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 state="visible" name="Values" sheetId="2" r:id="rId5"/>
    <sheet state="visible" name="Subcategory Dropdown" sheetId="3" r:id="rId6"/>
    <sheet state="visible" name="Condition Dropdown" sheetId="4" r:id="rId7"/>
  </sheets>
  <definedNames>
    <definedName hidden="1" localSheetId="0" name="_xlnm._FilterDatabase">Template!$A$1:$AE$1129</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You can overwrite these dropdown values with the name of your Custom Shipping Profile if you want to upload listings with the custom profile you've created in the app.</t>
      </text>
    </comment>
  </commentList>
</comments>
</file>

<file path=xl/sharedStrings.xml><?xml version="1.0" encoding="utf-8"?>
<sst xmlns="http://schemas.openxmlformats.org/spreadsheetml/2006/main" count="13360" uniqueCount="3649">
  <si>
    <t>Category</t>
  </si>
  <si>
    <t>Sub Category</t>
  </si>
  <si>
    <t>Title</t>
  </si>
  <si>
    <t>Description</t>
  </si>
  <si>
    <t>Quantity</t>
  </si>
  <si>
    <t>Type</t>
  </si>
  <si>
    <t>Price</t>
  </si>
  <si>
    <t>Shipping Profile</t>
  </si>
  <si>
    <t>Offerable</t>
  </si>
  <si>
    <t>Hazmat</t>
  </si>
  <si>
    <t>Condition</t>
  </si>
  <si>
    <t>Cost Per Item</t>
  </si>
  <si>
    <t>SKU</t>
  </si>
  <si>
    <t>Image URL 1</t>
  </si>
  <si>
    <t>Image URL 2</t>
  </si>
  <si>
    <t>Image URL 3</t>
  </si>
  <si>
    <t>Image URL 4</t>
  </si>
  <si>
    <t>Image URL 5</t>
  </si>
  <si>
    <t>Image URL 6</t>
  </si>
  <si>
    <t>Image URL 7</t>
  </si>
  <si>
    <t>Image URL 8</t>
  </si>
  <si>
    <t>Trading Card Games</t>
  </si>
  <si>
    <t>Magic: The Gathering</t>
  </si>
  <si>
    <t>Treasure Cruise normal</t>
  </si>
  <si>
    <t>Foil: normal
Collector number: 37
Set name: Mystery Booster 2
Set code: MB2
Rarity: common
Language: en
color_identity: U
colors: U
mana_cost: {7}{U}
type_line: Sorcery
oracle_text: Delve (Each card you exile from your graveyard while casting this spell pays for {1}.)
Draw three cards.</t>
  </si>
  <si>
    <t>Buy it Now</t>
  </si>
  <si>
    <t>0-1 oz</t>
  </si>
  <si>
    <t>No</t>
  </si>
  <si>
    <t>Not Hazmat</t>
  </si>
  <si>
    <t>Near Mint</t>
  </si>
  <si>
    <t>https://cards.scryfall.io/normal/front/a/6/a6e97db4-f447-46c3-8be7-66f22bb349b4.jpg?1723226775</t>
  </si>
  <si>
    <t>Friarball normal</t>
  </si>
  <si>
    <t>Foil: normal
Collector number: 514
Set name: Mystery Booster 2
Set code: MB2
Rarity: rare
Language: en
color_identity: W
colors: W
mana_cost: {3}{W}
type_line: Sorcery
oracle_text: Create a 2/2 white Monk creature token.
Coststorm (When you cast this spell, copy it for each different mana value among other spells and lands you've played this turn.)</t>
  </si>
  <si>
    <t>https://cards.scryfall.io/normal/front/4/d/4d97d719-3a1e-4160-b393-71e289e005e0.jpg?1723373748</t>
  </si>
  <si>
    <t>Ian Malcolm, Chaotician foil</t>
  </si>
  <si>
    <t>Foil: foil
Collector number: 13
Set name: Jurassic World Collection
Set code: REX
Rarity: rare
Language: en
color_identity: R, U
colors: R, U
mana_cost: {1}{U}{R}
type_line: Legendary Creature — Human Scientist
oracle_text: Whenever a player draws their second card each turn, that player exiles the top card of their library.
During each player's turn, that player may cast a spell from among the cards they don't own exiled with Ian Malcolm, and mana of any type can be spent to cast it.</t>
  </si>
  <si>
    <t>https://cards.scryfall.io/normal/front/b/4/b4a0402e-e39b-4008-b654-189b4a5e03a3.jpg?1698988761</t>
  </si>
  <si>
    <t>Devil K. Nevil foil</t>
  </si>
  <si>
    <t>Foil: foil
Collector number: 390
Set name: Unfinity
Set code: UNF
Rarity: rare
Language: en
color_identity: R
colors: R
mana_cost: {2}{R}
type_line: Legendary Creature — Devil Performer
oracle_text: Haste
When Devil K. Nevil enters, jump it over any number of creatures. If it clears those creatures, put that many +1/+1 counters on it. (You can see a jumping demonstration at DevilKNevil.com.)</t>
  </si>
  <si>
    <t>https://cards.scryfall.io/normal/front/2/4/24f0d1c7-4036-425e-8445-c3448c40ded2.jpg?1673917762</t>
  </si>
  <si>
    <t>Distended Mindbender foil</t>
  </si>
  <si>
    <t>Foil: foil
Collector number: 3
Set name: Innistrad Remastered
Set code: INR
Rarity: rare
Language: en
color_identity: B
colors: 
mana_cost: {8}
type_line: Creature — Eldrazi Insect
oracle_text: Emerge {5}{B}{B} (You may cast this spell by sacrificing a creature and paying the emerge cost reduced by that creature's mana value.)
When you cast this spell, target opponent reveals their hand. You choose from it a nonland card with mana value 3 or less and a card with mana value 4 or greater. That player discards those cards.</t>
  </si>
  <si>
    <t>https://cards.scryfall.io/normal/front/7/c/7c1980d6-1daa-44f0-a6b5-0458d84894db.jpg?1736467428</t>
  </si>
  <si>
    <t>Yathan Roadwatcher foil</t>
  </si>
  <si>
    <t>Foil: foil
Collector number: 375
Set name: Tarkir: Dragonstorm
Set code: TDM
Rarity: rare
Language: en
color_identity: B, G, W
colors: B, G, W
mana_cost: {1}{W}{B}{G}
type_line: Creature — Human Scout
oracle_text: When this creature enters, if you cast it, mill four cards. When you do, return target creature card with mana value 3 or less from your graveyard to the battlefield.</t>
  </si>
  <si>
    <t>https://cards.scryfall.io/normal/front/7/1/715afdde-ef3b-40c0-8b1d-59c59381a54e.jpg?1743205470</t>
  </si>
  <si>
    <t>Goblin Engineer normal</t>
  </si>
  <si>
    <t>Foil: normal
Collector number: 345
Set name: Time Spiral Remastered
Set code: TSR
Rarity: special
Language: en
color_identity: R
colors: R
mana_cost: {1}{R}
type_line: Creature — Goblin Artificer
oracle_text: When this creature enters, you may search your library for an artifact card, put it into your graveyard, then shuffle.
{R}, {T}, Sacrifice an artifact: Return target artifact card with mana value 3 or less from your graveyard to the battlefield.</t>
  </si>
  <si>
    <t>https://cards.scryfall.io/normal/front/3/1/31f675f6-df29-4b90-a5e6-26d915fdc6a1.jpg?1619401562</t>
  </si>
  <si>
    <t>Call of the Ring normal</t>
  </si>
  <si>
    <t>Foil: normal
Collector number: 79
Set name: The Lord of the Rings: Tales of Middle-earth
Set code: LTR
Rarity: rare
Language: en
color_identity: B
colors: B
mana_cost: {1}{B}
type_line: Enchantment
oracle_text: At the beginning of your upkeep, the Ring tempts you.
Whenever you choose a creature as your Ring-bearer, you may pay 2 life. If you do, draw a card.</t>
  </si>
  <si>
    <t>https://cards.scryfall.io/normal/front/a/9/a92a2c5a-e450-494a-b23b-7ac0a6c50535.jpg?1686968397</t>
  </si>
  <si>
    <t>Demonic Counsel normal</t>
  </si>
  <si>
    <t>Foil: normal
Collector number: 92
Set name: Duskmourn: House of Horror
Set code: DSK
Rarity: rare
Language: en
color_identity: B
colors: B
mana_cost: {1}{B}
type_line: Sorcery
oracle_text: Search your library for a Demon card, reveal it, put it into your hand, then shuffle.
Delirium — If there are four or more card types among cards in your graveyard, instead search your library for any card, put it into your hand, then shuffle.</t>
  </si>
  <si>
    <t>https://cards.scryfall.io/normal/front/f/f/ff79c845-4115-4fbf-b20f-37470f2bf7fb.jpg?1726286193</t>
  </si>
  <si>
    <t>Far Out normal</t>
  </si>
  <si>
    <t>Foil: normal
Collector number: 8
Set name: Unfinity
Set code: UNF
Rarity: mythic
Language: en
color_identity: W
colors: W
mana_cost: {2}{W}
type_line: Enchantment
oracle_text: Rather than choose the indicated number of modes for spells and abilities you control, you may choose one or more modes. You can't choose any mode more than once.</t>
  </si>
  <si>
    <t>https://cards.scryfall.io/normal/front/8/9/89c47667-1ae3-464b-9c5f-732a08a53707.jpg?1673913086</t>
  </si>
  <si>
    <t>Think Twice foil</t>
  </si>
  <si>
    <t>Foil: foil
Collector number: 315
Set name: Foundations
Set code: FDN
Rarity: common
Language: en
color_identity: U
colors: U
mana_cost: {1}{U}
type_line: Instant
oracle_text: Draw a card.
Flashback {2}{U} (You may cast this card from your graveyard for its flashback cost. Then exile it.)</t>
  </si>
  <si>
    <t>https://cards.scryfall.io/normal/front/4/0/40a7e9bb-0772-4539-bbf9-7a95d5e47947.jpg?1730489780</t>
  </si>
  <si>
    <t>Doppelgang foil</t>
  </si>
  <si>
    <t>Foil: foil
Collector number: 198
Set name: Murders at Karlov Manor
Set code: MKM
Rarity: rare
Language: en
color_identity: G, U
colors: G, U
mana_cost: {X}{X}{X}{G}{U}
type_line: Sorcery
oracle_text: For each of X target permanents, create X tokens that are copies of that permanent.</t>
  </si>
  <si>
    <t>https://cards.scryfall.io/normal/front/a/2/a2daec58-78ed-4da5-b3b0-b04f12b0acbd.jpg?1706242152</t>
  </si>
  <si>
    <t>Redoubled Stormsinger normal</t>
  </si>
  <si>
    <t>Foil: normal
Collector number: 77
Set name: Tarkir: Dragonstorm Commander
Set code: TDC
Rarity: rare
Language: en
color_identity: R
colors: R
mana_cost: {2}{R}
type_line: Creature — Orc Wizard
oracle_text: First strike
Whenever this creature attacks, for each creature token you control that entered this turn, create a tapped and attacking token that's a copy of that token. At the beginning of the next end step, sacrifice those tokens.</t>
  </si>
  <si>
    <t>https://cards.scryfall.io/normal/front/e/8/e8284230-f6ab-475c-9552-0c705fdb793b.jpg?1743205980</t>
  </si>
  <si>
    <t>Within Range normal</t>
  </si>
  <si>
    <t>Foil: normal
Collector number: 72
Set name: Tarkir: Dragonstorm Commander
Set code: TDC
Rarity: rare
Language: en
color_identity: B
colors: B
mana_cost: {3}{B}
type_line: Enchantment
oracle_text: When this enchantment enters, create two 1/1 red Warrior creature tokens.
Whenever you attack, each opponent loses life equal to the number of creatures attacking them.</t>
  </si>
  <si>
    <t>https://cards.scryfall.io/normal/front/6/d/6d022c18-8ec6-4385-b36c-e6c1cc05f5af.jpg?1743205962</t>
  </si>
  <si>
    <t>Burning-Rune Demon normal</t>
  </si>
  <si>
    <t>Foil: normal
Collector number: 81
Set name: Kaldheim
Set code: KHM
Rarity: mythic
Language: en
color_identity: B
colors: B
mana_cost: {4}{B}{B}
type_line: Creature — Demon Berserker
oracle_text: Flying
When this creature enters, you may search your library for exactly two cards not named Burning-Rune Demon that have different names. If you do, reveal those cards. An opponent chooses one of them. Put the chosen card into your hand and the other into your graveyard, then shuffle.</t>
  </si>
  <si>
    <t>https://cards.scryfall.io/normal/front/f/3/f358a52b-8044-404e-8d04-2ec5903386cc.jpg?1739513871</t>
  </si>
  <si>
    <t>Shakedown Heavy normal</t>
  </si>
  <si>
    <t>Foil: normal
Collector number: 95
Set name: Streets of New Capenna
Set code: SNC
Rarity: rare
Language: en
color_identity: B
colors: B
mana_cost: {2}{B}
type_line: Creature — Ogre Warrior
oracle_text: Menace
Whenever this creature attacks, defending player may have you draw a card. If they do, untap this creature and remove it from combat.</t>
  </si>
  <si>
    <t>https://cards.scryfall.io/normal/front/c/e/ce418184-a672-46bc-a17d-c559614defb5.jpg?1664411272</t>
  </si>
  <si>
    <t>Ms. Bumbleflower normal</t>
  </si>
  <si>
    <t>Foil: normal
Collector number: 3
Set name: Bloomburrow Commander
Set code: BLC
Rarity: mythic
Language: en
color_identity: G, U, W
colors: G, U, W
mana_cost: {1}{G}{W}{U}
type_line: Legendary Creature — Rabbit Citizen
oracle_text: Vigilance
Whenever you cast a spell, target opponent draws a card. Put a +1/+1 counter on target creature. It gains flying until end of turn. If this is the second time this ability has resolved this turn, you draw two cards.</t>
  </si>
  <si>
    <t>https://cards.scryfall.io/normal/front/4/2/42bbedc1-6b83-46b4-8b3b-a4e05ce77d87.jpg?1721428140</t>
  </si>
  <si>
    <t>Prized Amalgam normal</t>
  </si>
  <si>
    <t>Foil: normal
Collector number: 382
Set name: Time Spiral Remastered
Set code: TSR
Rarity: special
Language: en
color_identity: B, U
colors: B, U
mana_cost: {1}{U}{B}
type_line: Creature — Zombie
oracle_text: Whenever a creature enters, if it entered from your graveyard or you cast it from your graveyard, return this card from your graveyard to the battlefield tapped at the beginning of the next end step.</t>
  </si>
  <si>
    <t>https://cards.scryfall.io/normal/front/4/b/4bf17671-5323-4c84-8215-d58dd2189cdd.jpg?1620236392</t>
  </si>
  <si>
    <t>Battle for Bretagard normal</t>
  </si>
  <si>
    <t>Foil: normal
Collector number: 203
Set name: Kaldheim
Set code: KHM
Rarity: rare
Language: en
color_identity: G, W
colors: G, W
mana_cost: {1}{G}{W}
type_line: Enchantment — Saga
oracle_text: (As this Saga enters and after your draw step, add a lore counter. Sacrifice after III.)
I — Create a 1/1 white Human Warrior creature token.
II — Create a 1/1 green Elf Warrior creature token.
III — Choose any number of artifact tokens and/or creature tokens you control with different names. For each of them, create a token that's a copy of it.</t>
  </si>
  <si>
    <t>https://cards.scryfall.io/normal/front/c/d/cd31ec15-2fe0-40ab-b320-bc4333db4787.jpg?1631051175</t>
  </si>
  <si>
    <t>Envoy of the Ancestors foil</t>
  </si>
  <si>
    <t>Foil: foil
Collector number: 23
Set name: Modern Horizons 3
Set code: MH3
Rarity: uncommon
Language: en
color_identity: W
colors: W
mana_cost: {2}{W}
type_line: Creature — Human Cleric
oracle_text: Outlast {W} ({W}, {T}: Put a +1/+1 counter on this creature. Outlast only as a sorcery.)
Modified creatures you control have lifelink. (Equipment, Auras you control, and counters are modifications.)</t>
  </si>
  <si>
    <t>https://cards.scryfall.io/normal/front/f/c/fc1dfbfc-90e0-48fa-98f1-39929f823619.jpg?1717011383</t>
  </si>
  <si>
    <t>Urza's Blueprints foil</t>
  </si>
  <si>
    <t>Foil: foil
Collector number: 238
Set name: Dominaria Remastered
Set code: DMR
Rarity: rare
Language: en
color_identity: 
colors: 
mana_cost: {6}
type_line: Artifact
oracle_text: Echo {6} (At the beginning of your upkeep, if this came under your control since the beginning of your last upkeep, sacrifice it unless you pay its echo cost.)
{T}: Draw a card.</t>
  </si>
  <si>
    <t>https://cards.scryfall.io/normal/front/1/f/1fd2b6a7-b93a-42d3-b66a-a70b573fc58a.jpg?1675201126</t>
  </si>
  <si>
    <t>Coppercoat Vanguard etched</t>
  </si>
  <si>
    <t>Foil: etched
Collector number: 101
Set name: March of the Machine: The Aftermath
Set code: MAT
Rarity: uncommon
Language: en
color_identity: W
colors: W
mana_cost: {1}{W}
type_line: Creature — Human Soldier
oracle_text: Each other Human you control gets +1/+0 and has ward {1}. (Whenever it becomes the target of a spell or ability an opponent controls, counter it unless that player pays {1}.)</t>
  </si>
  <si>
    <t>https://cards.scryfall.io/normal/front/2/3/23165275-505c-4fe7-ad2e-4e522bdb014a.jpg?1684341328</t>
  </si>
  <si>
    <t>Souvenir T-Shirt normal</t>
  </si>
  <si>
    <t>Foil: normal
Collector number: 192
Set name: Unfinity
Set code: UNF
Rarity: rare
Language: en
color_identity: 
colors: 
mana_cost: {3}
type_line: Artifact — Equipment
oracle_text: Gear Up, sponsored by Wizards of the Coast — As this Equipment enters, roll two six-sided dice. For each Magic-branded item you're wearing, roll an additional six-sided die. Choose two of those results.
Equipped creature gets +X/+Y, where X is the first chosen result and Y is the second.
Equip {4}</t>
  </si>
  <si>
    <t>https://cards.scryfall.io/normal/front/2/6/267c468d-7faa-43f9-8221-1640c76403b9.jpg?1673915103</t>
  </si>
  <si>
    <t>Anzrag's Rampage foil</t>
  </si>
  <si>
    <t>Foil: foil
Collector number: 111
Set name: Murders at Karlov Manor
Set code: MKM
Rarity: rare
Language: en
color_identity: R
colors: R
mana_cost: {3}{R}{R}
type_line: Sorcery
oracle_text: Destroy all artifacts you don't control, then exile the top X cards of your library, where X is the number of artifacts that were put into graveyards from the battlefield this turn. You may put a creature card exiled this way onto the battlefield. It gains haste. Return it to your hand at the beginning of the next end step.</t>
  </si>
  <si>
    <t>https://cards.scryfall.io/normal/front/9/d/9dc52b53-3e4f-4d7d-851f-86c6e0ac67b2.jpg?1706241798</t>
  </si>
  <si>
    <t>Ertai Resurrected normal</t>
  </si>
  <si>
    <t>Foil: normal
Collector number: 298
Set name: Dominaria United
Set code: DMU
Rarity: rare
Language: en
color_identity: B, U
colors: B, U
mana_cost: {2}{U}{B}
type_line: Legendary Creature — Phyrexian Human Wizard
oracle_text: Flash
When Ertai Resurrected enters, choose up to one —
• Counter target spell, activated ability, or triggered ability. Its controller draws a card.
• Destroy another target creature or planeswalker. Its controller draws a card.</t>
  </si>
  <si>
    <t>https://cards.scryfall.io/normal/front/b/2/b2185d26-05b7-4e8b-ab0a-4f9d1541d4c5.jpg?1674073977</t>
  </si>
  <si>
    <t>Savvy Trader normal</t>
  </si>
  <si>
    <t>Foil: normal
Collector number: 69
Set name: Outlaws of Thunder Junction Commander
Set code: OTC
Rarity: rare
Language: en
color_identity: G
colors: G
mana_cost: {3}{G}
type_line: Creature — Human Citizen
oracle_text: When this creature enters, exile target permanent card from your graveyard. You may play that card for as long as it remains exiled.
Spells you cast from anywhere other than your hand cost {1} less to cast.</t>
  </si>
  <si>
    <t>https://cards.scryfall.io/normal/front/8/5/8532635e-a5f3-465d-9aac-54e1ba25f3d4.jpg?1712354025</t>
  </si>
  <si>
    <t>Senu, Keen-Eyed Protector foil</t>
  </si>
  <si>
    <t>Foil: foil
Collector number: 8
Set name: Assassin's Creed
Set code: ACR
Rarity: rare
Language: en
color_identity: W
colors: W
mana_cost: {1}{W}
type_line: Legendary Creature — Bird Scout
oracle_text: Flying, vigilance
{T}, Exile Senu: You gain 2 life and scry 2.
When a legendary creature you control attacks and isn't blocked, if this card is exiled, put it onto the battlefield attacking.</t>
  </si>
  <si>
    <t>https://cards.scryfall.io/normal/front/5/6/5671a03d-0858-41e7-976c-60825c29af04.jpg?1721423622</t>
  </si>
  <si>
    <t>Ezio Auditore da Firenze foil</t>
  </si>
  <si>
    <t>Foil: foil
Collector number: 25
Set name: Assassin's Creed
Set code: ACR
Rarity: mythic
Language: en
color_identity: B, G, R, U, W
colors: B
mana_cost: {1}{B}
type_line: Legendary Creature — Human Assassin
oracle_text: Menace
Assassin spells you cast have freerunning {B}{B}. (You may cast a spell for its freerunning cost if you dealt combat damage to a player this turn with an Assassin or commander.)
Whenever Ezio deals combat damage to a player, you may pay {W}{U}{B}{R}{G} if that player has 10 or less life. When you do, that player loses the game.</t>
  </si>
  <si>
    <t>https://cards.scryfall.io/normal/front/d/a/dae9ee75-30b8-4e24-af8b-031c816d3221.jpg?1737999942</t>
  </si>
  <si>
    <t>Orb of Origin normal</t>
  </si>
  <si>
    <t>Foil: normal
Collector number: 609
Set name: Mystery Booster 2
Set code: MB2
Rarity: rare
Language: en
color_identity: 
colors: 
mana_cost: {0}
type_line: Poly Artifact
oracle_text: {2}: Add one mana of any color.
Other noncreature artifacts are mono and continuous. (Each activated ability of mono artifacts costs an additional {T} to activate if its cost doesn't already include {T}. As long as a continuous artifact is tapped, it loses all abilities.)</t>
  </si>
  <si>
    <t>https://cards.scryfall.io/normal/front/4/6/46199a5e-ad37-4e66-b296-39428021d951.jpg?1723384041</t>
  </si>
  <si>
    <t>Gift Shop normal</t>
  </si>
  <si>
    <t>Foil: normal
Collector number: 214a
Set name: Unfinity
Set code: UNF
Rarity: rare
Language: en
color_identity: 
colors: 
mana_cost: 
type_line: Artifact — Attraction
oracle_text: Visit — Choose one that hasn't been chosen.
• Create a 1/1 red Balloon creature token with flying.
• Create a 2/2 pink Teddy Bear creature token.
• Create two Food tokens.
• You get {TK}{TK}{TK}.
• You may put a sticker on a nonland permanent you own.</t>
  </si>
  <si>
    <t>https://cards.scryfall.io/normal/front/0/b/0be723e0-4e14-4910-905c-0292b84a0272.jpg?1673915698</t>
  </si>
  <si>
    <t>Boompile normal</t>
  </si>
  <si>
    <t>Foil: normal
Collector number: 371
Set name: Commander Masters
Set code: CMM
Rarity: rare
Language: en
color_identity: 
colors: 
mana_cost: {4}
type_line: Artifact
oracle_text: {T}: Flip a coin. If you win the flip, destroy all nonland permanents.</t>
  </si>
  <si>
    <t>https://cards.scryfall.io/normal/front/d/b/dbfe710f-5e92-4be9-9f2f-363af767a91e.jpg?1689999416</t>
  </si>
  <si>
    <t>Mishra's Foundry normal</t>
  </si>
  <si>
    <t>Foil: normal
Collector number: 372
Set name: The Brothers' War
Set code: BRO
Rarity: rare
Language: en
color_identity: 
colors: 
mana_cost: 
type_line: Land
oracle_text: {T}: Add {C}.
{2}: This land becomes a 2/2 Assembly-Worker artifact creature until end of turn. It's still a land.
{1}, {T}: Target attacking Assembly-Worker gets +2/+2 until end of turn.</t>
  </si>
  <si>
    <t>https://cards.scryfall.io/normal/front/f/4/f493bc22-2e38-4459-81f1-37cd1ce921cf.jpg?1674423066</t>
  </si>
  <si>
    <t>Kellan, the Fae-Blooded // Birthright Boon foil</t>
  </si>
  <si>
    <t xml:space="preserve">Foil: foil
Collector number: 291
Set name: Wilds of Eldraine
Set code: WOE
Rarity: mythic
Language: en
color_identity: R, W
colors: R
mana_cost: {2}{R} // {1}{W}
type_line: Legendary Creature — Human Faerie // Sorcery — Adventure
oracle_text: </t>
  </si>
  <si>
    <t>https://cards.scryfall.io/normal/front/e/6/e662dfa5-edf8-4e7b-8a29-86935e95ac35.jpg?1692940328</t>
  </si>
  <si>
    <t>Liesa, Forgotten Archangel normal</t>
  </si>
  <si>
    <t>Foil: normal
Collector number: 243
Set name: Innistrad Remastered
Set code: INR
Rarity: rare
Language: en
color_identity: B, W
colors: B, W
mana_cost: {2}{W}{W}{B}
type_line: Legendary Creature — Angel
oracle_text: Flying, lifelink
Whenever another nontoken creature you control dies, return that card to its owner's hand at the beginning of the next end step.
If a creature an opponent controls would die, exile it instead.</t>
  </si>
  <si>
    <t>https://cards.scryfall.io/normal/front/1/0/106b6b43-1881-417b-97f5-f5b050eb98fd.jpg?1736468532</t>
  </si>
  <si>
    <t>Captivating Vampire foil</t>
  </si>
  <si>
    <t>Foil: foil
Collector number: 100
Set name: Innistrad Remastered
Set code: INR
Rarity: rare
Language: en
color_identity: B
colors: B
mana_cost: {1}{B}{B}
type_line: Creature — Vampire
oracle_text: Other Vampire creatures you control get +1/+1.
Tap five untapped Vampires you control: Gain control of target creature. It becomes a Vampire in addition to its other types.</t>
  </si>
  <si>
    <t>https://cards.scryfall.io/normal/front/0/f/0f87aadf-7638-4691-b5a5-86f928e98462.jpg?1736467903</t>
  </si>
  <si>
    <t>Invasion of Fiora // Marchesa, Resolute Monarch normal</t>
  </si>
  <si>
    <t xml:space="preserve">Foil: normal
Collector number: 114
Set name: March of the Machine
Set code: MOM
Rarity: rare
Language: en
color_identity: B
colors: 
mana_cost: 
type_line: Battle — Siege // Legendary Creature — Human Noble
oracle_text: </t>
  </si>
  <si>
    <t>https://cards.scryfall.io/normal/front/b/3/b3af679b-6ee6-4a1d-8ec3-b659bdd90b4a.jpg?1739657237</t>
  </si>
  <si>
    <t>Chef's Kiss normal</t>
  </si>
  <si>
    <t>Foil: normal
Collector number: 457
Set name: Modern Horizons 2
Set code: MH2
Rarity: rare
Language: en
color_identity: R
colors: R
mana_cost: {1}{R}{R}
type_line: Instant
oracle_text: Gain control of target spell that targets only a single permanent or player. Copy it, then reselect the targets at random for the spell and the copy. The new targets can't be you or a permanent you control.</t>
  </si>
  <si>
    <t>https://cards.scryfall.io/normal/front/c/7/c706922d-c892-43d0-a4f5-91283999d291.jpg?1631666252</t>
  </si>
  <si>
    <t>Sinkhole Surveyor normal</t>
  </si>
  <si>
    <t>Foil: normal
Collector number: 93
Set name: Tarkir: Dragonstorm
Set code: TDM
Rarity: rare
Language: en
color_identity: B
colors: B
mana_cost: {1}{B}
type_line: Creature — Bird Scout
oracle_text: Flying
Whenever this creature attacks, you lose 1 life and this creature endures 1. (Put a +1/+1 counter on it or create a 1/1 white Spirit creature token.)</t>
  </si>
  <si>
    <t>https://cards.scryfall.io/normal/front/3/7/37cb5599-7d2c-48e9-978b-902a01a74bde.jpg?1743204333</t>
  </si>
  <si>
    <t>Counterspell normal</t>
  </si>
  <si>
    <t>Foil: normal
Collector number: 15
Set name: Strixhaven Mystical Archive
Set code: STA
Rarity: rare
Language: en
color_identity: U
colors: U
mana_cost: {U}{U}
type_line: Instant
oracle_text: Counter target spell.</t>
  </si>
  <si>
    <t>https://cards.scryfall.io/normal/front/f/f/ffdf9d2a-c163-43df-9a2f-20b8749c86ae.jpg?1631491044</t>
  </si>
  <si>
    <t>Aragorn, Company Leader foil</t>
  </si>
  <si>
    <t>Foil: foil
Collector number: 808
Set name: The Lord of the Rings: Tales of Middle-earth
Set code: LTR
Rarity: rare
Language: en
color_identity: G, W
colors: G, W
mana_cost: {1}{G}{W}
type_line: Legendary Creature — Human Ranger
oracle_text: Whenever the Ring tempts you, if you chose a creature other than Aragorn as your Ring-bearer, put your choice of a counter from among first strike, vigilance, deathtouch, and lifelink on Aragorn.
Whenever you put one or more counters on Aragorn, put one of each of those kinds of counters on up to one other target creature.</t>
  </si>
  <si>
    <t>https://cards.scryfall.io/normal/front/7/7/77dfb70e-42a5-44a0-977c-320bdb75e937.jpg?1695614887</t>
  </si>
  <si>
    <t>Thraben Inspector normal</t>
  </si>
  <si>
    <t>Foil: normal
Collector number: 301
Set name: Innistrad Remastered
Set code: INR
Rarity: common
Language: en
color_identity: W
colors: W
mana_cost: {W}
type_line: Creature — Human Soldier
oracle_text: When this creature enters, investigate. (Create a Clue token. It's an artifact with "{2}, Sacrifice this token: Draw a card.")</t>
  </si>
  <si>
    <t>https://cards.scryfall.io/normal/front/4/b/4b03e3d4-aa62-428b-9f99-3ed93506defa.jpg?1737243416</t>
  </si>
  <si>
    <t>Mausoleum Wanderer foil</t>
  </si>
  <si>
    <t>Foil: foil
Collector number: 305
Set name: Innistrad Remastered
Set code: INR
Rarity: rare
Language: en
color_identity: U
colors: U
mana_cost: {U}
type_line: Creature — Spirit
oracle_text: Flying
Whenever another Spirit you control enters, this creature gets +1/+1 until end of turn.
Sacrifice this creature: Counter target instant or sorcery spell unless its controller pays {X}, where X is this creature's power.</t>
  </si>
  <si>
    <t>https://cards.scryfall.io/normal/front/9/2/926a2447-84f6-4cb8-b840-a7433000a1f2.jpg?1736468776</t>
  </si>
  <si>
    <t>Foil: normal
Collector number: 342
Set name: Tarkir: Dragonstorm
Set code: TDM
Rarity: rare
Language: en
color_identity: B
colors: B
mana_cost: {1}{B}
type_line: Creature — Bird Scout
oracle_text: Flying
Whenever this creature attacks, you lose 1 life and this creature endures 1. (Put a +1/+1 counter on it or create a 1/1 white Spirit creature token.)</t>
  </si>
  <si>
    <t>https://cards.scryfall.io/normal/front/7/4/74b155cd-c3a0-4f27-8d3c-7778354abbd4.jpg?1743205345</t>
  </si>
  <si>
    <t>Foil: normal
Collector number: 630
Set name: Commander Masters
Set code: CMM
Rarity: common
Language: en
color_identity: U
colors: U
mana_cost: {U}{U}
type_line: Instant
oracle_text: Counter target spell.</t>
  </si>
  <si>
    <t>https://cards.scryfall.io/normal/front/7/e/7e47212d-399e-4121-92d4-9fb0d85767cb.jpg?1690002060</t>
  </si>
  <si>
    <t>Frostcliff Siege normal</t>
  </si>
  <si>
    <t>Foil: normal
Collector number: 385
Set name: Tarkir: Dragonstorm
Set code: TDM
Rarity: rare
Language: en
color_identity: R, U
colors: R, U
mana_cost: {1}{U}{R}
type_line: Enchantment
oracle_text: As this enchantment enters, choose Jeskai or Temur.
• Jeskai — Whenever one or more creatures you control deal combat damage to a player, draw a card.
• Temur — Creatures you control get +1/+0 and have trample and haste.</t>
  </si>
  <si>
    <t>https://cards.scryfall.io/normal/front/b/3/b32ab782-5f99-489c-895a-49c5c5ea249d.jpg?1743205487</t>
  </si>
  <si>
    <t>Coiling Rebirth foil</t>
  </si>
  <si>
    <t>Foil: foil
Collector number: 86
Set name: Bloomburrow
Set code: BLB
Rarity: rare
Language: en
color_identity: B
colors: B
mana_cost: {3}{B}{B}
type_line: Sorcery
oracle_text: Gift a card (You may promise an opponent a gift as you cast this spell. If you do, they draw a card before its other effects.)
Return target creature card from your graveyard to the battlefield. Then if the gift was promised and that creature isn't legendary, create a token that's a copy of that creature, except it's 1/1.</t>
  </si>
  <si>
    <t>https://cards.scryfall.io/normal/front/9/6/96d5de3e-0440-4dd1-899c-ab40c0752343.jpg?1721426359</t>
  </si>
  <si>
    <t>Stoic Sphinx foil</t>
  </si>
  <si>
    <t>Foil: foil
Collector number: 71
Set name: Outlaws of Thunder Junction
Set code: OTJ
Rarity: rare
Language: en
color_identity: U
colors: U
mana_cost: {2}{U}{U}
type_line: Creature — Sphinx
oracle_text: Flash
Flying
This creature has hexproof as long as you haven't cast a spell this turn.</t>
  </si>
  <si>
    <t>https://cards.scryfall.io/normal/front/f/9/f93f5055-30d8-4fc4-afa5-29212e8c7536.jpg?1712355517</t>
  </si>
  <si>
    <t>Full Throttle foil</t>
  </si>
  <si>
    <t>Foil: foil
Collector number: 127
Set name: Aetherdrift
Set code: DFT
Rarity: rare
Language: en
color_identity: R
colors: R
mana_cost: {4}{R}{R}
type_line: Sorcery
oracle_text: After this main phase, there are two additional combat phases.
At the beginning of each combat this turn, untap all creatures that attacked this turn.</t>
  </si>
  <si>
    <t>https://cards.scryfall.io/normal/front/d/9/d91f7cad-89e8-45cb-a78e-b35b0ee64783.jpg?1738356414</t>
  </si>
  <si>
    <t>Consign to Memory normal</t>
  </si>
  <si>
    <t>Foil: normal
Collector number: 54
Set name: Modern Horizons 3
Set code: MH3
Rarity: uncommon
Language: en
color_identity: U
colors: U
mana_cost: {U}
type_line: Instant
oracle_text: Replicate {1} (When you cast this spell, copy it for each time you paid its replicate cost. You may choose new targets for the copies.)
Counter target triggered ability or colorless spell.</t>
  </si>
  <si>
    <t>https://cards.scryfall.io/normal/front/b/c/bc95af55-d1dd-4fe6-adb0-3ad6db20d986.jpg?1717011640</t>
  </si>
  <si>
    <t>Oubliette normal</t>
  </si>
  <si>
    <t>Foil: normal
Collector number: 2XM-100
Set name: The List
Set code: PLST
Rarity: uncommon
Language: en
color_identity: B
colors: B
mana_cost: {1}{B}{B}
type_line: Enchantment
oracle_text: When this enchantment enters, target creature phases out until this enchantment leaves the battlefield. Tap that creature as it phases in this way. (Auras and Equipment phase out with it. While permanents are phased out, they're treated as though they don't exist.)</t>
  </si>
  <si>
    <t>https://cards.scryfall.io/normal/front/9/6/96ccfecd-0dab-426a-8897-86c73934d21d.jpg?1599764501</t>
  </si>
  <si>
    <t>Dire-Strain Rampage foil</t>
  </si>
  <si>
    <t>Foil: foil
Collector number: 219
Set name: Innistrad: Double Feature
Set code: DBL
Rarity: rare
Language: en
color_identity: G, R
colors: G, R
mana_cost: {1}{R}{G}
type_line: Sorcery
oracle_text: Destroy target artifact, enchantment, or land. If a land was destroyed this way, its controller may search their library for up to two basic land cards, put them onto the battlefield tapped, then shuffle. Otherwise, its controller may search their library for a basic land card, put it onto the battlefield tapped, then shuffle.
Flashback {3}{R}{G}</t>
  </si>
  <si>
    <t>https://cards.scryfall.io/normal/front/2/a/2a6a3e00-9171-4c76-b9f3-3f17222452d7.jpg?1673160788</t>
  </si>
  <si>
    <t>Protector of the Wastes normal</t>
  </si>
  <si>
    <t>Foil: normal
Collector number: 54
Set name: Tarkir: Dragonstorm Commander
Set code: TDC
Rarity: rare
Language: en
color_identity: W
colors: W
mana_cost: {4}{W}{W}
type_line: Creature — Dragon
oracle_text: Flying
When this creature enters or becomes monstrous, exile up to two target artifacts and/or enchantments controlled by different players.
{4}{W}: Monstrosity 3. (If this creature isn't monstrous, put three +1/+1 counters on it and it becomes monstrous.)</t>
  </si>
  <si>
    <t>https://cards.scryfall.io/normal/front/3/d/3d0e4790-3ebc-4e2a-96aa-7f1909864baa.jpg?1745678611</t>
  </si>
  <si>
    <t>Ransom Note normal</t>
  </si>
  <si>
    <t>Foil: normal
Collector number: 358
Set name: Murders at Karlov Manor Commander
Set code: MKC
Rarity: rare
Language: en
color_identity: 
colors: 
mana_cost: {1}
type_line: Artifact — Clue
oracle_text: When this artifact enters, surveil 1.
{2}, Sacrifice this artifact: Choose one —
• Cloak the top card of your library.
• Goad target creature.
• Draw a card.</t>
  </si>
  <si>
    <t>https://cards.scryfall.io/normal/front/0/5/05f9437a-50c2-415f-afa9-39f64f3aa3da.jpg?1706241443</t>
  </si>
  <si>
    <t>Disciple of Freyalise // Garden of Freyalise normal</t>
  </si>
  <si>
    <t xml:space="preserve">Foil: normal
Collector number: 250
Set name: Modern Horizons 3
Set code: MH3
Rarity: uncommon
Language: en
color_identity: G
colors: 
mana_cost: 
type_line: Creature — Elf Druid // Land
oracle_text: </t>
  </si>
  <si>
    <t>https://cards.scryfall.io/normal/front/a/8/a8e9ea5a-5e10-4b77-baef-0352ff035483.jpg?1717013335</t>
  </si>
  <si>
    <t>Cultivator Colossus foil</t>
  </si>
  <si>
    <t>Foil: foil
Collector number: 317
Set name: Innistrad Remastered
Set code: INR
Rarity: mythic
Language: en
color_identity: G
colors: G
mana_cost: {4}{G}{G}{G}
type_line: Creature — Plant Beast
oracle_text: Trample
Cultivator Colossus's power and toughness are each equal to the number of lands you control.
When this creature enters, you may put a land card from your hand onto the battlefield tapped. If you do, draw a card and repeat this process.</t>
  </si>
  <si>
    <t>https://cards.scryfall.io/normal/front/5/9/59b80d42-5d7c-4ca0-9d54-55430b15593e.jpg?1736468826</t>
  </si>
  <si>
    <t>Unstoppable Slasher foil</t>
  </si>
  <si>
    <t>Foil: foil
Collector number: 119
Set name: Duskmourn: House of Horror
Set code: DSK
Rarity: rare
Language: en
color_identity: B
colors: B
mana_cost: {2}{B}
type_line: Creature — Zombie Assassin
oracle_text: Deathtouch
Whenever this creature deals combat damage to a player, they lose half their life, rounded up.
When this creature dies, if it had no counters on it, return it to the battlefield tapped under its owner's control with two stun counters on it.</t>
  </si>
  <si>
    <t>https://cards.scryfall.io/normal/front/c/7/c78da035-6b5b-4136-9ab6-f622b64fdc54.jpg?1726286292</t>
  </si>
  <si>
    <t>Leyline of Mutation foil</t>
  </si>
  <si>
    <t>Foil: foil
Collector number: 382
Set name: Duskmourn: House of Horror
Set code: DSK
Rarity: rare
Language: en
color_identity: B, G, R, U, W
colors: G
mana_cost: {2}{G}{G}
type_line: Enchantment
oracle_text: If this card is in your opening hand, you may begin the game with it on the battlefield.
You may pay {W}{U}{B}{R}{G} rather than pay the mana cost for spells you cast.</t>
  </si>
  <si>
    <t>https://cards.scryfall.io/normal/front/c/b/cb5ad232-9863-454f-9455-9725e69fa33f.jpg?1726287317</t>
  </si>
  <si>
    <t>Viridian Shaman foil</t>
  </si>
  <si>
    <t>Foil: foil
Collector number: 782
Set name: Secret Lair Drop
Set code: SLD
Rarity: rare
Language: en
color_identity: G
colors: G
mana_cost: {2}{G}
type_line: Creature — Elf Shaman
oracle_text: When this creature enters, destroy target artifact.</t>
  </si>
  <si>
    <t>https://cards.scryfall.io/normal/front/d/2/d2053d78-ec36-4159-8b5d-5b4757122e06.jpg?1733229821</t>
  </si>
  <si>
    <t>Cruel Truths foil</t>
  </si>
  <si>
    <t>Foil: foil
Collector number: 76
Set name: Tarkir: Dragonstorm
Set code: TDM
Rarity: common
Language: en
color_identity: B
colors: B
mana_cost: {3}{B}
type_line: Instant
oracle_text: Surveil 2, then draw two cards. You lose 2 life. (To surveil 2, look at the top two cards of your library, then put any number of them into your graveyard and the rest on top of your library in any order.)</t>
  </si>
  <si>
    <t>https://cards.scryfall.io/normal/front/6/8/6852b4d5-74e0-44ba-ba44-20aa91e3c4c8.jpg?1743204266</t>
  </si>
  <si>
    <t>Up the Beanstalk foil</t>
  </si>
  <si>
    <t>Foil: foil
Collector number: 195
Set name: Wilds of Eldraine
Set code: WOE
Rarity: uncommon
Language: en
color_identity: G
colors: G
mana_cost: {1}{G}
type_line: Enchantment
oracle_text: When this enchantment enters and whenever you cast a spell with mana value 5 or greater, draw a card.</t>
  </si>
  <si>
    <t>https://cards.scryfall.io/normal/front/2/d/2d5e991f-23b2-4db0-a452-7755125b1fd2.jpg?1710276532</t>
  </si>
  <si>
    <t>Souls of the Lost normal</t>
  </si>
  <si>
    <t>Foil: normal
Collector number: 369
Set name: The Lost Caverns of Ixalan
Set code: LCI
Rarity: rare
Language: en
color_identity: B
colors: B
mana_cost: {1}{B}
type_line: Creature — Spirit
oracle_text: As an additional cost to cast this spell, discard a card or sacrifice a permanent.
Fathomless descent — Souls of the Lost's power is equal to the number of permanent cards in your graveyard and its toughness is equal to that number plus 1.</t>
  </si>
  <si>
    <t>https://cards.scryfall.io/normal/front/e/f/efc2f3d3-6bac-4ca7-9c42-badf649269f5.jpg?1699044995</t>
  </si>
  <si>
    <t>Ajani's Pridemate normal</t>
  </si>
  <si>
    <t>Foil: normal
Collector number: 290
Set name: Time Spiral Remastered
Set code: TSR
Rarity: special
Language: en
color_identity: W
colors: W
mana_cost: {1}{W}
type_line: Creature — Cat Soldier
oracle_text: Whenever you gain life, put a +1/+1 counter on this creature.</t>
  </si>
  <si>
    <t>https://cards.scryfall.io/normal/front/a/a/aab58d83-5930-4d28-a26c-225c7a872216.jpg?1619399676</t>
  </si>
  <si>
    <t>Zephyr Singer foil</t>
  </si>
  <si>
    <t>Foil: foil
Collector number: 86
Set name: March of the Machine
Set code: MOM
Rarity: rare
Language: en
color_identity: U
colors: U
mana_cost: {2}{U}{U}
type_line: Creature — Siren Pirate
oracle_text: Convoke (Your creatures can help cast this spell. Each creature you tap while casting this spell pays for {1} or one mana of that creature's color.)
Flying, vigilance
When this creature enters, put a flying counter on each creature that convoked it.</t>
  </si>
  <si>
    <t>https://cards.scryfall.io/normal/front/9/6/9678966b-65f1-405c-b8db-5f2d4f434933.jpg?1682203503</t>
  </si>
  <si>
    <t>Reluctant Role Model foil</t>
  </si>
  <si>
    <t>Foil: foil
Collector number: 289
Set name: Duskmourn: House of Horror
Set code: DSK
Rarity: rare
Language: en
color_identity: W
colors: W
mana_cost: {1}{W}
type_line: Creature — Human Survivor
oracle_text: Survival — At the beginning of your second main phase, if this creature is tapped, put a flying, lifelink, or +1/+1 counter on it.
Whenever this creature or another creature you control dies, if it had counters on it, put those counters on up to one target creature.</t>
  </si>
  <si>
    <t>https://cards.scryfall.io/normal/front/6/9/693a6f3e-d517-4978-8958-db189fe3f1f9.jpg?1738102974</t>
  </si>
  <si>
    <t>Marionette Apprentice normal</t>
  </si>
  <si>
    <t>Foil: normal
Collector number: 410
Set name: Modern Horizons 3
Set code: MH3
Rarity: uncommon
Language: en
color_identity: B
colors: B
mana_cost: {1}{B}
type_line: Creature — Human Artificer
oracle_text: Fabricate 1 (When this creature enters, put a +1/+1 counter on it or create a 1/1 colorless Servo artifact creature token.)
Whenever another creature or artifact you control is put into a graveyard from the battlefield, each opponent loses 1 life.</t>
  </si>
  <si>
    <t>https://cards.scryfall.io/normal/front/2/2/22b5a3dd-0b5a-434e-afee-a83b0279fd15.jpg?1717014837</t>
  </si>
  <si>
    <t>Deepfathom Echo foil</t>
  </si>
  <si>
    <t>Foil: foil
Collector number: 385
Set name: The Lost Caverns of Ixalan
Set code: LCI
Rarity: rare
Language: en
color_identity: G, U
colors: G, U
mana_cost: {2}{G}{U}
type_line: Creature — Merfolk Spirit
oracle_text: At the beginning of combat on your turn, this creature explores. Then you may have it become a copy of another creature you control until end of turn. (To have this creature explore, reveal the top card of your library. Put that card into your hand if it's a land. Otherwise, put a +1/+1 counter on this creature, then put the card back or put it into your graveyard.)</t>
  </si>
  <si>
    <t>https://cards.scryfall.io/normal/front/6/4/64d78301-333a-428e-9af9-588a103cc527.jpg?1699045055</t>
  </si>
  <si>
    <t>Manifold Mouse normal</t>
  </si>
  <si>
    <t>Foil: normal
Collector number: 318
Set name: Bloomburrow
Set code: BLB
Rarity: rare
Language: en
color_identity: R
colors: R
mana_cost: {1}{R}
type_line: Creature — Mouse Soldier
oracle_text: Offspring {2} (You may pay an additional {2} as you cast this spell. If you do, when this creature enters, create a 1/1 token copy of it.)
At the beginning of combat on your turn, target Mouse you control gains your choice of double strike or trample until end of turn.</t>
  </si>
  <si>
    <t>https://cards.scryfall.io/normal/front/9/0/907a990c-6ee9-44e1-85f9-83b261507308.jpg?1721427699</t>
  </si>
  <si>
    <t>Skyseer's Chariot normal</t>
  </si>
  <si>
    <t>Foil: normal
Collector number: 296
Set name: Aetherdrift
Set code: DFT
Rarity: rare
Language: en
color_identity: W
colors: W
mana_cost: {1}{W}
type_line: Artifact — Vehicle
oracle_text: Flying
As this Vehicle enters, choose a nonland card name.
Activated abilities of sources with the chosen name cost {2} more to activate.
Crew 2</t>
  </si>
  <si>
    <t>https://cards.scryfall.io/normal/front/e/c/ec0eb86e-371c-46fd-a261-384b2a603b36.jpg?1738357104</t>
  </si>
  <si>
    <t>Path of the Enigma normal</t>
  </si>
  <si>
    <t>Foil: normal
Collector number: 110
Set name: March of the Machine Commander
Set code: MOC
Rarity: rare
Language: en
color_identity: U
colors: U
mana_cost: {4}{U}
type_line: Sorcery
oracle_text: Target player draws four cards.
Will of the Planeswalkers — Starting with you, each player votes for planeswalk or chaos. If planeswalk gets more votes, planeswalk. If chaos gets more votes or the vote is tied, chaos ensues.</t>
  </si>
  <si>
    <t>https://cards.scryfall.io/normal/front/c/0/c0d2eaea-9e2d-46a0-9973-05a1c487cade.jpg?1682207964</t>
  </si>
  <si>
    <t>Fellwar Stone normal</t>
  </si>
  <si>
    <t>Foil: normal
Collector number: C15-254
Set name: The List
Set code: PLST
Rarity: uncommon
Language: en
color_identity: 
colors: 
mana_cost: {2}
type_line: Artifact
oracle_text: {T}: Add one mana of any color that a land an opponent controls could produce.</t>
  </si>
  <si>
    <t>https://cards.scryfall.io/normal/front/f/1/f13dea5a-f14a-4959-8b2c-8b764c97ecf7.jpg?1599767159</t>
  </si>
  <si>
    <t>Sengir Nosferatu normal</t>
  </si>
  <si>
    <t>Foil: normal
Collector number: 136
Set name: Time Spiral Remastered
Set code: TSR
Rarity: rare
Language: en
color_identity: B
colors: B
mana_cost: {3}{B}{B}
type_line: Creature — Vampire
oracle_text: Flying
{1}{B}, Exile this creature: Create a 1/2 black Bat creature token with flying. It has "{1}{B}, Sacrifice this token: Return an exiled card named Sengir Nosferatu to the battlefield under its owner's control."</t>
  </si>
  <si>
    <t>https://cards.scryfall.io/normal/front/7/1/71dc9f1e-b889-402d-a5a1-fa0d7d493246.jpg?1619396036</t>
  </si>
  <si>
    <t>Boosted Sloop foil</t>
  </si>
  <si>
    <t>Foil: foil
Collector number: 320
Set name: Aetherdrift
Set code: DFT
Rarity: uncommon
Language: en
color_identity: R, U
colors: R, U
mana_cost: {1}{U}{R}
type_line: Artifact — Vehicle
oracle_text: Menace
Whenever you attack, draw a card, then discard a card.
Crew 1 (Tap any number of creatures you control with total power 1 or more: This Vehicle becomes an artifact creature until end of turn.)</t>
  </si>
  <si>
    <t>https://cards.scryfall.io/normal/front/8/5/85bb2217-d3e1-4638-9a14-bb72bfedd18c.jpg?1738357225</t>
  </si>
  <si>
    <t>Storybook Ride normal</t>
  </si>
  <si>
    <t>Foil: normal
Collector number: 229b
Set name: Unfinity
Set code: UNF
Rarity: rare
Language: en
color_identity: 
colors: 
mana_cost: 
type_line: Artifact — Attraction
oracle_text: Visit — Exile the top X cards of your library, where X is the number of Attractions you've visited this turn (including this one). You may play those cards this turn. At the beginning of the next end step, if any of those cards remain exiled, put them on the bottom of your library in any order.</t>
  </si>
  <si>
    <t>https://cards.scryfall.io/normal/front/0/7/070cf701-53ae-463f-b6ce-47b489557e8a.jpg?1673916216</t>
  </si>
  <si>
    <t>Overcharged Amalgam normal</t>
  </si>
  <si>
    <t>Foil: normal
Collector number: 80
Set name: Innistrad Remastered
Set code: INR
Rarity: rare
Language: en
color_identity: U
colors: U
mana_cost: {2}{U}{U}
type_line: Creature — Zombie Horror
oracle_text: Flash
Flying
Exploit (When this creature enters, you may sacrifice a creature.)
When this creature exploits a creature, counter target spell, activated ability, or triggered ability.</t>
  </si>
  <si>
    <t>https://cards.scryfall.io/normal/front/2/f/2fae9b40-a1ee-425d-bbf6-fa4b0861cdc4.jpg?1736467799</t>
  </si>
  <si>
    <t>Oildeep Gearhulk foil</t>
  </si>
  <si>
    <t>Foil: foil
Collector number: 351
Set name: Aetherdrift
Set code: DFT
Rarity: mythic
Language: en
color_identity: B, U
colors: B, U
mana_cost: {U}{U}{B}{B}
type_line: Artifact Creature — Construct
oracle_text: Lifelink, ward {1}
When this creature enters, look at target player's hand. You may choose a card from it. If you do, that player discards that card, then draws a card.</t>
  </si>
  <si>
    <t>https://cards.scryfall.io/normal/front/0/9/099ead92-1d35-495c-8ee8-14d73e9f1437.jpg?1738357382</t>
  </si>
  <si>
    <t>Skirmish Rhino foil</t>
  </si>
  <si>
    <t>Foil: foil
Collector number: 408
Set name: Tarkir: Dragonstorm
Set code: TDM
Rarity: mythic
Language: en
color_identity: B, G, W
colors: B, G, W
mana_cost: {W}{B}{G}
type_line: Creature — Rhino
oracle_text: Trample
When this creature enters, each opponent loses 2 life and you gain 2 life.</t>
  </si>
  <si>
    <t>https://cards.scryfall.io/normal/front/0/e/0eaca731-0886-4617-b012-451a5ba768db.jpg?1744103043</t>
  </si>
  <si>
    <t>Sanctum Weaver normal</t>
  </si>
  <si>
    <t>Foil: normal
Collector number: 171
Set name: Modern Horizons 2
Set code: MH2
Rarity: rare
Language: en
color_identity: G
colors: G
mana_cost: {1}{G}
type_line: Enchantment Creature — Dryad
oracle_text: {T}: Add X mana of any one color, where X is the number of enchantments you control.</t>
  </si>
  <si>
    <t>https://cards.scryfall.io/normal/front/4/d/4d42e22d-f60e-40c5-b069-5e1708f3bebc.jpg?1681729270</t>
  </si>
  <si>
    <t>Gilraen, Dúnedain Protector foil</t>
  </si>
  <si>
    <t>Foil: foil
Collector number: 415
Set name: Tales of Middle-earth Commander
Set code: LTC
Rarity: rare
Language: en
color_identity: W
colors: W
mana_cost: {2}{W}
type_line: Legendary Creature — Human Noble
oracle_text: {2}, {T}: Exile another target creature you control. You may return that card to the battlefield under its owner's control. If you don't, at the beginning of the next end step, return that card to the battlefield under its owner's control with a vigilance counter and a lifelink counter on it.</t>
  </si>
  <si>
    <t>https://cards.scryfall.io/normal/front/8/d/8d2265ac-50bd-4d1f-bf35-e1a8c714893d.jpg?1697487442</t>
  </si>
  <si>
    <t>Young Wolf normal</t>
  </si>
  <si>
    <t>Foil: normal
Collector number: 425
Set name: Innistrad Remastered
Set code: INR
Rarity: common
Language: en
color_identity: G
colors: G
mana_cost: {G}
type_line: Creature — Wolf
oracle_text: Undying (When this creature dies, if it had no +1/+1 counters on it, return it to the battlefield under its owner's control with a +1/+1 counter on it.)</t>
  </si>
  <si>
    <t>https://cards.scryfall.io/normal/front/4/9/490bec65-fe8e-427c-a97b-c904bffbc637.jpg?1736551230</t>
  </si>
  <si>
    <t>Lock and Load normal</t>
  </si>
  <si>
    <t>Foil: normal
Collector number: 51
Set name: Outlaws of Thunder Junction Commander
Set code: OTC
Rarity: rare
Language: en
color_identity: U
colors: U
mana_cost: {2}{U}
type_line: Sorcery
oracle_text: Draw a card, then draw a card for each other instant and sorcery spell you've cast this turn.
Plot {3}{U} (You may pay {3}{U} and exile this card from your hand. Cast it as a sorcery on a later turn without paying its mana cost. Plot only as a sorcery.)</t>
  </si>
  <si>
    <t>https://cards.scryfall.io/normal/front/3/a/3a24979d-a090-4153-9461-ac1aa1f69b74.jpg?1712353947</t>
  </si>
  <si>
    <t>Westvale Abbey // Ormendahl, Profane Prince normal</t>
  </si>
  <si>
    <t xml:space="preserve">Foil: normal
Collector number: 474
Set name: Innistrad Remastered
Set code: INR
Rarity: rare
Language: en
color_identity: B
colors: 
mana_cost: 
type_line: Land // Legendary Creature — Demon
oracle_text: </t>
  </si>
  <si>
    <t>https://cards.scryfall.io/normal/front/6/7/677b1405-a667-4a29-94ba-a821b10223b1.jpg?1738706936</t>
  </si>
  <si>
    <t>Guardian of Faith normal</t>
  </si>
  <si>
    <t>Foil: normal
Collector number: 18
Set name: Adventures in the Forgotten Realms
Set code: AFR
Rarity: rare
Language: en
color_identity: W
colors: W
mana_cost: {1}{W}{W}
type_line: Creature — Spirit Knight
oracle_text: Flash
Vigilance
When this creature enters, any number of other target creatures you control phase out. (Treat them and anything attached to them as though they don't exist until their controller's next turn.)</t>
  </si>
  <si>
    <t>https://cards.scryfall.io/normal/front/0/8/08e3dda1-a1d3-48c9-8c81-da7eae20ac8a.jpg?1627701793</t>
  </si>
  <si>
    <t>Gallery of Legends normal</t>
  </si>
  <si>
    <t>Foil: normal
Collector number: 213a
Set name: Unfinity
Set code: UNF
Rarity: rare
Language: en
color_identity: 
colors: 
mana_cost: 
type_line: Artifact — Attraction
oracle_text: Visit — Exile cards from the top of your library until you exile a nonland card, then choose a legendary creature card name with the same mana value as that card. Create a token that's a copy of the card with the chosen name. That token gains haste. Exile it at the beginning of the next end step.</t>
  </si>
  <si>
    <t>https://cards.scryfall.io/normal/front/a/9/a9ad0d58-b1f6-4549-b0b3-f655b006dbb4.jpg?1673915680</t>
  </si>
  <si>
    <t>Wrenn's Resolve foil</t>
  </si>
  <si>
    <t>Foil: foil
Collector number: 173
Set name: March of the Machine
Set code: MOM
Rarity: common
Language: en
color_identity: R
colors: R
mana_cost: {1}{R}
type_line: Sorcery
oracle_text: Exile the top two cards of your library. Until the end of your next turn, you may play those cards.</t>
  </si>
  <si>
    <t>https://cards.scryfall.io/normal/front/9/a/9a47999c-12d5-4e1a-a9c1-40a1757007f1.jpg?1682204603</t>
  </si>
  <si>
    <t>Clavileño, First of the Blessed normal</t>
  </si>
  <si>
    <t>Foil: normal
Collector number: 18
Set name: The Lost Caverns of Ixalan Commander
Set code: LCC
Rarity: mythic
Language: en
color_identity: B, W
colors: B, W
mana_cost: {1}{W}{B}
type_line: Legendary Creature — Vampire Cleric
oracle_text: Whenever you attack, target attacking Vampire that isn't a Demon becomes a Demon in addition to its other types. It gains "When this creature dies, draw a card and create a tapped 4/3 white and black Vampire Demon creature token with flying."</t>
  </si>
  <si>
    <t>https://cards.scryfall.io/normal/front/4/e/4e87c55b-897f-4997-adbc-2620993669be.jpg?1698987792</t>
  </si>
  <si>
    <t>Glorious Protector normal</t>
  </si>
  <si>
    <t>Foil: normal
Collector number: 335
Set name: Kaldheim
Set code: KHM
Rarity: rare
Language: en
color_identity: W
colors: W
mana_cost: {2}{W}{W}
type_line: Creature — Angel Cleric
oracle_text: Flash
Flying
When this creature enters, you may exile any number of non-Angel creatures you control until this creature leaves the battlefield.
Foretell {2}{W}</t>
  </si>
  <si>
    <t>https://cards.scryfall.io/normal/front/0/d/0d5008bc-edbc-4ad1-9a06-7eea5723db26.jpg?1631055669</t>
  </si>
  <si>
    <t>Dirgur Island Dragon // Skimming Strike foil</t>
  </si>
  <si>
    <t xml:space="preserve">Foil: foil
Collector number: 294
Set name: Tarkir: Dragonstorm
Set code: TDM
Rarity: common
Language: en
color_identity: U
colors: U
mana_cost: {5}{U} // {1}{U}
type_line: Creature — Dragon // Instant — Omen
oracle_text: </t>
  </si>
  <si>
    <t>https://cards.scryfall.io/normal/front/f/7/f7def6d6-c80a-4597-8a3f-3855423bc960.jpg?1743205161</t>
  </si>
  <si>
    <t>Corpses of the Lost normal</t>
  </si>
  <si>
    <t>Foil: normal
Collector number: 98
Set name: The Lost Caverns of Ixalan
Set code: LCI
Rarity: rare
Language: en
color_identity: B
colors: B
mana_cost: {2}{B}
type_line: Enchantment
oracle_text: Skeletons you control get +1/+0 and have haste.
When this enchantment enters, create a 2/2 black Skeleton Pirate creature token.
At the beginning of your end step, if you descended this turn, you may pay 1 life. If you do, return this enchantment to its owner's hand. (You descended if a permanent card was put into your graveyard from anywhere.)</t>
  </si>
  <si>
    <t>https://cards.scryfall.io/normal/front/5/f/5f661095-3645-4e44-ac39-752e417c2174.jpg?1699044112</t>
  </si>
  <si>
    <t>Webstrike Elite normal</t>
  </si>
  <si>
    <t>Foil: normal
Collector number: 345
Set name: Aetherdrift
Set code: DFT
Rarity: rare
Language: en
color_identity: G
colors: G
mana_cost: {G}{G}
type_line: Creature — Insect Archer
oracle_text: Reach
Cycling {X}{G}{G} ({X}{G}{G}, Discard this card: Draw a card.)
When you cycle this card, destroy up to one target artifact or enchantment with mana value X.</t>
  </si>
  <si>
    <t>https://cards.scryfall.io/normal/front/1/4/14e8e016-2b68-43d1-b25a-553bad97e431.jpg?1738357354</t>
  </si>
  <si>
    <t>Cruelclaw's Heist normal</t>
  </si>
  <si>
    <t>Foil: normal
Collector number: 88
Set name: Bloomburrow
Set code: BLB
Rarity: rare
Language: en
color_identity: B
colors: B
mana_cost: {B}{B}
type_line: Sorcery
oracle_text: Gift a card (You may promise an opponent a gift as you cast this spell. If you do, they draw a card before its other effects.)
Target opponent reveals their hand. You choose a nonland card from it. Exile that card. If the gift was promised, you may cast that card for as long as it remains exiled, and mana of any type can be spent to cast it.</t>
  </si>
  <si>
    <t>https://cards.scryfall.io/normal/front/c/a/cab4539a-0157-4cbe-b50f-6e2575df74e9.jpg?1721426377</t>
  </si>
  <si>
    <t>Dragon's Prey foil</t>
  </si>
  <si>
    <t>Foil: foil
Collector number: 79
Set name: Tarkir: Dragonstorm
Set code: TDM
Rarity: common
Language: en
color_identity: B
colors: B
mana_cost: {2}{B}
type_line: Instant
oracle_text: This spell costs {2} more to cast if it targets a Dragon.
Destroy target creature.</t>
  </si>
  <si>
    <t>https://cards.scryfall.io/normal/front/7/a/7a6004ff-4180-4332-8b51-960f8c7521d9.jpg?1743204277</t>
  </si>
  <si>
    <t>Izoni, Center of the Web normal</t>
  </si>
  <si>
    <t>Foil: normal
Collector number: 362
Set name: Murders at Karlov Manor
Set code: MKM
Rarity: rare
Language: en
color_identity: B, G
colors: B, G
mana_cost: {4}{B}{G}
type_line: Legendary Creature — Elf Detective
oracle_text: Menace
Whenever Izoni enters or attacks, you may collect evidence 4. If you do, create two 2/1 black and green Spider creature tokens with menace and reach.
Sacrifice four tokens: Surveil 2, then draw two cards. You gain 2 life.</t>
  </si>
  <si>
    <t>https://cards.scryfall.io/normal/front/3/4/34c5f282-9297-4763-a04d-4147e5349953.jpg?1706242639</t>
  </si>
  <si>
    <t>Legacy Weapon normal</t>
  </si>
  <si>
    <t>Foil: normal
Collector number: 450
Set name: Dominaria Remastered
Set code: DMR
Rarity: mythic
Language: en
color_identity: B, G, R, U, W
colors: 
mana_cost: {7}
type_line: Legendary Artifact
oracle_text: {W}{U}{B}{R}{G}: Exile target permanent.
If Legacy Weapon would be put into a graveyard from anywhere, reveal Legacy Weapon and shuffle it into its owner's library instead.</t>
  </si>
  <si>
    <t>https://cards.scryfall.io/normal/front/f/b/fbecc305-a35a-47b2-a825-f48ce1171b79.jpg?1682714226</t>
  </si>
  <si>
    <t>Hulldrifter foil</t>
  </si>
  <si>
    <t>Foil: foil
Collector number: 300
Set name: Aetherdrift
Set code: DFT
Rarity: common
Language: en
color_identity: U
colors: U
mana_cost: {3}{U}{U}
type_line: Artifact — Vehicle
oracle_text: Flying
When this Vehicle enters, draw two cards.
Crew 3 (Tap any number of creatures you control with total power 3 or more: This Vehicle becomes an artifact creature until end of turn.)</t>
  </si>
  <si>
    <t>https://cards.scryfall.io/normal/front/0/2/0279171d-1623-438c-b796-d294c6675604.jpg?1738357128</t>
  </si>
  <si>
    <t>Boros Guildgate foil</t>
  </si>
  <si>
    <t>Foil: foil
Collector number: 398
Set name: Ravnica Remastered
Set code: RVR
Rarity: common
Language: en
color_identity: R, W
colors: 
mana_cost: 
type_line: Land — Gate
oracle_text: This land enters tapped.
{T}: Add {R} or {W}.</t>
  </si>
  <si>
    <t>https://cards.scryfall.io/normal/front/3/2/321dd23d-0a61-44c9-8a0c-4de4311734fc.jpg?1702417352</t>
  </si>
  <si>
    <t>Shaile, Dean of Radiance // Embrose, Dean of Shadow normal</t>
  </si>
  <si>
    <t xml:space="preserve">Foil: normal
Collector number: 330
Set name: Strixhaven: School of Mages
Set code: STX
Rarity: rare
Language: en
color_identity: B, W
colors: 
mana_cost: 
type_line: Legendary Creature — Bird Cleric // Legendary Creature — Human Warlock
oracle_text: </t>
  </si>
  <si>
    <t>https://cards.scryfall.io/normal/front/c/1/c18ebfe1-f953-4aa3-933e-eee58fc4a0dd.jpg?1630176718</t>
  </si>
  <si>
    <t>The Phasing of Zhalfir normal</t>
  </si>
  <si>
    <t>Foil: normal
Collector number: 59
Set name: Dominaria United
Set code: DMU
Rarity: rare
Language: en
color_identity: U
colors: U
mana_cost: {2}{U}{U}
type_line: Enchantment — Saga
oracle_text: Read ahead (Choose a chapter and start with that many lore counters. Add one after your draw step. Skipped chapters don't trigger. Sacrifice after III.)
I, II — Another target nonland permanent phases out. It can't phase in for as long as you control this Saga.
III — Destroy all creatures. For each creature destroyed this way, its controller creates a 2/2 black Phyrexian creature token.</t>
  </si>
  <si>
    <t>https://cards.scryfall.io/normal/front/0/7/0770eb6a-4f01-4677-a401-14c1b30692c9.jpg?1673306796</t>
  </si>
  <si>
    <t>Uglúk of the White Hand foil</t>
  </si>
  <si>
    <t>Foil: foil
Collector number: 686
Set name: The Lord of the Rings: Tales of Middle-earth
Set code: LTR
Rarity: uncommon
Language: en
color_identity: B, R
colors: B, R
mana_cost: {2}{B}{R}
type_line: Legendary Creature — Orc Soldier
oracle_text: Whenever another creature you control dies, put a +1/+1 counter on Uglúk. If that creature was a Goblin or Orc, put two +1/+1 counters on Uglúk instead.</t>
  </si>
  <si>
    <t>https://cards.scryfall.io/normal/front/e/1/e162b5b2-ebc3-4790-9f19-ac3515a7fc13.jpg?1695448652</t>
  </si>
  <si>
    <t>Breaching Dragonstorm foil</t>
  </si>
  <si>
    <t>Foil: foil
Collector number: 101
Set name: Tarkir: Dragonstorm
Set code: TDM
Rarity: uncommon
Language: en
color_identity: R
colors: R
mana_cost: {4}{R}
type_line: Enchantment
oracle_text: When this enchantment enters, exile cards from the top of your library until you exile a nonland card. You may cast it without paying its mana cost if that spell's mana value is 8 or less. If you don't, put that card into your hand.
When a Dragon you control enters, return this enchantment to its owner's hand.</t>
  </si>
  <si>
    <t>https://cards.scryfall.io/normal/front/e/2/e2c2a069-7553-4879-abfb-b2aa3349e4b8.jpg?1743204368</t>
  </si>
  <si>
    <t>Monstrous Rage normal</t>
  </si>
  <si>
    <t>Foil: normal
Collector number: 142
Set name: Wilds of Eldraine
Set code: WOE
Rarity: uncommon
Language: en
color_identity: R
colors: R
mana_cost: {R}
type_line: Instant
oracle_text: Target creature gets +2/+0 until end of turn. Create a Monster Role token attached to it. (If you control another Role on it, put that one into the graveyard. Enchanted creature gets +1/+1 and has trample.)</t>
  </si>
  <si>
    <t>https://cards.scryfall.io/normal/front/e/e/eef5a0ae-5907-42c9-a097-3f973737e392.jpg?1731516167</t>
  </si>
  <si>
    <t>Underfoot Underdogs foil</t>
  </si>
  <si>
    <t>Foil: foil
Collector number: 129
Set name: Tarkir: Dragonstorm
Set code: TDM
Rarity: common
Language: en
color_identity: R
colors: R
mana_cost: {2}{R}
type_line: Creature — Goblin Warrior
oracle_text: When this creature enters, create a 1/1 red Goblin creature token.
{1}, {T}: Target creature you control with power 2 or less can't be blocked this turn.</t>
  </si>
  <si>
    <t>https://cards.scryfall.io/normal/front/0/4/049acc79-1d68-410f-a081-88a7d40e823a.jpg?1743204484</t>
  </si>
  <si>
    <t>Sorin, Imperious Bloodlord normal</t>
  </si>
  <si>
    <t>Foil: normal
Collector number: 133
Set name: Innistrad Remastered
Set code: INR
Rarity: mythic
Language: en
color_identity: B
colors: B
mana_cost: {2}{B}
type_line: Legendary Planeswalker — Sorin
oracle_text: +1: Target creature you control gains deathtouch and lifelink until end of turn. If it's a Vampire, put a +1/+1 counter on it.
+1: You may sacrifice a Vampire. When you do, Sorin deals 3 damage to any target and you gain 3 life.
−3: You may put a Vampire creature card from your hand onto the battlefield.</t>
  </si>
  <si>
    <t>https://cards.scryfall.io/normal/front/2/1/219d3e48-e0b1-472d-ac45-11c14b292c9e.jpg?1736468052</t>
  </si>
  <si>
    <t>United Battlefront normal</t>
  </si>
  <si>
    <t>Foil: normal
Collector number: 330
Set name: Tarkir: Dragonstorm
Set code: TDM
Rarity: rare
Language: en
color_identity: W
colors: W
mana_cost: {3}{W}
type_line: Sorcery
oracle_text: Look at the top seven cards of your library. Put up to two noncreature, nonland permanent cards with mana value 3 or less from among them onto the battlefield. Put the rest on the bottom of your library in a random order.</t>
  </si>
  <si>
    <t>https://cards.scryfall.io/normal/front/3/c/3c6d8e5c-4b3d-4c5c-89c5-a2746cd4b578.jpg?1743205302</t>
  </si>
  <si>
    <t>Pearl Medallion normal</t>
  </si>
  <si>
    <t>Foil: normal
Collector number: 401
Set name: Commander Masters
Set code: CMM
Rarity: rare
Language: en
color_identity: 
colors: 
mana_cost: {2}
type_line: Artifact
oracle_text: White spells you cast cost {1} less to cast.</t>
  </si>
  <si>
    <t>https://cards.scryfall.io/normal/front/f/2/f256e868-92b5-4506-b409-9e1190b049dd.jpg?1689999725</t>
  </si>
  <si>
    <t>Freestrider Lookout normal</t>
  </si>
  <si>
    <t>Foil: normal
Collector number: 340
Set name: Outlaws of Thunder Junction
Set code: OTJ
Rarity: rare
Language: en
color_identity: G
colors: G
mana_cost: {2}{G}
type_line: Creature — Human Rogue
oracle_text: Reach
Whenever you commit a crime, look at the top five cards of your library. You may put a land card from among them onto the battlefield tapped. Put the rest on the bottom of your library in a random order. This ability triggers only once each turn. (Targeting opponents, anything they control, and/or cards in their graveyards is a crime.)</t>
  </si>
  <si>
    <t>https://cards.scryfall.io/normal/front/8/1/81289833-ebdb-4fe7-ad17-6e39eb399e69.jpg?1712356700</t>
  </si>
  <si>
    <t>Emergent Ultimatum normal</t>
  </si>
  <si>
    <t>Foil: normal
Collector number: 333
Set name: Ikoria: Lair of Behemoths
Set code: IKO
Rarity: rare
Language: ja
color_identity: B, G, U
colors: B, G, U
mana_cost: {B}{B}{G}{G}{G}{U}{U}
type_line: Sorcery
oracle_text: Search your library for up to three monocolored cards with different names and exile them. An opponent chooses one of those cards. Shuffle that card into your library. You may cast the other cards without paying their mana costs. Exile Emergent Ultimatum.</t>
  </si>
  <si>
    <t>https://cards.scryfall.io/normal/front/4/0/400d79b0-102a-406c-8369-8d024b18c4e9.jpg?1604782359</t>
  </si>
  <si>
    <t>Nadu, Winged Wisdom normal</t>
  </si>
  <si>
    <t>Foil: normal
Collector number: 193
Set name: Modern Horizons 3
Set code: MH3
Rarity: rare
Language: en
color_identity: G, U
colors: G, U
mana_cost: {1}{G}{U}
type_line: Legendary Creature — Bird Wizard
oracle_text: Flying
Creatures you control have "Whenever this creature becomes the target of a spell or ability, reveal the top card of your library. If it's a land card, put it onto the battlefield. Otherwise, put it into your hand. This ability triggers only twice each turn."</t>
  </si>
  <si>
    <t>https://cards.scryfall.io/normal/front/9/4/94b67489-5eb0-4406-9bf3-27e50dc632eb.jpg?1731574759</t>
  </si>
  <si>
    <t>Huatli, Poet of Unity // Roar of the Fifth People normal</t>
  </si>
  <si>
    <t xml:space="preserve">Foil: normal
Collector number: 296
Set name: The Lost Caverns of Ixalan
Set code: LCI
Rarity: mythic
Language: en
color_identity: G, R, W
colors: 
mana_cost: 
type_line: Legendary Creature — Human Warrior Bard // Enchantment — Saga
oracle_text: </t>
  </si>
  <si>
    <t>https://cards.scryfall.io/normal/front/b/9/b94c8a9e-5b9f-4a80-bced-ee99e5ed060a.jpg?1699044747</t>
  </si>
  <si>
    <t>Desecrate Reality normal</t>
  </si>
  <si>
    <t>Foil: normal
Collector number: 746
Set name: Commander Masters
Set code: CMM
Rarity: rare
Language: en
color_identity: 
colors: 
mana_cost: {7}
type_line: Instant
oracle_text: For each opponent, exile up to one target permanent that player controls with an even mana value. (Zero is even.)
Adamant — If at least three colorless mana was spent to cast this spell, return a permanent card with an odd mana value from your graveyard to the battlefield.</t>
  </si>
  <si>
    <t>https://cards.scryfall.io/normal/front/6/9/6957c952-e501-4ac3-839b-8a16f802b5fe.jpg?1690003293</t>
  </si>
  <si>
    <t>Spectral Arcanist normal</t>
  </si>
  <si>
    <t>Foil: normal
Collector number: 53
Set name: Crimson Vow Commander
Set code: VOC
Rarity: rare
Language: en
color_identity: U
colors: U
mana_cost: {3}{U}
type_line: Creature — Spirit Wizard
oracle_text: Flying
When this creature enters, you may cast an instant or sorcery spell with mana value less than or equal to the number of Spirits you control from a graveyard without paying its mana cost. If that spell would be put into a graveyard, exile it instead.</t>
  </si>
  <si>
    <t>https://cards.scryfall.io/normal/front/8/a/8ac3ee2e-455e-4cf9-b1ec-6d260098574a.jpg?1646179459</t>
  </si>
  <si>
    <t>Defiant Strike foil</t>
  </si>
  <si>
    <t>Foil: foil
Collector number: 66
Set name: Strixhaven Mystical Archive
Set code: STA
Rarity: uncommon
Language: ja
color_identity: W
colors: W
mana_cost: {W}
type_line: Instant
oracle_text: Target creature gets +1/+0 until end of turn.
Draw a card.</t>
  </si>
  <si>
    <t>https://cards.scryfall.io/normal/front/4/4/447c7d1e-8bf9-4558-9480-6f0423f36b81.jpg?1723491493</t>
  </si>
  <si>
    <t>Queen's Bay Paladin foil</t>
  </si>
  <si>
    <t>Foil: foil
Collector number: 368
Set name: The Lost Caverns of Ixalan
Set code: LCI
Rarity: rare
Language: en
color_identity: B
colors: B
mana_cost: {3}{B}{B}
type_line: Creature — Vampire Knight
oracle_text: Whenever this creature enters or attacks, return up to one target Vampire card from your graveyard to the battlefield with a finality counter on it. You lose life equal to its mana value. (If a creature with a finality counter on it would die, exile it instead.)</t>
  </si>
  <si>
    <t>https://cards.scryfall.io/normal/front/a/4/a40cdb01-d303-438c-9c87-ca334ac68582.jpg?1699044995</t>
  </si>
  <si>
    <t>Aether Vial normal</t>
  </si>
  <si>
    <t>Foil: normal
Collector number: 216
Set name: Mystery Booster 2
Set code: MB2
Rarity: uncommon
Language: en
color_identity: 
colors: 
mana_cost: {1}
type_line: Artifact
oracle_text: At the beginning of your upkeep, you may put a charge counter on this artifact.
{T}: You may put a creature card with mana value equal to the number of charge counters on this artifact from your hand onto the battlefield.</t>
  </si>
  <si>
    <t>https://cards.scryfall.io/normal/front/f/f/ff937493-c13c-48c3-a42f-7b15ee033759.jpg?1723224257</t>
  </si>
  <si>
    <t>Worn Powerstone normal</t>
  </si>
  <si>
    <t>Foil: normal
Collector number: 318
Set name: Urza's Saga
Set code: USG
Rarity: uncommon
Language: en
color_identity: 
colors: 
mana_cost: {3}
type_line: Artifact
oracle_text: This artifact enters tapped.
{T}: Add {C}{C}.</t>
  </si>
  <si>
    <t>https://cards.scryfall.io/normal/front/2/2/2224d7ef-2e2f-47dd-a4a0-e36b3170b124.jpg?1562902192</t>
  </si>
  <si>
    <t>Thorn Mammoth normal</t>
  </si>
  <si>
    <t>Foil: normal
Collector number: ELD-323
Set name: The List
Set code: PLST
Rarity: rare
Language: en
color_identity: G
colors: G
mana_cost: {5}{G}{G}
type_line: Creature — Elephant
oracle_text: Trample
Whenever this creature or another creature you control enters, this creature fights up to one target creature you don't control.</t>
  </si>
  <si>
    <t>https://cards.scryfall.io/normal/front/0/b/0ba9115c-0a13-440d-b981-90fa2520d73a.jpg?1723436054</t>
  </si>
  <si>
    <t>Evolution Witness foil</t>
  </si>
  <si>
    <t>Foil: foil
Collector number: 151
Set name: Modern Horizons 3
Set code: MH3
Rarity: common
Language: en
color_identity: G
colors: G
mana_cost: {2}{G}
type_line: Creature — Elf Shaman Mutant
oracle_text: {1}{G}: Adapt 2. (If this creature has no +1/+1 counters on it, put two +1/+1 counters on it.)
Whenever one or more +1/+1 counters are put on this creature, return target permanent card from your graveyard to your hand.</t>
  </si>
  <si>
    <t>https://cards.scryfall.io/normal/front/4/d/4d89283e-9783-4006-9294-4ae0473d2ce6.jpg?1717012437</t>
  </si>
  <si>
    <t>Jacob Frye normal</t>
  </si>
  <si>
    <t>Foil: normal
Collector number: 27
Set name: Assassin's Creed
Set code: ACR
Rarity: rare
Language: en
color_identity: B
colors: B
mana_cost: {2}{B}
type_line: Legendary Creature — Human Assassin
oracle_text: Partner with Evie Frye (When this creature enters, target player may put Evie into their hand from their library, then shuffle.)
Whenever one or more Assassins you control deal combat damage to a player, exile up to one target Assassin card or card with freerunning from your graveyard. If you do, copy it. You may cast the copy.</t>
  </si>
  <si>
    <t>https://cards.scryfall.io/normal/front/2/3/23422e75-e1c7-484b-aa1f-155ef9a998ec.jpg?1721423767</t>
  </si>
  <si>
    <t>Bloated Processor normal</t>
  </si>
  <si>
    <t>Foil: normal
Collector number: 93
Set name: March of the Machine
Set code: MOM
Rarity: rare
Language: en
color_identity: B
colors: B
mana_cost: {2}{B}
type_line: Creature — Phyrexian
oracle_text: Sacrifice another Phyrexian: Put a +1/+1 counter on this creature.
When this creature dies, incubate X, where X is its power. (Create an Incubator token with X +1/+1 counters on it and "{2}: Transform this token." It transforms into a 0/0 Phyrexian artifact creature.)</t>
  </si>
  <si>
    <t>https://cards.scryfall.io/normal/front/6/6/66ddcca8-5720-4341-acce-c6694ddc97f8.jpg?1682203612</t>
  </si>
  <si>
    <t>Precursor Golem normal</t>
  </si>
  <si>
    <t>Foil: normal
Collector number: 42
Set name: The Brothers' War Retro Artifacts
Set code: BRR
Rarity: rare
Language: en
color_identity: 
colors: 
mana_cost: {5}
type_line: Artifact Creature — Golem
oracle_text: When this creature enters, create two 3/3 colorless Golem artifact creature tokens.
Whenever a player casts an instant or sorcery spell that targets only a single Golem, that player copies that spell for each other Golem that spell could target. Each copy targets a different one of those Golems.</t>
  </si>
  <si>
    <t>https://cards.scryfall.io/normal/front/1/8/182c80d0-3ce2-42cd-8dd7-e28b10e2a9a1.jpg?1674092103</t>
  </si>
  <si>
    <t>Path to Exile normal</t>
  </si>
  <si>
    <t>Foil: normal
Collector number: 626
Set name: Commander Masters
Set code: CMM
Rarity: uncommon
Language: en
color_identity: W
colors: W
mana_cost: {W}
type_line: Instant
oracle_text: Exile target creature. Its controller may search their library for a basic land card, put that card onto the battlefield tapped, then shuffle.</t>
  </si>
  <si>
    <t>https://cards.scryfall.io/normal/front/f/1/f14c2a76-b9f5-42f2-8652-dafa5bd132cb.jpg?1690002003</t>
  </si>
  <si>
    <t>Counterbalance normal</t>
  </si>
  <si>
    <t>Foil: normal
Collector number: 157
Set name: Mystery Booster 2
Set code: MB2
Rarity: uncommon
Language: en
color_identity: U
colors: U
mana_cost: {U}{U}
type_line: Enchantment
oracle_text: Whenever an opponent casts a spell, you may reveal the top card of your library. If you do, counter that spell if it has the same mana value as the revealed card.</t>
  </si>
  <si>
    <t>https://cards.scryfall.io/normal/front/9/5/95949438-884d-420d-b7c4-972327ca486b.jpg?1723221030</t>
  </si>
  <si>
    <t>Siphon Insight normal</t>
  </si>
  <si>
    <t>Foil: normal
Collector number: 54
Set name: Breaking News
Set code: OTP
Rarity: rare
Language: en
color_identity: B, U
colors: B, U
mana_cost: {U}{B}
type_line: Instant
oracle_text: Look at the top two cards of target opponent's library. Exile one of them face down and put the other on the bottom of that library. You may play the exiled card for as long as it remains exiled, and you may spend mana as though it were mana of any color to cast that spell.
Flashback {1}{U}{B}</t>
  </si>
  <si>
    <t>https://cards.scryfall.io/normal/front/0/7/07fb25f7-1fb7-4c2a-abb8-adfb24860bce.jpg?1712353618</t>
  </si>
  <si>
    <t>Imperious Mindbreaker normal</t>
  </si>
  <si>
    <t>Foil: normal
Collector number: 71
Set name: Crimson Vow Commander
Set code: VOC
Rarity: rare
Language: en
color_identity: U
colors: U
mana_cost: {1}{U}{U}
type_line: Creature — Human Wizard
oracle_text: Soulbond (You may pair this creature with another unpaired creature when either enters. They remain paired for as long as you control both of them.)
As long as Imperious Mindbreaker is paired with another creature, each of those creatures has "Whenever this creature attacks, each opponent mills cards equal to its toughness."</t>
  </si>
  <si>
    <t>https://cards.scryfall.io/normal/front/0/8/087a444a-5907-44f6-812b-cfe342e472e4.jpg?1646180169</t>
  </si>
  <si>
    <t>Hinata, Dawn-Crowned normal</t>
  </si>
  <si>
    <t>Foil: normal
Collector number: 398
Set name: Kamigawa: Neon Dynasty
Set code: NEO
Rarity: rare
Language: en
color_identity: R, U, W
colors: R, U, W
mana_cost: {1}{U}{R}{W}
type_line: Legendary Creature — Kirin Spirit
oracle_text: Flying, trample
Spells you cast cost {1} less to cast for each target.
Spells your opponents cast cost {1} more to cast for each target.</t>
  </si>
  <si>
    <t>https://cards.scryfall.io/normal/front/4/7/4737d299-09ce-4012-b3e9-c93a09035d65.jpg?1654570175</t>
  </si>
  <si>
    <t>Consuming Aberration normal</t>
  </si>
  <si>
    <t>Foil: normal
Collector number: 238
Set name: Foundations
Set code: FDN
Rarity: rare
Language: en
color_identity: B, U
colors: B, U
mana_cost: {3}{U}{B}
type_line: Creature — Horror
oracle_text: Consuming Aberration's power and toughness are each equal to the number of cards in your opponents' graveyards.
Whenever you cast a spell, each opponent reveals cards from the top of their library until they reveal a land card, then puts those cards into their graveyard.</t>
  </si>
  <si>
    <t>https://cards.scryfall.io/normal/front/b/c/bc2b28fd-66b0-457c-80ea-7caed2cc7926.jpg?1730489487</t>
  </si>
  <si>
    <t>Perilous Snare normal</t>
  </si>
  <si>
    <t>Foil: normal
Collector number: 377
Set name: Aetherdrift
Set code: DFT
Rarity: rare
Language: en
color_identity: W
colors: W
mana_cost: {2}{W}
type_line: Artifact
oracle_text: Start your engines! (If you have no speed, it starts at 1. It increases once on each of your turns when an opponent loses life. Max speed is 4.)
When this artifact enters, exile target nonland permanent an opponent controls until this artifact leaves the battlefield.
Max speed — {T}: Put a +1/+1 counter on target creature or Vehicle you control. Activate only as a sorcery.</t>
  </si>
  <si>
    <t>https://cards.scryfall.io/normal/front/d/1/d1edff87-8563-4cb5-ab9b-7696e920346a.jpg?1738357523</t>
  </si>
  <si>
    <t>Fabrication Foundry normal</t>
  </si>
  <si>
    <t>Foil: normal
Collector number: 354
Set name: The Lost Caverns of Ixalan
Set code: LCI
Rarity: rare
Language: en
color_identity: W
colors: W
mana_cost: {1}{W}
type_line: Artifact
oracle_text: {T}: Add {W}. Spend this mana only to cast an artifact spell or activate an ability of an artifact source.
{2}{W}, {T}, Exile one or more other artifacts you control with total mana value X: Return target artifact card with mana value X or less from your graveyard to the battlefield. Activate only as a sorcery.</t>
  </si>
  <si>
    <t>https://cards.scryfall.io/normal/front/5/b/5b5efc5e-1582-4bb7-9ae1-bc4c0487ee94.jpg?1699044938</t>
  </si>
  <si>
    <t>Inspired Ultimatum foil</t>
  </si>
  <si>
    <t>Foil: foil
Collector number: 191
Set name: Ikoria: Lair of Behemoths
Set code: IKO
Rarity: rare
Language: en
color_identity: R, U, W
colors: R, U, W
mana_cost: {U}{U}{R}{R}{R}{W}{W}
type_line: Sorcery
oracle_text: Target player gains 5 life, Inspired Ultimatum deals 5 damage to any target, then you draw five cards.</t>
  </si>
  <si>
    <t>https://cards.scryfall.io/normal/front/d/d/dd64f064-8f05-41ef-b95b-1b723137f846.jpg?1591228071</t>
  </si>
  <si>
    <t>Giada, Font of Hope normal</t>
  </si>
  <si>
    <t>Foil: normal
Collector number: 141
Set name: Foundations
Set code: FDN
Rarity: rare
Language: en
color_identity: W
colors: W
mana_cost: {1}{W}
type_line: Legendary Creature — Angel
oracle_text: Flying, vigilance
Each other Angel you control enters with an additional +1/+1 counter on it for each Angel you already control.
{T}: Add {W}. Spend this mana only to cast an Angel spell.</t>
  </si>
  <si>
    <t>https://cards.scryfall.io/normal/front/8/a/8ae6fc26-cfad-4da8-98d9-49c27c24d293.jpg?1730489128</t>
  </si>
  <si>
    <t>Boulderborn Dragon normal</t>
  </si>
  <si>
    <t>Foil: normal
Collector number: 323
Set name: Tarkir: Dragonstorm
Set code: TDM
Rarity: common
Language: en
color_identity: 
colors: 
mana_cost: {5}
type_line: Artifact Creature — Dragon
oracle_text: Flying, vigilance
Whenever this creature attacks, surveil 1. (Look at the top card of your library. You may put it into your graveyard.)</t>
  </si>
  <si>
    <t>https://cards.scryfall.io/normal/front/9/7/970e11f0-337a-46b5-9bff-4bcb7843ed3a.jpg?1743205277</t>
  </si>
  <si>
    <t>Stillness in Motion foil</t>
  </si>
  <si>
    <t>Foil: foil
Collector number: 334
Set name: Tarkir: Dragonstorm
Set code: TDM
Rarity: rare
Language: en
color_identity: U
colors: U
mana_cost: {1}{U}
type_line: Enchantment
oracle_text: At the beginning of your upkeep, mill three cards. Then if your library has no cards in it, exile this enchantment and put five cards from your graveyard on top of your library in any order.</t>
  </si>
  <si>
    <t>https://cards.scryfall.io/normal/front/7/0/70ae35fd-5fb6-440a-9e82-13998b928ee3.jpg?1744455202</t>
  </si>
  <si>
    <t>Illusionist's Bracers foil</t>
  </si>
  <si>
    <t>Foil: foil
Collector number: 260
Set name: Ravnica Remastered
Set code: RVR
Rarity: rare
Language: en
color_identity: 
colors: 
mana_cost: {2}
type_line: Artifact — Equipment
oracle_text: Whenever an ability of equipped creature is activated, if it isn't a mana ability, copy that ability. You may choose new targets for the copy.
Equip {3}</t>
  </si>
  <si>
    <t>https://cards.scryfall.io/normal/front/9/d/9dd8d940-a973-4469-bf78-90318d98f3ab.jpg?1702429773</t>
  </si>
  <si>
    <t>Stitch in Time foil</t>
  </si>
  <si>
    <t>Foil: foil
Collector number: 229
Set name: Ravnica Remastered
Set code: RVR
Rarity: rare
Language: en
color_identity: R, U
colors: R, U
mana_cost: {1}{U}{R}
type_line: Sorcery
oracle_text: Flip a coin. If you win the flip, take an extra turn after this one.</t>
  </si>
  <si>
    <t>https://cards.scryfall.io/normal/front/d/a/da3a311a-d2c2-4bd1-aa39-9e6f4eb51960.jpg?1702429723</t>
  </si>
  <si>
    <t>Relic of Progenitus normal</t>
  </si>
  <si>
    <t>Foil: normal
Collector number: 230
Set name: Mystery Booster 2
Set code: MB2
Rarity: common
Language: en
color_identity: 
colors: 
mana_cost: {1}
type_line: Artifact
oracle_text: {T}: Target player exiles a card from their graveyard.
{1}, Exile this artifact: Exile all graveyards. Draw a card.</t>
  </si>
  <si>
    <t>https://cards.scryfall.io/normal/front/2/6/26b46701-9fe0-4d6e-8aaf-e0a677f9851f.jpg?1723224601</t>
  </si>
  <si>
    <t>Inferno Project normal</t>
  </si>
  <si>
    <t>Foil: normal
Collector number: 379
Set name: Commander 2021
Set code: C21
Rarity: rare
Language: en
color_identity: R
colors: R
mana_cost: {6}{R}
type_line: Creature — Elemental
oracle_text: Trample
This creature enters with X +1/+1 counters on it, where X is the total mana value of instant and sorcery cards in your graveyard.</t>
  </si>
  <si>
    <t>https://cards.scryfall.io/normal/front/f/6/f6a09368-3fa6-492b-8cfd-8d92113cadca.jpg?1625983027</t>
  </si>
  <si>
    <t>Welding Jar foil</t>
  </si>
  <si>
    <t>Foil: foil
Collector number: 307
Set name: Double Masters
Set code: 2XM
Rarity: uncommon
Language: en
color_identity: 
colors: 
mana_cost: {0}
type_line: Artifact
oracle_text: Sacrifice this artifact: Regenerate target artifact.</t>
  </si>
  <si>
    <t>https://cards.scryfall.io/normal/front/2/7/275ec0c4-1c59-4818-9999-b2389d17c2e7.jpg?1599710266</t>
  </si>
  <si>
    <t>Disruptor Flute normal</t>
  </si>
  <si>
    <t>Foil: normal
Collector number: 209
Set name: Modern Horizons 3
Set code: MH3
Rarity: rare
Language: en
color_identity: 
colors: 
mana_cost: {2}
type_line: Artifact
oracle_text: Flash
As this artifact enters, choose a card name.
Spells with the chosen name cost {3} more to cast.
Activated abilities of sources with the chosen name can't be activated unless they're mana abilities.</t>
  </si>
  <si>
    <t>https://cards.scryfall.io/normal/front/5/c/5cad8671-4761-4014-a8a3-af45627e6e79.jpg?1717470370</t>
  </si>
  <si>
    <t>Fear of Missing Out normal</t>
  </si>
  <si>
    <t>Foil: normal
Collector number: 316
Set name: Duskmourn: House of Horror
Set code: DSK
Rarity: rare
Language: en
color_identity: R
colors: R
mana_cost: {1}{R}
type_line: Enchantment Creature — Nightmare
oracle_text: When this creature enters, discard a card, then draw a card.
Delirium — Whenever this creature attacks for the first time each turn, if there are four or more card types among cards in your graveyard, untap target creature. After this phase, there is an additional combat phase.</t>
  </si>
  <si>
    <t>https://cards.scryfall.io/normal/front/4/5/45b924a5-6533-4ca6-bd2e-32debdfb6c08.jpg?1726287061</t>
  </si>
  <si>
    <t>Through the Breach foil</t>
  </si>
  <si>
    <t>Foil: foil
Collector number: 175
Set name: Innistrad Remastered
Set code: INR
Rarity: mythic
Language: en
color_identity: R
colors: R
mana_cost: {4}{R}
type_line: Instant — Arcane
oracle_text: You may put a creature card from your hand onto the battlefield. That creature gains haste. Sacrifice that creature at the beginning of the next end step.
Splice onto Arcane {2}{R}{R} (As you cast an Arcane spell, you may reveal this card from your hand and pay its splice cost. If you do, add this card's effects to that spell.)</t>
  </si>
  <si>
    <t>https://cards.scryfall.io/normal/front/c/9/c90a3430-f6d9-4432-84d3-9952d2b82003.jpg?1736468237</t>
  </si>
  <si>
    <t>Griselbrand normal</t>
  </si>
  <si>
    <t>Foil: normal
Collector number: 381
Set name: Innistrad Remastered
Set code: INR
Rarity: mythic
Language: en
color_identity: B
colors: B
mana_cost: {4}{B}{B}{B}{B}
type_line: Legendary Creature — Demon
oracle_text: Flying, lifelink
Pay 7 life: Draw seven cards.</t>
  </si>
  <si>
    <t>https://cards.scryfall.io/normal/front/d/0/d06b486e-14c5-4368-b4e6-7b942f400b25.jpg?1736551622</t>
  </si>
  <si>
    <t>Kykar, Wind's Fury normal</t>
  </si>
  <si>
    <t>Foil: normal
Collector number: 91
Set name: Bloomburrow Commander
Set code: BLC
Rarity: mythic
Language: en
color_identity: R, U, W
colors: R, U, W
mana_cost: {1}{U}{R}{W}
type_line: Legendary Creature — Bird Wizard
oracle_text: Flying
Whenever you cast a noncreature spell, create a 1/1 white Spirit creature token with flying.
Sacrifice a Spirit: Add {R}.</t>
  </si>
  <si>
    <t>https://cards.scryfall.io/normal/front/0/1/013fdf2d-8fa5-4d84-9a4d-e39dbed1c31b.jpg?1722384718</t>
  </si>
  <si>
    <t>Star Whale foil</t>
  </si>
  <si>
    <t>Foil: foil
Collector number: 55
Set name: Doctor Who
Set code: WHO
Rarity: uncommon
Language: en
color_identity: U
colors: U
mana_cost: {6}{U}{U}
type_line: Creature — Alien Whale
oracle_text: Flying, vigilance
Other creatures you control have ward {2}.
Suspend 6—{1}{U} (Rather than cast this card from your hand, you may pay {1}{U} and exile it with six time counters on it. At the beginning of your upkeep, remove a time counter. When the last is removed, you may cast it without paying its mana cost. It has haste.)</t>
  </si>
  <si>
    <t>https://cards.scryfall.io/normal/front/8/2/82dca4c3-efd6-4b6b-ac49-5a916135a592.jpg?1696636584</t>
  </si>
  <si>
    <t>Paradise Plume normal</t>
  </si>
  <si>
    <t>Foil: normal
Collector number: 271
Set name: Time Spiral Remastered
Set code: TSR
Rarity: uncommon
Language: en
color_identity: 
colors: 
mana_cost: {4}
type_line: Artifact
oracle_text: As this artifact enters, choose a color.
Whenever a player casts a spell of the chosen color, you may gain 1 life.
{T}: Add one mana of the chosen color.</t>
  </si>
  <si>
    <t>https://cards.scryfall.io/normal/front/b/7/b794e97e-8b2c-4bde-8028-4348de5aec83.jpg?1619399015</t>
  </si>
  <si>
    <t>Zur, Eternal Schemer normal</t>
  </si>
  <si>
    <t>Foil: normal
Collector number: 228
Set name: Dominaria United
Set code: DMU
Rarity: mythic
Language: en
color_identity: B, U, W
colors: B, U, W
mana_cost: {W}{U}{B}
type_line: Legendary Creature — Human Wizard
oracle_text: Flying
Enchantment creatures you control have deathtouch, lifelink, and hexproof.
{1}{W}: Target non-Aura enchantment you control becomes a creature in addition to its other types and has base power and base toughness each equal to its mana value.</t>
  </si>
  <si>
    <t>https://cards.scryfall.io/normal/front/4/d/4d987435-2403-4e0f-b19d-693da923ba50.jpg?1673308159</t>
  </si>
  <si>
    <t>In Search of Greatness normal</t>
  </si>
  <si>
    <t>Foil: normal
Collector number: 177
Set name: Kaldheim
Set code: KHM
Rarity: rare
Language: en
color_identity: G
colors: G
mana_cost: {G}{G}
type_line: Enchantment
oracle_text: At the beginning of your upkeep, you may cast a permanent spell from your hand with mana value equal to 1 plus the greatest mana value among other permanents you control without paying its mana cost. If you don't, scry 1.</t>
  </si>
  <si>
    <t>https://cards.scryfall.io/normal/front/a/c/ac0e50fa-5114-4f96-89f4-000906da7c76.jpg?1631050428</t>
  </si>
  <si>
    <t>Keen Sense foil</t>
  </si>
  <si>
    <t>Foil: foil
Collector number: 213
Set name: Time Spiral Remastered
Set code: TSR
Rarity: uncommon
Language: en
color_identity: G
colors: G
mana_cost: {G}
type_line: Enchantment — Aura
oracle_text: Enchant creature
Whenever enchanted creature deals damage to an opponent, you may draw a card.</t>
  </si>
  <si>
    <t>https://cards.scryfall.io/normal/front/d/1/d16e927d-0f23-4fac-9b35-3cfcb22ebc26.jpg?1619398246</t>
  </si>
  <si>
    <t>Null Elemental Blast normal</t>
  </si>
  <si>
    <t>Foil: normal
Collector number: 12
Set name: Modern Horizons 3
Set code: MH3
Rarity: uncommon
Language: en
color_identity: 
colors: 
mana_cost: {C}
type_line: Instant
oracle_text: Choose one —
• Counter target multicolored spell.
• Destroy target multicolored permanent.</t>
  </si>
  <si>
    <t>https://cards.scryfall.io/normal/front/8/e/8e259868-d29a-4c03-8ec3-49e914f849fb.jpg?1717011287</t>
  </si>
  <si>
    <t>Swiftfoot Boots normal</t>
  </si>
  <si>
    <t>Foil: normal
Collector number: 339
Set name: Commander Legends: Battle for Baldur's Gate
Set code: CLB
Rarity: uncommon
Language: en
color_identity: 
colors: 
mana_cost: {2}
type_line: Artifact — Equipment
oracle_text: Equipped creature has hexproof and haste. (It can't be the target of spells or abilities your opponents control. It can attack and {T} no matter when it came under your control.)
Equip {1} ({1}: Attach to target creature you control. Equip only as a sorcery.)</t>
  </si>
  <si>
    <t>https://cards.scryfall.io/normal/front/1/6/16c23cde-e1c0-4cdf-ae59-18d64db518d4.jpg?1674138060</t>
  </si>
  <si>
    <t>Laboratory Maniac normal</t>
  </si>
  <si>
    <t>Foil: normal
Collector number: 359
Set name: Innistrad Remastered
Set code: INR
Rarity: uncommon
Language: en
color_identity: U
colors: U
mana_cost: {2}{U}
type_line: Creature — Human Wizard
oracle_text: If you would draw a card while your library has no cards in it, you win the game instead.</t>
  </si>
  <si>
    <t>https://cards.scryfall.io/normal/front/3/9/39b475ec-e63c-4fb2-b83e-b1c858003137.jpg?1736551199</t>
  </si>
  <si>
    <t>Push Your Luck normal</t>
  </si>
  <si>
    <t>Foil: normal
Collector number: 224b
Set name: Unfinity
Set code: UNF
Rarity: rare
Language: en
color_identity: 
colors: 
mana_cost: 
type_line: Artifact — Attraction
oracle_text: Visit — Reveal cards from the top of your library until you decide to stop. If the total mana value of the cards revealed this way is 7 or less, create a 2/2 pink Teddy Bear creature token. If the total is exactly 7, claim the prize Shuffle the revealed cards into your library.
Prize — Put five +1/+1 counters on a Teddy Bear you control. It gains haste. Sacrifice this Attraction and open an Attraction.</t>
  </si>
  <si>
    <t>https://cards.scryfall.io/normal/front/0/5/05269f3c-b549-401a-8f7f-c5993fc211c9.jpg?1673915987</t>
  </si>
  <si>
    <t>Rising of the Day foil</t>
  </si>
  <si>
    <t>Foil: foil
Collector number: 596
Set name: The Lord of the Rings: Tales of Middle-earth
Set code: LTR
Rarity: uncommon
Language: en
color_identity: R
colors: R
mana_cost: {2}{R}
type_line: Enchantment
oracle_text: Creatures you control have haste.
Legendary creatures you control get +1/+0.</t>
  </si>
  <si>
    <t>https://cards.scryfall.io/normal/front/c/8/c8c6bdde-cd19-4371-b51a-45c7ff8b6dbe.jpg?1695448395</t>
  </si>
  <si>
    <t>Pariah normal</t>
  </si>
  <si>
    <t>Foil: normal
Collector number: 5
Set name: Breaking News
Set code: OTP
Rarity: rare
Language: en
color_identity: W
colors: W
mana_cost: {2}{W}
type_line: Enchantment — Aura
oracle_text: Enchant creature
All damage that would be dealt to you is dealt to enchanted creature instead.</t>
  </si>
  <si>
    <t>https://cards.scryfall.io/normal/front/1/9/1995fed6-992f-4333-afa6-63d61cfdfa00.jpg?1712353406</t>
  </si>
  <si>
    <t>Fabrication Foundry foil</t>
  </si>
  <si>
    <t>Foil: foil
Collector number: 12
Set name: The Lost Caverns of Ixalan
Set code: LCI
Rarity: rare
Language: en
color_identity: W
colors: W
mana_cost: {1}{W}
type_line: Artifact
oracle_text: {T}: Add {W}. Spend this mana only to cast an artifact spell or activate an ability of an artifact source.
{2}{W}, {T}, Exile one or more other artifacts you control with total mana value X: Return target artifact card with mana value X or less from your graveyard to the battlefield. Activate only as a sorcery.</t>
  </si>
  <si>
    <t>https://cards.scryfall.io/normal/front/3/2/323a05ee-8296-41c0-94ab-00913d9d84f1.jpg?1699043169</t>
  </si>
  <si>
    <t>Temur Battlecrier foil</t>
  </si>
  <si>
    <t>Foil: foil
Collector number: 425
Set name: Tarkir: Dragonstorm
Set code: TDM
Rarity: rare
Language: en
color_identity: G, R, U
colors: G, R, U
mana_cost: {G}{U}{R}
type_line: Creature — Orc Ranger
oracle_text: During your turn, spells you cast cost {1} less to cast for each creature you control with power 4 or greater.</t>
  </si>
  <si>
    <t>https://cards.scryfall.io/normal/front/e/e/ee706aa4-3188-47ee-b164-35287b26e677.jpg?1743205672</t>
  </si>
  <si>
    <t>Come Back Wrong normal</t>
  </si>
  <si>
    <t>Foil: normal
Collector number: 86
Set name: Duskmourn: House of Horror
Set code: DSK
Rarity: rare
Language: en
color_identity: B
colors: B
mana_cost: {2}{B}
type_line: Sorcery
oracle_text: Destroy target creature. If a creature card is put into a graveyard this way, return it to the battlefield under your control. Sacrifice it at the beginning of your next end step.</t>
  </si>
  <si>
    <t>https://cards.scryfall.io/normal/front/7/2/72ee3b45-aa4e-4c5b-a9e6-608bfbd93f8b.jpg?1726286171</t>
  </si>
  <si>
    <t>Persistent Petitioners foil</t>
  </si>
  <si>
    <t>Foil: foil
Collector number: 53
Set name: Ravnica Remastered
Set code: RVR
Rarity: common
Language: en
color_identity: U
colors: U
mana_cost: {1}{U}
type_line: Creature — Human Advisor
oracle_text: {1}, {T}: Target player mills a card. (They put the top card of their library into their graveyard.)
Tap four untapped Advisors you control: Target player mills twelve cards.
A deck can have any number of cards named Persistent Petitioners.</t>
  </si>
  <si>
    <t>https://cards.scryfall.io/normal/front/2/7/27be522d-bdef-4a95-a405-98247c58b71a.jpg?1702429407</t>
  </si>
  <si>
    <t>Sauron, the Necromancer normal</t>
  </si>
  <si>
    <t>Foil: normal
Collector number: 557
Set name: The Lord of the Rings: Tales of Middle-earth
Set code: LTR
Rarity: rare
Language: en
color_identity: B
colors: B
mana_cost: {3}{B}{B}
type_line: Legendary Creature — Avatar Horror
oracle_text: Menace
Whenever Sauron attacks, exile target creature card from your graveyard. Create a tapped and attacking token that's a copy of that card, except it's a 3/3 black Wraith with menace. At the beginning of the next end step, exile that token unless Sauron is your Ring-bearer.</t>
  </si>
  <si>
    <t>https://cards.scryfall.io/normal/front/7/5/75e85c69-f8ec-40ea-aeb4-7422961f6915.jpg?1695498900</t>
  </si>
  <si>
    <t>Hew the Entwood foil</t>
  </si>
  <si>
    <t>Foil: foil
Collector number: 772
Set name: The Lord of the Rings: Tales of Middle-earth
Set code: LTR
Rarity: mythic
Language: en
color_identity: R
colors: R
mana_cost: {3}{R}{R}
type_line: Sorcery
oracle_text: Sacrifice any number of lands. Reveal the top X cards of your library, where X is the number of lands sacrificed this way. Choose any number of artifact and/or land cards revealed this way. Put all nonland cards chosen this way onto the battlefield, then put all land cards chosen this way onto the battlefield tapped, then put the rest on the bottom of your library in a random order.</t>
  </si>
  <si>
    <t>https://cards.scryfall.io/normal/front/e/4/e4cc0a7c-126a-4ee3-8ab4-dd29d972e376.jpg?1696017100</t>
  </si>
  <si>
    <t>Rakdos, Patron of Chaos foil</t>
  </si>
  <si>
    <t>Foil: foil
Collector number: 224
Set name: Murders at Karlov Manor
Set code: MKM
Rarity: mythic
Language: en
color_identity: B, R
colors: B, R
mana_cost: {4}{B}{R}
type_line: Legendary Creature — Demon
oracle_text: Flying, trample
At the beginning of your end step, target opponent may sacrifice two nonland, nontoken permanents of their choice. If they don't, you draw two cards.</t>
  </si>
  <si>
    <t>https://cards.scryfall.io/normal/front/c/c/cc6fd2d5-8eb2-4265-a1bf-d4ae635285af.jpg?1706242226</t>
  </si>
  <si>
    <t>Curator of Destinies normal</t>
  </si>
  <si>
    <t>Foil: normal
Collector number: 34
Set name: Foundations
Set code: FDN
Rarity: rare
Language: en
color_identity: U
colors: U
mana_cost: {4}{U}{U}
type_line: Creature — Sphinx
oracle_text: This spell can't be countered.
Flying
When this creature enters, look at the top five cards of your library and separate them into a face-down pile and a face-up pile. An opponent chooses one of those piles. Put that pile into your hand and the other into your graveyard.</t>
  </si>
  <si>
    <t>https://cards.scryfall.io/normal/front/9/f/9ff79da7-c3f7-4541-87a0-503544c699b5.jpg?1730488713</t>
  </si>
  <si>
    <t>Transcendent Master normal</t>
  </si>
  <si>
    <t>Foil: normal
Collector number: 23
Set name: Mystery Booster 2
Set code: MB2
Rarity: mythic
Language: en
color_identity: W
colors: W
mana_cost: {1}{W}{W}
type_line: Creature — Human Cleric Avatar
oracle_text: Level up {1} ({1}: Put a level counter on this. Level up only as a sorcery.)
LEVEL 6-11
6/6
Lifelink
LEVEL 12+
9/9
Lifelink, indestructible</t>
  </si>
  <si>
    <t>https://cards.scryfall.io/normal/front/c/f/cf6476e5-115b-4905-901d-209285e7e240.jpg?1723226505</t>
  </si>
  <si>
    <t>Spectral Shepherd foil</t>
  </si>
  <si>
    <t>Foil: foil
Collector number: 349
Set name: Innistrad Remastered
Set code: INR
Rarity: uncommon
Language: en
color_identity: U, W
colors: W
mana_cost: {2}{W}
type_line: Creature — Spirit
oracle_text: Flying
{1}{U}: Return target Spirit you control to its owner's hand.</t>
  </si>
  <si>
    <t>https://cards.scryfall.io/normal/front/8/9/89fd38be-8b2a-4ff4-8f51-e7d6971f7aef.jpg?1736551459</t>
  </si>
  <si>
    <t>The Tale of Tamiyo foil</t>
  </si>
  <si>
    <t>Foil: foil
Collector number: 75
Set name: Duskmourn: House of Horror
Set code: DSK
Rarity: rare
Language: en
color_identity: U
colors: U
mana_cost: {2}{U}
type_line: Legendary Enchantment — Saga
oracle_text: (As this Saga enters and after your draw step, add a lore counter. Sacrifice after IV.)
I, II, III — Mill two cards. If two cards that share a card type were milled this way, draw a card and repeat this process.
IV — Exile any number of target instant, sorcery, and/or Tamiyo planeswalker cards from your graveyard. Copy them. You may cast any number of the copies.</t>
  </si>
  <si>
    <t>https://cards.scryfall.io/normal/front/a/a/aaeba193-05d3-4c2d-a304-bbe7114c2eef.jpg?1726326895</t>
  </si>
  <si>
    <t>Life Finds a Way foil</t>
  </si>
  <si>
    <t>Foil: foil
Collector number: 5
Set name: Jurassic World Collection
Set code: REX
Rarity: rare
Language: en
color_identity: G
colors: G
mana_cost: {2}{G}
type_line: Enchantment
oracle_text: Whenever a nontoken creature you control with power 4 or greater enters, populate. (Create a token that's a copy of a creature token you control.)</t>
  </si>
  <si>
    <t>https://cards.scryfall.io/normal/front/7/2/72137cda-ab1b-4bb7-9190-66a954c36e1e.jpg?1698988740</t>
  </si>
  <si>
    <t>Entity Tracker foil</t>
  </si>
  <si>
    <t>Foil: foil
Collector number: 290
Set name: Duskmourn: House of Horror
Set code: DSK
Rarity: rare
Language: en
color_identity: U
colors: U
mana_cost: {2}{U}
type_line: Creature — Human Scout
oracle_text: Flash
Eerie — Whenever an enchantment you control enters and whenever you fully unlock a Room, draw a card.</t>
  </si>
  <si>
    <t>https://cards.scryfall.io/normal/front/2/c/2c0a079e-26f4-44ed-859a-f7df4b40a3cd.jpg?1726514282</t>
  </si>
  <si>
    <t>Rescue Leopard foil</t>
  </si>
  <si>
    <t>Foil: foil
Collector number: 116
Set name: Tarkir: Dragonstorm
Set code: TDM
Rarity: common
Language: en
color_identity: R
colors: R
mana_cost: {2}{R}
type_line: Creature — Cat
oracle_text: Whenever this creature becomes tapped, you may discard a card. If you do, draw a card.</t>
  </si>
  <si>
    <t>https://cards.scryfall.io/normal/front/0/5/056136a8-84be-477c-b654-63238fb8236e.jpg?1743204430</t>
  </si>
  <si>
    <t>Evolved Spinoderm normal</t>
  </si>
  <si>
    <t>Foil: normal
Collector number: 313
Set name: Phyrexia: All Will Be One
Set code: ONE
Rarity: rare
Language: en
color_identity: G
colors: G
mana_cost: {2}{G}{G}
type_line: Creature — Phyrexian Beast
oracle_text: This creature enters with four oil counters on it.
This creature has trample as long as it has two or fewer oil counters on it. Otherwise, it has hexproof.
At the beginning of your upkeep, remove an oil counter from this creature. Then if it has no oil counters on it, sacrifice it.</t>
  </si>
  <si>
    <t>https://cards.scryfall.io/normal/front/b/1/b1dd555e-cd27-4b9e-9ee6-b785242637d6.jpg?1677100499</t>
  </si>
  <si>
    <t>Thopter Fabricator normal</t>
  </si>
  <si>
    <t>Foil: normal
Collector number: 304
Set name: Aetherdrift
Set code: DFT
Rarity: rare
Language: en
color_identity: U
colors: U
mana_cost: {2}{U}
type_line: Artifact — Vehicle
oracle_text: Flying
Whenever you draw your second card each turn, create a 1/1 colorless Thopter artifact creature token with flying.
Crew 2</t>
  </si>
  <si>
    <t>https://cards.scryfall.io/normal/front/1/d/1dd26a5a-ca58-4cb6-b599-7c84d601dc07.jpg?1738357148</t>
  </si>
  <si>
    <t>Inspiring Vantage normal</t>
  </si>
  <si>
    <t>Foil: normal
Collector number: 269
Set name: Outlaws of Thunder Junction
Set code: OTJ
Rarity: rare
Language: en
color_identity: R, W
colors: 
mana_cost: 
type_line: Land
oracle_text: This land enters tapped unless you control two or fewer other lands.
{T}: Add {R} or {W}.</t>
  </si>
  <si>
    <t>https://cards.scryfall.io/normal/front/8/5/85df6b6a-2dcf-4828-a4a8-e07d52e1fddd.jpg?1723149865</t>
  </si>
  <si>
    <t>Surrak, Elusive Hunter normal</t>
  </si>
  <si>
    <t>Foil: normal
Collector number: 350
Set name: Tarkir: Dragonstorm
Set code: TDM
Rarity: rare
Language: en
color_identity: G
colors: G
mana_cost: {2}{G}
type_line: Legendary Creature — Human Warrior
oracle_text: This spell can't be countered.
Trample
Whenever a creature you control or a creature spell you control becomes the target of a spell or ability an opponent controls, draw a card.</t>
  </si>
  <si>
    <t>https://cards.scryfall.io/normal/front/d/c/dc80d937-a166-42e7-a7b3-56150e11d27e.jpg?1743205377</t>
  </si>
  <si>
    <t>Angel's Grace normal</t>
  </si>
  <si>
    <t>Foil: normal
Collector number: 4
Set name: Time Spiral Remastered
Set code: TSR
Rarity: rare
Language: en
color_identity: W
colors: W
mana_cost: {W}
type_line: Instant
oracle_text: Split second (As long as this spell is on the stack, players can't cast spells or activate abilities that aren't mana abilities.)
You can't lose the game this turn and your opponents can't win the game this turn. Until end of turn, damage that would reduce your life total to less than 1 reduces it to 1 instead.</t>
  </si>
  <si>
    <t>https://cards.scryfall.io/normal/front/e/7/e78e39ea-20be-4196-992c-7ed2cb8150c1.jpg?1619392535</t>
  </si>
  <si>
    <t>Negate foil</t>
  </si>
  <si>
    <t>Foil: foil
Collector number: 81
Set name: Strixhaven Mystical Archive
Set code: STA
Rarity: uncommon
Language: ja
color_identity: U
colors: U
mana_cost: {1}{U}
type_line: Instant
oracle_text: Counter target noncreature spell.</t>
  </si>
  <si>
    <t>https://cards.scryfall.io/normal/front/3/5/35308c10-f8e9-4c35-a680-a3dfe16ac63a.jpg?1638112090</t>
  </si>
  <si>
    <t>Foil: normal
Collector number: 32
Set name: Tarkir: Dragonstorm
Set code: TDM
Rarity: rare
Language: en
color_identity: W
colors: W
mana_cost: {3}{W}
type_line: Sorcery
oracle_text: Look at the top seven cards of your library. Put up to two noncreature, nonland permanent cards with mana value 3 or less from among them onto the battlefield. Put the rest on the bottom of your library in a random order.</t>
  </si>
  <si>
    <t>https://cards.scryfall.io/normal/front/d/f/dff398be-4ba4-4976-9acc-be99d2e07a61.jpg?1743204090</t>
  </si>
  <si>
    <t>Ride Down foil</t>
  </si>
  <si>
    <t>Foil: foil
Collector number: 52
Set name: Breaking News
Set code: OTP
Rarity: uncommon
Language: en
color_identity: R, W
colors: R, W
mana_cost: {R}{W}
type_line: Instant
oracle_text: Destroy target blocking creature. Creatures that were blocked by that creature this combat gain trample until end of turn.</t>
  </si>
  <si>
    <t>https://cards.scryfall.io/normal/front/f/1/f1ec2b59-fbc5-464c-916c-b1accf29867d.jpg?1712353609</t>
  </si>
  <si>
    <t>Urza's Fun House foil</t>
  </si>
  <si>
    <t>Foil: foil
Collector number: 199
Set name: Unfinity
Set code: UNF
Rarity: rare
Language: en
color_identity: 
colors: 
mana_cost: 
type_line: Land — Urza's
oracle_text: {T}: Add {C}.
{T}: Add {∞}. Activate only once and only if you control an Urza's Mine, an Urza's Power-Plant, and an Urza's Tower.
{7}, {T}: Head to AskUrza.com and click Urza's Fun House.</t>
  </si>
  <si>
    <t>https://cards.scryfall.io/normal/front/4/2/42c47a99-965c-4bde-935a-10f28cf5ccba.jpg?1744054605</t>
  </si>
  <si>
    <t>Twin Bolt foil</t>
  </si>
  <si>
    <t>Foil: foil
Collector number: 128
Set name: Tarkir: Dragonstorm
Set code: TDM
Rarity: common
Language: en
color_identity: R
colors: R
mana_cost: {1}{R}
type_line: Instant
oracle_text: Twin Bolt deals 2 damage divided as you choose among one or two targets.</t>
  </si>
  <si>
    <t>https://cards.scryfall.io/normal/front/6/8/688d8e93-d071-4089-9ef9-565ac4ae9ae0.jpg?1743204476</t>
  </si>
  <si>
    <t>Graveblade Marauder normal</t>
  </si>
  <si>
    <t>Foil: normal
Collector number: 422
Set name: Jumpstart 2022
Set code: J22
Rarity: rare
Language: en
color_identity: B
colors: B
mana_cost: {2}{B}
type_line: Creature — Human Warrior
oracle_text: Deathtouch (Any amount of damage this deals to a creature is enough to destroy it.)
Whenever this creature deals combat damage to a player, that player loses life equal to the number of creature cards in your graveyard.</t>
  </si>
  <si>
    <t>https://cards.scryfall.io/normal/front/2/c/2c5c03c6-123b-4d4d-878e-0158659bf27b.jpg?1675649540</t>
  </si>
  <si>
    <t>Enduring Courage normal</t>
  </si>
  <si>
    <t>Foil: normal
Collector number: 378
Set name: Duskmourn: House of Horror
Set code: DSK
Rarity: rare
Language: en
color_identity: R
colors: R
mana_cost: {2}{R}{R}
type_line: Enchantment Creature — Dog Glimmer
oracle_text: Whenever another creature you control enters, it gets +2/+0 and gains haste until end of turn.
When Enduring Courage dies, if it was a creature, return it to the battlefield under its owner's control. It's an enchantment. (It's not a creature.)</t>
  </si>
  <si>
    <t>https://cards.scryfall.io/normal/front/9/8/98c10aa8-111a-4b02-a0a4-fee4c17f9c24.jpg?1726287300</t>
  </si>
  <si>
    <t>Brightglass Gearhulk normal</t>
  </si>
  <si>
    <t>Foil: normal
Collector number: 348
Set name: Aetherdrift
Set code: DFT
Rarity: mythic
Language: en
color_identity: G, W
colors: G, W
mana_cost: {G}{G}{W}{W}
type_line: Artifact Creature — Construct
oracle_text: First strike, trample
When this creature enters, you may search your library for up to two artifact, creature, and/or enchantment cards with mana value 1 or less, reveal them, put them into your hand, then shuffle.</t>
  </si>
  <si>
    <t>https://cards.scryfall.io/normal/front/8/2/82000701-d4a8-4f9f-a4b0-236858c84954.jpg?1738357367</t>
  </si>
  <si>
    <t>Complete the Circuit normal</t>
  </si>
  <si>
    <t>Foil: normal
Collector number: 52
Set name: March of the Machine
Set code: MOM
Rarity: rare
Language: en
color_identity: U
colors: U
mana_cost: {5}{U}
type_line: Instant
oracle_text: Convoke (Your creatures can help cast this spell. Each creature you tap while casting this spell pays for {1} or one mana of that creature's color.)
You may cast sorcery spells this turn as though they had flash.
When you next cast an instant or sorcery spell this turn, copy that spell twice. You may choose new targets for the copies.</t>
  </si>
  <si>
    <t>https://cards.scryfall.io/normal/front/c/d/cdf5de96-9418-48f1-a18e-01a0108c4f97.jpg?1682203048</t>
  </si>
  <si>
    <t>Leyline of the Void foil</t>
  </si>
  <si>
    <t>Foil: foil
Collector number: 106
Set name: Duskmourn: House of Horror
Set code: DSK
Rarity: rare
Language: en
color_identity: B
colors: B
mana_cost: {2}{B}{B}
type_line: Enchantment
oracle_text: If this card is in your opening hand, you may begin the game with it on the battlefield.
If a card would be put into an opponent's graveyard from anywhere, exile it instead.</t>
  </si>
  <si>
    <t>https://cards.scryfall.io/normal/front/a/e/aeaa3aff-608d-4723-bb7c-8daedebe9f36.jpg?1726286244</t>
  </si>
  <si>
    <t>Ambling Stormshell normal</t>
  </si>
  <si>
    <t>Foil: normal
Collector number: 332
Set name: Tarkir: Dragonstorm
Set code: TDM
Rarity: rare
Language: en
color_identity: U
colors: U
mana_cost: {3}{U}{U}
type_line: Creature — Turtle
oracle_text: Ward {2}
Whenever this creature attacks, put three stun counters on it and draw three cards. (If a permanent with a stun counter would become untapped, remove one from it instead.)
Whenever you cast a Turtle spell, untap this creature.</t>
  </si>
  <si>
    <t>https://cards.scryfall.io/normal/front/7/c/7c67235e-13d3-40ba-9cb7-03c1db6d455e.jpg?1743205308</t>
  </si>
  <si>
    <t>New Way Forward foil</t>
  </si>
  <si>
    <t>Foil: foil
Collector number: 211
Set name: Tarkir: Dragonstorm
Set code: TDM
Rarity: rare
Language: en
color_identity: R, U, W
colors: R, U, W
mana_cost: {2}{U}{R}{W}
type_line: Instant
oracle_text: The next time a source of your choice would deal damage to you this turn, prevent that damage. When damage is prevented this way, New Way Forward deals that much damage to that source's controller and you draw that many cards.</t>
  </si>
  <si>
    <t>https://cards.scryfall.io/normal/front/d/9/d9d48f9e-79f0-478c-9db0-ff7ac4a8f401.jpg?1743204834</t>
  </si>
  <si>
    <t>Flare of Cultivation normal</t>
  </si>
  <si>
    <t>Foil: normal
Collector number: 425
Set name: Modern Horizons 3
Set code: MH3
Rarity: rare
Language: en
color_identity: G
colors: G
mana_cost: {1}{G}{G}
type_line: Sorcery
oracle_text: You may sacrifice a nontoken green creature rather than pay this spell's mana cost.
Search your library for up to two basic land cards, reveal those cards, put one onto the battlefield tapped and the other into your hand, then shuffle.</t>
  </si>
  <si>
    <t>https://cards.scryfall.io/normal/front/b/0/b057c3e0-9d1e-4136-be70-ff34701a2cb7.jpg?1738521599</t>
  </si>
  <si>
    <t>Ingenious Mastery foil</t>
  </si>
  <si>
    <t>Foil: foil
Collector number: 297
Set name: Strixhaven: School of Mages
Set code: STX
Rarity: rare
Language: en
color_identity: U
colors: U
mana_cost: {X}{2}{U}
type_line: Sorcery
oracle_text: You may pay {2}{U} rather than pay this spell's mana cost.
If the {2}{U} cost was paid, you draw three cards, then an opponent creates two Treasure tokens and they scry 2. If that cost wasn't paid, you draw X cards.</t>
  </si>
  <si>
    <t>https://cards.scryfall.io/normal/front/1/8/18b4f3c5-4129-4e4b-98b9-91d2ca33ab7c.jpg?1624741500</t>
  </si>
  <si>
    <t>Gemrazer normal</t>
  </si>
  <si>
    <t>Foil: normal
Collector number: 295
Set name: Ikoria: Lair of Behemoths
Set code: IKO
Rarity: rare
Language: en
color_identity: G
colors: G
mana_cost: {3}{G}
type_line: Creature — Beast
oracle_text: Mutate {1}{G}{G} (If you cast this spell for its mutate cost, put it over or under target non-Human creature you own. They mutate into the creature on top plus all abilities from under it.)
Reach, trample
Whenever this creature mutates, destroy target artifact or enchantment an opponent controls.</t>
  </si>
  <si>
    <t>https://cards.scryfall.io/normal/front/d/7/d75546a5-81fd-41c1-a081-d8980f6bd60a.jpg?1604781861</t>
  </si>
  <si>
    <t>Ghost Vacuum normal</t>
  </si>
  <si>
    <t>Foil: normal
Collector number: 248
Set name: Duskmourn: House of Horror
Set code: DSK
Rarity: rare
Language: en
color_identity: 
colors: 
mana_cost: {1}
type_line: Artifact
oracle_text: {T}: Exile target card from a graveyard.
{6}, {T}, Sacrifice this artifact: Put each creature card exiled with this artifact onto the battlefield under your control with a flying counter on it. Each of them is a 1/1 Spirit in addition to its other types. Activate only as a sorcery.</t>
  </si>
  <si>
    <t>https://cards.scryfall.io/normal/front/8/a/8ac39c01-127f-4471-bc74-11a90c48e306.jpg?1726286797</t>
  </si>
  <si>
    <t>Starving Revenant normal</t>
  </si>
  <si>
    <t>Foil: normal
Collector number: 338
Set name: The Lost Caverns of Ixalan
Set code: LCI
Rarity: rare
Language: en
color_identity: B
colors: B
mana_cost: {2}{B}{B}
type_line: Creature — Spirit Horror
oracle_text: When this creature enters, surveil 2. Then for each card you put on top of your library, you draw a card and you lose 3 life.
Descend 8 — Whenever you draw a card, if there are eight or more permanent cards in your graveyard, target opponent loses 1 life and you gain 1 life.</t>
  </si>
  <si>
    <t>https://cards.scryfall.io/normal/front/3/e/3e6ff99a-9ecc-4f1b-9c85-e0820f3a5729.jpg?1699044888</t>
  </si>
  <si>
    <t>Defiler of Vigor normal</t>
  </si>
  <si>
    <t>Foil: normal
Collector number: 160
Set name: Dominaria United
Set code: DMU
Rarity: rare
Language: en
color_identity: G
colors: G
mana_cost: {3}{G}{G}
type_line: Creature — Phyrexian Wurm
oracle_text: Trample
As an additional cost to cast green permanent spells, you may pay 2 life. Those spells cost {G} less to cast if you paid life this way. This effect reduces only the amount of green mana you pay.
Whenever you cast a green permanent spell, put a +1/+1 counter on each creature you control.</t>
  </si>
  <si>
    <t>https://cards.scryfall.io/normal/front/0/8/0896860c-d028-4193-89a5-97e05c12a1e7.jpg?1673307655</t>
  </si>
  <si>
    <t>Skittering Cicada normal</t>
  </si>
  <si>
    <t>Foil: normal
Collector number: 750
Set name: Commander Masters
Set code: CMM
Rarity: rare
Language: en
color_identity: 
colors: 
mana_cost: {3}
type_line: Creature — Insect
oracle_text: Flash
You may cast colorless spells as though they had flash.
Whenever you cast a colorless spell, until end of turn, this creature gains trample and gets +X/+X, where X is that spell's mana value.</t>
  </si>
  <si>
    <t>https://cards.scryfall.io/normal/front/4/a/4a430137-70d9-45fc-acaa-87b29ea0d588.jpg?1690003338</t>
  </si>
  <si>
    <t>Corrupted Conviction foil</t>
  </si>
  <si>
    <t>Foil: foil
Collector number: 98
Set name: March of the Machine
Set code: MOM
Rarity: common
Language: en
color_identity: B
colors: B
mana_cost: {B}
type_line: Instant
oracle_text: As an additional cost to cast this spell, sacrifice a creature.
Draw two cards.</t>
  </si>
  <si>
    <t>https://cards.scryfall.io/normal/front/c/e/ce133ad5-8748-4a3d-ae8c-7b2a5938927d.jpg?1682203658</t>
  </si>
  <si>
    <t>Slimefoot, the Stowaway normal</t>
  </si>
  <si>
    <t>Foil: normal
Collector number: 386
Set name: Time Spiral Remastered
Set code: TSR
Rarity: special
Language: en
color_identity: B, G
colors: B, G
mana_cost: {1}{B}{G}
type_line: Legendary Creature — Fungus
oracle_text: Whenever a Saproling you control dies, Slimefoot deals 1 damage to each opponent and you gain 1 life.
{4}: Create a 1/1 green Saproling creature token.</t>
  </si>
  <si>
    <t>https://cards.scryfall.io/normal/front/7/e/7e4d684a-2de8-477c-a4d5-d7ae80d62318.jpg?1619402757</t>
  </si>
  <si>
    <t>Resplendent Angel normal</t>
  </si>
  <si>
    <t>Foil: normal
Collector number: 334
Set name: The Lost Caverns of Ixalan
Set code: LCI
Rarity: mythic
Language: en
color_identity: W
colors: W
mana_cost: {1}{W}{W}
type_line: Creature — Angel
oracle_text: Flying
At the beginning of each end step, if you gained 5 or more life this turn, create a 4/4 white Angel creature token with flying and vigilance.
{3}{W}{W}{W}: Until end of turn, this creature gets +2/+2 and gains lifelink.</t>
  </si>
  <si>
    <t>https://cards.scryfall.io/normal/front/e/8/e827612d-5a43-4a29-b0c1-ab7f3285ad98.jpg?1699044879</t>
  </si>
  <si>
    <t>Reunion of the House normal</t>
  </si>
  <si>
    <t>Foil: normal
Collector number: 55
Set name: Tarkir: Dragonstorm Commander
Set code: TDC
Rarity: rare
Language: en
color_identity: W
colors: W
mana_cost: {5}{W}{W}
type_line: Sorcery
oracle_text: Return any number of target creature cards with total power 10 or less from your graveyard to the battlefield. Exile Reunion of the House.</t>
  </si>
  <si>
    <t>https://cards.scryfall.io/normal/front/d/6/d67a4d51-ad47-4c63-966a-c5d860d02b1c.jpg?1743205897</t>
  </si>
  <si>
    <t>Birthing Ritual foil</t>
  </si>
  <si>
    <t>Foil: foil
Collector number: 146
Set name: Modern Horizons 3
Set code: MH3
Rarity: mythic
Language: en
color_identity: G
colors: G
mana_cost: {1}{G}
type_line: Enchantment
oracle_text: At the beginning of your end step, if you control a creature, look at the top seven cards of your library. Then you may sacrifice a creature. If you do, you may put a creature card with mana value X or less from among those cards onto the battlefield, where X is 1 plus the sacrificed creature's mana value. Put the rest on the bottom of your library in a random order.</t>
  </si>
  <si>
    <t>https://cards.scryfall.io/normal/front/4/8/4820d223-4ea1-4850-931c-3d2ab5eb003b.jpg?1717012400</t>
  </si>
  <si>
    <t>Kylox's Voltstrider normal</t>
  </si>
  <si>
    <t>Foil: normal
Collector number: 417
Set name: Murders at Karlov Manor
Set code: MKM
Rarity: mythic
Language: en
color_identity: R, U
colors: R, U
mana_cost: {1}{U}{R}
type_line: Artifact — Vehicle
oracle_text: Collect evidence 6: This Vehicle becomes an artifact creature until end of turn.
Whenever this Vehicle attacks, you may cast an instant or sorcery spell from among cards exiled with it. If that spell would be put into a graveyard, put it on the bottom of its owner's library instead.
Crew 2</t>
  </si>
  <si>
    <t>https://cards.scryfall.io/normal/front/7/b/7b524c71-c2ac-4a08-8ab7-27b1c232a359.jpg?1706242801</t>
  </si>
  <si>
    <t>Cryptic Coat normal</t>
  </si>
  <si>
    <t>Foil: normal
Collector number: 50
Set name: Murders at Karlov Manor
Set code: MKM
Rarity: rare
Language: en
color_identity: U
colors: U
mana_cost: {2}{U}
type_line: Artifact — Equipment
oracle_text: When this Equipment enters, cloak the top card of your library, then attach this Equipment to it. (To cloak a card, put it onto the battlefield face down as a 2/2 creature with ward {2}. Turn it face up any time for its mana cost if it's a creature card.)
Equipped creature gets +1/+0 and can't be blocked.
{1}{U}: Return this Equipment to its owner's hand.</t>
  </si>
  <si>
    <t>https://cards.scryfall.io/normal/front/0/c/0c3d7e2c-a104-4757-9984-fb31088f92c4.jpg?1706241584</t>
  </si>
  <si>
    <t>Tinybones, Bauble Burglar normal</t>
  </si>
  <si>
    <t>Foil: normal
Collector number: 72
Set name: Foundations
Set code: FDN
Rarity: rare
Language: en
color_identity: B
colors: B
mana_cost: {1}{B}
type_line: Legendary Creature — Skeleton Rogue
oracle_text: Whenever an opponent discards a card, exile it from their graveyard with a stash counter on it.
During your turn, you may play cards you don't own with stash counters on them from exile, and mana of any type can be spent to cast those spells.
{3}{B}, {T}: Each opponent discards a card. Activate only as a sorcery.</t>
  </si>
  <si>
    <t>https://cards.scryfall.io/normal/front/f/f/ff3d85bc-ef2d-4251-baf4-a14bd0cee61e.jpg?1730488853</t>
  </si>
  <si>
    <t>Skybox Ferry foil</t>
  </si>
  <si>
    <t>Foil: foil
Collector number: 332
Set name: Aetherdrift
Set code: DFT
Rarity: common
Language: en
color_identity: 
colors: 
mana_cost: {5}
type_line: Artifact — Vehicle
oracle_text: Flying
Crew 2 (Tap any number of creatures you control with total power 2 or more: This Vehicle becomes an artifact creature until end of turn.)
Cycling {2} ({2}, Discard this card: Draw a card.)</t>
  </si>
  <si>
    <t>https://cards.scryfall.io/normal/front/c/d/cd9e294e-cdb2-423d-a034-f68f673b5973.jpg?1738357289</t>
  </si>
  <si>
    <t>Amphibian Downpour normal</t>
  </si>
  <si>
    <t>Foil: normal
Collector number: 449
Set name: Modern Horizons 3
Set code: MH3
Rarity: rare
Language: en
color_identity: U
colors: U
mana_cost: {2}{U}
type_line: Enchantment — Aura
oracle_text: Flash
Storm (When you cast this spell, copy it for each spell cast before it this turn. You may choose new targets for the copies. Copies become tokens.)
Enchant creature
Enchanted creature loses all abilities and is a blue Frog creature with base power and toughness 1/1.</t>
  </si>
  <si>
    <t>https://cards.scryfall.io/normal/front/d/2/d2c2d9f8-e5cb-4783-b314-df2b6f75b154.jpg?1717015250</t>
  </si>
  <si>
    <t>Greatest Show in the Multiverse normal</t>
  </si>
  <si>
    <t>Foil: normal
Collector number: 189
Set name: Unfinity
Set code: UNF
Rarity: mythic
Language: en
color_identity: 
colors: 
mana_cost: {7}
type_line: Artifact Enchantment — Saga
oracle_text: (As this Saga enters and after your draw step, add a lore counter. Sacrifice after III.)
As an additional cost to cast this spell, exile five instant and/or sorcery cards you own with the same artist and different names from outside the game.
I, II, III — Choose one of the exiled cards at random. You may cast it without paying its mana cost.</t>
  </si>
  <si>
    <t>https://cards.scryfall.io/normal/front/f/9/f92a5413-290b-484b-b754-06ec7f1a62ac.jpg?1740484016</t>
  </si>
  <si>
    <t>Nanogene Conversion foil</t>
  </si>
  <si>
    <t>Foil: foil
Collector number: 49
Set name: Doctor Who
Set code: WHO
Rarity: rare
Language: en
color_identity: U
colors: U
mana_cost: {3}{U}
type_line: Sorcery
oracle_text: Choose target creature you control. Each other creature becomes a copy of that creature until end of turn, except it isn't legendary.</t>
  </si>
  <si>
    <t>https://cards.scryfall.io/normal/front/8/1/81aa8dbd-ae18-4d62-a721-94afcb12bf27.jpg?1696636575</t>
  </si>
  <si>
    <t>Wastewood Verge foil</t>
  </si>
  <si>
    <t>Foil: foil
Collector number: 268
Set name: Aetherdrift
Set code: DFT
Rarity: rare
Language: en
color_identity: B, G
colors: 
mana_cost: 
type_line: Land
oracle_text: {T}: Add {G}.
{T}: Add {B}. Activate only if you control a Swamp or a Forest.</t>
  </si>
  <si>
    <t>https://cards.scryfall.io/normal/front/5/c/5ceacc7d-d407-4f82-af58-9bdf8426924e.jpg?1738356966</t>
  </si>
  <si>
    <t>Eshki Dragonclaw normal</t>
  </si>
  <si>
    <t>Foil: normal
Collector number: 182
Set name: Tarkir: Dragonstorm
Set code: TDM
Rarity: rare
Language: en
color_identity: G, R, U
colors: G, R, U
mana_cost: {1}{G}{U}{R}
type_line: Legendary Creature — Human Warrior
oracle_text: Vigilance, trample, ward {1}
At the beginning of combat on your turn, if you've cast both a creature spell and a noncreature spell this turn, draw a card and put two +1/+1 counters on Eshki Dragonclaw.</t>
  </si>
  <si>
    <t>https://cards.scryfall.io/normal/front/0/d/0d369c44-78ee-4f3c-bf2b-cddba7fe26d4.jpg?1743204706</t>
  </si>
  <si>
    <t>The Royal Scions foil</t>
  </si>
  <si>
    <t>Foil: foil
Collector number: 1600
Set name: Secret Lair Drop
Set code: SLD
Rarity: mythic
Language: ja
color_identity: R, U
colors: R, U
mana_cost: {1}{U}{R}
type_line: Legendary Planeswalker — Will Rowan
oracle_text: +1: Draw a card, then discard a card.
+1: Target creature gets +2/+0 and gains first strike and trample until end of turn.
−8: Draw four cards. When you do, The Royal Scions deals damage to any target equal to the number of cards in your hand.</t>
  </si>
  <si>
    <t>https://cards.scryfall.io/normal/front/d/4/d4ecf1fd-f963-4bc0-8c01-ef781c14e463.jpg?1727567167</t>
  </si>
  <si>
    <t>Mobile Clone normal</t>
  </si>
  <si>
    <t>Foil: normal
Collector number: 51
Set name: Unfinity
Set code: UNF
Rarity: rare
Language: en
color_identity: U
colors: U
mana_cost: {2}{U}{U}
type_line: Sorcery
oracle_text: Using a mobile device, take a picture of target creature. That device enters as a token that's a photocopy of the pictured creature. (Photocopies include Auras, Equipment, counters, and stickers in the shot. Don't touch other people's phones without permission and be careful if you do.)</t>
  </si>
  <si>
    <t>https://cards.scryfall.io/normal/front/f/0/f080ab50-c78c-4a27-a7e5-abfbd93f4e41.jpg?1673913589</t>
  </si>
  <si>
    <t>Ghost Vacuum foil</t>
  </si>
  <si>
    <t>Foil: foil
Collector number: 326
Set name: Duskmourn: House of Horror
Set code: DSK
Rarity: rare
Language: en
color_identity: 
colors: 
mana_cost: {1}
type_line: Artifact
oracle_text: {T}: Exile target card from a graveyard.
{6}, {T}, Sacrifice this artifact: Put each creature card exiled with this artifact onto the battlefield under your control with a flying counter on it. Each of them is a 1/1 Spirit in addition to its other types. Activate only as a sorcery.</t>
  </si>
  <si>
    <t>https://cards.scryfall.io/normal/front/a/b/abf254c0-7c3c-4b68-8b3e-4ae444baa886.jpg?1726287102</t>
  </si>
  <si>
    <t>Elas il-Kor, Sadistic Pilgrim normal</t>
  </si>
  <si>
    <t>Foil: normal
Collector number: 198
Set name: Dominaria United
Set code: DMU
Rarity: uncommon
Language: en
color_identity: B, W
colors: B, W
mana_cost: {W}{B}
type_line: Legendary Creature — Phyrexian Kor Cleric
oracle_text: Deathtouch
Whenever another creature you control enters, you gain 1 life.
Whenever another creature you control dies, each opponent loses 1 life.</t>
  </si>
  <si>
    <t>https://cards.scryfall.io/normal/front/1/c/1c3f0ffe-cf51-4c30-8cd5-9e3c7e92c019.jpg?1673307936</t>
  </si>
  <si>
    <t>Afterburner Expert foil</t>
  </si>
  <si>
    <t>Foil: foil
Collector number: 150
Set name: Aetherdrift
Set code: DFT
Rarity: rare
Language: en
color_identity: G
colors: G
mana_cost: {2}{G}
type_line: Creature — Goblin Artificer
oracle_text: Exhaust — {2}{G}{G}: Put two +1/+1 counters on this creature. (Activate each exhaust ability only once.)
Whenever you activate an exhaust ability, return this card from your graveyard to the battlefield.</t>
  </si>
  <si>
    <t>https://cards.scryfall.io/normal/front/5/5/555e1bfc-6d07-4979-a914-b2bd1fb031f2.jpg?1738356471</t>
  </si>
  <si>
    <t>Vexing Bauble foil</t>
  </si>
  <si>
    <t>Foil: foil
Collector number: 212
Set name: Modern Horizons 3
Set code: MH3
Rarity: uncommon
Language: en
color_identity: 
colors: 
mana_cost: {1}
type_line: Artifact
oracle_text: Whenever a player casts a spell, if no mana was spent to cast it, counter that spell.
{1}, {T}, Sacrifice this artifact: Draw a card.</t>
  </si>
  <si>
    <t>https://cards.scryfall.io/normal/front/2/9/29f11089-658f-42e6-aeb0-09b512ad2479.jpg?1734350193</t>
  </si>
  <si>
    <t>Grab the Prize foil</t>
  </si>
  <si>
    <t>Foil: foil
Collector number: 138
Set name: Duskmourn: House of Horror
Set code: DSK
Rarity: common
Language: en
color_identity: R
colors: R
mana_cost: {1}{R}
type_line: Sorcery
oracle_text: As an additional cost to cast this spell, discard a card.
Draw two cards. If the discarded card wasn't a land card, Grab the Prize deals 2 damage to each opponent.</t>
  </si>
  <si>
    <t>https://cards.scryfall.io/normal/front/5/0/50895202-f1a1-4840-a11a-55b78b8b5929.jpg?1726286361</t>
  </si>
  <si>
    <t>Rolling Hamsphere normal</t>
  </si>
  <si>
    <t>Foil: normal
Collector number: 71
Set name: Bloomburrow Commander
Set code: BLC
Rarity: rare
Language: en
color_identity: 
colors: 
mana_cost: {7}
type_line: Artifact — Vehicle
oracle_text: This Vehicle gets +1/+1 for each Hamster you control.
Whenever this Vehicle attacks, create three 1/1 red Hamster creature tokens, then it deals X damage to any target, where X is the number of Hamsters you control.
Crew 3</t>
  </si>
  <si>
    <t>https://cards.scryfall.io/normal/front/5/8/58655918-b34f-4c50-aef9-6a7b10c60aee.jpg?1726442270</t>
  </si>
  <si>
    <t>Subterranean Schooner foil</t>
  </si>
  <si>
    <t>Foil: foil
Collector number: 365
Set name: The Lost Caverns of Ixalan
Set code: LCI
Rarity: rare
Language: en
color_identity: U
colors: U
mana_cost: {1}{U}
type_line: Artifact — Vehicle
oracle_text: Whenever this Vehicle attacks, target creature that crewed it this turn explores. (Reveal the top card of your library. Put that card into your hand if it's a land. Otherwise, put a +1/+1 counter on that creature, then put the card back or put it into your graveyard.)
Crew 1</t>
  </si>
  <si>
    <t>https://cards.scryfall.io/normal/front/2/c/2c87307e-59f0-4747-b0d2-e8b65f4b260e.jpg?1699044987</t>
  </si>
  <si>
    <t>Homicide Investigator foil</t>
  </si>
  <si>
    <t>Foil: foil
Collector number: 86
Set name: Murders at Karlov Manor
Set code: MKM
Rarity: rare
Language: en
color_identity: B
colors: B
mana_cost: {1}{B}
type_line: Creature — Human Detective
oracle_text: Whenever one or more nontoken creatures you control die, investigate. This ability triggers only once each turn. (Create a Clue token. It's an artifact with "{2}, Sacrifice this token: Draw a card.")</t>
  </si>
  <si>
    <t>https://cards.scryfall.io/normal/front/2/1/21d6accd-167a-4b21-a488-44d54cdfa608.jpg?1706241698</t>
  </si>
  <si>
    <t>Legion Leadership // Legion Stronghold foil</t>
  </si>
  <si>
    <t xml:space="preserve">Foil: foil
Collector number: 255
Set name: Modern Horizons 3
Set code: MH3
Rarity: uncommon
Language: en
color_identity: R, W
colors: 
mana_cost: 
type_line: Instant // Land
oracle_text: </t>
  </si>
  <si>
    <t>https://cards.scryfall.io/normal/front/7/6/7676abd9-0a3d-4721-b17b-778d2e3c2e25.jpg?1717013415</t>
  </si>
  <si>
    <t>Sunfrill Imitator normal</t>
  </si>
  <si>
    <t>Foil: normal
Collector number: 62
Set name: The Lost Caverns of Ixalan Commander
Set code: LCC
Rarity: rare
Language: en
color_identity: G
colors: G
mana_cost: {2}{G}
type_line: Creature — Dinosaur
oracle_text: Whenever this creature attacks, you may have it become a copy of another target Dinosaur you control, except its name is Sunfrill Imitator and it has this ability.</t>
  </si>
  <si>
    <t>https://cards.scryfall.io/normal/front/d/0/d0b65a61-51bd-47eb-bc51-64270c12c8c3.jpg?1698987919</t>
  </si>
  <si>
    <t>Feldon's Cane normal</t>
  </si>
  <si>
    <t>Foil: normal
Collector number: 97
Set name: Chronicles
Set code: CHR
Rarity: common
Language: en
color_identity: 
colors: 
mana_cost: {1}
type_line: Artifact
oracle_text: {T}, Exile this artifact: Shuffle your graveyard into your library.</t>
  </si>
  <si>
    <t>https://cards.scryfall.io/normal/front/3/8/38ae4abb-f16e-4433-ac1a-e4be57dc652b.jpg?1562906414</t>
  </si>
  <si>
    <t>Officious Interrogation foil</t>
  </si>
  <si>
    <t>Foil: foil
Collector number: 222
Set name: Murders at Karlov Manor
Set code: MKM
Rarity: rare
Language: en
color_identity: U, W
colors: U, W
mana_cost: {W}{U}
type_line: Instant
oracle_text: This spell costs {W}{U} more to cast for each target beyond the first.
Choose any number of target players. Investigate X times, where X is the total number of creatures those players control.</t>
  </si>
  <si>
    <t>https://cards.scryfall.io/normal/front/a/4/a433ca4c-82d0-4e49-bc8e-98e18dd174e9.jpg?1706242223</t>
  </si>
  <si>
    <t>Saproling Symbiosis foil</t>
  </si>
  <si>
    <t>Foil: foil
Collector number: 175
Set name: Dominaria Remastered
Set code: DMR
Rarity: rare
Language: en
color_identity: G
colors: G
mana_cost: {3}{G}
type_line: Sorcery
oracle_text: You may cast this spell as though it had flash if you pay {2} more to cast it. (You may cast it any time you could cast an instant.)
Create a 1/1 green Saproling creature token for each creature you control.</t>
  </si>
  <si>
    <t>https://cards.scryfall.io/normal/front/6/4/64ae774a-c1de-4c9e-a2ec-86d71cb2d1db.jpg?1675200533</t>
  </si>
  <si>
    <t>Stronghold Arena normal</t>
  </si>
  <si>
    <t>Foil: normal
Collector number: 110
Set name: Dominaria United
Set code: DMU
Rarity: rare
Language: en
color_identity: B, G, W
colors: B
mana_cost: {1}{B}
type_line: Enchantment
oracle_text: Kicker {G} and/or {W} (You may pay an additional {G} and/or {W} as you cast this spell.)
When this enchantment enters, you gain 3 life for each time it was kicked.
Whenever one or more creatures you control deal combat damage to a player, you may reveal the top card of your library and put it into your hand. If you do, you lose life equal to its mana value.</t>
  </si>
  <si>
    <t>https://cards.scryfall.io/normal/front/f/b/fb64b0a7-3e9a-490f-bf02-c62fc8cf750d.jpg?1673307229</t>
  </si>
  <si>
    <t>Phial of Galadriel foil</t>
  </si>
  <si>
    <t>Foil: foil
Collector number: 793
Set name: The Lord of the Rings: Tales of Middle-earth
Set code: LTR
Rarity: rare
Language: en
color_identity: 
colors: 
mana_cost: {3}
type_line: Legendary Artifact
oracle_text: If you would draw a card while you have no cards in hand, draw two cards instead.
If you would gain life while you have 5 or less life, you gain twice that much life instead.
{T}: Add one mana of any color.</t>
  </si>
  <si>
    <t>https://cards.scryfall.io/normal/front/d/2/d20aabf4-5409-4228-956c-ab764afd45a8.jpg?1695501642</t>
  </si>
  <si>
    <t>Glory normal</t>
  </si>
  <si>
    <t>Foil: normal
Collector number: 264
Set name: Dominaria Remastered
Set code: DMR
Rarity: rare
Language: en
color_identity: W
colors: W
mana_cost: {3}{W}{W}
type_line: Creature — Incarnation
oracle_text: Flying
{2}{W}: Choose a color. Creatures you control gain protection from the chosen color until end of turn. Activate only if this card is in your graveyard.</t>
  </si>
  <si>
    <t>https://cards.scryfall.io/normal/front/6/0/60ada52e-073c-4775-a190-310d51569682.jpg?1675201388</t>
  </si>
  <si>
    <t>Severance Priest normal</t>
  </si>
  <si>
    <t>Foil: normal
Collector number: 369
Set name: Tarkir: Dragonstorm
Set code: TDM
Rarity: rare
Language: en
color_identity: B, G, W
colors: B, G, W
mana_cost: {W}{B}{G}
type_line: Creature — Djinn Cleric
oracle_text: Deathtouch
When this creature enters, target opponent reveals their hand. You may choose a nonland card from it. If you do, exile that card.
When this creature leaves the battlefield, the exiled card's owner creates an X/X white Spirit creature token, where X is the mana value of the exiled card.</t>
  </si>
  <si>
    <t>https://cards.scryfall.io/normal/front/5/8/585ccfa2-24e3-47aa-b244-31e29b216058.jpg?1743205447</t>
  </si>
  <si>
    <t>Silver Scrutiny normal</t>
  </si>
  <si>
    <t>Foil: normal
Collector number: 65
Set name: Dominaria United
Set code: DMU
Rarity: rare
Language: en
color_identity: U
colors: U
mana_cost: {X}{U}{U}
type_line: Sorcery
oracle_text: You may cast this spell as though it had flash if X is 3 or less.
Draw X cards.</t>
  </si>
  <si>
    <t>https://cards.scryfall.io/normal/front/8/b/8b650ab6-9c22-424f-99e5-8ef5235a18a3.jpg?1673306845</t>
  </si>
  <si>
    <t>Revival of the Ancestors normal</t>
  </si>
  <si>
    <t>Foil: normal
Collector number: 389
Set name: Tarkir: Dragonstorm
Set code: TDM
Rarity: rare
Language: en
color_identity: B, G, W
colors: B, G, W
mana_cost: {1}{W}{B}{G}
type_line: Enchantment — Saga
oracle_text: (As this Saga enters and after your draw step, add a lore counter. Sacrifice after III.)
I — Create three 1/1 white Spirit creature tokens.
II — Distribute three +1/+1 counters among one, two, or three target creatures you control.
III — Creatures you control gain trample and lifelink until end of turn.</t>
  </si>
  <si>
    <t>https://cards.scryfall.io/normal/front/6/a/6ae833e4-b1b8-44cf-a831-d10b78328b81.jpg?1743205506</t>
  </si>
  <si>
    <t>Legolas, Counter of Kills foil</t>
  </si>
  <si>
    <t>Foil: foil
Collector number: 816
Set name: The Lord of the Rings: Tales of Middle-earth
Set code: LTR
Rarity: uncommon
Language: en
color_identity: G, U
colors: G, U
mana_cost: {2}{G}{U}
type_line: Legendary Creature — Elf Archer
oracle_text: Reach
Whenever you scry, if Legolas is tapped, you may untap it. Do this only once each turn.
Whenever a creature an opponent controls dies, put a +1/+1 counter on Legolas.</t>
  </si>
  <si>
    <t>https://cards.scryfall.io/normal/front/5/8/5877d76e-4ef3-48be-9223-3d349cf9398a.jpg?1695448639</t>
  </si>
  <si>
    <t>Frostcliff Siege foil</t>
  </si>
  <si>
    <t>Foil: foil
Collector number: 385
Set name: Tarkir: Dragonstorm
Set code: TDM
Rarity: rare
Language: en
color_identity: R, U
colors: R, U
mana_cost: {1}{U}{R}
type_line: Enchantment
oracle_text: As this enchantment enters, choose Jeskai or Temur.
• Jeskai — Whenever one or more creatures you control deal combat damage to a player, draw a card.
• Temur — Creatures you control get +1/+0 and have trample and haste.</t>
  </si>
  <si>
    <t>Untimely Malfunction foil</t>
  </si>
  <si>
    <t>Foil: foil
Collector number: 161
Set name: Duskmourn: House of Horror
Set code: DSK
Rarity: uncommon
Language: en
color_identity: R
colors: R
mana_cost: {1}{R}
type_line: Instant
oracle_text: Choose one —
• Destroy target artifact.
• Change the target of target spell or ability with a single target.
• One or two target creatures can't block this turn.</t>
  </si>
  <si>
    <t>https://cards.scryfall.io/normal/front/8/5/857bfb0e-17dc-4dda-bc37-3df927a9eae6.jpg?1726286456</t>
  </si>
  <si>
    <t>Marang River Regent // Coil and Catch normal</t>
  </si>
  <si>
    <t xml:space="preserve">Foil: normal
Collector number: 378
Set name: Tarkir: Dragonstorm
Set code: TDM
Rarity: rare
Language: en
color_identity: U
colors: 
mana_cost: 
type_line: 
oracle_text: </t>
  </si>
  <si>
    <t>https://cards.scryfall.io/normal/front/4/8/484b5580-b179-4dce-8bdf-d714eb4635e5.jpg?1744454448</t>
  </si>
  <si>
    <t>Debris Beetle foil</t>
  </si>
  <si>
    <t>Foil: foil
Collector number: 322
Set name: Aetherdrift
Set code: DFT
Rarity: rare
Language: en
color_identity: B, G
colors: B, G
mana_cost: {2}{B}{G}
type_line: Artifact — Vehicle
oracle_text: Trample
When this Vehicle enters, each opponent loses 3 life and you gain 3 life.
Crew 2</t>
  </si>
  <si>
    <t>https://cards.scryfall.io/normal/front/b/8/b8fe7293-2d85-42dd-b6a1-21e98487cbfa.jpg?1738357238</t>
  </si>
  <si>
    <t>Mirror Room // Fractured Realm foil</t>
  </si>
  <si>
    <t xml:space="preserve">Foil: foil
Collector number: 337
Set name: Duskmourn: House of Horror
Set code: DSK
Rarity: mythic
Language: en
color_identity: U
colors: U
mana_cost: {2}{U} // {5}{U}{U}
type_line: Enchantment — Room // Enchantment — Room
oracle_text: </t>
  </si>
  <si>
    <t>https://cards.scryfall.io/normal/front/f/0/f0c32b23-0586-4ac2-9304-d90b4636e7ae.jpg?1726780694</t>
  </si>
  <si>
    <t>Laughing Jasper Flint foil</t>
  </si>
  <si>
    <t>Foil: foil
Collector number: 215
Set name: Outlaws of Thunder Junction
Set code: OTJ
Rarity: rare
Language: en
color_identity: B, R
colors: B, R
mana_cost: {1}{B}{R}
type_line: Legendary Creature — Lizard Rogue
oracle_text: Creatures you control but don't own are Mercenaries in addition to their other types.
At the beginning of your upkeep, exile the top X cards of target opponent's library, where X is the number of outlaws you control. Until end of turn, you may cast spells from among those cards, and mana of any type can be spent to cast those spells.</t>
  </si>
  <si>
    <t>https://cards.scryfall.io/normal/front/a/f/af0b3a41-ba99-41e8-bcfb-5796500c17c7.jpg?1712356142</t>
  </si>
  <si>
    <t>Buried Alive foil</t>
  </si>
  <si>
    <t>Foil: foil
Collector number: 273
Set name: Modern Horizons 3
Set code: MH3
Rarity: uncommon
Language: en
color_identity: B
colors: B
mana_cost: {2}{B}
type_line: Sorcery
oracle_text: Search your library for up to three creature cards, put them into your graveyard, then shuffle.</t>
  </si>
  <si>
    <t>https://cards.scryfall.io/normal/front/7/6/76878b19-2916-4f3f-bee5-20846bc9e2db.jpg?1717013617</t>
  </si>
  <si>
    <t>Sphinx's Revelation normal</t>
  </si>
  <si>
    <t>Foil: normal
Collector number: 383
Set name: Ravnica Remastered
Set code: RVR
Rarity: rare
Language: en
color_identity: U, W
colors: U, W
mana_cost: {X}{W}{U}{U}
type_line: Instant
oracle_text: You gain X life and draw X cards.</t>
  </si>
  <si>
    <t>https://cards.scryfall.io/normal/front/0/9/0901fadc-48d7-4b1d-a1d9-c1d363733e16.jpg?1702429398</t>
  </si>
  <si>
    <t>Cosmos Charger foil</t>
  </si>
  <si>
    <t>Foil: foil
Collector number: 342
Set name: Kaldheim
Set code: KHM
Rarity: rare
Language: en
color_identity: U
colors: U
mana_cost: {3}{U}
type_line: Creature — Horse Spirit
oracle_text: Flash
Flying
Foretelling cards from your hand costs {1} less and can be done on any player's turn.
Foretell {2}{U} (During your turn, you may pay {2} and exile this card from your hand face down. Cast it on a later turn for its foretell cost.)</t>
  </si>
  <si>
    <t>https://cards.scryfall.io/normal/front/b/0/b0058feb-4331-49cc-aab2-33908cfafe1b.jpg?1631055957</t>
  </si>
  <si>
    <t>Lotus Bloom normal</t>
  </si>
  <si>
    <t>Foil: normal
Collector number: 270
Set name: Time Spiral Remastered
Set code: TSR
Rarity: rare
Language: en
color_identity: 
colors: 
mana_cost: 
type_line: Artifact
oracle_text: Suspend 3—{0} (Rather than cast this card from your hand, pay {0} and exile it with three time counters on it. At the beginning of your upkeep, remove a time counter. When the last is removed, you may cast it without paying its mana cost.)
{T}, Sacrifice this artifact: Add three mana of any one color.</t>
  </si>
  <si>
    <t>https://cards.scryfall.io/normal/front/d/b/db89ae4d-1cc2-41d8-a4de-a54b958c4429.jpg?1619398986</t>
  </si>
  <si>
    <t>Malevolent Rumble foil</t>
  </si>
  <si>
    <t>Foil: foil
Collector number: 161
Set name: Modern Horizons 3
Set code: MH3
Rarity: common
Language: en
color_identity: G
colors: G
mana_cost: {1}{G}
type_line: Sorcery
oracle_text: Reveal the top four cards of your library. You may put a permanent card from among them into your hand. Put the rest into your graveyard. Create a 0/1 colorless Eldrazi Spawn creature token with "Sacrifice this token: Add {C}."</t>
  </si>
  <si>
    <t>https://cards.scryfall.io/normal/front/a/1/a178cfe8-f9fa-4255-88d0-54a0bed079f5.jpg?1717012517</t>
  </si>
  <si>
    <t>Crabomination normal</t>
  </si>
  <si>
    <t>Foil: normal
Collector number: 85
Set name: Modern Horizons 3
Set code: MH3
Rarity: rare
Language: en
color_identity: B
colors: B
mana_cost: {4}{B}{B}
type_line: Creature — Crab Demon
oracle_text: Emerge from artifact {5}{B}{B} (You may cast this spell by sacrificing an artifact and paying the emerge cost reduced by that artifact's mana value.)
When this creature enters, target opponent exiles the top card of their library, a card at random from their graveyard, and a card at random from their hand. You may cast a spell from among cards exiled this way without paying its mana cost.</t>
  </si>
  <si>
    <t>https://cards.scryfall.io/normal/front/f/3/f328d6e0-d808-4abe-b6a2-cc557b27c329.jpg?1717011897</t>
  </si>
  <si>
    <t>Dalkovan Packbeasts foil</t>
  </si>
  <si>
    <t>Foil: foil
Collector number: 7
Set name: Tarkir: Dragonstorm
Set code: TDM
Rarity: uncommon
Language: en
color_identity: W
colors: W
mana_cost: {2}{W}
type_line: Creature — Ox
oracle_text: Vigilance
Mobilize 3 (Whenever this creature attacks, create three tapped and attacking 1/1 red Warrior creature tokens. Sacrifice them at the beginning of the next end step.)</t>
  </si>
  <si>
    <t>https://cards.scryfall.io/normal/front/4/d/4df7b253-6107-47d6-b650-cb4d3e0aec6b.jpg?1743203980</t>
  </si>
  <si>
    <t>Truss, Chief Engineer normal</t>
  </si>
  <si>
    <t>Foil: normal
Collector number: 181
Set name: Unfinity
Set code: UNF
Rarity: rare
Language: en
color_identity: B, U
colors: B, U
mana_cost: {U}{B}
type_line: Legendary Creature — Vedalken Rogue Employee
oracle_text: Whenever Truss, Chief Engineer enters or another creature dies, put a hack counter on Truss.
{2}, {T}, Remove X hack counters from Truss: Add or subtract X from a number or number word on target spell or permanent until end of turn. This effect can't reduce a number below 1 or a number word below one.</t>
  </si>
  <si>
    <t>https://cards.scryfall.io/normal/front/7/3/73b6f092-08b9-4c67-836a-28006ea3b2df.jpg?1673915004</t>
  </si>
  <si>
    <t>Rot-Curse Rakshasa normal</t>
  </si>
  <si>
    <t>Foil: normal
Collector number: 339
Set name: Tarkir: Dragonstorm
Set code: TDM
Rarity: mythic
Language: en
color_identity: B
colors: B
mana_cost: {1}{B}
type_line: Creature — Demon
oracle_text: Trample
Decayed (This creature can't block. When it attacks, sacrifice it at end of combat.)
Renew — {X}{B}{B}, Exile this card from your graveyard: Put a decayed counter on each of X target creatures. Activate only as a sorcery.</t>
  </si>
  <si>
    <t>https://cards.scryfall.io/normal/front/c/d/cd34da53-1a96-4f06-aaf6-e70581de112d.jpg?1743205334</t>
  </si>
  <si>
    <t>Life and Limb normal</t>
  </si>
  <si>
    <t>Foil: normal
Collector number: 215
Set name: Time Spiral Remastered
Set code: TSR
Rarity: rare
Language: en
color_identity: G
colors: G
mana_cost: {3}{G}
type_line: Enchantment
oracle_text: All Forests and all Saprolings are 1/1 green Saproling creatures and Forest lands in addition to their other types. (They're affected by summoning sickness.)</t>
  </si>
  <si>
    <t>https://cards.scryfall.io/normal/front/2/7/2721724d-92ae-4c0c-88dd-628888c468bf.jpg?1619398301</t>
  </si>
  <si>
    <t>Boom // Bust normal</t>
  </si>
  <si>
    <t xml:space="preserve">Foil: normal
Collector number: 156
Set name: Time Spiral Remastered
Set code: TSR
Rarity: rare
Language: en
color_identity: R
colors: R
mana_cost: {1}{R} // {5}{R}
type_line: Sorcery // Sorcery
oracle_text: </t>
  </si>
  <si>
    <t>https://cards.scryfall.io/normal/front/8/f/8ffdee1b-bb5d-44e6-a90d-6f9e9266d4fd.jpg?1666020608</t>
  </si>
  <si>
    <t>Spell Queller foil</t>
  </si>
  <si>
    <t>Foil: foil
Collector number: 435
Set name: Innistrad Remastered
Set code: INR
Rarity: rare
Language: en
color_identity: U, W
colors: U, W
mana_cost: {1}{W}{U}
type_line: Creature — Spirit
oracle_text: Flash
Flying
When this creature enters, exile target spell with mana value 4 or less.
When this creature leaves the battlefield, the exiled card's owner may cast that card without paying its mana cost.</t>
  </si>
  <si>
    <t>https://cards.scryfall.io/normal/front/2/b/2b46a6c6-26d0-4ccb-84c9-2702f1a0f65b.jpg?1736551159</t>
  </si>
  <si>
    <t>Daretti, Rocketeer Engineer normal</t>
  </si>
  <si>
    <t>Foil: normal
Collector number: 358
Set name: Aetherdrift
Set code: DFT
Rarity: rare
Language: en
color_identity: R
colors: R
mana_cost: {4}{R}
type_line: Legendary Creature — Goblin Artificer
oracle_text: Daretti's power is equal to the greatest mana value among artifacts you control.
Whenever Daretti enters or attacks, choose target artifact card in your graveyard. You may sacrifice an artifact. If you do, return the chosen card to the battlefield.</t>
  </si>
  <si>
    <t>https://cards.scryfall.io/normal/front/3/9/3993ac84-304a-4e42-aa39-b72be30471ea.jpg?1738357423</t>
  </si>
  <si>
    <t>Mardu Siegebreaker normal</t>
  </si>
  <si>
    <t>Foil: normal
Collector number: 364
Set name: Tarkir: Dragonstorm
Set code: TDM
Rarity: rare
Language: en
color_identity: B, R, W
colors: B, R, W
mana_cost: {1}{R}{W}{B}
type_line: Creature — Human Warrior
oracle_text: Deathtouch, haste
When this creature enters, exile up to one other target creature you control until this creature leaves the battlefield.
Whenever this creature attacks, for each opponent, create a tapped token that's a copy of the exiled card attacking that opponent. At the beginning of your next end step, sacrifice those tokens.</t>
  </si>
  <si>
    <t>https://cards.scryfall.io/normal/front/4/f/4fa10a98-1d1f-4e66-b81d-615ffaf43ca1.jpg?1743205430</t>
  </si>
  <si>
    <t>Goblin Electromancer normal</t>
  </si>
  <si>
    <t>Foil: normal
Collector number: 367
Set name: Ravnica Remastered
Set code: RVR
Rarity: common
Language: en
color_identity: R, U
colors: R, U
mana_cost: {U}{R}
type_line: Creature — Goblin Wizard
oracle_text: Instant and sorcery spells you cast cost {1} less to cast.</t>
  </si>
  <si>
    <t>https://cards.scryfall.io/normal/front/6/f/6f764413-4b47-4a49-b721-fe7b3bc039fa.jpg?1702416176</t>
  </si>
  <si>
    <t>King Narfi's Betrayal normal</t>
  </si>
  <si>
    <t>Foil: normal
Collector number: 219
Set name: Kaldheim
Set code: KHM
Rarity: rare
Language: en
color_identity: B, U
colors: B, U
mana_cost: {1}{U}{B}
type_line: Enchantment — Saga
oracle_text: (As this Saga enters and after your draw step, add a lore counter. Sacrifice after III.)
I — Each player mills four cards. Then you may exile a creature or planeswalker card from each graveyard.
II, III — Until end of turn, you may cast spells from among cards exiled with this Saga, and you may spend mana as though it were mana of any color to cast those spells.</t>
  </si>
  <si>
    <t>https://cards.scryfall.io/normal/front/c/3/c30ff1fa-6639-492a-b257-934e5818c98f.jpg?1631051619</t>
  </si>
  <si>
    <t>Stern Scolding foil</t>
  </si>
  <si>
    <t>Foil: foil
Collector number: 522
Set name: The Lord of the Rings: Tales of Middle-earth
Set code: LTR
Rarity: uncommon
Language: en
color_identity: U
colors: U
mana_cost: {U}
type_line: Instant
oracle_text: Counter target creature spell with power or toughness 2 or less.</t>
  </si>
  <si>
    <t>https://cards.scryfall.io/normal/front/7/6/766d656d-59fd-4e63-85a6-db8c72672004.jpg?1695448415</t>
  </si>
  <si>
    <t>Callous Bloodmage normal</t>
  </si>
  <si>
    <t>Foil: normal
Collector number: 302
Set name: Strixhaven: School of Mages
Set code: STX
Rarity: rare
Language: en
color_identity: B
colors: B
mana_cost: {2}{B}
type_line: Creature — Vampire Warlock
oracle_text: When this creature enters, choose one —
• Create a 1/1 black and green Pest creature token with "When this token dies, you gain 1 life."
• You draw a card and you lose 1 life.
• Exile target player's graveyard.</t>
  </si>
  <si>
    <t>https://cards.scryfall.io/normal/front/9/7/9786ce79-3cb1-4ac7-9f85-1f7c0e1acff7.jpg?1624741623</t>
  </si>
  <si>
    <t>Storm-Kiln Artist normal</t>
  </si>
  <si>
    <t>Foil: normal
Collector number: 644
Set name: Commander Masters
Set code: CMM
Rarity: uncommon
Language: en
color_identity: R
colors: R
mana_cost: {3}{R}
type_line: Creature — Dwarf Shaman
oracle_text: This creature gets +1/+0 for each artifact you control.
Magecraft — Whenever you cast or copy an instant or sorcery spell, create a Treasure token.</t>
  </si>
  <si>
    <t>https://cards.scryfall.io/normal/front/5/2/52c896fe-c208-41ec-aad8-fe56c7858942.jpg?1690002219</t>
  </si>
  <si>
    <t>The Haunt of Hightower normal</t>
  </si>
  <si>
    <t>Foil: normal
Collector number: RNA-273
Set name: The List
Set code: PLST
Rarity: mythic
Language: en
color_identity: B
colors: B
mana_cost: {4}{B}{B}
type_line: Legendary Creature — Vampire
oracle_text: Flying, lifelink
Whenever The Haunt of Hightower attacks, defending player discards a card.
Whenever a card is put into an opponent's graveyard from anywhere, put a +1/+1 counter on The Haunt of Hightower.</t>
  </si>
  <si>
    <t>https://cards.scryfall.io/normal/front/4/9/49b1bdff-a039-4dae-acda-7371ef6aec9d.jpg?1747393803</t>
  </si>
  <si>
    <t>Mockingbird foil</t>
  </si>
  <si>
    <t>Foil: foil
Collector number: 61
Set name: Bloomburrow
Set code: BLB
Rarity: rare
Language: en
color_identity: U
colors: U
mana_cost: {X}{U}
type_line: Creature — Bird Bard
oracle_text: Flying
You may have this creature enter as a copy of any creature on the battlefield with mana value less than or equal to the amount of mana spent to cast this creature, except it's a Bird in addition to its other types and it has flying.</t>
  </si>
  <si>
    <t>https://cards.scryfall.io/normal/front/a/d/ade32396-8841-4ba4-8852-d11146607f21.jpg?1722388218</t>
  </si>
  <si>
    <t>Temporal Manipulation normal</t>
  </si>
  <si>
    <t>Foil: normal
Collector number: 174
Set name: Mystery Booster 2
Set code: MB2
Rarity: mythic
Language: en
color_identity: U
colors: U
mana_cost: {3}{U}{U}
type_line: Sorcery
oracle_text: Take an extra turn after this one.</t>
  </si>
  <si>
    <t>https://cards.scryfall.io/normal/front/a/a/aad6e9c1-76c5-4a63-ac5e-d5b012c3dde1.jpg?1723221549</t>
  </si>
  <si>
    <t>Kellan, Daring Traveler // Journey On foil</t>
  </si>
  <si>
    <t xml:space="preserve">Foil: foil
Collector number: 231
Set name: The Lost Caverns of Ixalan
Set code: LCI
Rarity: rare
Language: en
color_identity: G, W
colors: W
mana_cost: {1}{W} // {G}
type_line: Legendary Creature — Human Faerie Scout // Sorcery — Adventure
oracle_text: </t>
  </si>
  <si>
    <t>https://cards.scryfall.io/normal/front/0/1/01739030-c280-492b-a5c9-b3e9f6debc6d.jpg?1699044547</t>
  </si>
  <si>
    <t>Alela, Artful Provocateur normal</t>
  </si>
  <si>
    <t>Foil: normal
Collector number: 325
Set name: New Capenna Commander
Set code: NCC
Rarity: mythic
Language: en
color_identity: B, U, W
colors: B, U, W
mana_cost: {1}{W}{U}{B}
type_line: Legendary Creature — Faerie Warlock
oracle_text: Flying, deathtouch, lifelink
Other creatures you control with flying get +1/+0.
Whenever you cast an artifact or enchantment spell, create a 1/1 blue Faerie creature token with flying.</t>
  </si>
  <si>
    <t>https://cards.scryfall.io/normal/front/a/b/abc9e41e-fd03-4b6f-8f44-17ba94fa44f5.jpg?1673484923</t>
  </si>
  <si>
    <t>Unstable Amulet foil</t>
  </si>
  <si>
    <t>Foil: foil
Collector number: 421
Set name: Modern Horizons 3
Set code: MH3
Rarity: uncommon
Language: en
color_identity: R
colors: R
mana_cost: {1}{R}
type_line: Artifact
oracle_text: When this artifact enters, you get {E}{E} (two energy counters).
Whenever you cast a spell from anywhere other than your hand, this artifact deals 1 damage to each opponent.
{T}, Pay {E}{E}: Exile the top card of your library. You may play it until you exile another card with this artifact.</t>
  </si>
  <si>
    <t>https://cards.scryfall.io/normal/front/2/5/25f01df9-c4fa-4598-84c1-217bde6b1841.jpg?1717014940</t>
  </si>
  <si>
    <t>Sapphire Medallion foil</t>
  </si>
  <si>
    <t>Foil: foil
Collector number: 407
Set name: Commander Masters
Set code: CMM
Rarity: rare
Language: en
color_identity: 
colors: 
mana_cost: {2}
type_line: Artifact
oracle_text: Blue spells you cast cost {1} less to cast.</t>
  </si>
  <si>
    <t>https://cards.scryfall.io/normal/front/e/d/ed34e8de-d63a-4e4f-b9d4-80f66bb20641.jpg?1689999788</t>
  </si>
  <si>
    <t>Sigarda's Splendor normal</t>
  </si>
  <si>
    <t>Foil: normal
Collector number: 33
Set name: Innistrad: Midnight Hunt
Set code: MID
Rarity: rare
Language: en
color_identity: W
colors: W
mana_cost: {2}{W}{W}
type_line: Enchantment
oracle_text: As this enchantment enters, note your life total.
At the beginning of your upkeep, draw a card if your life total is greater than or equal to the last noted life total for this enchantment. Then note your life total.
Whenever you cast a white spell, you gain 1 life.</t>
  </si>
  <si>
    <t>https://cards.scryfall.io/normal/front/b/b/bb22626d-84ef-40d1-a4f2-771b45198eaa.jpg?1634348440</t>
  </si>
  <si>
    <t>Burning-Tree Emissary foil</t>
  </si>
  <si>
    <t>Foil: foil
Collector number: 374
Set name: Double Masters 2022
Set code: 2X2
Rarity: common
Language: en
color_identity: G, R
colors: G, R
mana_cost: {R/G}{R/G}
type_line: Creature — Human Shaman
oracle_text: When this creature enters, add {R}{G}.</t>
  </si>
  <si>
    <t>https://cards.scryfall.io/normal/front/7/8/78efee5c-970c-4f9b-9a6b-96ef3e79caaa.jpg?1674097400</t>
  </si>
  <si>
    <t>Faramir, Prince of Ithilien normal</t>
  </si>
  <si>
    <t>Foil: normal
Collector number: 319
Set name: The Lord of the Rings: Tales of Middle-earth
Set code: LTR
Rarity: rare
Language: en
color_identity: U, W
colors: U, W
mana_cost: {2}{W}{U}
type_line: Legendary Creature — Human Noble
oracle_text: At the beginning of your end step, choose an opponent. At the beginning of that player's next end step, you draw a card if they didn't attack you that turn. Otherwise, create three 1/1 white Human Soldier creature tokens.</t>
  </si>
  <si>
    <t>https://cards.scryfall.io/normal/front/2/f/2faf5eee-c378-4ddf-a172-c0a703757fff.jpg?1686971090</t>
  </si>
  <si>
    <t>Rushed Rebirth normal</t>
  </si>
  <si>
    <t>Foil: normal
Collector number: 228
Set name: Strixhaven: School of Mages
Set code: STX
Rarity: rare
Language: en
color_identity: B, G
colors: B, G
mana_cost: {B}{G}
type_line: Instant
oracle_text: Choose target creature. When that creature dies this turn, search your library for a creature card with lesser mana value, put it onto the battlefield tapped, then shuffle.</t>
  </si>
  <si>
    <t>https://cards.scryfall.io/normal/front/0/7/07b7c952-5ab7-4546-8369-4d213bf868bf.jpg?1640088218</t>
  </si>
  <si>
    <t>Molten Exhale foil</t>
  </si>
  <si>
    <t>Foil: foil
Collector number: 113
Set name: Tarkir: Dragonstorm
Set code: TDM
Rarity: common
Language: en
color_identity: R
colors: R
mana_cost: {1}{R}
type_line: Sorcery
oracle_text: You may cast this spell as though it had flash if you behold a Dragon as an additional cost to cast it. (To behold a Dragon, choose a Dragon you control or reveal a Dragon card from your hand.)
Molten Exhale deals 4 damage to target creature or planeswalker.</t>
  </si>
  <si>
    <t>https://cards.scryfall.io/normal/front/0/a/0ab95aab-a4bf-4131-83a0-2c138b6f20c3.jpg?1743204414</t>
  </si>
  <si>
    <t>Relic of Legends normal</t>
  </si>
  <si>
    <t>Foil: normal
Collector number: 236
Set name: Dominaria United
Set code: DMU
Rarity: uncommon
Language: en
color_identity: 
colors: 
mana_cost: {3}
type_line: Artifact
oracle_text: {T}: Add one mana of any color.
Tap an untapped legendary creature you control: Add one mana of any color.</t>
  </si>
  <si>
    <t>https://cards.scryfall.io/normal/front/6/4/64a2809e-c441-416c-90ff-6fb1e246dff3.jpg?1673308219</t>
  </si>
  <si>
    <t>Courser of Kruphix normal</t>
  </si>
  <si>
    <t>Foil: normal
Collector number: 359
Set name: Time Spiral Remastered
Set code: TSR
Rarity: special
Language: en
color_identity: G
colors: G
mana_cost: {1}{G}{G}
type_line: Enchantment Creature — Centaur
oracle_text: Play with the top card of your library revealed.
You may play lands from the top of your library.
Landfall — Whenever a land you control enters, you gain 1 life.</t>
  </si>
  <si>
    <t>https://cards.scryfall.io/normal/front/c/3/c341be76-664f-4665-a4c3-708d97605a16.jpg?1619401979</t>
  </si>
  <si>
    <t>Darksteel Mutation normal</t>
  </si>
  <si>
    <t>Foil: normal
Collector number: 623
Set name: Commander Masters
Set code: CMM
Rarity: uncommon
Language: en
color_identity: W
colors: W
mana_cost: {1}{W}
type_line: Enchantment — Aura
oracle_text: Enchant creature
Enchanted creature is an Insect artifact creature with base power and toughness 0/1 and has indestructible, and it loses all other abilities, card types, and creature types.</t>
  </si>
  <si>
    <t>https://cards.scryfall.io/normal/front/0/8/08605ffa-de04-4831-a078-5b3d65c2526f.jpg?1690001971</t>
  </si>
  <si>
    <t>Serra Avenger normal</t>
  </si>
  <si>
    <t>Foil: normal
Collector number: 41
Set name: Time Spiral Remastered
Set code: TSR
Rarity: rare
Language: en
color_identity: W
colors: W
mana_cost: {W}{W}
type_line: Creature — Angel
oracle_text: You can't cast Serra Avenger during your first, second, or third turns of the game.
Flying, vigilance</t>
  </si>
  <si>
    <t>https://cards.scryfall.io/normal/front/8/e/8e5627de-fda7-4e39-a6ec-1e895bc353ed.jpg?1620236195</t>
  </si>
  <si>
    <t>Log Flume normal</t>
  </si>
  <si>
    <t>Foil: normal
Collector number: 220b
Set name: Unfinity
Set code: UNF
Rarity: rare
Language: en
color_identity: 
colors: 
mana_cost: 
type_line: Artifact — Attraction
oracle_text: Visit — Choose up to four creatures you control. Those creatures jump in a log until end of turn. (Creatures in a log together can't be blocked unless they're all blocked. If a spell or ability you control targets one of them, it targets all of them.)</t>
  </si>
  <si>
    <t>https://cards.scryfall.io/normal/front/c/7/c7090cb0-70ec-4966-88bd-4e4bf7efb142.jpg?1673915886</t>
  </si>
  <si>
    <t>Teachings of the Archaics foil</t>
  </si>
  <si>
    <t>Foil: foil
Collector number: 57
Set name: Strixhaven: School of Mages
Set code: STX
Rarity: rare
Language: en
color_identity: U
colors: U
mana_cost: {2}{U}
type_line: Sorcery — Lesson
oracle_text: If an opponent has more cards in hand than you, draw two cards. Draw three cards instead if an opponent has at least four more cards in hand than you.</t>
  </si>
  <si>
    <t>https://cards.scryfall.io/normal/front/9/6/967148b1-2bb6-4bc0-95e6-c45fcf99afd2.jpg?1637082385</t>
  </si>
  <si>
    <t>Indicate normal</t>
  </si>
  <si>
    <t>Foil: normal
Collector number: 501
Set name: Mystery Booster 2
Set code: MB2
Rarity: rare
Language: en
color_identity: 
colors: 
mana_cost: {0}
type_line: Sorcery
oracle_text: Target permanent.</t>
  </si>
  <si>
    <t>https://cards.scryfall.io/normal/front/e/3/e328353e-d43f-46f7-ab4e-d3e1f3e57c7e.jpg?1723383483</t>
  </si>
  <si>
    <t>Agonasaur Rex normal</t>
  </si>
  <si>
    <t>Foil: normal
Collector number: 343
Set name: Aetherdrift
Set code: DFT
Rarity: rare
Language: en
color_identity: G
colors: G
mana_cost: {3}{G}{G}
type_line: Creature — Dinosaur
oracle_text: Trample
Cycling {2}{G} ({2}{G}, Discard this card: Draw a card.)
When you cycle this card, put two +1/+1 counters on up to one target creature or Vehicle. It gains trample and indestructible until end of turn.</t>
  </si>
  <si>
    <t>https://cards.scryfall.io/normal/front/3/2/328d60a4-af43-4a2e-98b5-1098478eeb02.jpg?1738357345</t>
  </si>
  <si>
    <t>Agonizing Remorse normal</t>
  </si>
  <si>
    <t>Foil: normal
Collector number: 87
Set name: Strixhaven Mystical Archive
Set code: STA
Rarity: uncommon
Language: ja
color_identity: B
colors: B
mana_cost: {1}{B}
type_line: Sorcery
oracle_text: Target opponent reveals their hand. You choose a nonland card from it or a card from their graveyard. Exile that card. You lose 1 life.</t>
  </si>
  <si>
    <t>https://cards.scryfall.io/normal/front/f/3/f31b98f3-acc0-4113-8f70-86bf2d36b9c1.jpg?1638112351</t>
  </si>
  <si>
    <t>Claire D'Loon, Joy Sculptor foil</t>
  </si>
  <si>
    <t>Foil: foil
Collector number: 165
Set name: Unfinity
Set code: UNF
Rarity: rare
Language: en
color_identity: U, W
colors: U, W
mana_cost: {W}{U}
type_line: Legendary Creature — Human Performer
oracle_text: When Claire D'Loon, Joy Sculptor enters, for the rest of the game, tokens you own become cards that are still tokens. (They continue to exist after they leave the battlefield.)
{1}{W}{U}, {T}: You may put a token from your graveyard or hand onto the battlefield.</t>
  </si>
  <si>
    <t>https://cards.scryfall.io/normal/front/0/e/0ecc9331-0f35-4921-bb27-58a22d3980a7.jpg?1673914840</t>
  </si>
  <si>
    <t>Gaea's Will normal</t>
  </si>
  <si>
    <t>Foil: normal
Collector number: 162
Set name: Modern Horizons 2
Set code: MH2
Rarity: rare
Language: en
color_identity: G
colors: G
mana_cost: 
type_line: Sorcery
oracle_text: Suspend 4—{G}
Until end of turn, you may play lands and cast spells from your graveyard.
If a card would be put into your graveyard from anywhere this turn, exile that card instead.</t>
  </si>
  <si>
    <t>https://cards.scryfall.io/normal/front/4/8/488996b2-06c8-4866-bf0d-4664640c2be1.jpg?1626097489</t>
  </si>
  <si>
    <t>Anguished Unmaking foil</t>
  </si>
  <si>
    <t>Foil: foil
Collector number: 1001
Set name: Fallout
Set code: PIP
Rarity: rare
Language: ja
color_identity: B, W
colors: B, W
mana_cost: {1}{W}{B}
type_line: Instant
oracle_text: Exile target nonland permanent. You lose 3 life.</t>
  </si>
  <si>
    <t>https://cards.scryfall.io/normal/front/2/7/275c0f2c-6454-45b8-8e4d-bcf3e66ed1b7.jpg?1708746309</t>
  </si>
  <si>
    <t>Disorienting Choice normal</t>
  </si>
  <si>
    <t>Foil: normal
Collector number: 60
Set name: Duskmourn: House of Horror Commander
Set code: DSC
Rarity: rare
Language: en
color_identity: G
colors: G
mana_cost: {3}{G}
type_line: Sorcery
oracle_text: For each opponent, choose up to one target artifact or enchantment that player controls. For each permanent chosen this way, its controller may exile it. Then if one or more of the chosen permanents are still on the battlefield, you search your library for up to that many land cards, put them onto the battlefield tapped, then shuffle.</t>
  </si>
  <si>
    <t>https://cards.scryfall.io/normal/front/6/9/69a6433f-b832-4edc-bf74-2bed59cb4e20.jpg?1729502875</t>
  </si>
  <si>
    <t>Muraganda Raceway normal</t>
  </si>
  <si>
    <t>Foil: normal
Collector number: 396
Set name: Aetherdrift
Set code: DFT
Rarity: rare
Language: en
color_identity: 
colors: 
mana_cost: 
type_line: Land
oracle_text: Start your engines! (If you have no speed, it starts at 1. It increases once on each of your turns when an opponent loses life. Max speed is 4.)
{T}: Add {C}.
Max speed — {T}: Add {C}{C}.</t>
  </si>
  <si>
    <t>https://cards.scryfall.io/normal/front/5/5/55b87e12-bd95-450e-a528-a44c76dbfae5.jpg?1738357623</t>
  </si>
  <si>
    <t>Young Wolf foil</t>
  </si>
  <si>
    <t>Foil: foil
Collector number: 425
Set name: Innistrad Remastered
Set code: INR
Rarity: common
Language: en
color_identity: G
colors: G
mana_cost: {G}
type_line: Creature — Wolf
oracle_text: Undying (When this creature dies, if it had no +1/+1 counters on it, return it to the battlefield under its owner's control with a +1/+1 counter on it.)</t>
  </si>
  <si>
    <t>Waxen Shapethief foil</t>
  </si>
  <si>
    <t>Foil: foil
Collector number: 74
Set name: Aetherdrift
Set code: DFT
Rarity: rare
Language: en
color_identity: U
colors: U
mana_cost: {3}{U}
type_line: Creature — Shapeshifter
oracle_text: Flash
You may have this creature enter as a copy of an artifact or creature you control.
Cycling {2} ({2}, Discard this card: Draw a card.)</t>
  </si>
  <si>
    <t>https://cards.scryfall.io/normal/front/4/1/412aaa30-b9cd-4cf8-beb8-1c1229667b31.jpg?1738400358</t>
  </si>
  <si>
    <t>Falkenrath Gorger foil</t>
  </si>
  <si>
    <t>Foil: foil
Collector number: 152
Set name: Innistrad Remastered
Set code: INR
Rarity: rare
Language: en
color_identity: R
colors: R
mana_cost: {R}
type_line: Creature — Vampire Berserker
oracle_text: Each Vampire creature card you own that isn't on the battlefield has madness. The madness cost is equal to its mana cost. (If you discard a card with madness, discard it into exile. When you do, cast it for its madness cost or put it into your graveyard.)</t>
  </si>
  <si>
    <t>https://cards.scryfall.io/normal/front/1/6/16c376f5-f69b-49d4-95f4-92bdd68c564c.jpg?1736468131</t>
  </si>
  <si>
    <t>Feral Deathgorger // Dusk Sight normal</t>
  </si>
  <si>
    <t xml:space="preserve">Foil: normal
Collector number: 298
Set name: Tarkir: Dragonstorm
Set code: TDM
Rarity: common
Language: en
color_identity: B
colors: B
mana_cost: {5}{B} // {1}{B}
type_line: Creature — Dragon // Sorcery — Omen
oracle_text: </t>
  </si>
  <si>
    <t>https://cards.scryfall.io/normal/front/5/8/58c446e6-8ffb-45ed-aca2-95161ac88d5c.jpg?1743205175</t>
  </si>
  <si>
    <t>Narset, Jeskai Waymaster foil</t>
  </si>
  <si>
    <t>Foil: foil
Collector number: 209
Set name: Tarkir: Dragonstorm
Set code: TDM
Rarity: rare
Language: en
color_identity: R, U, W
colors: R, U, W
mana_cost: {U}{R}{W}
type_line: Legendary Creature — Human Monk
oracle_text: At the beginning of your end step, you may discard your hand. If you do, draw cards equal to the number of spells you've cast this turn.</t>
  </si>
  <si>
    <t>https://cards.scryfall.io/normal/front/6/b/6b77cbc1-dbc8-44d9-aa29-15cbb19afecd.jpg?1743204826</t>
  </si>
  <si>
    <t>Deluge of Doom normal</t>
  </si>
  <si>
    <t>Foil: normal
Collector number: 48
Set name: Duskmourn: House of Horror Commander
Set code: DSC
Rarity: rare
Language: en
color_identity: B
colors: B
mana_cost: {2}{B}
type_line: Sorcery
oracle_text: All creatures get -X/-X until end of turn, where X is the number of card types among cards in your graveyard.</t>
  </si>
  <si>
    <t>https://cards.scryfall.io/normal/front/b/6/b64ace2b-e1f6-4aec-b08f-fdb7fb893483.jpg?1734096497</t>
  </si>
  <si>
    <t>Xanathar, Guild Kingpin normal</t>
  </si>
  <si>
    <t>Foil: normal
Collector number: 239
Set name: Adventures in the Forgotten Realms
Set code: AFR
Rarity: mythic
Language: en
color_identity: B, U
colors: B, U
mana_cost: {4}{U}{B}
type_line: Legendary Creature — Beholder
oracle_text: At the beginning of your upkeep, choose target opponent. Until end of turn, that player can't cast spells, you may look at the top card of their library any time, you may play the top card of their library, and you may spend mana as though it were mana of any color to cast spells this way.</t>
  </si>
  <si>
    <t>https://cards.scryfall.io/normal/front/5/b/5bc58050-a615-4090-9cf5-cd49ccb4e2c6.jpg?1627709647</t>
  </si>
  <si>
    <t>Heartfire Hero normal</t>
  </si>
  <si>
    <t>Foil: normal
Collector number: 138
Set name: Bloomburrow
Set code: BLB
Rarity: uncommon
Language: en
color_identity: R
colors: R
mana_cost: {R}
type_line: Creature — Mouse Soldier
oracle_text: Valiant — Whenever this creature becomes the target of a spell or ability you control for the first time each turn, put a +1/+1 counter on it.
When this creature dies, it deals damage equal to its power to each opponent.</t>
  </si>
  <si>
    <t>https://cards.scryfall.io/normal/front/4/8/48ace959-66b2-40c8-9bff-fd7ed9c99a82.jpg?1738269538</t>
  </si>
  <si>
    <t>Past in Flames normal</t>
  </si>
  <si>
    <t>Foil: normal
Collector number: 350
Set name: Time Spiral Remastered
Set code: TSR
Rarity: special
Language: en
color_identity: R
colors: R
mana_cost: {3}{R}
type_line: Sorcery
oracle_text: Each instant and sorcery card in your graveyard gains flashback until end of turn. The flashback cost is equal to its mana cost.
Flashback {4}{R} (You may cast this card from your graveyard for its flashback cost. Then exile it.)</t>
  </si>
  <si>
    <t>https://cards.scryfall.io/normal/front/e/6/e655061a-8071-4b7b-b993-27f9ea360f7c.jpg?1619401738</t>
  </si>
  <si>
    <t>Keen-Eyed Curator foil</t>
  </si>
  <si>
    <t>Foil: foil
Collector number: 181
Set name: Bloomburrow
Set code: BLB
Rarity: rare
Language: en
color_identity: G
colors: G
mana_cost: {G}{G}
type_line: Creature — Raccoon Scout
oracle_text: As long as there are four or more card types among cards exiled with this creature, it gets +4/+4 and has trample.
{1}: Exile target card from a graveyard.</t>
  </si>
  <si>
    <t>https://cards.scryfall.io/normal/front/8/c/8cf33d80-0704-4dc4-8e8d-1dcbcbc35add.jpg?1721426856</t>
  </si>
  <si>
    <t>Balustrade Wurm normal</t>
  </si>
  <si>
    <t>Foil: normal
Collector number: 168
Set name: Duskmourn: House of Horror
Set code: DSK
Rarity: rare
Language: en
color_identity: G
colors: G
mana_cost: {3}{G}{G}
type_line: Creature — Wurm
oracle_text: This spell can't be countered.
Trample, haste
Delirium — {2}{G}{G}: Return this card from your graveyard to the battlefield with a finality counter on it. Activate only if there are four or more card types among cards in your graveyard and only as a sorcery.</t>
  </si>
  <si>
    <t>https://cards.scryfall.io/normal/front/7/6/76610e6e-b60f-494f-bb11-68371eb494f2.jpg?1726286482</t>
  </si>
  <si>
    <t>Rowan, Scion of War normal</t>
  </si>
  <si>
    <t>Foil: normal
Collector number: 211
Set name: Wilds of Eldraine
Set code: WOE
Rarity: mythic
Language: en
color_identity: B, R
colors: B, R
mana_cost: {1}{B}{R}
type_line: Legendary Creature — Human Wizard
oracle_text: Menace
{T}: Spells you cast this turn that are black and/or red cost {X} less to cast, where X is the amount of life you lost this turn. Activate only as a sorcery.</t>
  </si>
  <si>
    <t>https://cards.scryfall.io/normal/front/4/e/4ee179ab-a15b-4bd6-b7f8-1e1abeeb31b7.jpg?1692939409</t>
  </si>
  <si>
    <t>Tchotchke Elemental normal</t>
  </si>
  <si>
    <t>Foil: normal
Collector number: 158
Set name: Unfinity
Set code: UNF
Rarity: rare
Language: en
color_identity: G
colors: G
mana_cost: {G}
type_line: Creature — Elemental
oracle_text: Whenever you create a token or put a counter or a sticker on another permanent, put a knickknack counter on this creature. Use a unique item that completely fits on this creature for each knickknack counter.
This creature gets +1/+1 for each knickknack counter on it.</t>
  </si>
  <si>
    <t>https://cards.scryfall.io/normal/front/6/5/658d1a66-27dc-45fa-9b2a-91b012b1a86f.jpg?1673914744</t>
  </si>
  <si>
    <t>Pyrotechnic Performer normal</t>
  </si>
  <si>
    <t>Foil: normal
Collector number: 407
Set name: Murders at Karlov Manor
Set code: MKM
Rarity: rare
Language: en
color_identity: R
colors: R
mana_cost: {1}{R}
type_line: Creature — Lizard Assassin
oracle_text: Disguise {R} (You may cast this card face down for {3} as a 2/2 creature with ward {2}. Turn it face up any time for its disguise cost.)
Whenever this creature or another creature you control is turned face up, that creature deals damage equal to its power to each opponent.</t>
  </si>
  <si>
    <t>https://cards.scryfall.io/normal/front/3/4/348027a1-1fb4-4473-b77e-b961e00a22b7.jpg?1706242773</t>
  </si>
  <si>
    <t>Slagstorm normal</t>
  </si>
  <si>
    <t>Foil: normal
Collector number: 207
Set name: Foundations
Set code: FDN
Rarity: rare
Language: en
color_identity: R
colors: R
mana_cost: {1}{R}{R}
type_line: Sorcery
oracle_text: Choose one —
• Slagstorm deals 3 damage to each creature.
• Slagstorm deals 3 damage to each player.</t>
  </si>
  <si>
    <t>https://cards.scryfall.io/normal/front/9/d/9db2e3a9-b90d-44cd-a2bd-eeb7dbe255b0.jpg?1730489366</t>
  </si>
  <si>
    <t>Snakeskin Veil foil</t>
  </si>
  <si>
    <t>Foil: foil
Collector number: 159
Set name: Tarkir: Dragonstorm
Set code: TDM
Rarity: common
Language: en
color_identity: G
colors: G
mana_cost: {G}
type_line: Instant
oracle_text: Put a +1/+1 counter on target creature you control. It gains hexproof until end of turn. (It can't be the target of spells or abilities your opponents control.)</t>
  </si>
  <si>
    <t>https://cards.scryfall.io/normal/front/a/3/a3d2c692-7566-468e-9c86-47a9f768fde2.jpg?1743204601</t>
  </si>
  <si>
    <t>Hunted Nightmare normal</t>
  </si>
  <si>
    <t>Foil: normal
Collector number: 322
Set name: Ikoria: Lair of Behemoths
Set code: IKO
Rarity: rare
Language: en
color_identity: B
colors: B
mana_cost: {1}{B}{B}
type_line: Creature — Nightmare
oracle_text: Menace
When this creature enters, target opponent puts a deathtouch counter on a creature they control.</t>
  </si>
  <si>
    <t>https://cards.scryfall.io/normal/front/e/8/e8ee8cfc-5d76-4e30-8b53-6ac6c9637d5d.jpg?1604782188</t>
  </si>
  <si>
    <t>The Jolly Balloon Man normal</t>
  </si>
  <si>
    <t>Foil: normal
Collector number: 219
Set name: Duskmourn: House of Horror
Set code: DSK
Rarity: rare
Language: en
color_identity: R, W
colors: R, W
mana_cost: {1}{R}{W}
type_line: Legendary Creature — Human Clown
oracle_text: Haste
{1}, {T}: Create a token that's a copy of another target creature you control, except it's a 1/1 red Balloon creature in addition to its other colors and types and it has flying and haste. Sacrifice it at the beginning of the next end step. Activate only as a sorcery.</t>
  </si>
  <si>
    <t>https://cards.scryfall.io/normal/front/a/3/a3c4e2e0-1c0e-475d-a0f4-1be4216c2bad.jpg?1726286682</t>
  </si>
  <si>
    <t>Tip the Scales normal</t>
  </si>
  <si>
    <t>Foil: normal
Collector number: 69
Set name: Tarkir: Dragonstorm Commander
Set code: TDC
Rarity: rare
Language: en
color_identity: B
colors: B
mana_cost: {2}{B}
type_line: Sorcery
oracle_text: Sacrifice a creature. When you do, all creatures get -X/-X until end of turn, where X is the sacrificed creature's toughness.</t>
  </si>
  <si>
    <t>https://cards.scryfall.io/normal/front/a/d/addfb20e-dade-431e-8505-900b2311d45c.jpg?1743205949</t>
  </si>
  <si>
    <t>Windcrag Siege normal</t>
  </si>
  <si>
    <t>Foil: normal
Collector number: 392
Set name: Tarkir: Dragonstorm
Set code: TDM
Rarity: rare
Language: en
color_identity: R, W
colors: R, W
mana_cost: {1}{R}{W}
type_line: Enchantment
oracle_text: As this enchantment enters, choose Mardu or Jeskai.
• Mardu — If a creature attacking causes a triggered ability of a permanent you control to trigger, that ability triggers an additional time.
• Jeskai — At the beginning of your upkeep, create a 1/1 red Goblin creature token. It gains lifelink and haste until end of turn.</t>
  </si>
  <si>
    <t>https://cards.scryfall.io/normal/front/b/3/b32111e6-c389-4dcd-9dcd-29ee7ee238e6.jpg?1743205517</t>
  </si>
  <si>
    <t>Scavenging Ooze normal</t>
  </si>
  <si>
    <t>Foil: normal
Collector number: 232
Set name: Foundations
Set code: FDN
Rarity: rare
Language: en
color_identity: G
colors: G
mana_cost: {1}{G}
type_line: Creature — Ooze
oracle_text: {G}: Exile target card from a graveyard. If it was a creature card, put a +1/+1 counter on this creature and you gain 1 life.</t>
  </si>
  <si>
    <t>https://cards.scryfall.io/normal/front/8/c/8c504c23-1e9a-411b-9cfe-4180d0c744f6.jpg?1730489464</t>
  </si>
  <si>
    <t>Replication Technique normal</t>
  </si>
  <si>
    <t>Foil: normal
Collector number: 358
Set name: Commander 2021
Set code: C21
Rarity: rare
Language: en
color_identity: U
colors: U
mana_cost: {4}{U}
type_line: Sorcery
oracle_text: Demonstrate (When you cast this spell, you may copy it. If you do, choose an opponent to also copy it. Players may choose new targets for their copies.)
Create a token that's a copy of target permanent you control.</t>
  </si>
  <si>
    <t>https://cards.scryfall.io/normal/front/5/f/5f1badb9-d2b1-41dc-88c4-ebd013f39bda.jpg?1625982330</t>
  </si>
  <si>
    <t>Get Lost foil</t>
  </si>
  <si>
    <t>Foil: foil
Collector number: 14
Set name: The Lost Caverns of Ixalan
Set code: LCI
Rarity: rare
Language: en
color_identity: W
colors: W
mana_cost: {1}{W}
type_line: Instant
oracle_text: Destroy target creature, enchantment, or planeswalker. Its controller creates two Map tokens. (They're artifacts with "{1}, {T}, Sacrifice this token: Target creature you control explores. Activate only as a sorcery.")</t>
  </si>
  <si>
    <t>https://cards.scryfall.io/normal/front/5/2/522aa72b-2b8c-484c-872b-f082101cee35.jpg?1699043186</t>
  </si>
  <si>
    <t>Diviner of Mist normal</t>
  </si>
  <si>
    <t>Foil: normal
Collector number: 60
Set name: Tarkir: Dragonstorm Commander
Set code: TDC
Rarity: rare
Language: en
color_identity: U
colors: U
mana_cost: {4}{U}
type_line: Creature — Dragon
oracle_text: Flying
Whenever this creature attacks, mill four cards. You may cast an instant or sorcery spell from your graveyard with mana value 4 or less without paying its mana cost. If that spell would be put into your graveyard, exile it instead.</t>
  </si>
  <si>
    <t>https://cards.scryfall.io/normal/front/4/e/4e430ac6-ee63-4fb9-b1d2-bc584e6c434b.jpg?1743205913</t>
  </si>
  <si>
    <t>Hired Claw foil</t>
  </si>
  <si>
    <t>Foil: foil
Collector number: 140
Set name: Bloomburrow
Set code: BLB
Rarity: rare
Language: en
color_identity: R
colors: R
mana_cost: {R}
type_line: Creature — Lizard Mercenary
oracle_text: Whenever you attack with one or more Lizards, this creature deals 1 damage to target opponent.
{1}{R}: Put a +1/+1 counter on this creature. Activate only if an opponent lost life this turn and only once each turn.</t>
  </si>
  <si>
    <t>https://cards.scryfall.io/normal/front/1/a/1ae41080-0d67-4719-adb2-49bf2a268b6c.jpg?1721426641</t>
  </si>
  <si>
    <t>Llanowar Loamspeaker normal</t>
  </si>
  <si>
    <t>Foil: normal
Collector number: 170
Set name: Dominaria United
Set code: DMU
Rarity: rare
Language: en
color_identity: G
colors: G
mana_cost: {1}{G}
type_line: Creature — Elf Druid
oracle_text: {T}: Add one mana of any color.
{T}: Target land you control becomes a 3/3 Elemental creature with haste until end of turn. It's still a land. Activate only as a sorcery.</t>
  </si>
  <si>
    <t>https://cards.scryfall.io/normal/front/b/d/bd5611db-82dd-464d-8b03-70d7619dcefe.jpg?1673307732</t>
  </si>
  <si>
    <t>Iceridge Serpent foil</t>
  </si>
  <si>
    <t>Foil: foil
Collector number: 49
Set name: Tarkir: Dragonstorm
Set code: TDM
Rarity: common
Language: en
color_identity: U
colors: U
mana_cost: {4}{U}
type_line: Creature — Serpent
oracle_text: When this creature enters, return target creature an opponent controls to its owner's hand.</t>
  </si>
  <si>
    <t>https://cards.scryfall.io/normal/front/d/1/d13f117b-b8e4-48db-8ce9-5da9c7ce23a5.jpg?1743204156</t>
  </si>
  <si>
    <t>Spinner of Souls normal</t>
  </si>
  <si>
    <t>Foil: normal
Collector number: 341
Set name: Foundations
Set code: FDN
Rarity: rare
Language: en
color_identity: G
colors: G
mana_cost: {2}{G}
type_line: Creature — Spider Spirit
oracle_text: Reach
Whenever another nontoken creature you control dies, you may reveal cards from the top of your library until you reveal a creature card. Put that card into your hand and the rest on the bottom of your library in a random order.</t>
  </si>
  <si>
    <t>https://cards.scryfall.io/normal/front/9/8/984be4a8-8d34-4911-8210-0741f173bfab.jpg?1730489875</t>
  </si>
  <si>
    <t>Wakening Sun's Avatar normal</t>
  </si>
  <si>
    <t>Foil: normal
Collector number: 68
Set name: Commander Masters
Set code: CMM
Rarity: rare
Language: en
color_identity: W
colors: W
mana_cost: {5}{W}{W}{W}
type_line: Creature — Dinosaur Avatar
oracle_text: When this creature enters, if you cast it from your hand, destroy all non-Dinosaur creatures.</t>
  </si>
  <si>
    <t>https://cards.scryfall.io/normal/front/7/b/7b4b3918-94f7-4981-9702-f01970fac37c.jpg?1689996130</t>
  </si>
  <si>
    <t>Fortify foil</t>
  </si>
  <si>
    <t>Foil: foil
Collector number: 17
Set name: Double Masters
Set code: 2XM
Rarity: common
Language: en
color_identity: W
colors: W
mana_cost: {2}{W}
type_line: Instant
oracle_text: Choose one —
• Creatures you control get +2/+0 until end of turn.
• Creatures you control get +0/+2 until end of turn.</t>
  </si>
  <si>
    <t>https://cards.scryfall.io/normal/front/4/9/4974169a-f454-4b8a-9301-18498c73c5ab.jpg?1599707254</t>
  </si>
  <si>
    <t>Decimate foil</t>
  </si>
  <si>
    <t>Foil: foil
Collector number: 444
Set name: Dominaria Remastered
Set code: DMR
Rarity: rare
Language: en
color_identity: G, R
colors: G, R
mana_cost: {2}{R}{G}
type_line: Sorcery
oracle_text: Destroy target artifact, target creature, target enchantment, and target land. (You can't cast this spell unless you have legal choices for all its targets.)</t>
  </si>
  <si>
    <t>https://cards.scryfall.io/normal/front/a/d/ad3fc84d-dbae-40a2-bb95-abedbc83c0cd.jpg?1682714191</t>
  </si>
  <si>
    <t>Shivan Dragon normal</t>
  </si>
  <si>
    <t>Foil: normal
Collector number: 135
Set name: Dominaria Remastered
Set code: DMR
Rarity: rare
Language: en
color_identity: R
colors: R
mana_cost: {4}{R}{R}
type_line: Creature — Dragon
oracle_text: Flying
{R}: This creature gets +1/+0 until end of turn.</t>
  </si>
  <si>
    <t>https://cards.scryfall.io/normal/front/7/b/7b78eb49-bd68-47e6-90a3-83ec2eeb4312.jpg?1675200149</t>
  </si>
  <si>
    <t>Altaïr Ibn-La'Ahad etched</t>
  </si>
  <si>
    <t>Foil: etched
Collector number: 225
Set name: Assassin's Creed
Set code: ACR
Rarity: mythic
Language: en
color_identity: B, R, W
colors: B, R, W
mana_cost: {R}{W}{B}
type_line: Legendary Creature — Human Assassin
oracle_text: First strike
Whenever Altaïr attacks, exile up to one target Assassin creature card from your graveyard with a memory counter on it. Then for each creature card you own in exile with a memory counter on it, create a tapped and attacking token that's a copy of it. Exile those tokens at end of combat.</t>
  </si>
  <si>
    <t>https://cards.scryfall.io/normal/front/7/b/7ba4aba6-6ed8-46cc-89eb-ce546940e250.jpg?1721425333</t>
  </si>
  <si>
    <t>Dragon's Rage Channeler foil</t>
  </si>
  <si>
    <t>Foil: foil
Collector number: 9
Set name: Modern Horizons 2 Timeshifts
Set code: H2R
Rarity: uncommon
Language: en
color_identity: R
colors: R
mana_cost: {R}
type_line: Creature — Human Shaman
oracle_text: Whenever you cast a noncreature spell, surveil 1. (Look at the top card of your library. You may put that card into your graveyard.)
Delirium — As long as there are four or more card types among cards in your graveyard, this creature gets +2/+2, has flying, and attacks each combat if able.</t>
  </si>
  <si>
    <t>https://cards.scryfall.io/normal/front/c/7/c75cc38d-aee6-44ab-be69-26491fb9b808.jpg?1717187651</t>
  </si>
  <si>
    <t>Decimate normal</t>
  </si>
  <si>
    <t>Foil: normal
Collector number: 41
Set name: Breaking News
Set code: OTP
Rarity: rare
Language: en
color_identity: G, R
colors: G, R
mana_cost: {2}{R}{G}
type_line: Sorcery
oracle_text: Destroy target artifact, target creature, target enchantment, and target land. (You can't cast this spell unless you have legal choices for all its targets.)</t>
  </si>
  <si>
    <t>https://cards.scryfall.io/normal/front/a/6/a6166dde-22d8-4fd1-93f9-c4e7762ae2a0.jpg?1712353560</t>
  </si>
  <si>
    <t>Foil: normal
Collector number: 485
Set name: Innistrad Remastered
Set code: INR
Rarity: mythic
Language: en
color_identity: B
colors: B
mana_cost: {4}{B}{B}{B}{B}
type_line: Legendary Creature — Demon
oracle_text: Flying, lifelink
Pay 7 life: Draw seven cards.</t>
  </si>
  <si>
    <t>https://cards.scryfall.io/normal/front/9/b/9bc860fe-af9e-44d8-82e6-da0a24466378.jpg?1744789850</t>
  </si>
  <si>
    <t>Fireflux Squad normal</t>
  </si>
  <si>
    <t>Foil: normal
Collector number: 51
Set name: Commander 2020
Set code: C20
Rarity: rare
Language: en
color_identity: R
colors: R
mana_cost: {3}{R}
type_line: Creature — Human Soldier
oracle_text: Haste
Whenever this creature attacks, you may exile another target attacking creature you control. If you do, reveal cards from the top of your library until you reveal a creature card. Put that card onto the battlefield tapped and attacking and the rest on the bottom of your library in a random order.</t>
  </si>
  <si>
    <t>https://cards.scryfall.io/normal/front/4/b/4bcff20b-06f7-4228-a99c-6ff46e73e353.jpg?1591319589</t>
  </si>
  <si>
    <t>Carrion Cruiser normal</t>
  </si>
  <si>
    <t>Foil: normal
Collector number: 305
Set name: Aetherdrift
Set code: DFT
Rarity: uncommon
Language: en
color_identity: B
colors: B
mana_cost: {2}{B}
type_line: Artifact — Vehicle
oracle_text: When this Vehicle enters, mill two cards. Then return a creature or Vehicle card from your graveyard to your hand. (To mill two cards, put the top two cards of your library into your graveyard.)
Crew 1 (Tap any number of creatures you control with total power 1 or more: This Vehicle becomes an artifact creature until end of turn.)</t>
  </si>
  <si>
    <t>https://cards.scryfall.io/normal/front/8/1/818931d1-258d-4dda-9d0a-2015ec330bab.jpg?1738357149</t>
  </si>
  <si>
    <t>Shifting Woodland normal</t>
  </si>
  <si>
    <t>Foil: normal
Collector number: 228
Set name: Modern Horizons 3
Set code: MH3
Rarity: rare
Language: en
color_identity: G
colors: 
mana_cost: 
type_line: Land
oracle_text: This land enters tapped unless you control a Forest.
{T}: Add {G}.
Delirium — {2}{G}{G}: This land becomes a copy of target permanent card in your graveyard until end of turn. Activate only if there are four or more card types among cards in your graveyard.</t>
  </si>
  <si>
    <t>https://cards.scryfall.io/normal/front/0/5/059164e1-894d-4586-9800-e60d6fbd6eb6.jpg?1717013047</t>
  </si>
  <si>
    <t>Propaganda normal</t>
  </si>
  <si>
    <t>Foil: normal
Collector number: 85
Set name: Assassin's Creed
Set code: ACR
Rarity: uncommon
Language: en
color_identity: U
colors: U
mana_cost: {2}{U}
type_line: Enchantment
oracle_text: Creatures can't attack you unless their controller pays {2} for each creature they control that's attacking you.</t>
  </si>
  <si>
    <t>https://cards.scryfall.io/normal/front/4/c/4c7c9072-d14c-442c-a386-bfdc0cbe110d.jpg?1721424333</t>
  </si>
  <si>
    <t>Aetherflux Conduit normal</t>
  </si>
  <si>
    <t>Foil: normal
Collector number: 33
Set name: Aetherdrift Commander
Set code: DRC
Rarity: rare
Language: en
color_identity: 
colors: 
mana_cost: {6}
type_line: Artifact
oracle_text: Whenever you cast a spell, you get an amount of {E} (energy counters) equal to the amount of mana spent to cast that spell.
{T}, Pay fifty {E}: Draw seven cards. You may cast any number of spells from your hand without paying their mana costs.</t>
  </si>
  <si>
    <t>https://cards.scryfall.io/normal/front/f/7/f7628e13-9cf1-4bd4-9d01-e4961677dd12.jpg?1738355452</t>
  </si>
  <si>
    <t>Ignacio of Myra's Marvels foil</t>
  </si>
  <si>
    <t>Foil: foil
Collector number: 501
Set name: Unfinity
Set code: UNF
Rarity: rare
Language: en
color_identity: R
colors: R
mana_cost: {2}{R}{R}
type_line: Legendary Creature — Lizard Performer
oracle_text: As Ignacio of Myra's Marvels enters, choose armor, blood, book, bottle, fang, fire, scroll, spear, sword, or water.
Whenever you cast a spell with the chosen object in its art, create two Treasure tokens.
Partner (You can have two commanders if both have partner.)</t>
  </si>
  <si>
    <t>https://cards.scryfall.io/normal/front/7/f/7f380fcd-dbd8-4d30-a332-7627d51b237f.jpg?1673918830</t>
  </si>
  <si>
    <t>Mirko, Obsessive Theorist normal</t>
  </si>
  <si>
    <t>Foil: normal
Collector number: 316
Set name: Murders at Karlov Manor Commander
Set code: MKC
Rarity: mythic
Language: en
color_identity: B, U
colors: B, U
mana_cost: {1}{U}{B}
type_line: Legendary Creature — Vampire Detective
oracle_text: Flying, vigilance
Whenever you surveil, put a +1/+1 counter on Mirko.
At the beginning of your end step, you may return target creature card with power less than Mirko's from your graveyard to the battlefield with a finality counter on it. (If it would die, exile it instead.)</t>
  </si>
  <si>
    <t>https://cards.scryfall.io/normal/front/1/6/1663adf8-9a17-4690-9a61-f4658c1f0320.jpg?1706448971</t>
  </si>
  <si>
    <t>Archmage Emeritus normal</t>
  </si>
  <si>
    <t>Foil: normal
Collector number: 295
Set name: Strixhaven: School of Mages
Set code: STX
Rarity: rare
Language: en
color_identity: U
colors: U
mana_cost: {2}{U}{U}
type_line: Creature — Human Wizard
oracle_text: Magecraft — Whenever you cast or copy an instant or sorcery spell, draw a card.</t>
  </si>
  <si>
    <t>https://cards.scryfall.io/normal/front/d/a/da5e6937-800c-4870-b234-f2907a55ce31.jpg?1624741450</t>
  </si>
  <si>
    <t>Eldrazi Linebreaker foil</t>
  </si>
  <si>
    <t>Foil: foil
Collector number: 117
Set name: Modern Horizons 3
Set code: MH3
Rarity: rare
Language: en
color_identity: R
colors: 
mana_cost: {1}{C}{R}
type_line: Creature — Eldrazi
oracle_text: Devoid (This card has no color.)
Trample
At the beginning of combat on your turn, target creature you control gains haste and gets +X/+0 until end of turn, where X is the number of Eldrazi you control.</t>
  </si>
  <si>
    <t>https://cards.scryfall.io/normal/front/f/6/f67774a1-f5f8-4b7b-871d-88a1b5e57d27.jpg?1717012147</t>
  </si>
  <si>
    <t>Thelon of Havenwood normal</t>
  </si>
  <si>
    <t>Foil: normal
Collector number: 238
Set name: Time Spiral Remastered
Set code: TSR
Rarity: rare
Language: en
color_identity: B, G
colors: G
mana_cost: {G}{G}
type_line: Legendary Creature — Elf Druid
oracle_text: Each Fungus creature gets +1/+1 for each spore counter on it.
{B}{G}, Exile a Fungus card from a graveyard: Put a spore counter on each Fungus on the battlefield.</t>
  </si>
  <si>
    <t>https://cards.scryfall.io/normal/front/7/8/783f1b9f-9866-4ead-96cf-88babf459ce2.jpg?1619398874</t>
  </si>
  <si>
    <t>Monk Class normal</t>
  </si>
  <si>
    <t>Foil: normal
Collector number: 228
Set name: Adventures in the Forgotten Realms
Set code: AFR
Rarity: rare
Language: en
color_identity: U, W
colors: U, W
mana_cost: {W}{U}
type_line: Enchantment — Class
oracle_text: (Gain the next level as a sorcery to add its ability.)
The second spell you cast each turn costs {1} less to cast.
{W}{U}: Level 2
When this Class becomes level 2, return up to one target nonland permanent to its owner's hand.
{1}{W}{U}: Level 3
At the beginning of your upkeep, exile the top card of your library. For as long as it remains exiled, it has "You may cast this card from exile as long as you've cast another spell this turn."</t>
  </si>
  <si>
    <t>https://cards.scryfall.io/normal/front/b/2/b2edd708-46ee-4963-b7e6-b631616d78fe.jpg?1627709117</t>
  </si>
  <si>
    <t>Arashin Sunshield foil</t>
  </si>
  <si>
    <t>Foil: foil
Collector number: 3
Set name: Tarkir: Dragonstorm
Set code: TDM
Rarity: common
Language: en
color_identity: W
colors: W
mana_cost: {3}{W}
type_line: Creature — Human Warrior
oracle_text: When this creature enters, exile up to two target cards from a single graveyard.
{W}, {T}: Tap target creature.</t>
  </si>
  <si>
    <t>https://cards.scryfall.io/normal/front/d/d/dd7102d8-90b3-45a1-b66d-dcca469b1fb6.jpg?1743697519</t>
  </si>
  <si>
    <t>Fountainport normal</t>
  </si>
  <si>
    <t>Foil: normal
Collector number: 368
Set name: Bloomburrow
Set code: BLB
Rarity: rare
Language: en
color_identity: 
colors: 
mana_cost: 
type_line: Land
oracle_text: {T}: Add {C}.
{2}, {T}, Sacrifice a token: Draw a card.
{3}, {T}, Pay 1 life: Create a 1/1 blue Fish creature token.
{4}, {T}: Create a Treasure token.</t>
  </si>
  <si>
    <t>https://cards.scryfall.io/normal/front/d/d/dd04367b-59d8-4ee6-8b5a-abfb1373c226.jpg?1721427974</t>
  </si>
  <si>
    <t>Rebellious Strike foil</t>
  </si>
  <si>
    <t>Foil: foil
Collector number: 20
Set name: Tarkir: Dragonstorm
Set code: TDM
Rarity: common
Language: en
color_identity: W
colors: W
mana_cost: {1}{W}
type_line: Instant
oracle_text: Target creature gets +3/+0 until end of turn.
Draw a card.</t>
  </si>
  <si>
    <t>https://cards.scryfall.io/normal/front/c/9/c9bafe19-3bd6-4da0-b3e5-e0b89262504c.jpg?1743204030</t>
  </si>
  <si>
    <t>Day's Undoing etched</t>
  </si>
  <si>
    <t>Foil: etched
Collector number: 486
Set name: Commander Masters
Set code: CMM
Rarity: rare
Language: en
color_identity: U
colors: U
mana_cost: {2}{U}
type_line: Sorcery
oracle_text: Each player shuffles their hand and graveyard into their library, then draws seven cards. If it's your turn, end the turn. (Exile all spells and abilities from the stack, including this card. Discard down to your maximum hand size. Damage wears off, and "this turn" and "until end of turn" effects end.)</t>
  </si>
  <si>
    <t>https://cards.scryfall.io/normal/front/0/2/025a82c8-3d6f-483a-96c3-38baf54390b4.jpg?1690000547</t>
  </si>
  <si>
    <t>Poison-Tip Archer foil</t>
  </si>
  <si>
    <t>Foil: foil
Collector number: 788
Set name: Secret Lair Drop
Set code: SLD
Rarity: rare
Language: en
color_identity: B, G
colors: B, G
mana_cost: {2}{B}{G}
type_line: Creature — Elf Archer
oracle_text: Reach (This creature can block creatures with flying.)
Deathtouch (Any amount of damage this deals to a creature is enough to destroy it.)
Whenever another creature dies, each opponent loses 1 life.</t>
  </si>
  <si>
    <t>https://cards.scryfall.io/normal/front/b/4/b4241fbb-9874-4c6b-baa7-62527bc24991.jpg?1733231252</t>
  </si>
  <si>
    <t>Wishing Well foil</t>
  </si>
  <si>
    <t>Foil: foil
Collector number: 81
Set name: Bloomburrow
Set code: BLB
Rarity: rare
Language: en
color_identity: U
colors: U
mana_cost: {3}{U}
type_line: Artifact
oracle_text: {T}: Put a coin counter on this artifact. When you do, you may cast target instant or sorcery card with mana value equal to the number of coin counters on this artifact from your graveyard without paying its mana cost. If that spell would be put into your graveyard, exile it instead. Activate only as a sorcery.</t>
  </si>
  <si>
    <t>https://cards.scryfall.io/normal/front/e/d/edeb20aa-b253-49b8-9947-c397a3a4002a.jpg?1721426330</t>
  </si>
  <si>
    <t>Basalt Monolith normal</t>
  </si>
  <si>
    <t>Foil: normal
Collector number: 217
Set name: Mystery Booster 2
Set code: MB2
Rarity: uncommon
Language: en
color_identity: 
colors: 
mana_cost: {3}
type_line: Artifact
oracle_text: This artifact doesn't untap during your untap step.
{T}: Add {C}{C}{C}.
{3}: Untap this artifact.</t>
  </si>
  <si>
    <t>https://cards.scryfall.io/normal/front/f/f/ff27694e-0381-4ac9-ba20-d631d468f275.jpg?1723224276</t>
  </si>
  <si>
    <t>Roshan, Hidden Magister foil</t>
  </si>
  <si>
    <t>Foil: foil
Collector number: 32
Set name: Assassin's Creed
Set code: ACR
Rarity: uncommon
Language: en
color_identity: B
colors: B
mana_cost: {3}{B}
type_line: Legendary Creature — Human Assassin
oracle_text: Other creatures you control are Assassins in addition to their other types. The same is true for creature spells you control and creature cards you own that aren't on the battlefield.
Face-down creatures you control have menace.
Whenever a permanent you control is turned face up, you draw a card and you lose 1 life.</t>
  </si>
  <si>
    <t>https://cards.scryfall.io/normal/front/e/b/eb17e6aa-8be5-40ea-a627-783c478c8eda.jpg?1721423805</t>
  </si>
  <si>
    <t>Restless Prairie normal</t>
  </si>
  <si>
    <t>Foil: normal
Collector number: 348
Set name: The Lost Caverns of Ixalan
Set code: LCI
Rarity: rare
Language: en
color_identity: G, W
colors: 
mana_cost: 
type_line: Land
oracle_text: This land enters tapped.
{T}: Add {G} or {W}.
{2}{G}{W}: This land becomes a 3/3 green and white Llama creature until end of turn. It's still a land.
Whenever this land attacks, other creatures you control get +1/+1 until end of turn.</t>
  </si>
  <si>
    <t>https://cards.scryfall.io/normal/front/7/8/7802788a-8a40-40e7-9d33-58191d1d678a.jpg?1699044921</t>
  </si>
  <si>
    <t>Axebane Ferox foil</t>
  </si>
  <si>
    <t>Foil: foil
Collector number: 409
Set name: Murders at Karlov Manor
Set code: MKM
Rarity: rare
Language: en
color_identity: G
colors: G
mana_cost: {2}{G}{G}
type_line: Creature — Beast
oracle_text: Deathtouch, haste
Ward—Collect evidence 4. (Whenever this creature becomes the target of a spell or ability an opponent controls, counter it unless that player exiles cards with total mana value 4 or greater from their graveyard.)</t>
  </si>
  <si>
    <t>https://cards.scryfall.io/normal/front/8/7/87a057ac-c9f9-4cf6-896f-e18976bdfb38.jpg?1706242781</t>
  </si>
  <si>
    <t>Archway of Innovation foil</t>
  </si>
  <si>
    <t>Foil: foil
Collector number: 350
Set name: Modern Horizons 3
Set code: MH3
Rarity: rare
Language: en
color_identity: U
colors: 
mana_cost: 
type_line: Land
oracle_text: This land enters tapped unless you control an Island.
{T}: Add {U}.
{U}, {T}: The next spell you cast this turn has improvise. (Your artifacts can help cast that spell. Each artifact you tap after you're done activating mana abilities pays for {1}.)</t>
  </si>
  <si>
    <t>https://cards.scryfall.io/normal/front/4/7/472905ac-1eb9-4951-8180-b8c35fbab3d7.jpg?1717014299</t>
  </si>
  <si>
    <t>Mythos of Nethroi normal</t>
  </si>
  <si>
    <t>Foil: normal
Collector number: 323
Set name: Ikoria: Lair of Behemoths
Set code: IKO
Rarity: rare
Language: en
color_identity: B, G, W
colors: B
mana_cost: {2}{B}
type_line: Instant
oracle_text: Destroy target nonland permanent if it's a creature or if {G}{W} was spent to cast this spell.</t>
  </si>
  <si>
    <t>https://cards.scryfall.io/normal/front/4/c/4cfb70ec-c9c8-4359-b2d4-e116bf5ad669.jpg?1604782218</t>
  </si>
  <si>
    <t>Harmony of Nature normal</t>
  </si>
  <si>
    <t>Foil: normal
Collector number: P02-128
Set name: The List
Set code: PLST
Rarity: uncommon
Language: en
color_identity: G
colors: G
mana_cost: {2}{G}
type_line: Sorcery
oracle_text: Tap any number of untapped creatures you control. You gain 4 life for each creature tapped this way.</t>
  </si>
  <si>
    <t>https://cards.scryfall.io/normal/front/e/4/e4a346fe-ab7a-46ea-bdb8-433222fcc5b9.jpg?1699878349</t>
  </si>
  <si>
    <t>Dauthi Voidwalker normal</t>
  </si>
  <si>
    <t>Foil: normal
Collector number: MH2-81
Set name: The List
Set code: PLST
Rarity: rare
Language: en
color_identity: B
colors: B
mana_cost: {B}{B}
type_line: Creature — Dauthi Rogue
oracle_text: Shadow (This creature can block or be blocked by only creatures with shadow.)
If a card would be put into an opponent's graveyard from anywhere, instead exile it with a void counter on it.
{T}, Sacrifice this creature: Choose an exiled card an opponent owns with a void counter on it. You may play it this turn without paying its mana cost.</t>
  </si>
  <si>
    <t>https://cards.scryfall.io/normal/front/f/f/ffc49988-f7ec-4fea-8585-d2a59a3b5891.jpg?1723439688</t>
  </si>
  <si>
    <t>Everflowing Chalice normal</t>
  </si>
  <si>
    <t>Foil: normal
Collector number: 394
Set name: Time Spiral Remastered
Set code: TSR
Rarity: special
Language: en
color_identity: 
colors: 
mana_cost: {0}
type_line: Artifact
oracle_text: Multikicker {2} (You may pay an additional {2} any number of times as you cast this spell.)
This artifact enters with a charge counter on it for each time it was kicked.
{T}: Add {C} for each charge counter on this artifact.</t>
  </si>
  <si>
    <t>https://cards.scryfall.io/normal/front/2/7/27875258-47af-4105-9ded-56e03dcbd9e7.jpg?1619403015</t>
  </si>
  <si>
    <t>Clara Oswald foil</t>
  </si>
  <si>
    <t>Foil: foil
Collector number: 332
Set name: Doctor Who
Set code: WHO
Rarity: rare
Language: en
color_identity: 
colors: 
mana_cost: {6}
type_line: Legendary Creature — Human Advisor
oracle_text: Impossible Girl — If Clara Oswald is your commander, choose a color before the game begins. Clara Oswald is the chosen color.
If a triggered ability of a Doctor you control triggers, that ability triggers an additional time.
Doctor's companion (You can have two commanders if the other is the Doctor.)</t>
  </si>
  <si>
    <t>https://cards.scryfall.io/normal/front/5/0/50c0b868-a688-4ccb-97b7-58fd424a7864.jpg?1696637176</t>
  </si>
  <si>
    <t>Ogre Slumlord etched</t>
  </si>
  <si>
    <t>Foil: etched
Collector number: 518
Set name: Commander Masters
Set code: CMM
Rarity: rare
Language: en
color_identity: B
colors: B
mana_cost: {3}{B}{B}
type_line: Creature — Ogre Rogue
oracle_text: Whenever another nontoken creature dies, you may create a 1/1 black Rat creature token.
Rats you control have deathtouch.</t>
  </si>
  <si>
    <t>https://cards.scryfall.io/normal/front/2/f/2f1f88ed-b3bb-4cdf-a9dd-2ef79a84fd29.jpg?1690000870</t>
  </si>
  <si>
    <t>Ecstatic Awakener // Awoken Demon foil</t>
  </si>
  <si>
    <t xml:space="preserve">Foil: foil
Collector number: 462
Set name: Innistrad Remastered
Set code: INR
Rarity: common
Language: en
color_identity: B
colors: 
mana_cost: 
type_line: Creature — Human Wizard // Creature — Demon
oracle_text: </t>
  </si>
  <si>
    <t>https://cards.scryfall.io/normal/front/f/0/f0495b2a-90cf-483c-97e7-b82845aaad63.jpg?1738706675</t>
  </si>
  <si>
    <t>Breath Weapon normal</t>
  </si>
  <si>
    <t>Foil: normal
Collector number: 165
Set name: Commander Legends: Battle for Baldur's Gate
Set code: CLB
Rarity: common
Language: en
color_identity: R
colors: R
mana_cost: {2}{R}
type_line: Instant
oracle_text: Breath Weapon deals 2 damage to each non-Dragon creature.</t>
  </si>
  <si>
    <t>https://cards.scryfall.io/normal/front/0/1/0174e40a-0ef5-4439-91e6-3fc39f482520.jpg?1674136462</t>
  </si>
  <si>
    <t>Dragonback Lancer foil</t>
  </si>
  <si>
    <t>Foil: foil
Collector number: 9
Set name: Tarkir: Dragonstorm
Set code: TDM
Rarity: common
Language: en
color_identity: W
colors: W
mana_cost: {3}{W}
type_line: Creature — Human Soldier
oracle_text: Flying
Mobilize 1 (Whenever this creature attacks, create a tapped and attacking 1/1 red Warrior creature token. Sacrifice it at the beginning of the next end step.)</t>
  </si>
  <si>
    <t>https://cards.scryfall.io/normal/front/0/2/0200a8c5-3293-48d0-a523-ba148680f588.jpg?1743203987</t>
  </si>
  <si>
    <t>Find // Finality normal</t>
  </si>
  <si>
    <t xml:space="preserve">Foil: normal
Collector number: 216
Set name: Fallout
Set code: PIP
Rarity: rare
Language: ja
color_identity: B, G
colors: B, G
mana_cost: {B/G}{B/G} // {4}{B}{G}
type_line: Sorcery // Sorcery
oracle_text: </t>
  </si>
  <si>
    <t>https://cards.scryfall.io/normal/front/c/b/cbd4c04c-81b5-4026-a82a-4ae94ad50c01.jpg?1708743073</t>
  </si>
  <si>
    <t>Ferris Wheel normal</t>
  </si>
  <si>
    <t>Foil: normal
Collector number: 210
Set name: Unfinity
Set code: UNF
Rarity: rare
Language: en
color_identity: 
colors: 
mana_cost: 
type_line: Artifact — Attraction
oracle_text: Visit — Choose target creature that hasn't been phased out with this Attraction. That creature phases out until you roll a 3 or less while rolling to visit your Attractions.</t>
  </si>
  <si>
    <t>https://cards.scryfall.io/normal/front/9/1/91562ab3-1153-48d9-9f8e-4c79155548f2.jpg?1673915585</t>
  </si>
  <si>
    <t>Hazel's Brewmaster normal</t>
  </si>
  <si>
    <t>Foil: normal
Collector number: 52
Set name: Bloomburrow Commander
Set code: BLC
Rarity: rare
Language: en
color_identity: B
colors: B
mana_cost: {3}{B}
type_line: Creature — Squirrel Warlock
oracle_text: Menace
Whenever this creature enters or attacks, exile up to one target card from a graveyard and create a Food token.
Foods you control have all activated abilities of all creature cards exiled with this creature.</t>
  </si>
  <si>
    <t>https://cards.scryfall.io/normal/front/9/5/95965b9a-9ab3-4dd4-b8de-65df9c62e797.jpg?1726442198</t>
  </si>
  <si>
    <t>Aeon Chronicler normal</t>
  </si>
  <si>
    <t>Foil: normal
Collector number: 51
Set name: Time Spiral Remastered
Set code: TSR
Rarity: rare
Language: en
color_identity: U
colors: U
mana_cost: {3}{U}{U}
type_line: Creature — Avatar
oracle_text: Aeon Chronicler's power and toughness are each equal to the number of cards in your hand.
Suspend X—{X}{3}{U}. X can't be 0.
Whenever a time counter is removed from this card while it's exiled, draw a card.</t>
  </si>
  <si>
    <t>https://cards.scryfall.io/normal/front/5/c/5cec8dcc-8ebb-4640-a5f3-90e6e62c27e5.jpg?1619393737</t>
  </si>
  <si>
    <t>Sharp-Eyed Rookie normal</t>
  </si>
  <si>
    <t>Foil: normal
Collector number: 176
Set name: Murders at Karlov Manor
Set code: MKM
Rarity: rare
Language: en
color_identity: G
colors: G
mana_cost: {1}{G}
type_line: Creature — Human Detective
oracle_text: Vigilance
Whenever a creature you control enters, if its power is greater than this creature's power or its toughness is greater than this creature's toughness, put a +1/+1 counter on this creature and investigate. (Create a Clue token. It's an artifact with "{2}, Sacrifice this token: Draw a card.")</t>
  </si>
  <si>
    <t>https://cards.scryfall.io/normal/front/3/d/3d5d4788-a970-4e09-89a1-740eca9331d9.jpg?1706242085</t>
  </si>
  <si>
    <t>Mindspring Merfolk normal</t>
  </si>
  <si>
    <t>Foil: normal
Collector number: 51
Set name: Aetherdrift
Set code: DFT
Rarity: rare
Language: en
color_identity: U
colors: U
mana_cost: {U}
type_line: Creature — Merfolk Wizard
oracle_text: Exhaust — {X}{U}{U}, {T}: Draw X cards. Put a +1/+1 counter on each Merfolk creature you control. (Activate each exhaust ability only once.)</t>
  </si>
  <si>
    <t>https://cards.scryfall.io/normal/front/b/6/b6250b8b-1943-445f-ada9-30b41eb6d29b.jpg?1738356227</t>
  </si>
  <si>
    <t>Isildur's Fateful Strike foil</t>
  </si>
  <si>
    <t>Foil: foil
Collector number: 767
Set name: The Lord of the Rings: Tales of Middle-earth
Set code: LTR
Rarity: rare
Language: en
color_identity: B
colors: B
mana_cost: {2}{B}{B}
type_line: Legendary Instant
oracle_text: (You may cast a legendary instant only if you control a legendary creature or planeswalker.)
Destroy target creature. If its controller has more than four cards in hand, they exile cards from their hand equal to the difference.</t>
  </si>
  <si>
    <t>https://cards.scryfall.io/normal/front/d/4/d4f84040-6879-4da4-b46d-f5d32088b8c2.jpg?1696017104</t>
  </si>
  <si>
    <t>Hylda's Crown of Winter foil</t>
  </si>
  <si>
    <t>Foil: foil
Collector number: 247
Set name: Wilds of Eldraine
Set code: WOE
Rarity: rare
Language: en
color_identity: 
colors: 
mana_cost: {3}
type_line: Legendary Artifact
oracle_text: {1}, {T}: Tap target creature. This ability costs {1} less to activate during your turn.
{3}, Sacrifice Hylda's Crown of Winter: Draw a card for each tapped creature your opponents control.</t>
  </si>
  <si>
    <t>https://cards.scryfall.io/normal/front/b/0/b0d4a6c0-f00e-45a7-9c88-899460007020.jpg?1692939889</t>
  </si>
  <si>
    <t>Regal Imperiosaur normal</t>
  </si>
  <si>
    <t>Foil: normal
Collector number: 177
Set name: Aetherdrift
Set code: DFT
Rarity: rare
Language: en
color_identity: G
colors: G
mana_cost: {1}{G}{G}
type_line: Creature — Dinosaur
oracle_text: Other Dinosaurs you control get +1/+1.</t>
  </si>
  <si>
    <t>https://cards.scryfall.io/normal/front/3/6/36f569cc-ed09-4c27-b753-18b22ad7f425.jpg?1738356537</t>
  </si>
  <si>
    <t>Vivien's Talent foil</t>
  </si>
  <si>
    <t>Foil: foil
Collector number: 78
Set name: March of the Machine Commander
Set code: MOC
Rarity: rare
Language: en
color_identity: G
colors: G
mana_cost: {1}{G}{G}
type_line: Enchantment — Aura
oracle_text: Enchant planeswalker
Enchanted planeswalker has "[+1]: Look at the top four cards of your library. You may reveal a creature or land card from among them and put it into your hand. Put the rest on the bottom of your library in a random order."
Whenever a nontoken creature you control enters, put a loyalty counter on enchanted planeswalker.</t>
  </si>
  <si>
    <t>https://cards.scryfall.io/normal/front/3/6/36dc7851-795b-4d59-bcd9-16d2c87d3e19.jpg?1682207672</t>
  </si>
  <si>
    <t>Welding Jar normal</t>
  </si>
  <si>
    <t>Foil: normal
Collector number: 274
Set name: Mirrodin
Set code: MRD
Rarity: common
Language: en
color_identity: 
colors: 
mana_cost: {0}
type_line: Artifact
oracle_text: Sacrifice this artifact: Regenerate target artifact.</t>
  </si>
  <si>
    <t>https://cards.scryfall.io/normal/front/4/2/42b7b73b-4800-4fc7-9a5c-93e00ea88498.jpg?1562141903</t>
  </si>
  <si>
    <t>Doomsday Excruciator foil</t>
  </si>
  <si>
    <t>Foil: foil
Collector number: 346
Set name: Duskmourn: House of Horror
Set code: DSK
Rarity: rare
Language: en
color_identity: B
colors: B
mana_cost: {B}{B}{B}{B}{B}{B}
type_line: Creature — Demon
oracle_text: Flying
When this creature enters, if it was cast, each player exiles all but the bottom six cards of their library face down.
At the beginning of your upkeep, draw a card.</t>
  </si>
  <si>
    <t>https://cards.scryfall.io/normal/front/5/0/50f9cecb-0ff7-4837-a8c5-4af394834e2c.jpg?1726287183</t>
  </si>
  <si>
    <t>Foil: normal
Collector number: 23
Set name: Aetherdrift
Set code: DFT
Rarity: rare
Language: en
color_identity: W
colors: W
mana_cost: {2}{W}
type_line: Artifact
oracle_text: Start your engines! (If you have no speed, it starts at 1. It increases once on each of your turns when an opponent loses life. Max speed is 4.)
When this artifact enters, exile target nonland permanent an opponent controls until this artifact leaves the battlefield.
Max speed — {T}: Put a +1/+1 counter on target creature or Vehicle you control. Activate only as a sorcery.</t>
  </si>
  <si>
    <t>https://cards.scryfall.io/normal/front/4/7/47f7e468-2196-4960-a612-37ab326e2a17.jpg?1738356160</t>
  </si>
  <si>
    <t>Soulstone Sanctuary normal</t>
  </si>
  <si>
    <t>Foil: normal
Collector number: 356
Set name: Foundations
Set code: FDN
Rarity: rare
Language: en
color_identity: 
colors: 
mana_cost: 
type_line: Land
oracle_text: {T}: Add {C}.
{4}: This land becomes a 3/3 creature with vigilance and all creature types. It's still a land.</t>
  </si>
  <si>
    <t>https://cards.scryfall.io/normal/front/9/8/98f4cc78-c25f-494c-b57e-c185d37605e8.jpg?1730489935</t>
  </si>
  <si>
    <t>Tocasia, Dig Site Mentor normal</t>
  </si>
  <si>
    <t>Foil: normal
Collector number: 224
Set name: The Brothers' War
Set code: BRO
Rarity: rare
Language: en
color_identity: G, U, W
colors: G, U, W
mana_cost: {1}{G}{W}{U}
type_line: Legendary Creature — Human Artificer
oracle_text: Creatures you control have vigilance and "{T}: Surveil 1." (To surveil 1, look at the top card of your library. You may put that card into your graveyard.)
{2}{G}{G}{W}{W}{U}{U}, Exile this card from your graveyard: Return any number of target artifact cards with total mana value 10 or less from your graveyard to the battlefield. Activate only as a sorcery.</t>
  </si>
  <si>
    <t>https://cards.scryfall.io/normal/front/9/1/919a32a6-b66d-4a75-a02f-fa1c4c87b738.jpg?1674421879</t>
  </si>
  <si>
    <t xml:space="preserve">Foil: foil
Collector number: 40
Set name: Tarkir: Dragonstorm
Set code: TDM
Rarity: common
Language: en
color_identity: U
colors: U
mana_cost: {5}{U} // {1}{U}
type_line: Creature — Dragon // Instant — Omen
oracle_text: </t>
  </si>
  <si>
    <t>https://cards.scryfall.io/normal/front/b/1/b1d21a9a-6b0c-4fbc-a427-81be885d326b.jpg?1743204119</t>
  </si>
  <si>
    <t>Sanguine Evangelist normal</t>
  </si>
  <si>
    <t>Foil: normal
Collector number: 356
Set name: The Lost Caverns of Ixalan
Set code: LCI
Rarity: rare
Language: en
color_identity: W
colors: W
mana_cost: {2}{W}
type_line: Creature — Vampire Cleric
oracle_text: Battle cry (Whenever this creature attacks, each other attacking creature gets +1/+0 until end of turn.)
When this creature enters or dies, create a 1/1 black Bat creature token with flying.</t>
  </si>
  <si>
    <t>https://cards.scryfall.io/normal/front/a/0/a046c0df-7dba-4a05-b4b4-a76321b15480.jpg?1699044946</t>
  </si>
  <si>
    <t>Increasing Vengeance normal</t>
  </si>
  <si>
    <t>Foil: normal
Collector number: 40
Set name: Strixhaven Mystical Archive
Set code: STA
Rarity: mythic
Language: en
color_identity: R
colors: R
mana_cost: {R}{R}
type_line: Instant
oracle_text: Copy target instant or sorcery spell you control. If this spell was cast from a graveyard, copy that spell twice instead. You may choose new targets for the copies.
Flashback {3}{R}{R} (You may cast this card from your graveyard for its flashback cost. Then exile it.)</t>
  </si>
  <si>
    <t>https://cards.scryfall.io/normal/front/6/e/6ef32c03-14f5-4ee2-af3a-4cbee45cd152.jpg?1623890316</t>
  </si>
  <si>
    <t>Witching Well normal</t>
  </si>
  <si>
    <t>Foil: normal
Collector number: ELD-74
Set name: The List
Set code: PLST
Rarity: common
Language: en
color_identity: U
colors: U
mana_cost: {U}
type_line: Artifact
oracle_text: When this artifact enters, scry 2. (Look at the top two cards of your library, then put any number of them on the bottom and the rest on top in any order.)
{3}{U}, Sacrifice this artifact: Draw two cards.</t>
  </si>
  <si>
    <t>https://cards.scryfall.io/normal/front/7/1/7141fbef-cd57-47be-8ee4-66ebbbd7cc4c.jpg?1723436092</t>
  </si>
  <si>
    <t>Fatal Push normal</t>
  </si>
  <si>
    <t>Foil: normal
Collector number: 90
Set name: Assassin's Creed
Set code: ACR
Rarity: uncommon
Language: en
color_identity: B
colors: B
mana_cost: {B}
type_line: Instant
oracle_text: Destroy target creature if it has mana value 2 or less.
Revolt — Destroy that creature if it has mana value 4 or less instead if a permanent left the battlefield under your control this turn.</t>
  </si>
  <si>
    <t>https://cards.scryfall.io/normal/front/e/6/e6949e85-2db2-43a7-93bd-485c7b196298.jpg?1721424393</t>
  </si>
  <si>
    <t>Peregrin Took foil</t>
  </si>
  <si>
    <t>Foil: foil
Collector number: 807
Set name: The Lord of the Rings: Tales of Middle-earth
Set code: LTR
Rarity: uncommon
Language: en
color_identity: G
colors: G
mana_cost: {2}{G}
type_line: Legendary Creature — Halfling Citizen
oracle_text: If one or more tokens would be created under your control, those tokens plus an additional Food token are created instead. (It's an artifact with "{2}, {T}, Sacrifice this token: You gain 3 life.")
Sacrifice three Foods: Draw a card.</t>
  </si>
  <si>
    <t>https://cards.scryfall.io/normal/front/3/c/3c8b8eef-d150-4610-8428-d8ea75eeb80a.jpg?1695448358</t>
  </si>
  <si>
    <t>Kellan, Planar Trailblazer foil</t>
  </si>
  <si>
    <t>Foil: foil
Collector number: 91
Set name: Foundations
Set code: FDN
Rarity: rare
Language: en
color_identity: R
colors: R
mana_cost: {R}
type_line: Legendary Creature — Human Faerie Scout
oracle_text: {1}{R}: If Kellan is a Scout, it becomes a Human Faerie Detective and gains "Whenever Kellan deals combat damage to a player, exile the top card of your library. You may play that card this turn."
{2}{R}: If Kellan is a Detective, it becomes a 3/2 Human Faerie Rogue and gains double strike.</t>
  </si>
  <si>
    <t>https://cards.scryfall.io/normal/front/f/4/f46a9329-7b91-441d-8653-50c1152c9120.jpg?1730488931</t>
  </si>
  <si>
    <t>Harald, King of Skemfar foil</t>
  </si>
  <si>
    <t>Foil: foil
Collector number: 323
Set name: Kaldheim
Set code: KHM
Rarity: uncommon
Language: en
color_identity: B, G
colors: B, G
mana_cost: {1}{B}{G}
type_line: Legendary Creature — Elf Warrior
oracle_text: Menace (This creature can't be blocked except by two or more creatures.)
When Harald enters, look at the top five cards of your library. You may reveal an Elf, Warrior, or Tyvar card from among them and put it into your hand. Put the rest on the bottom of your library in a random order.</t>
  </si>
  <si>
    <t>https://cards.scryfall.io/normal/front/8/f/8fc37772-7052-46a9-a34e-f982331595a3.jpg?1631055308</t>
  </si>
  <si>
    <t>Chevill, Bane of Monsters foil</t>
  </si>
  <si>
    <t>Foil: foil
Collector number: 330
Set name: Ikoria: Lair of Behemoths
Set code: IKO
Rarity: mythic
Language: ja
color_identity: B, G
colors: B, G
mana_cost: {B}{G}
type_line: Legendary Creature — Human Rogue
oracle_text: Deathtouch
At the beginning of your upkeep, if your opponents control no permanents with bounty counters on them, put a bounty counter on target creature or planeswalker an opponent controls.
Whenever a permanent an opponent controls with a bounty counter on it dies, you gain 3 life and draw a card.</t>
  </si>
  <si>
    <t>https://cards.scryfall.io/normal/front/1/f/1f90d92a-2297-4a52-80cb-10b56943b828.jpg?1604782327</t>
  </si>
  <si>
    <t>Valgavoth's Lair foil</t>
  </si>
  <si>
    <t>Foil: foil
Collector number: 327
Set name: Duskmourn: House of Horror
Set code: DSK
Rarity: rare
Language: en
color_identity: 
colors: 
mana_cost: 
type_line: Enchantment Land
oracle_text: Hexproof
This land enters tapped. As it enters, choose a color.
{T}: Add one mana of the chosen color.</t>
  </si>
  <si>
    <t>https://cards.scryfall.io/normal/front/7/b/7b5041f1-7cb8-4b60-94f6-436430bbece4.jpg?1726287104</t>
  </si>
  <si>
    <t>Nowhere to Run normal</t>
  </si>
  <si>
    <t>Foil: normal
Collector number: 111
Set name: Duskmourn: House of Horror
Set code: DSK
Rarity: uncommon
Language: en
color_identity: B
colors: B
mana_cost: {1}{B}
type_line: Enchantment
oracle_text: Flash
When this enchantment enters, target creature an opponent controls gets -3/-3 until end of turn.
Creatures your opponents control can be the targets of spells and abilities as though they didn't have hexproof. Ward abilities of those creatures don't trigger.</t>
  </si>
  <si>
    <t>https://cards.scryfall.io/normal/front/f/e/fee60e9d-9ee7-444a-88f3-c1929e1888fb.jpg?1726286262</t>
  </si>
  <si>
    <t>Thran Spider foil</t>
  </si>
  <si>
    <t>Foil: foil
Collector number: 368
Set name: The Brothers' War
Set code: BRO
Rarity: rare
Language: en
color_identity: 
colors: 
mana_cost: {3}
type_line: Artifact Creature — Spider
oracle_text: Reach
When this creature enters, you and target opponent each create a tapped Powerstone token.
{7}: Look at the top four cards of your library. You may reveal an artifact card from among them and put it into your hand. Put the rest on the bottom of your library in a random order.</t>
  </si>
  <si>
    <t>https://cards.scryfall.io/normal/front/4/2/42c400de-25cb-4865-ad1b-9a8a8da3da55.jpg?1674423033</t>
  </si>
  <si>
    <t>Eriette, the Beguiler normal</t>
  </si>
  <si>
    <t>Foil: normal
Collector number: 293
Set name: Outlaws of Thunder Junction
Set code: OTJ
Rarity: rare
Language: en
color_identity: B, U, W
colors: B, U, W
mana_cost: {1}{W}{U}{B}
type_line: Legendary Creature — Human Warlock
oracle_text: Lifelink
Whenever an Aura you control becomes attached to a nonland permanent an opponent controls with mana value less than or equal to that Aura's mana value, gain control of that permanent for as long as that Aura is attached to it.</t>
  </si>
  <si>
    <t>https://cards.scryfall.io/normal/front/f/6/f69b5791-a405-4578-acba-959cc181e9ad.jpg?1712356483</t>
  </si>
  <si>
    <t>Puresight Merrow normal</t>
  </si>
  <si>
    <t>Foil: normal
Collector number: 146
Set name: Shadowmoor
Set code: SHM
Rarity: uncommon
Language: en
color_identity: U, W
colors: U, W
mana_cost: {W/U}{W/U}
type_line: Creature — Merfolk Wizard
oracle_text: {W/U}, {Q}: Look at the top card of your library. You may exile that card. ({Q} is the untap symbol.)</t>
  </si>
  <si>
    <t>https://cards.scryfall.io/normal/front/7/7/77f25680-d1b3-4bf6-83e2-2eea0b5419ad.jpg?1562831904</t>
  </si>
  <si>
    <t>Thundertrap Trainer normal</t>
  </si>
  <si>
    <t>Foil: normal
Collector number: 307
Set name: Bloomburrow
Set code: BLB
Rarity: rare
Language: en
color_identity: U
colors: U
mana_cost: {1}{U}
type_line: Creature — Otter Wizard
oracle_text: Offspring {4} (You may pay an additional {4} as you cast this spell. If you do, when this creature enters, create a 1/1 token copy of it.)
When this creature enters, look at the top four cards of your library. You may reveal a noncreature, nonland card from among them and put it into your hand. Put the rest on the bottom of your library in a random order.</t>
  </si>
  <si>
    <t>https://cards.scryfall.io/normal/front/5/4/54ec3510-c168-4acc-aee8-65529d0f5ad7.jpg?1721427636</t>
  </si>
  <si>
    <t>Snow-Covered Plains normal</t>
  </si>
  <si>
    <t>Foil: normal
Collector number: 116
Set name: Mystery Booster 2
Set code: MB2
Rarity: common
Language: en
color_identity: W
colors: 
mana_cost: 
type_line: Basic Snow Land — Plains
oracle_text: ({T}: Add {W}.)</t>
  </si>
  <si>
    <t>https://cards.scryfall.io/normal/front/8/f/8f6a631b-e3e7-4647-825e-c0b6aeff76df.jpg?1723229005</t>
  </si>
  <si>
    <t>Intangible Virtue normal</t>
  </si>
  <si>
    <t>Foil: normal
Collector number: 295
Set name: Time Spiral Remastered
Set code: TSR
Rarity: special
Language: en
color_identity: W
colors: W
mana_cost: {1}{W}
type_line: Enchantment
oracle_text: Creature tokens you control get +1/+1 and have vigilance.</t>
  </si>
  <si>
    <t>https://cards.scryfall.io/normal/front/e/d/edfa180a-772d-4d4a-9c1b-22b3cf18e2b0.jpg?1619399829</t>
  </si>
  <si>
    <t>Omnivorous Flytrap normal</t>
  </si>
  <si>
    <t>Foil: normal
Collector number: 322
Set name: Duskmourn: House of Horror
Set code: DSK
Rarity: rare
Language: en
color_identity: G
colors: G
mana_cost: {2}{G}
type_line: Creature — Plant
oracle_text: Delirium — Whenever this creature enters or attacks, if there are four or more card types among cards in your graveyard, distribute two +1/+1 counters among one or two target creatures. Then if there are six or more card types among cards in your graveyard, double the number of +1/+1 counters on those creatures.</t>
  </si>
  <si>
    <t>https://cards.scryfall.io/normal/front/f/7/f779cc02-2470-4fc0-ae08-503adeb8e0a9.jpg?1726287086</t>
  </si>
  <si>
    <t>Surrak, Elusive Hunter foil</t>
  </si>
  <si>
    <t>Foil: foil
Collector number: 350
Set name: Tarkir: Dragonstorm
Set code: TDM
Rarity: rare
Language: en
color_identity: G
colors: G
mana_cost: {2}{G}
type_line: Legendary Creature — Human Warrior
oracle_text: This spell can't be countered.
Trample
Whenever a creature you control or a creature spell you control becomes the target of a spell or ability an opponent controls, draw a card.</t>
  </si>
  <si>
    <t>Skyseer's Chariot foil</t>
  </si>
  <si>
    <t>Foil: foil
Collector number: 296
Set name: Aetherdrift
Set code: DFT
Rarity: rare
Language: en
color_identity: W
colors: W
mana_cost: {1}{W}
type_line: Artifact — Vehicle
oracle_text: Flying
As this Vehicle enters, choose a nonland card name.
Activated abilities of sources with the chosen name cost {2} more to activate.
Crew 2</t>
  </si>
  <si>
    <t>Orcish Siegemaster normal</t>
  </si>
  <si>
    <t>Foil: normal
Collector number: 435
Set name: Tales of Middle-earth Commander
Set code: LTC
Rarity: rare
Language: en
color_identity: R
colors: R
mana_cost: {2}{R}
type_line: Creature — Orc Soldier
oracle_text: Trample
Other Orcs and Goblins you control have trample.
Whenever this creature attacks, it gets +X/+0 until end of turn, where X is the greatest power among creatures you control.</t>
  </si>
  <si>
    <t>https://cards.scryfall.io/normal/front/5/1/51102da4-01b8-4c54-8a07-63c1f64d80db.jpg?1695505078</t>
  </si>
  <si>
    <t>Farsight Ritual foil</t>
  </si>
  <si>
    <t>Foil: foil
Collector number: 332
Set name: Wilds of Eldraine
Set code: WOE
Rarity: rare
Language: en
color_identity: U
colors: U
mana_cost: {2}{U}{U}
type_line: Instant
oracle_text: Bargain (You may sacrifice an artifact, enchantment, or token as you cast this spell.)
Look at the top four cards of your library. If this spell was bargained, look at the top eight cards of your library instead. Put two of them into your hand and the rest on the bottom of your library in a random order.</t>
  </si>
  <si>
    <t>https://cards.scryfall.io/normal/front/a/3/a3f484b9-486f-4aff-8b23-d8e555b476d3.jpg?1692940747</t>
  </si>
  <si>
    <t>Eliminate normal</t>
  </si>
  <si>
    <t>Foil: normal
Collector number: 93
Set name: Strixhaven Mystical Archive
Set code: STA
Rarity: uncommon
Language: ja
color_identity: B
colors: B
mana_cost: {1}{B}
type_line: Instant
oracle_text: Destroy target creature or planeswalker with mana value 3 or less.</t>
  </si>
  <si>
    <t>https://cards.scryfall.io/normal/front/6/5/65e93381-0192-4b89-af64-dcc7150b757b.jpg?1638112567</t>
  </si>
  <si>
    <t>Lila, Hospitality Hostess foil</t>
  </si>
  <si>
    <t>Foil: foil
Collector number: 456
Set name: Unfinity
Set code: UNF
Rarity: mythic
Language: en
color_identity: G, W
colors: G, W
mana_cost: {2}{G}{W}
type_line: Legendary Creature — Elf Employee
oracle_text: You may look at the top card of your library any time.
You may cast common spells from the top of your library.
Guests you control get +1/+1.</t>
  </si>
  <si>
    <t>https://cards.scryfall.io/normal/front/e/5/e5fda05f-01c6-487f-b264-949271114316.jpg?1673918400</t>
  </si>
  <si>
    <t>Elvish Reclaimer normal</t>
  </si>
  <si>
    <t>Foil: normal
Collector number: 205
Set name: Mystery Booster 2
Set code: MB2
Rarity: rare
Language: en
color_identity: G
colors: G
mana_cost: {G}
type_line: Creature — Elf Warrior
oracle_text: This creature gets +2/+2 as long as there are three or more land cards in your graveyard.
{2}, {T}, Sacrifice a land: Search your library for a land card, put it onto the battlefield tapped, then shuffle.</t>
  </si>
  <si>
    <t>https://cards.scryfall.io/normal/front/3/8/3826a901-7219-46d1-acae-07a981877149.jpg?1723223508</t>
  </si>
  <si>
    <t>Jolted Awake normal</t>
  </si>
  <si>
    <t>Foil: normal
Collector number: 392
Set name: Modern Horizons 3
Set code: MH3
Rarity: common
Language: en
color_identity: W
colors: W
mana_cost: {W}
type_line: Sorcery
oracle_text: Choose up to one target artifact or creature card in your graveyard. You get {E}{E} (two energy counters). Then you may pay an amount of {E} equal to that card's mana value. If you do, return it from your graveyard to the battlefield.
Cycling {2} ({2}, Discard this card: Draw a card.)</t>
  </si>
  <si>
    <t>https://cards.scryfall.io/normal/front/d/5/d51015ef-184c-44bb-b3d2-c74a0549efac.jpg?1717014669</t>
  </si>
  <si>
    <t>Ob Nixilis, the Adversary normal</t>
  </si>
  <si>
    <t>Foil: normal
Collector number: 206
Set name: Streets of New Capenna
Set code: SNC
Rarity: mythic
Language: en
color_identity: B, R
colors: B, R
mana_cost: {1}{B}{R}
type_line: Legendary Planeswalker — Nixilis
oracle_text: Casualty X. The copy isn't legendary and has starting loyalty X. (As you cast this spell, you may sacrifice a creature with power X. When you do, copy this spell. The copy becomes a token.)
+1: Each opponent loses 2 life unless they discard a card. If you control a Demon or Devil, you gain 2 life.
−2: Create a 1/1 red Devil creature token with "When this token dies, it deals 1 damage to any target."
−7: Target player draws seven cards and loses 7 life.</t>
  </si>
  <si>
    <t>https://cards.scryfall.io/normal/front/8/0/80226520-6b0a-48ea-a868-a29eb3fbd403.jpg?1664413416</t>
  </si>
  <si>
    <t>Counterpoint normal</t>
  </si>
  <si>
    <t>Foil: normal
Collector number: 351
Set name: Murders at Karlov Manor Commander
Set code: MKC
Rarity: rare
Language: en
color_identity: B, U
colors: B, U
mana_cost: {3}{U}{B}
type_line: Instant
oracle_text: Counter target spell. You may cast a creature, instant, sorcery, or planeswalker spell from your graveyard with mana value less than or equal to that spell's mana value without paying its mana cost.</t>
  </si>
  <si>
    <t>https://cards.scryfall.io/normal/front/7/c/7cd3d4da-aeed-4f3f-89aa-63b20ce79f7e.jpg?1706241418</t>
  </si>
  <si>
    <t>Sphinx of Clear Skies normal</t>
  </si>
  <si>
    <t>Foil: normal
Collector number: 67
Set name: Dominaria United
Set code: DMU
Rarity: mythic
Language: en
color_identity: U
colors: U
mana_cost: {3}{U}{U}
type_line: Creature — Sphinx
oracle_text: Flying, ward {2}
Domain — Whenever this creature deals combat damage to a player, reveal the top X cards of your library, where X is the number of basic land types among lands you control. An opponent separates those cards into two piles. Put one pile into your hand and the other into your graveyard. (Piles can be empty.)</t>
  </si>
  <si>
    <t>https://cards.scryfall.io/normal/front/9/7/974c9e0c-07b2-4535-a3d0-bb827b651075.jpg?1673306861</t>
  </si>
  <si>
    <t>Jyoti, Moag Ancient etched</t>
  </si>
  <si>
    <t>Foil: etched
Collector number: 21
Set name: Modern Horizons 3 Commander
Set code: M3C
Rarity: mythic
Language: en
color_identity: G, U
colors: G, U
mana_cost: {2}{G}{U}
type_line: Legendary Creature — Elemental
oracle_text: When Jyoti enters, create a 1/1 green Forest Dryad land creature token for each time you've cast your commander from the command zone this game. (They're affected by summoning sickness.)
At the beginning of each combat, land creatures you control get +X/+X until end of turn, where X is Jyoti's power.</t>
  </si>
  <si>
    <t>https://cards.scryfall.io/normal/front/b/8/b8c7cdc3-55b6-4416-a1a2-c0e4c40006b4.jpg?1721158671</t>
  </si>
  <si>
    <t>Windcrag Siege foil</t>
  </si>
  <si>
    <t>Foil: foil
Collector number: 235
Set name: Tarkir: Dragonstorm
Set code: TDM
Rarity: rare
Language: en
color_identity: R, W
colors: R, W
mana_cost: {1}{R}{W}
type_line: Enchantment
oracle_text: As this enchantment enters, choose Mardu or Jeskai.
• Mardu — If a creature attacking causes a triggered ability of a permanent you control to trigger, that ability triggers an additional time.
• Jeskai — At the beginning of your upkeep, create a 1/1 red Goblin creature token. It gains lifelink and haste until end of turn.</t>
  </si>
  <si>
    <t>https://cards.scryfall.io/normal/front/3/1/31a8329b-23a1-4c49-a579-a5da8d01435a.jpg?1743204930</t>
  </si>
  <si>
    <t>Insidious Roots normal</t>
  </si>
  <si>
    <t>Foil: normal
Collector number: 313
Set name: Murders at Karlov Manor
Set code: MKM
Rarity: uncommon
Language: en
color_identity: B, G
colors: B, G
mana_cost: {B}{G}
type_line: Enchantment
oracle_text: Creature tokens you control have "{T}: Add one mana of any color."
Whenever one or more creature cards leave your graveyard, create a 0/1 green Plant creature token, then put a +1/+1 counter on each Plant you control.</t>
  </si>
  <si>
    <t>https://cards.scryfall.io/normal/front/6/1/61c9e0ae-38c0-4618-b664-16a9ad1661c1.jpg?1706242493</t>
  </si>
  <si>
    <t>Evolved Sleeper normal</t>
  </si>
  <si>
    <t>Foil: normal
Collector number: 93
Set name: Dominaria United
Set code: DMU
Rarity: rare
Language: en
color_identity: B
colors: B
mana_cost: {B}
type_line: Creature — Human
oracle_text: {B}: This creature becomes a Human Cleric with base power and toughness 2/2.
{1}{B}: If this creature is a Cleric, put a deathtouch counter on it and it becomes a Phyrexian Human Cleric with base power and toughness 3/3.
{1}{B}{B}: If this creature is a Phyrexian, put a +1/+1 counter on it, then you draw a card and you lose 1 life.</t>
  </si>
  <si>
    <t>https://cards.scryfall.io/normal/front/e/b/ebeafbc2-0399-4335-8f63-76a3e085e8c6.jpg?1673307095</t>
  </si>
  <si>
    <t>Follow the Bodies normal</t>
  </si>
  <si>
    <t>Foil: normal
Collector number: 333
Set name: Murders at Karlov Manor Commander
Set code: MKC
Rarity: rare
Language: en
color_identity: U
colors: U
mana_cost: {2}{U}
type_line: Sorcery
oracle_text: Gravestorm (When you cast this spell, copy it for each permanent put into a graveyard from the battlefield this turn.)
Investigate. (Create a Clue token. It's an artifact with "{2}, Sacrifice this token: Draw a card.")</t>
  </si>
  <si>
    <t>https://cards.scryfall.io/normal/front/3/8/387f3f54-d26c-4b2c-ab8b-8bdba0b11b1a.jpg?1706241365</t>
  </si>
  <si>
    <t>Carrion Cruiser foil</t>
  </si>
  <si>
    <t>Foil: foil
Collector number: 305
Set name: Aetherdrift
Set code: DFT
Rarity: uncommon
Language: en
color_identity: B
colors: B
mana_cost: {2}{B}
type_line: Artifact — Vehicle
oracle_text: When this Vehicle enters, mill two cards. Then return a creature or Vehicle card from your graveyard to your hand. (To mill two cards, put the top two cards of your library into your graveyard.)
Crew 1 (Tap any number of creatures you control with total power 1 or more: This Vehicle becomes an artifact creature until end of turn.)</t>
  </si>
  <si>
    <t>Yusri, Fortune's Flame normal</t>
  </si>
  <si>
    <t>Foil: normal
Collector number: 218
Set name: Modern Horizons 2
Set code: MH2
Rarity: rare
Language: en
color_identity: R, U
colors: R, U
mana_cost: {1}{U}{R}
type_line: Legendary Creature — Efreet
oracle_text: Flying
Whenever Yusri attacks, choose a number between 1 and 5. Flip that many coins. For each flip you win, draw a card. For each flip you lose, Yusri deals 2 damage to you. If you won five flips this way, you may cast spells from your hand this turn without paying their mana costs.</t>
  </si>
  <si>
    <t>https://cards.scryfall.io/normal/front/b/f/bfab9e33-0d07-46e6-be06-1eaffe26cbfd.jpg?1626098876</t>
  </si>
  <si>
    <t>Jacked Rabbit normal</t>
  </si>
  <si>
    <t>Foil: normal
Collector number: 45
Set name: Bloomburrow Commander
Set code: BLC
Rarity: rare
Language: en
color_identity: W
colors: W
mana_cost: {X}{1}{W}
type_line: Creature — Rabbit Warrior
oracle_text: Ravenous (This creature enters with X +1/+1 counters on it. If X is 5 or more, draw a card when it enters.)
Whenever this creature attacks, create a number of 1/1 white Rabbit creature tokens equal to this creature's power.</t>
  </si>
  <si>
    <t>https://cards.scryfall.io/normal/front/e/7/e732176f-faff-4b0e-9a4a-12d6b011be82.jpg?1726442240</t>
  </si>
  <si>
    <t>Kathril, Aspect Warper foil</t>
  </si>
  <si>
    <t>Foil: foil
Collector number: 10
Set name: Commander 2020
Set code: C20
Rarity: mythic
Language: ja
color_identity: B, G, W
colors: B, G, W
mana_cost: {2}{W}{B}{G}
type_line: Legendary Creature — Nightmare Insect
oracle_text: When Kathril enters, put a flying counter on any creature you control if a creature card in your graveyard has flying. Repeat this process for first strike, double strike, deathtouch, hexproof, indestructible, lifelink, menace, reach, trample, and vigilance. Then put a +1/+1 counter on Kathril for each counter put on a creature this way.</t>
  </si>
  <si>
    <t>https://cards.scryfall.io/normal/front/e/b/ebc57f73-a517-463e-8d55-56aa996d091e.jpg?1591946565</t>
  </si>
  <si>
    <t>Kellan, Planar Trailblazer normal</t>
  </si>
  <si>
    <t>Foil: normal
Collector number: 466
Set name: Foundations
Set code: FDN
Rarity: rare
Language: en
color_identity: R
colors: R
mana_cost: {R}
type_line: Legendary Creature — Human Faerie Scout
oracle_text: {1}{R}: If Kellan is a Scout, it becomes a Human Faerie Detective and gains "Whenever Kellan deals combat damage to a player, exile the top card of your library. You may play that card this turn."
{2}{R}: If Kellan is a Detective, it becomes a 3/2 Human Faerie Rogue and gains double strike.</t>
  </si>
  <si>
    <t>https://cards.scryfall.io/normal/front/6/4/64e35fbe-55b7-40c8-b24b-2d9d933bcdaa.jpg?1730490367</t>
  </si>
  <si>
    <t>Sphere of Annihilation normal</t>
  </si>
  <si>
    <t>Foil: normal
Collector number: 121
Set name: Adventures in the Forgotten Realms
Set code: AFR
Rarity: rare
Language: en
color_identity: B
colors: B
mana_cost: {X}{B}
type_line: Artifact
oracle_text: This artifact enters with X void counters on it.
At the beginning of your upkeep, exile this artifact, all creatures and planeswalkers with mana value less than or equal to the number of void counters on it, and all creature and planeswalker cards in graveyards with mana value less than or equal to the number of void counters on it.</t>
  </si>
  <si>
    <t>https://cards.scryfall.io/normal/front/3/d/3d2315a9-584b-4c59-af43-dd38bcb6c322.jpg?1627705427</t>
  </si>
  <si>
    <t>Paleontologist's Pick-Axe // Dinosaur Headdress normal</t>
  </si>
  <si>
    <t xml:space="preserve">Foil: normal
Collector number: 36
Set name: The Lost Caverns of Ixalan Commander
Set code: LCC
Rarity: mythic
Language: en
color_identity: 
colors: 
mana_cost: 
type_line: Artifact — Equipment // Artifact — Equipment
oracle_text: </t>
  </si>
  <si>
    <t>https://cards.scryfall.io/normal/front/3/4/34fad975-8b45-41c7-bee3-7cf0573ee299.jpg?1699304291</t>
  </si>
  <si>
    <t>Evolving Wilds foil</t>
  </si>
  <si>
    <t>Foil: foil
Collector number: 255
Set name: Tarkir: Dragonstorm
Set code: TDM
Rarity: common
Language: en
color_identity: 
colors: 
mana_cost: 
type_line: Land
oracle_text: {T}, Sacrifice this land: Search your library for a basic land card, put it onto the battlefield tapped, then shuffle.</t>
  </si>
  <si>
    <t>https://cards.scryfall.io/normal/front/6/2/62209251-4118-4843-895b-46afb7284c75.jpg?1743205007</t>
  </si>
  <si>
    <t>Infantry Shield normal</t>
  </si>
  <si>
    <t>Foil: normal
Collector number: 75
Set name: Tarkir: Dragonstorm Commander
Set code: TDC
Rarity: rare
Language: en
color_identity: R
colors: R
mana_cost: {2}{R}
type_line: Artifact — Equipment
oracle_text: Equipped creature has menace and mobilize X, where X is its power. (Whenever it attacks, create X tapped and attacking 1/1 red Warrior creature tokens. Sacrifice them at the beginning of the next end step.)
Equip {2}</t>
  </si>
  <si>
    <t>https://cards.scryfall.io/normal/front/4/0/40afa26f-443d-4eed-b32d-cb7ef2293ac8.jpg?1743205972</t>
  </si>
  <si>
    <t>Thieving Skydiver normal</t>
  </si>
  <si>
    <t>Foil: normal
Collector number: 118
Set name: Outlaws of Thunder Junction Commander
Set code: OTC
Rarity: rare
Language: en
color_identity: U
colors: U
mana_cost: {1}{U}
type_line: Creature — Merfolk Rogue
oracle_text: Kicker {X}. X can't be 0. (You may pay an additional {X} as you cast this spell.)
Flying
When this creature enters, if it was kicked, gain control of target artifact with mana value X or less. If that artifact is an Equipment, attach it to this creature.</t>
  </si>
  <si>
    <t>https://cards.scryfall.io/normal/front/0/6/06996ff1-7f57-4e73-940a-a58c4482cadd.jpg?1712354226</t>
  </si>
  <si>
    <t>Sage of the Skies foil</t>
  </si>
  <si>
    <t>Foil: foil
Collector number: 328
Set name: Tarkir: Dragonstorm
Set code: TDM
Rarity: rare
Language: en
color_identity: W
colors: W
mana_cost: {2}{W}
type_line: Creature — Human Monk
oracle_text: When you cast this spell, if you've cast another spell this turn, copy this spell. (The copy becomes a token.)
Flying, lifelink</t>
  </si>
  <si>
    <t>https://cards.scryfall.io/normal/front/5/3/53e7ddf5-5aaf-4233-834d-c9992a9c2b0e.jpg?1743205296</t>
  </si>
  <si>
    <t>Magus of the Moon normal</t>
  </si>
  <si>
    <t>Foil: normal
Collector number: 175
Set name: Time Spiral Remastered
Set code: TSR
Rarity: rare
Language: en
color_identity: R
colors: R
mana_cost: {2}{R}
type_line: Creature — Human Wizard
oracle_text: Nonbasic lands are Mountains.</t>
  </si>
  <si>
    <t>https://cards.scryfall.io/normal/front/7/c/7c9bd75c-9606-4607-bfa6-d6acdee12820.jpg?1619397276</t>
  </si>
  <si>
    <t>Sméagol, Helpful Guide foil</t>
  </si>
  <si>
    <t>Foil: foil
Collector number: 822
Set name: The Lord of the Rings: Tales of Middle-earth
Set code: LTR
Rarity: rare
Language: en
color_identity: B, G
colors: B, G
mana_cost: {1}{B}{G}
type_line: Legendary Creature — Halfling Horror
oracle_text: At the beginning of your end step, if a creature died under your control this turn, the Ring tempts you.
Whenever the Ring tempts you, target opponent reveals cards from the top of their library until they reveal a land card. Put that card onto the battlefield tapped under your control and the rest into their graveyard.</t>
  </si>
  <si>
    <t>https://cards.scryfall.io/normal/front/b/2/b25f98d4-c0a3-4712-b612-6b03365f9641.jpg?1695448765</t>
  </si>
  <si>
    <t>Scion of Calamity normal</t>
  </si>
  <si>
    <t>Foil: normal
Collector number: 61
Set name: The Lost Caverns of Ixalan Commander
Set code: LCC
Rarity: rare
Language: en
color_identity: G
colors: G
mana_cost: {3}{G}{G}
type_line: Creature — Dinosaur
oracle_text: Myriad (Whenever this creature attacks, for each opponent other than defending player, you may create a token copy that's tapped and attacking that player or a planeswalker they control. Exile the tokens at end of combat.)
Whenever this creature deals combat damage to a player, destroy target artifact or enchantment that player controls.</t>
  </si>
  <si>
    <t>https://cards.scryfall.io/normal/front/b/b/bb231f52-cab4-44e9-8804-22436817df06.jpg?1698987915</t>
  </si>
  <si>
    <t>Witch's Oven foil</t>
  </si>
  <si>
    <t>Foil: foil
Collector number: 1762
Set name: Secret Lair Drop
Set code: SLD
Rarity: rare
Language: en
color_identity: 
colors: 
mana_cost: {1}
type_line: Artifact
oracle_text: {T}, Sacrifice a creature: Create a Food token. If the sacrificed creature's toughness was 4 or greater, create two Food tokens instead. (They're artifacts with "{2}, {T}, Sacrifice this token: You gain 3 life.")</t>
  </si>
  <si>
    <t>https://cards.scryfall.io/normal/front/1/5/1546013b-89d7-46b8-bfcb-9d150a50499f.jpg?1739790401</t>
  </si>
  <si>
    <t>Quilled Greatwurm normal</t>
  </si>
  <si>
    <t>Foil: normal
Collector number: 111
Set name: Foundations
Set code: FDN
Rarity: mythic
Language: en
color_identity: G
colors: G
mana_cost: {4}{G}{G}
type_line: Creature — Wurm
oracle_text: Trample
Whenever a creature you control deals combat damage during your turn, put that many +1/+1 counters on it. (It must survive to get the counters.)
You may cast this card from your graveyard by removing six counters from among creatures you control in addition to paying its other costs.</t>
  </si>
  <si>
    <t>https://cards.scryfall.io/normal/front/3/1/31b60531-3d33-4e66-923a-29008716b15c.jpg?1730489009</t>
  </si>
  <si>
    <t>Tolsimir, Midnight's Light foil</t>
  </si>
  <si>
    <t>Foil: foil
Collector number: 236
Set name: Murders at Karlov Manor
Set code: MKM
Rarity: rare
Language: en
color_identity: G, W
colors: G, W
mana_cost: {2}{G}{W}{W}
type_line: Legendary Creature — Elf Scout
oracle_text: Lifelink
When Tolsimir enters, create Voja Fenstalker, a legendary 5/5 green and white Wolf creature token with trample.
Whenever a Wolf you control attacks, if Tolsimir attacked this combat, target creature an opponent controls blocks that Wolf this combat if able.</t>
  </si>
  <si>
    <t>https://cards.scryfall.io/normal/front/0/8/08d22402-c41d-43d7-be1f-42be1e300726.jpg?1706242263</t>
  </si>
  <si>
    <t>Teremko Griffin normal</t>
  </si>
  <si>
    <t>Foil: normal
Collector number: 43
Set name: Mirage
Set code: MIR
Rarity: common
Language: en
color_identity: W
colors: W
mana_cost: {3}{W}
type_line: Creature — Griffin
oracle_text: Flying; banding (Any creatures with banding, and up to one without, can attack in a band. Bands are blocked as a group. If any creatures with banding you control are blocking or being blocked by a creature, you divide that creature's combat damage, not its controller, among any of the creatures it's being blocked by or is blocking.)</t>
  </si>
  <si>
    <t>https://cards.scryfall.io/normal/front/9/6/96267012-24da-43ae-97af-69ca3d7704f8.jpg?1596298059</t>
  </si>
  <si>
    <t>Salvation Swan normal</t>
  </si>
  <si>
    <t>Foil: normal
Collector number: 297
Set name: Bloomburrow
Set code: BLB
Rarity: rare
Language: en
color_identity: W
colors: W
mana_cost: {3}{W}
type_line: Creature — Bird Cleric
oracle_text: Flash
Flying
Whenever this creature or another Bird you control enters, exile up to one target creature you control without flying. Return it to the battlefield under its owner's control with a flying counter on it at the beginning of the next end step.</t>
  </si>
  <si>
    <t>https://cards.scryfall.io/normal/front/f/2/f25e2bd6-c95b-422f-b6c2-d687c0745ecb.jpg?1721427588</t>
  </si>
  <si>
    <t>Hugs, Grisly Guardian normal</t>
  </si>
  <si>
    <t>Foil: normal
Collector number: 333
Set name: Bloomburrow
Set code: BLB
Rarity: mythic
Language: en
color_identity: G, R
colors: G, R
mana_cost: {X}{R}{R}{G}{G}
type_line: Legendary Creature — Badger Warrior
oracle_text: Trample
When Hugs enters, exile the top X cards of your library. Until the end of your next turn, you may play those cards.
You may play an additional land on each of your turns.</t>
  </si>
  <si>
    <t>https://cards.scryfall.io/normal/front/9/4/94b2be42-467d-4210-b9bf-4d09ee504a22.jpg?1721427783</t>
  </si>
  <si>
    <t>Pawpatch Recruit foil</t>
  </si>
  <si>
    <t>Foil: foil
Collector number: 363
Set name: Bloomburrow
Set code: BLB
Rarity: rare
Language: en
color_identity: G
colors: G
mana_cost: {G}
type_line: Creature — Rabbit Warrior
oracle_text: Offspring {2} (You may pay an additional {2} as you cast this spell. If you do, when this creature enters, create a 1/1 token copy of it.)
Trample
Whenever a creature you control becomes the target of a spell or ability an opponent controls, put a +1/+1 counter on target creature you control other than that creature.</t>
  </si>
  <si>
    <t>https://cards.scryfall.io/normal/front/7/f/7fc5b558-4470-4bd7-9458-fbd275ded168.jpg?1721427948</t>
  </si>
  <si>
    <t>Funeral Room // Awakening Hall normal</t>
  </si>
  <si>
    <t xml:space="preserve">Foil: normal
Collector number: 100
Set name: Duskmourn: House of Horror
Set code: DSK
Rarity: mythic
Language: en
color_identity: B
colors: B
mana_cost: {2}{B} // {6}{B}{B}
type_line: Enchantment — Room // Enchantment — Room
oracle_text: </t>
  </si>
  <si>
    <t>https://cards.scryfall.io/normal/front/4/8/48237c98-5067-47a8-af74-7b9bce57c6a4.jpg?1726867790</t>
  </si>
  <si>
    <t>Svyelun of Sea and Sky normal</t>
  </si>
  <si>
    <t>Foil: normal
Collector number: 69
Set name: Modern Horizons 2
Set code: MH2
Rarity: mythic
Language: en
color_identity: U
colors: U
mana_cost: {1}{U}{U}
type_line: Legendary Creature — Merfolk God
oracle_text: Svyelun has indestructible as long as you control at least two other Merfolk.
Whenever Svyelun attacks, draw a card.
Other Merfolk you control have ward {1}. (Whenever another Merfolk you control becomes the target of a spell or ability an opponent controls, counter it unless that player pays {1}.)</t>
  </si>
  <si>
    <t>https://cards.scryfall.io/normal/front/c/6/c6f9ece1-669a-47c9-96c3-1e1dbf87421c.jpg?1626095109</t>
  </si>
  <si>
    <t>The Balrog, Durin's Bane normal</t>
  </si>
  <si>
    <t>Foil: normal
Collector number: 646
Set name: The Lord of the Rings: Tales of Middle-earth
Set code: LTR
Rarity: rare
Language: en
color_identity: B, R
colors: B, R
mana_cost: {5}{B}{R}
type_line: Legendary Creature — Avatar Demon
oracle_text: This spell costs {1} less to cast for each permanent sacrificed this turn.
Haste
The Balrog can't be blocked except by legendary creatures.
When The Balrog dies, destroy target artifact or creature an opponent controls.</t>
  </si>
  <si>
    <t>https://cards.scryfall.io/normal/front/3/1/318137eb-48c6-4eeb-9908-76ca6e26b8bf.jpg?1695448809</t>
  </si>
  <si>
    <t>Split Up normal</t>
  </si>
  <si>
    <t>Foil: normal
Collector number: 304
Set name: Duskmourn: House of Horror
Set code: DSK
Rarity: rare
Language: en
color_identity: W
colors: W
mana_cost: {1}{W}{W}
type_line: Sorcery
oracle_text: Choose one —
• Destroy all tapped creatures.
• Destroy all untapped creatures.</t>
  </si>
  <si>
    <t>https://cards.scryfall.io/normal/front/7/4/7428a157-67e8-48fb-9882-54bf3ae001e3.jpg?1726287013</t>
  </si>
  <si>
    <t>Borborygmos and Fblthp normal</t>
  </si>
  <si>
    <t>Foil: normal
Collector number: 219
Set name: March of the Machine
Set code: MOM
Rarity: mythic
Language: en
color_identity: G, R, U
colors: G, R, U
mana_cost: {2}{G}{U}{R}
type_line: Legendary Creature — Cyclops Homunculus
oracle_text: Whenever Borborygmos and Fblthp enters or attacks, draw a card, then you may discard any number of land cards. When you discard one or more cards this way, Borborygmos and Fblthp deals twice that much damage to target creature.
{1}{U}: Put Borborygmos and Fblthp into its owner's library third from the top.</t>
  </si>
  <si>
    <t>https://cards.scryfall.io/normal/front/3/4/34bbf1c1-2868-4c9e-b5c4-1aae86faed6c.jpg?1682205196</t>
  </si>
  <si>
    <t>Thousand-Year Storm foil</t>
  </si>
  <si>
    <t>Foil: foil
Collector number: 248
Set name: Foundations
Set code: FDN
Rarity: rare
Language: en
color_identity: R, U
colors: R, U
mana_cost: {4}{U}{R}
type_line: Enchantment
oracle_text: Whenever you cast an instant or sorcery spell, copy it for each other instant and sorcery spell you've cast before it this turn. You may choose new targets for the copies.</t>
  </si>
  <si>
    <t>https://cards.scryfall.io/normal/front/7/6/76c48a67-1410-40f1-9b93-0172d85e4688.jpg?1730489527</t>
  </si>
  <si>
    <t>Elspeth Resplendent foil</t>
  </si>
  <si>
    <t>Foil: foil
Collector number: 11
Set name: Streets of New Capenna
Set code: SNC
Rarity: mythic
Language: en
color_identity: W
colors: W
mana_cost: {3}{W}{W}
type_line: Legendary Planeswalker — Elspeth
oracle_text: +1: Choose up to one target creature. Put a +1/+1 counter and a counter from among flying, first strike, lifelink, or vigilance on it.
−3: Look at the top seven cards of your library. You may put a permanent card with mana value 3 or less from among them onto the battlefield with a shield counter on it. Put the rest on the bottom of your library in a random order.
−7: Create five 3/3 white Angel creature tokens with flying.</t>
  </si>
  <si>
    <t>https://cards.scryfall.io/normal/front/7/c/7c606af0-f3d1-44a4-b24e-ee1263569b1f.jpg?1664409608</t>
  </si>
  <si>
    <t>Aether Revolt normal</t>
  </si>
  <si>
    <t>Foil: normal
Collector number: 113
Set name: Modern Horizons 3
Set code: MH3
Rarity: rare
Language: en
color_identity: R
colors: R
mana_cost: {2}{R}{R}
type_line: Enchantment
oracle_text: Revolt — As long as a permanent left the battlefield under your control this turn, if a source you control would deal noncombat damage to an opponent or a permanent an opponent controls, it deals that much damage plus 2 instead.
Whenever you get one or more {E}, this enchantment deals that much damage to any target.</t>
  </si>
  <si>
    <t>https://cards.scryfall.io/normal/front/b/8/b8732e62-cdee-4d32-82a8-8a71a04be7a1.jpg?1717012116</t>
  </si>
  <si>
    <t>Malcolm, Alluring Scoundrel foil</t>
  </si>
  <si>
    <t>Foil: foil
Collector number: 293
Set name: The Lost Caverns of Ixalan
Set code: LCI
Rarity: rare
Language: en
color_identity: U
colors: U
mana_cost: {1}{U}
type_line: Legendary Creature — Siren Pirate
oracle_text: Flash
Flying
Whenever Malcolm deals combat damage to a player, put a chorus counter on it. Draw a card, then discard a card. If there are four or more chorus counters on Malcolm, you may cast the discarded card without paying its mana cost.</t>
  </si>
  <si>
    <t>https://cards.scryfall.io/normal/front/b/3/b3ed6341-59f4-44f3-99c9-80f636fa484d.jpg?1742332497</t>
  </si>
  <si>
    <t>Village Rites foil</t>
  </si>
  <si>
    <t>Foil: foil
Collector number: 392
Set name: Innistrad Remastered
Set code: INR
Rarity: common
Language: en
color_identity: B
colors: B
mana_cost: {B}
type_line: Instant
oracle_text: As an additional cost to cast this spell, sacrifice a creature.
Draw two cards.</t>
  </si>
  <si>
    <t>https://cards.scryfall.io/normal/front/5/8/58fc8aca-9408-4ea4-9360-042cfe5da1f9.jpg?1736551280</t>
  </si>
  <si>
    <t>Kasla, the Broken Halo normal</t>
  </si>
  <si>
    <t>Foil: normal
Collector number: 4
Set name: March of the Machine Commander
Set code: MOC
Rarity: mythic
Language: en
color_identity: R, U, W
colors: R, U, W
mana_cost: {3}{U}{R}{W}
type_line: Legendary Creature — Angel Ally
oracle_text: Convoke (Your creatures can help cast this spell. Each creature you tap while casting this spell pays for {1} or one mana of that creature's color.)
Flying, vigilance, haste
Whenever you cast another spell that has convoke, scry 2, then draw a card.</t>
  </si>
  <si>
    <t>https://cards.scryfall.io/normal/front/a/2/a209bda2-f0bf-4417-94f9-b73eff0b4217.jpg?1682207229</t>
  </si>
  <si>
    <t>Foil: normal
Collector number: 258
Set name: Foundations
Set code: FDN
Rarity: uncommon
Language: en
color_identity: 
colors: 
mana_cost: {2}
type_line: Artifact — Equipment
oracle_text: Equipped creature has hexproof and haste. (It can't be the target of spells or abilities your opponents control. It can attack and {T} no matter when it came under your control.)
Equip {1} ({1}: Attach to target creature you control. Equip only as a sorcery.)</t>
  </si>
  <si>
    <t>https://cards.scryfall.io/normal/front/4/1/41040541-b129-4cf4-9411-09b1d9d32c19.jpg?1742929284</t>
  </si>
  <si>
    <t>Thornspire Verge foil</t>
  </si>
  <si>
    <t>Foil: foil
Collector number: 270
Set name: Duskmourn: House of Horror
Set code: DSK
Rarity: rare
Language: en
color_identity: G, R
colors: 
mana_cost: 
type_line: Land
oracle_text: {T}: Add {R}.
{T}: Add {G}. Activate only if you control a Mountain or a Forest.</t>
  </si>
  <si>
    <t>https://cards.scryfall.io/normal/front/7/e/7e1cdc03-6faa-4138-9a52-caafbe34fb59.jpg?1726286882</t>
  </si>
  <si>
    <t>Heliod, the Radiant Dawn // Heliod, the Warped Eclipse normal</t>
  </si>
  <si>
    <t xml:space="preserve">Foil: normal
Collector number: 17
Set name: March of the Machine
Set code: MOM
Rarity: rare
Language: en
color_identity: U, W
colors: 
mana_cost: 
type_line: Legendary Enchantment Creature — God // Legendary Enchantment Creature — Phyrexian God
oracle_text: </t>
  </si>
  <si>
    <t>https://cards.scryfall.io/normal/front/a/7/a7113c93-6c6d-410f-aeec-abc5ee121cdf.jpg?1689853622</t>
  </si>
  <si>
    <t>Command the Chaff normal</t>
  </si>
  <si>
    <t>Foil: normal
Collector number: 18
Set name: Mystery Booster Playtest Cards 2019
Set code: CMB1
Rarity: rare
Language: en
color_identity: U
colors: U
mana_cost: {4}{U}{U}
type_line: Instant
oracle_text: Look at target opponent's sideboard. You may cast a card from that sideboard without paying its mana cost.
Exile Command the Chaff.</t>
  </si>
  <si>
    <t>https://cards.scryfall.io/normal/front/d/b/db82c2fd-5418-41d6-8712-e33a2ae200fe.jpg?1578369185</t>
  </si>
  <si>
    <t>Phytohydra foil</t>
  </si>
  <si>
    <t>Foil: foil
Collector number: 210
Set name: Ravnica Remastered
Set code: RVR
Rarity: rare
Language: en
color_identity: G, W
colors: G, W
mana_cost: {2}{G}{W}{W}
type_line: Creature — Plant Hydra
oracle_text: If damage would be dealt to this creature, put that many +1/+1 counters on it instead.</t>
  </si>
  <si>
    <t>https://cards.scryfall.io/normal/front/a/5/a5928146-27c6-47f6-8f09-43fe80359309.jpg?1702429689</t>
  </si>
  <si>
    <t>Arch of Orazca normal</t>
  </si>
  <si>
    <t>Foil: normal
Collector number: 404
Set name: Time Spiral Remastered
Set code: TSR
Rarity: special
Language: en
color_identity: 
colors: 
mana_cost: 
type_line: Land
oracle_text: Ascend (If you control ten or more permanents, you get the city's blessing for the rest of the game.)
{T}: Add {C}.
{5}, {T}: Draw a card. Activate only if you have the city's blessing.</t>
  </si>
  <si>
    <t>https://cards.scryfall.io/normal/front/f/2/f2216c70-91c2-43d5-9156-9b4f7828c821.jpg?1619403383</t>
  </si>
  <si>
    <t>Rediscover the Way normal</t>
  </si>
  <si>
    <t>Foil: normal
Collector number: 388
Set name: Tarkir: Dragonstorm
Set code: TDM
Rarity: rare
Language: en
color_identity: R, U, W
colors: R, U, W
mana_cost: {U}{R}{W}
type_line: Enchantment — Saga
oracle_text: (As this Saga enters and after your draw step, add a lore counter. Sacrifice after III.)
I, II — Look at the top three cards of your library. Put one of them into your hand and the rest on the bottom of your library in any order.
III — Whenever you cast a noncreature spell this turn, target creature you control gains double strike until end of turn.</t>
  </si>
  <si>
    <t>https://cards.scryfall.io/normal/front/9/f/9f0797b4-7e06-4f64-95f3-3a7d694d601a.jpg?1743205497</t>
  </si>
  <si>
    <t>Quilled Greatwurm foil</t>
  </si>
  <si>
    <t>Foil: foil
Collector number: 473
Set name: Foundations
Set code: FDN
Rarity: mythic
Language: en
color_identity: G
colors: G
mana_cost: {4}{G}{G}
type_line: Creature — Wurm
oracle_text: Trample
Whenever a creature you control deals combat damage during your turn, put that many +1/+1 counters on it. (It must survive to get the counters.)
You may cast this card from your graveyard by removing six counters from among creatures you control in addition to paying its other costs.</t>
  </si>
  <si>
    <t>https://cards.scryfall.io/normal/front/3/5/354df84b-28a1-4b8f-a8ab-94060a35e05f.jpg?1730490393</t>
  </si>
  <si>
    <t>Hatchery Sliver normal</t>
  </si>
  <si>
    <t>Foil: normal
Collector number: 771
Set name: Commander Masters
Set code: CMM
Rarity: rare
Language: en
color_identity: G
colors: G
mana_cost: {1}{G}
type_line: Creature — Sliver
oracle_text: Replicate {1}{G} (When you cast this spell, copy it for each time you paid its replicate cost.)
Each Sliver spell you cast has replicate. The replicate cost is equal to its mana cost. (A copy of a permanent spell becomes a token.)</t>
  </si>
  <si>
    <t>https://cards.scryfall.io/normal/front/7/3/73f4b12a-aec7-4b6b-b5d5-53ca1c2b7054.jpg?1690003551</t>
  </si>
  <si>
    <t>Zirda, the Dawnwaker normal</t>
  </si>
  <si>
    <t>Foil: normal
Collector number: 65
Set name: Multiverse Legends
Set code: MUL
Rarity: rare
Language: en
color_identity: R, W
colors: R, W
mana_cost: {1}{R/W}{R/W}
type_line: Legendary Creature — Elemental Fox
oracle_text: Companion — Each permanent card in your starting deck has an activated ability. (If this card is your chosen companion, you may put it into your hand from outside the game for {3} as a sorcery.)
Abilities you activate that aren't mana abilities cost {2} less to activate. This effect can't reduce the mana in that cost to less than one mana.
{1}, {T}: Target creature can't block this turn.</t>
  </si>
  <si>
    <t>https://cards.scryfall.io/normal/front/5/f/5fe75365-7f6d-4faf-9f55-0ba83821836a.jpg?1682347564</t>
  </si>
  <si>
    <t>Fblthp, Lost on the Range normal</t>
  </si>
  <si>
    <t>Foil: normal
Collector number: 48
Set name: Outlaws of Thunder Junction
Set code: OTJ
Rarity: rare
Language: en
color_identity: U
colors: U
mana_cost: {1}{U}{U}
type_line: Legendary Creature — Homunculus
oracle_text: Ward {2}
You may look at the top card of your library any time.
The top card of your library has plot. The plot cost is equal to its mana cost.
You may plot nonland cards from the top of your library.</t>
  </si>
  <si>
    <t>https://cards.scryfall.io/normal/front/0/1/01d3e6ea-4791-4948-af22-c1bd04c34c1e.jpg?1712355420</t>
  </si>
  <si>
    <t>Angel of Salvation normal</t>
  </si>
  <si>
    <t>Foil: normal
Collector number: 3
Set name: Time Spiral Remastered
Set code: TSR
Rarity: rare
Language: en
color_identity: W
colors: W
mana_cost: {6}{W}{W}
type_line: Creature — Angel
oracle_text: Flash; convoke (Your creatures can help cast this spell. Each creature you tap while casting this spell pays for {1} or one mana of that creature's color.)
Flying
When this creature enters, prevent the next 5 damage that would be dealt this turn to any number of targets, divided as you choose.</t>
  </si>
  <si>
    <t>https://cards.scryfall.io/normal/front/a/5/a55cdee5-134f-4008-91ce-9e7d0fdb5750.jpg?1619392506</t>
  </si>
  <si>
    <t>Vandalblast normal</t>
  </si>
  <si>
    <t>Foil: normal
Collector number: 267
Set name: Commander Masters
Set code: CMM
Rarity: uncommon
Language: en
color_identity: R
colors: R
mana_cost: {R}
type_line: Sorcery
oracle_text: Destroy target artifact you don't control.
Overload {4}{R} (You may cast this spell for its overload cost. If you do, change "target" in its text to "each.")</t>
  </si>
  <si>
    <t>https://cards.scryfall.io/normal/front/e/8/e8afc402-ddc4-4819-bc2a-584a43b9b60e.jpg?1689998295</t>
  </si>
  <si>
    <t>Hulking Raptor normal</t>
  </si>
  <si>
    <t>Foil: normal
Collector number: 327
Set name: The Lost Caverns of Ixalan
Set code: LCI
Rarity: rare
Language: en
color_identity: G
colors: G
mana_cost: {2}{G}{G}
type_line: Creature — Dinosaur
oracle_text: Ward {2}
At the beginning of your first main phase, add {G}{G}.</t>
  </si>
  <si>
    <t>https://cards.scryfall.io/normal/front/2/7/27b95a76-688c-4bd9-a759-f83f1aa18e2a.jpg?1699044860</t>
  </si>
  <si>
    <t>Mirrorhall Mimic // Ghastly Mimicry foil</t>
  </si>
  <si>
    <t xml:space="preserve">Foil: foil
Collector number: 361
Set name: Innistrad: Crimson Vow
Set code: VOW
Rarity: rare
Language: en
color_identity: U
colors: 
mana_cost: 
type_line: Creature — Spirit // Enchantment — Aura
oracle_text: </t>
  </si>
  <si>
    <t>https://cards.scryfall.io/normal/front/f/4/f4135910-57ba-4f1a-ad48-4e14d44bf2a1.jpg?1646534546</t>
  </si>
  <si>
    <t>Tishana's Tidebinder foil</t>
  </si>
  <si>
    <t>Foil: foil
Collector number: 81
Set name: The Lost Caverns of Ixalan
Set code: LCI
Rarity: rare
Language: en
color_identity: U
colors: U
mana_cost: {2}{U}
type_line: Creature — Merfolk Wizard
oracle_text: Flash
When this creature enters, counter up to one target activated or triggered ability. If an ability of an artifact, creature, or planeswalker is countered this way, that permanent loses all abilities for as long as this creature remains on the battlefield. (Mana abilities can't be targeted.)</t>
  </si>
  <si>
    <t>https://cards.scryfall.io/normal/front/9/0/907b3d1d-8c85-4707-80b5-c4d832df9846.jpg?1699043973</t>
  </si>
  <si>
    <t>Gyruda, Doom of Depths normal</t>
  </si>
  <si>
    <t>Foil: normal
Collector number: 42
Set name: Multiverse Legends
Set code: MUL
Rarity: rare
Language: en
color_identity: B, U
colors: B, U
mana_cost: {4}{U/B}{U/B}
type_line: Legendary Creature — Demon Kraken
oracle_text: Companion — Your starting deck contains only cards with even mana values. (If this card is your chosen companion, you may put it into your hand from outside the game for {3} as a sorcery.)
When Gyruda enters, each player mills four cards. Put a creature card with an even mana value from among the milled cards onto the battlefield under your control.</t>
  </si>
  <si>
    <t>https://cards.scryfall.io/normal/front/9/c/9cbe6748-8ef1-4697-8b7b-72c5ea5b34c5.jpg?1682347466</t>
  </si>
  <si>
    <t>General Kudro of Drannith normal</t>
  </si>
  <si>
    <t>Foil: normal
Collector number: 335
Set name: Ikoria: Lair of Behemoths
Set code: IKO
Rarity: mythic
Language: en
color_identity: B, W
colors: B, W
mana_cost: {1}{W}{B}
type_line: Legendary Creature — Human Soldier
oracle_text: Other Humans you control get +1/+1.
Whenever General Kudro or another Human you control enters, exile target card from an opponent's graveyard.
{2}, Sacrifice two Humans: Destroy target creature with power 4 or greater.</t>
  </si>
  <si>
    <t>https://cards.scryfall.io/normal/front/e/6/e6eb6b97-8b87-4565-940a-01a7fd79a989.jpg?1604782374</t>
  </si>
  <si>
    <t>Rosie Cotton of South Lane foil</t>
  </si>
  <si>
    <t>Foil: foil
Collector number: 478
Set name: The Lord of the Rings: Tales of Middle-earth
Set code: LTR
Rarity: uncommon
Language: en
color_identity: W
colors: W
mana_cost: {2}{W}
type_line: Legendary Creature — Halfling Peasant
oracle_text: When Rosie Cotton enters, create a Food token. (It's an artifact with "{2}, {T}, Sacrifice this token: You gain 3 life.")
Whenever you create a token, put a +1/+1 counter on target creature you control other than Rosie Cotton.</t>
  </si>
  <si>
    <t>https://cards.scryfall.io/normal/front/d/4/d44790d3-39ce-4e79-99b8-6b58cd578890.jpg?1695448336</t>
  </si>
  <si>
    <t>Cliffgate foil</t>
  </si>
  <si>
    <t>Foil: foil
Collector number: 350
Set name: Commander Legends: Battle for Baldur's Gate
Set code: CLB
Rarity: common
Language: en
color_identity: R
colors: 
mana_cost: 
type_line: Land — Gate
oracle_text: This land enters tapped.
As this land enters, choose a color other than red.
{T}: Add {R} or one mana of the chosen color.</t>
  </si>
  <si>
    <t>https://cards.scryfall.io/normal/front/5/5/557470dc-c594-4b26-81b9-356bedb0c215.jpg?1674138152</t>
  </si>
  <si>
    <t>Llanowar Visionary foil</t>
  </si>
  <si>
    <t>Foil: foil
Collector number: 771
Set name: Secret Lair Drop
Set code: SLD
Rarity: rare
Language: en
color_identity: G
colors: G
mana_cost: {2}{G}
type_line: Creature — Elf Druid
oracle_text: When this creature enters, draw a card.
{T}: Add {G}.</t>
  </si>
  <si>
    <t>https://cards.scryfall.io/normal/front/1/6/168b0af2-aa4f-421d-bb0a-54f5ac3f72fc.jpg?1737605542</t>
  </si>
  <si>
    <t>Greatest Show in the Multiverse foil</t>
  </si>
  <si>
    <t>Foil: foil
Collector number: 189
Set name: Unfinity
Set code: UNF
Rarity: mythic
Language: en
color_identity: 
colors: 
mana_cost: {7}
type_line: Artifact Enchantment — Saga
oracle_text: (As this Saga enters and after your draw step, add a lore counter. Sacrifice after III.)
As an additional cost to cast this spell, exile five instant and/or sorcery cards you own with the same artist and different names from outside the game.
I, II, III — Choose one of the exiled cards at random. You may cast it without paying its mana cost.</t>
  </si>
  <si>
    <t>Francisco, Fowl Marauder normal</t>
  </si>
  <si>
    <t>Foil: normal
Collector number: 49
Set name: The Lost Caverns of Ixalan Commander
Set code: LCC
Rarity: rare
Language: en
color_identity: B
colors: B
mana_cost: {1}{B}
type_line: Legendary Creature — Bird Pirate
oracle_text: Flying
Francisco can't block.
Whenever one or more Pirates you control deal damage to a player, Francisco explores.
Partner (You can have two commanders if both have partner.)</t>
  </si>
  <si>
    <t>https://cards.scryfall.io/normal/front/a/1/a1ca8ed4-7a98-43c1-ae00-3641ab070825.jpg?1700657225</t>
  </si>
  <si>
    <t>Court of Vantress normal</t>
  </si>
  <si>
    <t>Foil: normal
Collector number: 22
Set name: Wilds of Eldraine Commander
Set code: WOC
Rarity: rare
Language: en
color_identity: U
colors: U
mana_cost: {2}{U}{U}
type_line: Enchantment
oracle_text: When this enchantment enters, you become the monarch.
At the beginning of your upkeep, choose up to one other target enchantment or artifact. If you're the monarch, you may create a token that's a copy of it. If you're not the monarch, you may have this enchantment become a copy of it, except it has this ability.</t>
  </si>
  <si>
    <t>https://cards.scryfall.io/normal/front/b/6/b6f78616-f54e-43d0-b2ae-9ed06fe4dd9f.jpg?1692933929</t>
  </si>
  <si>
    <t>Brass's Tunnel-Grinder // Tecutlan, the Searing Rift normal</t>
  </si>
  <si>
    <t xml:space="preserve">Foil: normal
Collector number: 373
Set name: The Lost Caverns of Ixalan
Set code: LCI
Rarity: rare
Language: en
color_identity: R
colors: 
mana_cost: 
type_line: Legendary Artifact // Legendary Land — Cave
oracle_text: </t>
  </si>
  <si>
    <t>https://cards.scryfall.io/normal/front/d/b/db940d06-5e3d-4831-a200-de614c093aca.jpg?1699045012</t>
  </si>
  <si>
    <t>Rally the Peasants foil</t>
  </si>
  <si>
    <t>Foil: foil
Collector number: 347
Set name: Innistrad Remastered
Set code: INR
Rarity: uncommon
Language: en
color_identity: R, W
colors: W
mana_cost: {2}{W}
type_line: Instant
oracle_text: Creatures you control get +2/+0 until end of turn.
Flashback {2}{R} (You may cast this card from your graveyard for its flashback cost. Then exile it.)</t>
  </si>
  <si>
    <t>https://cards.scryfall.io/normal/front/d/c/dc5bf14c-e287-47aa-a5aa-1ac543bb922f.jpg?1736551671</t>
  </si>
  <si>
    <t>Pyre Zombie foil</t>
  </si>
  <si>
    <t>Foil: foil
Collector number: 194
Set name: Dominaria Remastered
Set code: DMR
Rarity: rare
Language: en
color_identity: B, R
colors: B, R
mana_cost: {1}{B}{R}
type_line: Creature — Zombie
oracle_text: At the beginning of your upkeep, if this card is in your graveyard, you may pay {1}{B}{B}. If you do, return it to your hand.
{1}{R}{R}, Sacrifice this creature: It deals 2 damage to any target.</t>
  </si>
  <si>
    <t>https://cards.scryfall.io/normal/front/4/9/49c2db45-0ef7-45c8-ac65-eb785c173bd7.jpg?1675200702</t>
  </si>
  <si>
    <t>Sentinel of Lost Lore normal</t>
  </si>
  <si>
    <t>Foil: normal
Collector number: 358
Set name: Wilds of Eldraine
Set code: WOE
Rarity: rare
Language: en
color_identity: G
colors: G
mana_cost: {1}{G}{G}
type_line: Creature — Elf Knight
oracle_text: When this creature enters, choose one or more —
• Return target card you own in exile that has an Adventure to your hand.
• Put target card you don't own in exile that has an Adventure on the bottom of its owner's library.
• Exile target player's graveyard.</t>
  </si>
  <si>
    <t>https://cards.scryfall.io/normal/front/a/8/a8556d3c-9290-4600-afa5-5928d74e3c96.jpg?1692941022</t>
  </si>
  <si>
    <t>Witherbloom Apprentice normal</t>
  </si>
  <si>
    <t>Foil: normal
Collector number: 247
Set name: Strixhaven: School of Mages
Set code: STX
Rarity: uncommon
Language: en
color_identity: B, G
colors: B, G
mana_cost: {B}{G}
type_line: Creature — Human Druid
oracle_text: Magecraft — Whenever you cast or copy an instant or sorcery spell, each opponent loses 1 life and you gain 1 life.</t>
  </si>
  <si>
    <t>https://cards.scryfall.io/normal/front/7/f/7f80a11b-188b-464c-b00d-c9d1cfb8ddee.jpg?1624740448</t>
  </si>
  <si>
    <t>Blex, Vexing Pest // Search for Blex normal</t>
  </si>
  <si>
    <t xml:space="preserve">Foil: normal
Collector number: 148
Set name: Strixhaven: School of Mages
Set code: STX
Rarity: mythic
Language: ja
color_identity: B, G
colors: 
mana_cost: 
type_line: Legendary Creature — Pest // Sorcery
oracle_text: </t>
  </si>
  <si>
    <t>https://cards.scryfall.io/normal/front/c/2/c204b7ca-0904-40fa-b20c-92400fae20b8.jpg?1739541943</t>
  </si>
  <si>
    <t>White Sun's Twilight normal</t>
  </si>
  <si>
    <t>Foil: normal
Collector number: 38
Set name: Phyrexia: All Will Be One
Set code: ONE
Rarity: rare
Language: en
color_identity: W
colors: W
mana_cost: {X}{W}{W}
type_line: Sorcery
oracle_text: You gain X life. Create X 1/1 colorless Phyrexian Mite artifact creature tokens with toxic 1 and "This token can't block." If X is 5 or more, destroy all other creatures. (Players dealt combat damage by a creature with toxic 1 also get a poison counter.)</t>
  </si>
  <si>
    <t>https://cards.scryfall.io/normal/front/f/f/fff13d77-8133-4328-b91e-efce229bc331.jpg?1675956941</t>
  </si>
  <si>
    <t>Florian, Voldaren Scion normal</t>
  </si>
  <si>
    <t>Foil: normal
Collector number: 223
Set name: Innistrad: Double Feature
Set code: DBL
Rarity: rare
Language: en
color_identity: B, R
colors: B, R
mana_cost: {1}{B}{R}
type_line: Legendary Creature — Vampire Noble
oracle_text: First strike
At the beginning of each of your postcombat main phases, look at the top X cards of your library, where X is the total amount of life your opponents lost this turn. Exile one of those cards and put the rest on the bottom of your library in a random order. You may play the exiled card this turn.</t>
  </si>
  <si>
    <t>https://cards.scryfall.io/normal/front/3/7/37fd06c9-0656-43b3-93ab-ca378f3065a7.jpg?1673160826</t>
  </si>
  <si>
    <t>Vorthos, Steward of Myth foil</t>
  </si>
  <si>
    <t>Foil: foil
Collector number: 251
Set name: Unfinity
Set code: UNF
Rarity: mythic
Language: en
color_identity: B, G, R, U, W
colors: R
mana_cost: {1}{R}
type_line: Legendary Creature — Human Gamer
oracle_text: As Vorthos, Steward of Myth enters, choose a named Magic character.
Each spell you cast with the chosen character in its name, flavor text, or art costs {W}{U}{B}{R}{G} less to cast. This effect reduces only the amount of colored mana you pay.</t>
  </si>
  <si>
    <t>https://cards.scryfall.io/normal/front/d/a/dae98fcd-434c-4e58-b891-2a733adac7f6.jpg?1673916539</t>
  </si>
  <si>
    <t>Evelyn, the Covetous normal</t>
  </si>
  <si>
    <t>Foil: normal
Collector number: 306
Set name: Streets of New Capenna
Set code: SNC
Rarity: rare
Language: en
color_identity: B, R, U
colors: B, R, U
mana_cost: {2}{U/B}{B}{B/R}
type_line: Legendary Creature — Vampire Rogue
oracle_text: Flash
Whenever Evelyn or another Vampire you control enters, exile the top card of each player's library with a collection counter on it.
Once each turn, you may play a card from exile with a collection counter on it if it was exiled by an ability you controlled, and you may spend mana as though it were mana of any color to cast it.</t>
  </si>
  <si>
    <t>https://cards.scryfall.io/normal/front/7/a/7abd914b-4f66-4b80-8249-86f2e77f0452.jpg?1664415261</t>
  </si>
  <si>
    <t>Leeches normal</t>
  </si>
  <si>
    <t>Foil: normal
Collector number: 9
Set name: Homelands
Set code: HML
Rarity: rare
Language: en
color_identity: W
colors: W
mana_cost: {1}{W}{W}
type_line: Sorcery
oracle_text: Target player loses all poison counters. Leeches deals that much damage to that player.</t>
  </si>
  <si>
    <t>https://cards.scryfall.io/normal/front/9/0/90db206e-b254-476c-b2f3-1cd56bb5297d.jpg?1562587765</t>
  </si>
  <si>
    <t>Jungle Hollow foil</t>
  </si>
  <si>
    <t>Foil: foil
Collector number: 258
Set name: Tarkir: Dragonstorm
Set code: TDM
Rarity: common
Language: en
color_identity: B, G
colors: 
mana_cost: 
type_line: Land
oracle_text: This land enters tapped.
When this land enters, you gain 1 life.
{T}: Add {B} or {G}.</t>
  </si>
  <si>
    <t>https://cards.scryfall.io/normal/front/e/a/ea13440b-3f7b-4182-9541-27c1fa3121e5.jpg?1743205019</t>
  </si>
  <si>
    <t>Path of Peril normal</t>
  </si>
  <si>
    <t>Foil: normal
Collector number: 391
Set name: Innistrad: Double Feature
Set code: DBL
Rarity: rare
Language: en
color_identity: B, W
colors: B
mana_cost: {1}{B}{B}
type_line: Sorcery
oracle_text: Cleave {4}{W}{B} (You may cast this spell for its cleave cost. If you do, remove the words in square brackets.)
Destroy all creatures [with mana value 2 or less].</t>
  </si>
  <si>
    <t>https://cards.scryfall.io/normal/front/a/6/a6c70710-7390-46d6-9f37-71b23323bc4d.jpg?1673162558</t>
  </si>
  <si>
    <t>Captain Rex Nebula normal</t>
  </si>
  <si>
    <t>Foil: normal
Collector number: 164
Set name: Unfinity
Set code: UNF
Rarity: rare
Language: en
color_identity: R, W
colors: R, W
mana_cost: {1}{R}{W}
type_line: Legendary Creature — Human Pilot Employee
oracle_text: At the beginning of combat on your turn, choose target nonland permanent you control. Until end of turn, it becomes a Vehicle artifact with base power and toughness each equal to its mana value, and it gains crew 2 and "Crash Land — Whenever this Vehicle deals damage, roll a six-sided die. If the result is equal to this Vehicle's mana value, sacrifice this Vehicle, then it deals that much damage to any target."</t>
  </si>
  <si>
    <t>https://cards.scryfall.io/normal/front/8/5/85e8bdd9-24a3-42f0-8b0c-dbc05be8fc20.jpg?1673914822</t>
  </si>
  <si>
    <t>Tarmogoyf Nest normal</t>
  </si>
  <si>
    <t>Foil: normal
Collector number: 68
Set name: Modern Horizons 3 Commander
Set code: M3C
Rarity: rare
Language: en
color_identity: G
colors: G
mana_cost: {2}{G}
type_line: Kindred Enchantment — Lhurgoyf Aura
oracle_text: Enchant land
Enchanted land has "{1}{G}, {T}: Create a Tarmogoyf token." (It's a {1}{G} Lhurgoyf creature with "Tarmogoyf's power is equal to the number of card types among cards in all graveyards and its toughness is equal to that number plus 1.")</t>
  </si>
  <si>
    <t>https://cards.scryfall.io/normal/front/e/a/eafd7838-faf2-4216-9ff6-8b98e58d69c5.jpg?1717189942</t>
  </si>
  <si>
    <t>Bucknard's Everfull Purse normal</t>
  </si>
  <si>
    <t>Foil: normal
Collector number: 57
Set name: Forgotten Realms Commander
Set code: AFC
Rarity: uncommon
Language: en
color_identity: 
colors: 
mana_cost: {2}
type_line: Artifact
oracle_text: {1}, {T}: Roll a d4 and create a number of Treasure tokens equal to the result. The player to your right gains control of this artifact.</t>
  </si>
  <si>
    <t>https://cards.scryfall.io/normal/front/5/7/57073533-dcd8-4a86-9aa8-d7205d3799e1.jpg?1631585675</t>
  </si>
  <si>
    <t>Vodalian Mindsinger normal</t>
  </si>
  <si>
    <t>Foil: normal
Collector number: 76
Set name: Dominaria United
Set code: DMU
Rarity: rare
Language: en
color_identity: G, R, U
colors: U
mana_cost: {1}{U}{U}
type_line: Creature — Merfolk Wizard
oracle_text: Kicker {1}{R} and/or {1}{G}
This creature enters with two +1/+1 counters on it for each time it was kicked.
When this creature enters, gain control of target creature with power less than this creature's power for as long as you control this creature.</t>
  </si>
  <si>
    <t>https://cards.scryfall.io/normal/front/2/1/211a9db2-8b5f-419d-8032-ac2a571dbb53.jpg?1673306945</t>
  </si>
  <si>
    <t>Mardu Monument foil</t>
  </si>
  <si>
    <t>Foil: foil
Collector number: 245
Set name: Tarkir: Dragonstorm
Set code: TDM
Rarity: uncommon
Language: en
color_identity: B, R, W
colors: 
mana_cost: {2}
type_line: Artifact
oracle_text: When this artifact enters, search your library for a basic Mountain, Plains, or Swamp card, reveal it, put it into your hand, then shuffle.
{2}{R}{W}{B}, {T}, Sacrifice this artifact: Create three 1/1 red Warrior creature tokens. They gain menace and haste until end of turn. Activate only as a sorcery. (A creature with menace can't be blocked except by two or more creatures.)</t>
  </si>
  <si>
    <t>https://cards.scryfall.io/normal/front/9/b/9bd0c794-77bc-4d4a-a769-3829e2ce4bdf.jpg?1743204968</t>
  </si>
  <si>
    <t>Crypt Rats normal</t>
  </si>
  <si>
    <t>Foil: normal
Collector number: 55
Set name: Visions
Set code: VIS
Rarity: common
Language: en
color_identity: B
colors: B
mana_cost: {2}{B}
type_line: Creature — Rat
oracle_text: {X}: This creature deals X damage to each creature and each player. Spend only black mana on X.</t>
  </si>
  <si>
    <t>https://cards.scryfall.io/normal/front/7/3/736455f6-c1b3-4a5a-a91f-a0cd3986ed53.jpg?1562277688</t>
  </si>
  <si>
    <t>Pashalik Mons foil</t>
  </si>
  <si>
    <t>Foil: foil
Collector number: 328
Set name: Dominaria Remastered
Set code: DMR
Rarity: rare
Language: en
color_identity: R
colors: R
mana_cost: {2}{R}
type_line: Legendary Creature — Goblin Warrior
oracle_text: Whenever Pashalik Mons or another Goblin you control dies, Pashalik Mons deals 1 damage to any target.
{3}{R}, Sacrifice a Goblin: Create two 1/1 red Goblin creature tokens.</t>
  </si>
  <si>
    <t>https://cards.scryfall.io/normal/front/a/6/a62b7671-efde-40b2-9cb1-76339d614d29.jpg?1675201980</t>
  </si>
  <si>
    <t>Traverse the Ulvenwald normal</t>
  </si>
  <si>
    <t>Foil: normal
Collector number: 422
Set name: Innistrad Remastered
Set code: INR
Rarity: rare
Language: en
color_identity: G
colors: G
mana_cost: {G}
type_line: Sorcery
oracle_text: Search your library for a basic land card, reveal it, put it into your hand, then shuffle.
Delirium — If there are four or more card types among cards in your graveyard, instead search your library for a creature or land card, reveal it, put it into your hand, then shuffle.</t>
  </si>
  <si>
    <t>https://cards.scryfall.io/normal/front/1/9/19b788c4-3964-48c1-bf29-54058c9212ba.jpg?1736551103</t>
  </si>
  <si>
    <t>Repudiate // Replicate foil</t>
  </si>
  <si>
    <t xml:space="preserve">Foil: foil
Collector number: 249
Set name: Ravnica Remastered
Set code: RVR
Rarity: rare
Language: en
color_identity: G, U
colors: G, U
mana_cost: {G/U}{G/U} // {1}{G}{U}
type_line: Instant // Sorcery
oracle_text: </t>
  </si>
  <si>
    <t>https://cards.scryfall.io/normal/front/5/9/595332bf-6d3d-4240-974c-f87832954068.jpg?1744102807</t>
  </si>
  <si>
    <t>Moira and Teshar normal</t>
  </si>
  <si>
    <t>Foil: normal
Collector number: 7
Set name: March of the Machine Commander
Set code: MOC
Rarity: mythic
Language: en
color_identity: B, W
colors: B, W
mana_cost: {3}{W}{B}
type_line: Legendary Creature — Phyrexian Spirit Bird
oracle_text: Flying
Whenever you cast a historic spell, return target nonland permanent card from your graveyard to the battlefield. It gains haste. Exile it at the beginning of the next end step. If it would leave the battlefield, exile it instead of putting it anywhere else. (Artifacts, legendaries, and Sagas are historic.)</t>
  </si>
  <si>
    <t>https://cards.scryfall.io/normal/front/1/9/19d0acaa-bfbf-4155-a9b0-5b39c3c87361.jpg?1682207255</t>
  </si>
  <si>
    <t>Repeal normal</t>
  </si>
  <si>
    <t>Foil: normal
Collector number: 317
Set name: Time Spiral Remastered
Set code: TSR
Rarity: special
Language: en
color_identity: U
colors: U
mana_cost: {X}{U}
type_line: Instant
oracle_text: Return target nonland permanent with mana value X to its owner's hand.
Draw a card.</t>
  </si>
  <si>
    <t>https://cards.scryfall.io/normal/front/6/7/67954eb1-1c61-432c-9113-104909511ad4.jpg?1619400570</t>
  </si>
  <si>
    <t>The Infamous Cruelclaw foil</t>
  </si>
  <si>
    <t>Foil: foil
Collector number: 334
Set name: Bloomburrow
Set code: BLB
Rarity: mythic
Language: en
color_identity: B, R
colors: B, R
mana_cost: {1}{B}{R}
type_line: Legendary Creature — Weasel Mercenary
oracle_text: Menace
Whenever The Infamous Cruelclaw deals combat damage to a player, exile cards from the top of your library until you exile a nonland card. You may cast that card by discarding a card rather than paying its mana cost.</t>
  </si>
  <si>
    <t>https://cards.scryfall.io/normal/front/d/7/d7fc26a7-f47e-44d7-a42b-b5415fc86f8f.jpg?1721427788</t>
  </si>
  <si>
    <t>Guardian of New Benalia normal</t>
  </si>
  <si>
    <t>Foil: normal
Collector number: 19
Set name: Dominaria United
Set code: DMU
Rarity: rare
Language: en
color_identity: W
colors: W
mana_cost: {1}{W}
type_line: Creature — Human Soldier
oracle_text: Enlist (As this creature attacks, you may tap a nonattacking creature you control without summoning sickness. When you do, add its power to this creature's until end of turn.)
Whenever this creature enlists a creature, scry 2.
Discard a card: This creature gains indestructible until end of turn. Tap it.</t>
  </si>
  <si>
    <t>https://cards.scryfall.io/normal/front/4/3/43da76ee-fec3-4b2e-915d-10cf8d518d2c.jpg?1673306449</t>
  </si>
  <si>
    <t>It That Heralds the End foil</t>
  </si>
  <si>
    <t>Foil: foil
Collector number: 9
Set name: Modern Horizons 3
Set code: MH3
Rarity: uncommon
Language: en
color_identity: 
colors: 
mana_cost: {1}{C}
type_line: Creature — Eldrazi Drone
oracle_text: Colorless spells you cast with mana value 7 or greater cost {1} less to cast.
Other colorless creatures you control get +1/+1.</t>
  </si>
  <si>
    <t>https://cards.scryfall.io/normal/front/c/8/c8c47679-0fac-466f-be3c-794f23576e55.jpg?1717011262</t>
  </si>
  <si>
    <t>Prime Speaker Zegana foil</t>
  </si>
  <si>
    <t>Foil: foil
Collector number: 439
Set name: Ravnica Remastered
Set code: RVR
Rarity: rare
Language: en
color_identity: G, U
colors: G, U
mana_cost: {2}{G}{G}{U}{U}
type_line: Legendary Creature — Merfolk Wizard
oracle_text: Prime Speaker Zegana enters with X +1/+1 counters on it, where X is the greatest power among other creatures you control.
When Prime Speaker Zegana enters, draw cards equal to its power.</t>
  </si>
  <si>
    <t>https://cards.scryfall.io/normal/front/4/f/4f0a166b-eb00-489d-b4eb-44ec2f0bad32.jpg?1702429892</t>
  </si>
  <si>
    <t>Rampaging Aetherhood normal</t>
  </si>
  <si>
    <t>Foil: normal
Collector number: 31
Set name: Aetherdrift Commander
Set code: DRC
Rarity: rare
Language: en
color_identity: G
colors: G
mana_cost: {4}{G}
type_line: Creature — Snake Hydra
oracle_text: Trample, ward {2}
At the beginning of your upkeep, you get an amount of {E} (energy counters) equal to this creature's power. Then you may pay one or more {E}. If you do, put that many +1/+1 counters on this creature.</t>
  </si>
  <si>
    <t>https://cards.scryfall.io/normal/front/b/1/b1f36e04-3500-410b-a07c-28a280b5a0fc.jpg?1738355440</t>
  </si>
  <si>
    <t>Inspiring Refrain normal</t>
  </si>
  <si>
    <t>Foil: normal
Collector number: 354
Set name: Commander 2021
Set code: C21
Rarity: rare
Language: en
color_identity: U
colors: U
mana_cost: {4}{U}{U}
type_line: Sorcery
oracle_text: Draw two cards. Exile Inspiring Refrain with three time counters on it.
Suspend 3—{2}{U} (Rather than cast this card from your hand, you may pay {2}{U} and exile it with three time counters on it. At the beginning of your upkeep, remove a time counter. When the last is removed, you may cast it without paying its mana cost.)</t>
  </si>
  <si>
    <t>https://cards.scryfall.io/normal/front/f/a/fa083791-6c1b-4165-b0bc-393cc369503a.jpg?1625982205</t>
  </si>
  <si>
    <t>Cauldron Familiar foil</t>
  </si>
  <si>
    <t>Foil: foil
Collector number: 1759
Set name: Secret Lair Drop
Set code: SLD
Rarity: rare
Language: en
color_identity: B
colors: B
mana_cost: {B}
type_line: Creature — Cat
oracle_text: When this creature enters, each opponent loses 1 life and you gain 1 life.
Sacrifice a Food: Return this card from your graveyard to the battlefield.</t>
  </si>
  <si>
    <t>https://cards.scryfall.io/normal/front/3/8/38afc2f2-29d2-413d-abee-d8ad9fa85dec.jpg?1739790405</t>
  </si>
  <si>
    <t>Magmatic Hellkite foil</t>
  </si>
  <si>
    <t>Foil: foil
Collector number: 111
Set name: Tarkir: Dragonstorm
Set code: TDM
Rarity: rare
Language: en
color_identity: R
colors: R
mana_cost: {2}{R}{R}
type_line: Creature — Dragon
oracle_text: Flying
When this creature enters, destroy target nonbasic land an opponent controls. Its controller searches their library for a basic land card, puts it onto the battlefield tapped with a stun counter on it, then shuffles. (If a permanent with a stun counter would become untapped, remove one from it instead.)</t>
  </si>
  <si>
    <t>https://cards.scryfall.io/normal/front/b/3/b3b3aec8-d931-4c7f-86b5-1e7dfb717b59.jpg?1743204407</t>
  </si>
  <si>
    <t>Hardened Tactician foil</t>
  </si>
  <si>
    <t>Foil: foil
Collector number: 191
Set name: Tarkir: Dragonstorm
Set code: TDM
Rarity: uncommon
Language: en
color_identity: B, W
colors: B, W
mana_cost: {1}{W}{B}
type_line: Creature — Human Warrior
oracle_text: {1}, Sacrifice a token: Draw a card.</t>
  </si>
  <si>
    <t>https://cards.scryfall.io/normal/front/8/6/86b225cb-5c45-4da1-a64e-b04091e483e8.jpg?1743204747</t>
  </si>
  <si>
    <t>Breath Weapon foil</t>
  </si>
  <si>
    <t>Foil: foil
Collector number: 165
Set name: Commander Legends: Battle for Baldur's Gate
Set code: CLB
Rarity: common
Language: en
color_identity: R
colors: R
mana_cost: {2}{R}
type_line: Instant
oracle_text: Breath Weapon deals 2 damage to each non-Dragon creature.</t>
  </si>
  <si>
    <t>Willow Geist normal</t>
  </si>
  <si>
    <t>Foil: normal
Collector number: 207
Set name: Innistrad: Double Feature
Set code: DBL
Rarity: rare
Language: en
color_identity: G
colors: G
mana_cost: {G}
type_line: Creature — Treefolk Spirit
oracle_text: Trample
Whenever one or more cards leave your graveyard, put a +1/+1 counter on this creature.
When this creature dies, you gain life equal to its power.</t>
  </si>
  <si>
    <t>https://cards.scryfall.io/normal/front/f/c/fcdcbffe-d1dc-4a95-b40a-636ca550dd7a.jpg?1673160658</t>
  </si>
  <si>
    <t>Aggressive Negotiations foil</t>
  </si>
  <si>
    <t>Foil: foil
Collector number: 70
Set name: Tarkir: Dragonstorm
Set code: TDM
Rarity: common
Language: en
color_identity: B
colors: B
mana_cost: {2}{B}
type_line: Sorcery
oracle_text: Target opponent reveals their hand. You choose a nonland card from it and exile that card. Put a +1/+1 counter on up to one target creature you control.</t>
  </si>
  <si>
    <t>https://cards.scryfall.io/normal/front/9/9/993ade84-031f-4a3e-bd68-55f61b559248.jpg?1743204240</t>
  </si>
  <si>
    <t>Hardy of Myra's Marvels foil</t>
  </si>
  <si>
    <t>Foil: foil
Collector number: 427
Set name: Unfinity
Set code: UNF
Rarity: rare
Language: en
color_identity: G
colors: G
mana_cost: {2}{G}{G}
type_line: Legendary Creature — Elf Performer
oracle_text: As Hardy of Myra's Marvels enters, choose a number.
Whenever you cast a spell with the chosen number of lines of flavor text, put that many +1/+1 counters on target creature.
Partner (You can have two commanders if both have partner.)</t>
  </si>
  <si>
    <t>https://cards.scryfall.io/normal/front/8/a/8ad70398-6522-4e77-905c-32519a896bd8.jpg?1673918117</t>
  </si>
  <si>
    <t>Voldaren Bloodcaster // Bloodbat Summoner normal</t>
  </si>
  <si>
    <t xml:space="preserve">Foil: normal
Collector number: 138
Set name: Innistrad Remastered
Set code: INR
Rarity: rare
Language: en
color_identity: B
colors: 
mana_cost: 
type_line: Creature — Vampire Wizard // Creature — Vampire Wizard
oracle_text: </t>
  </si>
  <si>
    <t>https://cards.scryfall.io/normal/front/4/b/4b4390f4-451f-4575-96e0-dc4dcb45ad8f.jpg?1736468073</t>
  </si>
  <si>
    <t>The Royal Scions normal</t>
  </si>
  <si>
    <t>Foil: normal
Collector number: 1600
Set name: Secret Lair Drop
Set code: SLD
Rarity: mythic
Language: ja
color_identity: R, U
colors: R, U
mana_cost: {1}{U}{R}
type_line: Legendary Planeswalker — Will Rowan
oracle_text: +1: Draw a card, then discard a card.
+1: Target creature gets +2/+0 and gains first strike and trample until end of turn.
−8: Draw four cards. When you do, The Royal Scions deals damage to any target equal to the number of cards in your hand.</t>
  </si>
  <si>
    <t>Centrifuge normal</t>
  </si>
  <si>
    <t>Foil: normal
Collector number: 203b
Set name: Unfinity
Set code: UNF
Rarity: rare
Language: en
color_identity: 
colors: 
mana_cost: 
type_line: Artifact — Attraction
oracle_text: Visit — Each player draws a card from the library of the player to their right. You create three Treasure tokens.</t>
  </si>
  <si>
    <t>https://cards.scryfall.io/normal/front/a/6/a6bb4473-6c19-44ba-ba57-b2a9646d80d7.jpg?1673915317</t>
  </si>
  <si>
    <t>From the Rubble normal</t>
  </si>
  <si>
    <t>Foil: normal
Collector number: 40
Set name: The Lost Caverns of Ixalan Commander
Set code: LCC
Rarity: rare
Language: en
color_identity: W
colors: W
mana_cost: {4}{W}{W}
type_line: Enchantment
oracle_text: As this enchantment enters, choose a creature type.
At the beginning of your end step, return target creature card of the chosen type from your graveyard to the battlefield with a finality counter on it. (If a creature with a finality counter on it would die, exile it instead.)</t>
  </si>
  <si>
    <t>https://cards.scryfall.io/normal/front/8/4/84c55b5e-fdc2-4796-8c50-62715b8b15a3.jpg?1698987863</t>
  </si>
  <si>
    <t>Karplusan Forest normal</t>
  </si>
  <si>
    <t>Foil: normal
Collector number: 250
Set name: Dominaria United
Set code: DMU
Rarity: rare
Language: en
color_identity: G, R
colors: 
mana_cost: 
type_line: Land
oracle_text: {T}: Add {C}.
{T}: Add {R} or {G}. This land deals 1 damage to you.</t>
  </si>
  <si>
    <t>https://cards.scryfall.io/normal/front/b/8/b89b2c79-e3d3-4ef9-bfc8-f9c090975011.jpg?1673308330</t>
  </si>
  <si>
    <t>Open the Way foil</t>
  </si>
  <si>
    <t>Foil: foil
Collector number: 23
Set name: March of the Machine: The Aftermath
Set code: MAT
Rarity: rare
Language: en
color_identity: G
colors: G
mana_cost: {X}{G}{G}
type_line: Sorcery
oracle_text: X can't be greater than the number of players in the game.
Reveal cards from the top of your library until you reveal X land cards. Put those land cards onto the battlefield tapped and the rest on the bottom of your library in a random order.</t>
  </si>
  <si>
    <t>https://cards.scryfall.io/normal/front/e/7/e72a911e-8291-48ca-bfc6-8907e3b57011.jpg?1684340640</t>
  </si>
  <si>
    <t>Inspiring Overseer foil</t>
  </si>
  <si>
    <t>Foil: foil
Collector number: 1523
Set name: Secret Lair Drop
Set code: SLD
Rarity: rare
Language: en
color_identity: W
colors: W
mana_cost: {2}{W}
type_line: Creature — Angel Cleric
oracle_text: Flying
When this creature enters, you gain 1 life and draw a card.</t>
  </si>
  <si>
    <t>https://cards.scryfall.io/normal/front/4/f/4f5b136d-34ad-4bf4-bb1b-1523df01f441.jpg?1739789063</t>
  </si>
  <si>
    <t>Foil: normal
Collector number: 133
Set name: Foundations
Set code: FDN
Rarity: rare
Language: en
color_identity: 
colors: 
mana_cost: 
type_line: Land
oracle_text: {T}: Add {C}.
{4}: This land becomes a 3/3 creature with vigilance and all creature types. It's still a land.</t>
  </si>
  <si>
    <t>https://cards.scryfall.io/normal/front/6/4/642553a7-6d0f-483d-a873-3a703786db42.jpg?1730489100</t>
  </si>
  <si>
    <t>Autonomous Assembler normal</t>
  </si>
  <si>
    <t>Foil: normal
Collector number: 34
Set name: The Brothers' War
Set code: BRO
Rarity: rare
Language: en
color_identity: W
colors: 
mana_cost: {5}
type_line: Artifact Creature — Assembly-Worker
oracle_text: Prototype {1}{W} — 2/2 (You may cast this spell with different mana cost, color, and size. It keeps its abilities and types.)
Vigilance
{1}, {T}: Put a +1/+1 counter on target Assembly-Worker you control.</t>
  </si>
  <si>
    <t>https://cards.scryfall.io/normal/front/d/5/d5dee863-e6ef-4061-a877-ddd3c4dbe87e.jpg?1674420387</t>
  </si>
  <si>
    <t>Thoughtseize normal</t>
  </si>
  <si>
    <t>Foil: normal
Collector number: 107
Set name: Theros
Set code: THS
Rarity: rare
Language: en
color_identity: B
colors: B
mana_cost: {B}
type_line: Sorcery
oracle_text: Target player reveals their hand. You choose a nonland card from it. That player discards that card. You lose 2 life.</t>
  </si>
  <si>
    <t>https://cards.scryfall.io/normal/front/6/5/65b7275a-5305-42e6-b5c3-8b88568b4e28.jpg?1562819184</t>
  </si>
  <si>
    <t>Trenchpost normal</t>
  </si>
  <si>
    <t>Foil: normal
Collector number: 83
Set name: Modern Horizons 3 Commander
Set code: M3C
Rarity: rare
Language: en
color_identity: 
colors: 
mana_cost: 
type_line: Land — Locus
oracle_text: {T}: Add {C}.
{3}, {T}: Target player mills a card for each Locus you control.</t>
  </si>
  <si>
    <t>https://cards.scryfall.io/normal/front/4/a/4afcabf8-8f84-489d-8496-5bec55b351bd.jpg?1717190009</t>
  </si>
  <si>
    <t>Gray Merchant of Asphodel normal</t>
  </si>
  <si>
    <t>Foil: normal
Collector number: 323
Set name: Time Spiral Remastered
Set code: TSR
Rarity: special
Language: en
color_identity: B
colors: B
mana_cost: {3}{B}{B}
type_line: Creature — Zombie
oracle_text: When this creature enters, each opponent loses X life, where X is your devotion to black. You gain life equal to the life lost this way. (Each {B} in the mana costs of permanents you control counts toward your devotion to black.)</t>
  </si>
  <si>
    <t>https://cards.scryfall.io/normal/front/5/b/5be62041-fec2-44e0-aec9-5368d1c7f1da.jpg?1619400831</t>
  </si>
  <si>
    <t>Will of the Jeskai normal</t>
  </si>
  <si>
    <t>Foil: normal
Collector number: 80
Set name: Tarkir: Dragonstorm Commander
Set code: TDC
Rarity: rare
Language: en
color_identity: R
colors: R
mana_cost: {3}{R}
type_line: Sorcery
oracle_text: Choose one. If you control a commander as you cast this spell, you may choose both instead.
• Each player may discard their hand and draw five cards.
• Each instant and sorcery card in your graveyard gains flashback until end of turn. The flashback cost is equal to its mana cost.</t>
  </si>
  <si>
    <t>https://cards.scryfall.io/normal/front/3/e/3ef5e587-8b80-4ea9-9788-367541101ecc.jpg?1743205996</t>
  </si>
  <si>
    <t>Explore normal</t>
  </si>
  <si>
    <t>Foil: normal
Collector number: 528
Set name: Tales of Middle-earth Commander
Set code: LTC
Rarity: uncommon
Language: en
color_identity: G
colors: G
mana_cost: {1}{G}
type_line: Sorcery
oracle_text: You may play an additional land this turn.
Draw a card.</t>
  </si>
  <si>
    <t>https://cards.scryfall.io/normal/front/3/c/3cf7fc86-08c6-43f1-9cdb-f609cea0b1a7.jpg?1695454776</t>
  </si>
  <si>
    <t>Sage of the Skies normal</t>
  </si>
  <si>
    <t>Foil: normal
Collector number: 328
Set name: Tarkir: Dragonstorm
Set code: TDM
Rarity: rare
Language: en
color_identity: W
colors: W
mana_cost: {2}{W}
type_line: Creature — Human Monk
oracle_text: When you cast this spell, if you've cast another spell this turn, copy this spell. (The copy becomes a token.)
Flying, lifelink</t>
  </si>
  <si>
    <t>Foil: normal
Collector number: 100
Set name: Modern Horizons 3
Set code: MH3
Rarity: uncommon
Language: en
color_identity: B
colors: B
mana_cost: {1}{B}
type_line: Creature — Human Artificer
oracle_text: Fabricate 1 (When this creature enters, put a +1/+1 counter on it or create a 1/1 colorless Servo artifact creature token.)
Whenever another creature or artifact you control is put into a graveyard from the battlefield, each opponent loses 1 life.</t>
  </si>
  <si>
    <t>https://cards.scryfall.io/normal/front/d/1/d16f8670-f038-400a-83e7-a53a7f8c47ac.jpg?1717012013</t>
  </si>
  <si>
    <t>Akroma, Angel of Fury foil</t>
  </si>
  <si>
    <t>Foil: foil
Collector number: 150
Set name: Time Spiral Remastered
Set code: TSR
Rarity: mythic
Language: en
color_identity: R
colors: R
mana_cost: {5}{R}{R}{R}
type_line: Legendary Creature — Angel
oracle_text: This spell can't be countered.
Flying, trample, protection from white and from blue
{R}: Akroma gets +1/+0 until end of turn.
Morph {3}{R}{R}{R} (You may cast this card face down as a 2/2 creature for {3}. Turn it face up any time for its morph cost.)</t>
  </si>
  <si>
    <t>https://cards.scryfall.io/normal/front/8/c/8c21655e-fda4-4852-a801-c5593644044a.jpg?1619396626</t>
  </si>
  <si>
    <t>Torens, Fist of the Angels foil</t>
  </si>
  <si>
    <t>Foil: foil
Collector number: 250
Set name: Innistrad Remastered
Set code: INR
Rarity: rare
Language: en
color_identity: G, W
colors: G, W
mana_cost: {1}{G}{W}
type_line: Legendary Creature — Human Cleric
oracle_text: Training (Whenever this creature attacks with another creature with greater power, put a +1/+1 counter on this creature.)
Whenever you cast a creature spell, create a 1/1 green and white Human Soldier creature token with training.</t>
  </si>
  <si>
    <t>https://cards.scryfall.io/normal/front/f/8/f8566528-ba96-4425-8831-b5d6197da9ae.jpg?1736468554</t>
  </si>
  <si>
    <t>Kishla Trawlers foil</t>
  </si>
  <si>
    <t>Foil: foil
Collector number: 50
Set name: Tarkir: Dragonstorm
Set code: TDM
Rarity: uncommon
Language: en
color_identity: U
colors: U
mana_cost: {2}{U}
type_line: Creature — Human Citizen
oracle_text: When this creature enters, you may exile a creature card from your graveyard. When you do, return target instant or sorcery card from your graveyard to your hand.</t>
  </si>
  <si>
    <t>https://cards.scryfall.io/normal/front/1/9/190fbc55-e8e9-4077-9532-1de7406baabf.jpg?1743204163</t>
  </si>
  <si>
    <t>Wish normal</t>
  </si>
  <si>
    <t>Foil: normal
Collector number: 64
Set name: Mystery Booster 2
Set code: MB2
Rarity: rare
Language: en
color_identity: R
colors: R
mana_cost: {2}{R}
type_line: Sorcery
oracle_text: You may play a card you own from outside the game this turn.</t>
  </si>
  <si>
    <t>https://cards.scryfall.io/normal/front/3/4/345d6907-aebf-43f9-b70e-098b364b2ec5.jpg?1723227211</t>
  </si>
  <si>
    <t>Witch Enchanter // Witch-Blessed Meadow normal</t>
  </si>
  <si>
    <t xml:space="preserve">Foil: normal
Collector number: 239
Set name: Modern Horizons 3
Set code: MH3
Rarity: uncommon
Language: en
color_identity: W
colors: 
mana_cost: 
type_line: Creature — Human Warlock // Land
oracle_text: </t>
  </si>
  <si>
    <t>https://cards.scryfall.io/normal/front/6/2/62061e7c-cf19-4f03-b8fa-2bdba62d6b0b.jpg?1717013161</t>
  </si>
  <si>
    <t>Terry Pin, Turboturtle normal</t>
  </si>
  <si>
    <t>Foil: normal
Collector number: 603
Set name: Mystery Booster 2
Set code: MB2
Rarity: rare
Language: en
color_identity: R, U
colors: R, U
mana_cost: {2}{U}{R}
type_line: Legendary Creature — Turtle Athlete
oracle_text: Flash
Haste
You may ignore the words "Activate only as a sorcery" while activating abilities.</t>
  </si>
  <si>
    <t>https://cards.scryfall.io/normal/front/0/f/0f22b393-05ce-45c5-8887-39bfda082bac.jpg?1723383399</t>
  </si>
  <si>
    <t>Skeleton Crew normal</t>
  </si>
  <si>
    <t>Foil: normal
Collector number: 53
Set name: The Lost Caverns of Ixalan Commander
Set code: LCC
Rarity: rare
Language: en
color_identity: B
colors: B
mana_cost: {3}{B}
type_line: Creature — Skeleton Pirate
oracle_text: Each other creature you control that's a Skeleton or Pirate gets +1/+1.
Whenever one or more creature cards leave your graveyard, create a 2/2 black Skeleton Pirate creature token. (This ability triggers only from the battlefield.)
{5}{B}: Return this card from your graveyard to the battlefield tapped.</t>
  </si>
  <si>
    <t>https://cards.scryfall.io/normal/front/f/f/ff4c0391-6411-4f28-93ae-5390531c3e6c.jpg?1700657241</t>
  </si>
  <si>
    <t>Reiterate normal</t>
  </si>
  <si>
    <t>Foil: normal
Collector number: 182
Set name: Time Spiral Remastered
Set code: TSR
Rarity: rare
Language: en
color_identity: R
colors: R
mana_cost: {1}{R}{R}
type_line: Instant
oracle_text: Buyback {3} (You may pay an additional {3} as you cast this spell. If you do, put this card into your hand as it resolves.)
Copy target instant or sorcery spell. You may choose new targets for the copy.</t>
  </si>
  <si>
    <t>https://cards.scryfall.io/normal/front/9/9/99302c41-434f-41ff-a61a-2c3681a0c135.jpg?1619397418</t>
  </si>
  <si>
    <t>Foil: normal
Collector number: 58
Set name: The Brothers' War Retro Artifacts
Set code: BRR
Rarity: uncommon
Language: en
color_identity: 
colors: 
mana_cost: {2}
type_line: Artifact — Equipment
oracle_text: Equipped creature has hexproof and haste. (It can't be the target of spells or abilities your opponents control. It can attack and {T} no matter when it came under your control.)
Equip {1} ({1}: Attach to target creature you control. Equip only as a sorcery.)</t>
  </si>
  <si>
    <t>https://cards.scryfall.io/normal/front/9/6/96c69011-35bd-49f0-bae5-4a8367d32237.jpg?1674092225</t>
  </si>
  <si>
    <t>Radiant Scrollwielder foil</t>
  </si>
  <si>
    <t>Foil: foil
Collector number: 221
Set name: Strixhaven: School of Mages
Set code: STX
Rarity: rare
Language: en
color_identity: R, W
colors: R, W
mana_cost: {2}{R}{W}
type_line: Creature — Dwarf Cleric
oracle_text: Instant and sorcery spells you control have lifelink.
At the beginning of your upkeep, exile an instant or sorcery card at random from your graveyard. You may cast it this turn. If a spell cast this way would be put into your graveyard, exile it instead.</t>
  </si>
  <si>
    <t>https://cards.scryfall.io/normal/front/c/8/c8152ab0-c6fc-4568-b837-4e84129e7b57.jpg?1624739648</t>
  </si>
  <si>
    <t>Mythos of Illuna normal</t>
  </si>
  <si>
    <t>Foil: normal
Collector number: 58
Set name: Ikoria: Lair of Behemoths
Set code: IKO
Rarity: rare
Language: en
color_identity: G, R, U
colors: U
mana_cost: {2}{U}{U}
type_line: Sorcery
oracle_text: Create a token that's a copy of target permanent. If {R}{G} was spent to cast this spell, instead create a token that's a copy of that permanent, except the token has "When this token enters, if it's a creature, it fights up to one target creature you don't control."</t>
  </si>
  <si>
    <t>https://cards.scryfall.io/normal/front/f/1/f1b07082-c5a5-4283-a2f5-5b1e0120d752.jpg?1591226392</t>
  </si>
  <si>
    <t>Rune-Scarred Demon foil</t>
  </si>
  <si>
    <t>Foil: foil
Collector number: 184
Set name: Foundations
Set code: FDN
Rarity: rare
Language: en
color_identity: B
colors: B
mana_cost: {5}{B}{B}
type_line: Creature — Demon
oracle_text: Flying
When this creature enters, search your library for a card, put it into your hand, then shuffle.</t>
  </si>
  <si>
    <t>https://cards.scryfall.io/normal/front/1/e/1eae3165-554d-4759-8f18-794e2a7d8464.jpg?1730489283</t>
  </si>
  <si>
    <t>The Last Ride normal</t>
  </si>
  <si>
    <t>Foil: normal
Collector number: 94
Set name: Aetherdrift
Set code: DFT
Rarity: mythic
Language: en
color_identity: B
colors: B
mana_cost: {B}
type_line: Legendary Artifact — Vehicle
oracle_text: The Last Ride gets -X/-X, where X is your life total.
{2}{B}, Pay 2 life: Draw a card.
Crew 2</t>
  </si>
  <si>
    <t>https://cards.scryfall.io/normal/front/9/c/9cbb7b4e-bd32-44a0-9396-16738c5e4381.jpg?1738356332</t>
  </si>
  <si>
    <t>Harbinger of the Seas normal</t>
  </si>
  <si>
    <t>Foil: normal
Collector number: 63
Set name: Modern Horizons 3
Set code: MH3
Rarity: rare
Language: en
color_identity: U
colors: U
mana_cost: {1}{U}{U}
type_line: Creature — Merfolk Wizard
oracle_text: Nonbasic lands are Islands.</t>
  </si>
  <si>
    <t>https://cards.scryfall.io/normal/front/0/0/00212714-a410-4cbc-bf1c-f90d7d77378c.jpg?1717470489</t>
  </si>
  <si>
    <t>Collective Resistance normal</t>
  </si>
  <si>
    <t>Foil: normal
Collector number: 147
Set name: Modern Horizons 3
Set code: MH3
Rarity: uncommon
Language: en
color_identity: G
colors: G
mana_cost: {1}{G}
type_line: Instant
oracle_text: Escalate {G} (Pay this cost for each mode chosen beyond the first.)
Choose one or more —
• Destroy target artifact.
• Destroy target enchantment.
• Target creature gains hexproof and indestructible until end of turn.</t>
  </si>
  <si>
    <t>https://cards.scryfall.io/normal/front/f/2/f260bd08-68b6-44f4-ace9-e298cb13d82e.jpg?1717012407</t>
  </si>
  <si>
    <t>Barbed Servitor normal</t>
  </si>
  <si>
    <t>Foil: normal
Collector number: 77
Set name: Murders at Karlov Manor
Set code: MKM
Rarity: rare
Language: en
color_identity: B
colors: B
mana_cost: {3}{B}
type_line: Artifact Creature — Construct
oracle_text: Indestructible
When this creature enters, suspect it. (It has menace and can't block.)
Whenever this creature deals combat damage to a player, you draw a card and you lose 1 life.
Whenever this creature is dealt damage, target opponent loses that much life.</t>
  </si>
  <si>
    <t>https://cards.scryfall.io/normal/front/1/c/1c34e4ae-9bf3-4098-88f1-267e7d6cfa35.jpg?1706241668</t>
  </si>
  <si>
    <t>Rangers' Aetherhive foil</t>
  </si>
  <si>
    <t>Foil: foil
Collector number: 326
Set name: Aetherdrift
Set code: DFT
Rarity: uncommon
Language: en
color_identity: G, U
colors: G, U
mana_cost: {1}{G}{U}
type_line: Artifact — Vehicle
oracle_text: Vigilance
Whenever you activate an exhaust ability, create a 1/1 colorless Thopter artifact creature token with flying.
Crew 1 (Tap any number of creatures you control with total power 1 or more: This Vehicle becomes an artifact creature until end of turn.)</t>
  </si>
  <si>
    <t>https://cards.scryfall.io/normal/front/3/f/3f0d5c5c-d3d6-48ae-9775-fcd2cd9a0c65.jpg?1738357258</t>
  </si>
  <si>
    <t>Bloated Contaminator foil</t>
  </si>
  <si>
    <t>Foil: foil
Collector number: 159
Set name: Phyrexia: All Will Be One
Set code: ONE
Rarity: rare
Language: en
color_identity: G
colors: G
mana_cost: {2}{G}
type_line: Creature — Phyrexian Beast
oracle_text: Trample
Toxic 1 (Players dealt combat damage by this creature also get a poison counter.)
Whenever this creature deals combat damage to a player, proliferate. (Choose any number of permanents and/or players, then give each another counter of each kind already there.)</t>
  </si>
  <si>
    <t>https://cards.scryfall.io/normal/front/4/1/411bda96-6c65-475d-9850-0a9b3eefa553.jpg?1678455105</t>
  </si>
  <si>
    <t>Sedgemoor Witch normal</t>
  </si>
  <si>
    <t>Foil: normal
Collector number: STX-86
Set name: The List
Set code: PLST
Rarity: rare
Language: en
color_identity: B
colors: B
mana_cost: {2}{B}
type_line: Creature — Human Warlock
oracle_text: Menace
Ward—Pay 3 life. (Whenever this creature becomes the target of a spell or ability an opponent controls, counter it unless that player pays 3 life.)
Magecraft — Whenever you cast or copy an instant or sorcery spell, create a 1/1 black and green Pest creature token with "When this token dies, you gain 1 life."</t>
  </si>
  <si>
    <t>https://cards.scryfall.io/normal/front/f/4/f4b23f65-3c5a-4911-bf08-dcfc5e844832.jpg?1723443335</t>
  </si>
  <si>
    <t>Invasion of Kaldheim // Pyre of the World Tree normal</t>
  </si>
  <si>
    <t xml:space="preserve">Foil: normal
Collector number: 145
Set name: March of the Machine
Set code: MOM
Rarity: rare
Language: en
color_identity: R
colors: 
mana_cost: 
type_line: Battle — Siege // Enchantment
oracle_text: </t>
  </si>
  <si>
    <t>https://cards.scryfall.io/normal/front/f/7/f7cedd62-efc8-464d-8387-220bb55e07e9.jpg?1739656812</t>
  </si>
  <si>
    <t>Toxic Deluge normal</t>
  </si>
  <si>
    <t>Foil: normal
Collector number: 412
Set name: Modern Horizons 3
Set code: MH3
Rarity: rare
Language: en
color_identity: B
colors: B
mana_cost: {2}{B}
type_line: Sorcery
oracle_text: As an additional cost to cast this spell, pay X life.
All creatures get -X/-X until end of turn.</t>
  </si>
  <si>
    <t>https://cards.scryfall.io/normal/front/4/a/4ab57e89-a420-4a3a-b2ba-34bb427e40d4.jpg?1717014855</t>
  </si>
  <si>
    <t>Smirking Spelljacker normal</t>
  </si>
  <si>
    <t>Foil: normal
Collector number: 52
Set name: Outlaws of Thunder Junction Commander
Set code: OTC
Rarity: rare
Language: en
color_identity: U
colors: U
mana_cost: {4}{U}
type_line: Creature — Djinn Wizard Rogue
oracle_text: Flash
Flying
When this creature enters, exile target spell an opponent controls.
Whenever this creature attacks, if a card is exiled with it, you may cast the exiled card without paying its mana cost.</t>
  </si>
  <si>
    <t>https://cards.scryfall.io/normal/front/b/f/bff6761e-8353-4725-95ed-3d8400de98ee.jpg?1712353955</t>
  </si>
  <si>
    <t>Collected Company normal</t>
  </si>
  <si>
    <t>Foil: normal
Collector number: 203
Set name: Mystery Booster 2
Set code: MB2
Rarity: rare
Language: en
color_identity: G
colors: G
mana_cost: {3}{G}
type_line: Instant
oracle_text: Look at the top six cards of your library. Put up to two creature cards with mana value 3 or less from among them onto the battlefield. Put the rest on the bottom of your library in any order.</t>
  </si>
  <si>
    <t>https://cards.scryfall.io/normal/front/f/4/f41a69ae-a0c4-4053-a795-940d76226e08.jpg?1723223463</t>
  </si>
  <si>
    <t>Firja's Retribution normal</t>
  </si>
  <si>
    <t>Foil: normal
Collector number: 210
Set name: Kaldheim
Set code: KHM
Rarity: rare
Language: en
color_identity: B, W
colors: B, W
mana_cost: {1}{W}{W}{B}
type_line: Enchantment — Saga
oracle_text: (As this Saga enters and after your draw step, add a lore counter. Sacrifice after III.)
I — Create a 4/4 white Angel Warrior creature token with flying and vigilance.
II — Until end of turn, Angels you control gain "{T}: Destroy target creature with power less than this creature's power."
III — Angels you control gain double strike until end of turn.</t>
  </si>
  <si>
    <t>https://cards.scryfall.io/normal/front/0/3/03dff23e-d7e3-4d75-a9dc-fdf4a42f31e0.jpg?1631051388</t>
  </si>
  <si>
    <t>Celebr-8000 normal</t>
  </si>
  <si>
    <t>Foil: normal
Collector number: 185
Set name: Unfinity
Set code: UNF
Rarity: rare
Language: en
color_identity: 
colors: 
mana_cost: {5}
type_line: Artifact Creature — Clown Robot
oracle_text: At the beginning of combat on your turn, roll two six-sided dice. For each result of 1, this creature gets +1/+1 until end of turn. For each other result, it gains the indicated ability until end of turn. If you rolled doubles, it also gains double strike until end of turn.
• 2 — menace
• 3 — vigilance
• 4 — lifelink
• 5 — flying
• 6 — indestructible</t>
  </si>
  <si>
    <t>https://cards.scryfall.io/normal/front/1/a/1aa7b481-9332-4140-9a46-11e4e384d8f1.jpg?1673915040</t>
  </si>
  <si>
    <t>Foil: normal
Collector number: 91
Set name: Foundations
Set code: FDN
Rarity: rare
Language: en
color_identity: R
colors: R
mana_cost: {R}
type_line: Legendary Creature — Human Faerie Scout
oracle_text: {1}{R}: If Kellan is a Scout, it becomes a Human Faerie Detective and gains "Whenever Kellan deals combat damage to a player, exile the top card of your library. You may play that card this turn."
{2}{R}: If Kellan is a Detective, it becomes a 3/2 Human Faerie Rogue and gains double strike.</t>
  </si>
  <si>
    <t>Pia Nalaar, Chief Mechanic normal</t>
  </si>
  <si>
    <t>Foil: normal
Collector number: 2
Set name: Aetherdrift Commander
Set code: DRC
Rarity: mythic
Language: en
color_identity: G, R, U
colors: G, R, U
mana_cost: {G}{U}{R}
type_line: Legendary Creature — Human Artificer
oracle_text: Whenever one or more artifact creatures you control deal combat damage to a player, you get {E}{E} (two energy counters).
At the beginning of your end step, you may pay one or more {E}. If you do, create an X/X colorless Vehicle artifact token named Nalaar Aetherjet with flying and crew 2, where X is the amount of {E} paid this way.</t>
  </si>
  <si>
    <t>https://cards.scryfall.io/normal/front/f/4/f4b46b1f-0cfe-42cc-aac5-e6912b2f9fd2.jpg?1747231834</t>
  </si>
  <si>
    <t>Haunted House normal</t>
  </si>
  <si>
    <t>Foil: normal
Collector number: 217a
Set name: Unfinity
Set code: UNF
Rarity: rare
Language: en
color_identity: 
colors: 
mana_cost: 
type_line: Artifact — Attraction
oracle_text: Visit — Return target creature card from your graveyard to the battlefield. It gains haste. Exile it at the beginning of your next end step.</t>
  </si>
  <si>
    <t>https://cards.scryfall.io/normal/front/0/f/0f8d4551-3adc-4ce4-bcea-1a555208de8b.jpg?1673915771</t>
  </si>
  <si>
    <t>Whirlwing Stormbrood // Dynamic Soar normal</t>
  </si>
  <si>
    <t xml:space="preserve">Foil: normal
Collector number: 322
Set name: Tarkir: Dragonstorm
Set code: TDM
Rarity: uncommon
Language: en
color_identity: G, U
colors: U
mana_cost: {4}{U} // {2}{G}
type_line: Creature — Dragon // Sorcery — Omen
oracle_text: </t>
  </si>
  <si>
    <t>https://cards.scryfall.io/normal/front/a/6/a621ea7f-f6d5-4663-897a-bbdc2556d665.jpg?1743205272</t>
  </si>
  <si>
    <t>Heritage Reclamation foil</t>
  </si>
  <si>
    <t>Foil: foil
Collector number: 145
Set name: Tarkir: Dragonstorm
Set code: TDM
Rarity: common
Language: en
color_identity: G
colors: G
mana_cost: {1}{G}
type_line: Instant
oracle_text: Choose one —
• Destroy target artifact.
• Destroy target enchantment.
• Exile up to one target card from a graveyard. Draw a card.</t>
  </si>
  <si>
    <t>https://cards.scryfall.io/normal/front/4/f/4f8fee37-a050-4329-8b10-46d150e7a95e.jpg?1743204546</t>
  </si>
  <si>
    <t>Liliana's Caress normal</t>
  </si>
  <si>
    <t>Foil: normal
Collector number: M11-103
Set name: The List
Set code: PLST
Rarity: uncommon
Language: en
color_identity: B
colors: B
mana_cost: {1}{B}
type_line: Enchantment
oracle_text: Whenever an opponent discards a card, that player loses 2 life.</t>
  </si>
  <si>
    <t>https://cards.scryfall.io/normal/front/8/4/8473dc6f-f413-46c1-bca3-59e3c37101c1.jpg?1723438534</t>
  </si>
  <si>
    <t>Pinnacle Monk // Mystic Peak normal</t>
  </si>
  <si>
    <t xml:space="preserve">Foil: normal
Collector number: 246
Set name: Modern Horizons 3
Set code: MH3
Rarity: uncommon
Language: en
color_identity: R
colors: 
mana_cost: 
type_line: Creature — Djinn Monk // Land
oracle_text: </t>
  </si>
  <si>
    <t>https://cards.scryfall.io/normal/front/2/4/24d4f26e-7f96-4b38-867e-4fac819b2679.jpg?1717091314</t>
  </si>
  <si>
    <t>Caduceus, Staff of Hermes etched</t>
  </si>
  <si>
    <t>Foil: etched
Collector number: 173
Set name: Assassin's Creed
Set code: ACR
Rarity: rare
Language: en
color_identity: W
colors: W
mana_cost: {2}{W}
type_line: Legendary Artifact — Equipment
oracle_text: Equipped creature has lifelink.
As long as you have 30 or more life, equipped creature gets +5/+5 and has indestructible and "Prevent all damage that would be dealt to this creature."
Equip {W}{W}</t>
  </si>
  <si>
    <t>https://cards.scryfall.io/normal/front/6/a/6a42db7f-b1f3-4588-9ff5-4f4bc3f53ee4.jpg?1721425016</t>
  </si>
  <si>
    <t>Exchange of Words normal</t>
  </si>
  <si>
    <t>Foil: normal
Collector number: 45
Set name: Unfinity
Set code: UNF
Rarity: rare
Language: en
color_identity: U
colors: U
mana_cost: {1}{U}{U}
type_line: Enchantment
oracle_text: When this enchantment enters, choose two target creatures. For as long as this enchantment remains on the battlefield, exchange the text boxes of those creatures.</t>
  </si>
  <si>
    <t>https://cards.scryfall.io/normal/front/8/c/8c28cebf-f849-4353-9dd1-c62f05c15d0f.jpg?1673913524</t>
  </si>
  <si>
    <t>Mana Tithe normal</t>
  </si>
  <si>
    <t>Foil: normal
Collector number: 26
Set name: Time Spiral Remastered
Set code: TSR
Rarity: common
Language: en
color_identity: W
colors: W
mana_cost: {W}
type_line: Instant
oracle_text: Counter target spell unless its controller pays {1}.</t>
  </si>
  <si>
    <t>https://cards.scryfall.io/normal/front/9/a/9ae707d5-d81d-4320-b947-6016dc188898.jpg?1619393111</t>
  </si>
  <si>
    <t>Distended Mindbender normal</t>
  </si>
  <si>
    <t>Foil: normal
Collector number: 3
Set name: Innistrad Remastered
Set code: INR
Rarity: rare
Language: en
color_identity: B
colors: 
mana_cost: {8}
type_line: Creature — Eldrazi Insect
oracle_text: Emerge {5}{B}{B} (You may cast this spell by sacrificing a creature and paying the emerge cost reduced by that creature's mana value.)
When you cast this spell, target opponent reveals their hand. You choose from it a nonland card with mana value 3 or less and a card with mana value 4 or greater. That player discards those cards.</t>
  </si>
  <si>
    <t>Clown Car normal</t>
  </si>
  <si>
    <t>Foil: normal
Collector number: 186
Set name: Unfinity
Set code: UNF
Rarity: rare
Language: en
color_identity: 
colors: 
mana_cost: {X}
type_line: Artifact — Vehicle
oracle_text: When this Vehicle enters, roll X six-sided dice. For each odd result, create a 1/1 white Clown Robot artifact creature token. For each even result, put a +1/+1 counter on this Vehicle.
Crew 2</t>
  </si>
  <si>
    <t>https://cards.scryfall.io/normal/front/c/6/c6667e4f-f0f6-4416-940a-d03bed75f5a7.jpg?1732663805</t>
  </si>
  <si>
    <t>Fated Retribution normal</t>
  </si>
  <si>
    <t>Foil: normal
Collector number: 11
Set name: Born of the Gods
Set code: BNG
Rarity: rare
Language: en
color_identity: W
colors: W
mana_cost: {4}{W}{W}{W}
type_line: Instant
oracle_text: Destroy all creatures and planeswalkers. If it's your turn, scry 2.</t>
  </si>
  <si>
    <t>https://cards.scryfall.io/normal/front/8/1/8158b330-2868-4147-907e-4d86e44cfaad.jpg?1593091437</t>
  </si>
  <si>
    <t>Don't Worry About It normal</t>
  </si>
  <si>
    <t>Foil: normal
Collector number: 592
Set name: Mystery Booster 2
Set code: MB2
Rarity: rare
Language: en
color_identity: G, U
colors: G, U
mana_cost: {1}{G}{U}
type_line: Enchantment — Aura
oracle_text: Enchant card in your hand (This Aura remains on the battlefield. If you play enchanted card or it otherwise leaves your hand, put this Aura into the graveyard.)
Enchanted card costs {1} less to cast.
When you cast enchanted card, copy it.</t>
  </si>
  <si>
    <t>https://cards.scryfall.io/normal/front/d/7/d7005db6-21d1-4a3c-acc1-0f7727dfce38.jpg?1723382507</t>
  </si>
  <si>
    <t>Primal Order normal</t>
  </si>
  <si>
    <t>Foil: normal
Collector number: 92
Set name: Homelands
Set code: HML
Rarity: rare
Language: en
color_identity: G
colors: G
mana_cost: {2}{G}{G}
type_line: Enchantment
oracle_text: At the beginning of each player's upkeep, this enchantment deals damage to that player equal to the number of nonbasic lands they control.</t>
  </si>
  <si>
    <t>https://cards.scryfall.io/normal/front/2/1/21a3b8f7-c794-40ef-9ebd-dec5357260d4.jpg?1562587056</t>
  </si>
  <si>
    <t>Unshakable Tail normal</t>
  </si>
  <si>
    <t>Foil: normal
Collector number: 339
Set name: Murders at Karlov Manor Commander
Set code: MKC
Rarity: rare
Language: en
color_identity: B
colors: B
mana_cost: {2}{B}
type_line: Creature — Zombie Detective
oracle_text: When this creature enters and at the beginning of your upkeep, surveil 1.
Whenever one or more creature cards are put into your graveyard from your library, investigate. (Create a Clue token. It's an artifact with "{2}, Sacrifice this token: Draw a card.")
{2}, Sacrifice a Clue: Return this card from your graveyard to your hand.</t>
  </si>
  <si>
    <t>https://cards.scryfall.io/normal/front/e/e/ee424409-b1bf-4de2-ada6-47b9199cd572.jpg?1706241383</t>
  </si>
  <si>
    <t>Gumdrop Poisoner // Tempt with Treats foil</t>
  </si>
  <si>
    <t xml:space="preserve">Foil: foil
Collector number: 280
Set name: Wilds of Eldraine
Set code: WOE
Rarity: rare
Language: en
color_identity: B
colors: B
mana_cost: {2}{B} // {B}
type_line: Creature — Human Warlock // Instant — Adventure
oracle_text: </t>
  </si>
  <si>
    <t>https://cards.scryfall.io/normal/front/e/c/ec5d0453-ef17-47f0-81d4-13941f1380d5.jpg?1692940210</t>
  </si>
  <si>
    <t>Ravenous Chupacabra foil</t>
  </si>
  <si>
    <t>Foil: foil
Collector number: 1764
Set name: Secret Lair Drop
Set code: SLD
Rarity: rare
Language: en
color_identity: B
colors: B
mana_cost: {2}{B}{B}
type_line: Creature — Beast Horror
oracle_text: When this creature enters, destroy target creature an opponent controls.</t>
  </si>
  <si>
    <t>https://cards.scryfall.io/normal/front/f/9/f9a7f2f0-3c12-4dba-975e-26d01f3f9c0d.jpg?1727568322</t>
  </si>
  <si>
    <t>Cathars' Crusade normal</t>
  </si>
  <si>
    <t>Foil: normal
Collector number: 17
Set name: Innistrad Remastered
Set code: INR
Rarity: rare
Language: en
color_identity: W
colors: W
mana_cost: {3}{W}{W}
type_line: Enchantment
oracle_text: Whenever a creature you control enters, put a +1/+1 counter on each creature you control.</t>
  </si>
  <si>
    <t>https://cards.scryfall.io/normal/front/5/2/5296e353-2efc-4d72-a877-7957eff630b9.jpg?1736467489</t>
  </si>
  <si>
    <t>Ognis, the Dragon's Lash normal</t>
  </si>
  <si>
    <t>Foil: normal
Collector number: 210
Set name: Streets of New Capenna
Set code: SNC
Rarity: rare
Language: en
color_identity: B, G, R
colors: B, G, R
mana_cost: {1}{B/R}{R}{R/G}
type_line: Legendary Creature — Lizard Warrior
oracle_text: Haste
Whenever a creature you control with haste attacks, create a tapped Treasure token.</t>
  </si>
  <si>
    <t>https://cards.scryfall.io/normal/front/6/3/636058c3-bacc-4a66-8988-832ab0cc9be6.jpg?1664413521</t>
  </si>
  <si>
    <t>Decimator Beetle normal</t>
  </si>
  <si>
    <t>Foil: normal
Collector number: 197
Set name: Amonkhet
Set code: AKH
Rarity: uncommon
Language: en
color_identity: B, G
colors: B, G
mana_cost: {3}{B}{G}
type_line: Creature — Insect
oracle_text: When this creature enters, put a -1/-1 counter on target creature you control.
Whenever this creature attacks, remove a -1/-1 counter from target creature you control and put a -1/-1 counter on up to one target creature defending player controls.</t>
  </si>
  <si>
    <t>https://cards.scryfall.io/normal/front/6/b/6b75e834-fa46-4833-ae9f-1bc2809ece2f.jpg?1543676043</t>
  </si>
  <si>
    <t>Krenko, Mob Boss foil</t>
  </si>
  <si>
    <t>Foil: foil
Collector number: 335
Set name: Ravnica Remastered
Set code: RVR
Rarity: rare
Language: en
color_identity: R
colors: R
mana_cost: {2}{R}{R}
type_line: Legendary Creature — Goblin Warrior
oracle_text: {T}: Create X 1/1 red Goblin creature tokens, where X is the number of Goblins you control.</t>
  </si>
  <si>
    <t>https://cards.scryfall.io/normal/front/e/6/e6cc97d2-6ad7-45fc-8766-d7297f911057.jpg?1702415996</t>
  </si>
  <si>
    <t>Unholy Annex // Ritual Chamber normal</t>
  </si>
  <si>
    <t xml:space="preserve">Foil: normal
Collector number: 118
Set name: Duskmourn: House of Horror
Set code: DSK
Rarity: rare
Language: en
color_identity: B
colors: B
mana_cost: {2}{B} // {3}{B}{B}
type_line: Enchantment — Room // Enchantment — Room
oracle_text: </t>
  </si>
  <si>
    <t>https://cards.scryfall.io/normal/front/0/f/0fb4c734-c698-46f2-bc78-5f036f472e5b.jpg?1726867681</t>
  </si>
  <si>
    <t>Roaring Furnace // Steaming Sauna normal</t>
  </si>
  <si>
    <t xml:space="preserve">Foil: normal
Collector number: 230
Set name: Duskmourn: House of Horror
Set code: DSK
Rarity: rare
Language: en
color_identity: R, U
colors: R, U
mana_cost: {1}{R} // {3}{U}{U}
type_line: Enchantment — Room // Enchantment — Room
oracle_text: </t>
  </si>
  <si>
    <t>https://cards.scryfall.io/normal/front/9/4/94352ffb-d716-484d-b018-4e1c033ef2f3.jpg?1726867698</t>
  </si>
  <si>
    <t>Lie in Wait foil</t>
  </si>
  <si>
    <t>Foil: foil
Collector number: 203
Set name: Tarkir: Dragonstorm
Set code: TDM
Rarity: uncommon
Language: en
color_identity: B, G, U
colors: B, G, U
mana_cost: {B}{G}{U}
type_line: Sorcery
oracle_text: Return target creature card from your graveyard to your hand. Lie in Wait deals damage equal to that card's power to target creature.</t>
  </si>
  <si>
    <t>https://cards.scryfall.io/normal/front/9/6/96fff22c-282b-4849-82ce-890013b53262.jpg?1743204797</t>
  </si>
  <si>
    <t>March of the World Ooze normal</t>
  </si>
  <si>
    <t>Foil: normal
Collector number: 169
Set name: Aetherdrift
Set code: DFT
Rarity: mythic
Language: en
color_identity: G
colors: G
mana_cost: {3}{G}{G}{G}
type_line: Enchantment
oracle_text: Creatures you control have base power and toughness 6/6 and are Oozes in addition to their other types.
Whenever an opponent casts a spell, if it's not their turn, you create a 3/3 green Elephant creature token.</t>
  </si>
  <si>
    <t>https://cards.scryfall.io/normal/front/b/1/b1964ec5-0dd1-4b54-917c-cbeab05aba79.jpg?1738356517</t>
  </si>
  <si>
    <t>Graven Lore normal</t>
  </si>
  <si>
    <t>Foil: normal
Collector number: 61
Set name: Kaldheim
Set code: KHM
Rarity: rare
Language: en
color_identity: U
colors: U
mana_cost: {3}{U}{U}
type_line: Snow Instant
oracle_text: Scry X, where X is the amount of {S} spent to cast this spell, then draw three cards. ({S} is mana from a snow source.)</t>
  </si>
  <si>
    <t>https://cards.scryfall.io/normal/front/e/4/e4386e5c-32b1-4096-a93f-fedd1a4801fc.jpg?1631047195</t>
  </si>
  <si>
    <t>Wrath of the Skies foil</t>
  </si>
  <si>
    <t>Foil: foil
Collector number: 397
Set name: Modern Horizons 3
Set code: MH3
Rarity: rare
Language: en
color_identity: W
colors: W
mana_cost: {X}{W}{W}
type_line: Sorcery
oracle_text: You get X {E} (energy counters), then you may pay any amount of {E}. Destroy each artifact, creature, and enchantment with mana value less than or equal to the amount of {E} paid this way.</t>
  </si>
  <si>
    <t>https://cards.scryfall.io/normal/front/7/3/7325714a-bd27-4215-9826-3785089ffa23.jpg?1717014719</t>
  </si>
  <si>
    <t>Lunar Insight foil</t>
  </si>
  <si>
    <t>Foil: foil
Collector number: 46
Set name: Foundations
Set code: FDN
Rarity: rare
Language: en
color_identity: U
colors: U
mana_cost: {2}{U}
type_line: Sorcery
oracle_text: Draw a card for each different mana value among nonland permanents you control.</t>
  </si>
  <si>
    <t>https://cards.scryfall.io/normal/front/a/9/a9a159f6-fecf-4bdd-b2f8-a9665a5cc32d.jpg?1730488755</t>
  </si>
  <si>
    <t>Clamorous Ironclad normal</t>
  </si>
  <si>
    <t>Foil: normal
Collector number: 312
Set name: Aetherdrift
Set code: DFT
Rarity: common
Language: en
color_identity: R
colors: R
mana_cost: {3}{R}
type_line: Artifact — Vehicle
oracle_text: Menace (This creature can't be blocked except by two or more creatures.)
Crew 3 (Tap any number of creatures you control with total power 3 or more: This Vehicle becomes an artifact creature until end of turn.)
Cycling {R} ({R}, Discard this card: Draw a card.)</t>
  </si>
  <si>
    <t>https://cards.scryfall.io/normal/front/7/9/79d3c041-976c-41e2-9ce6-4b292e499526.jpg?1738357186</t>
  </si>
  <si>
    <t>Gray Merchant of Alphabet foil</t>
  </si>
  <si>
    <t>Foil: foil
Collector number: 75
Set name: Unfinity
Set code: UNF
Rarity: uncommon
Language: en
color_identity: B
colors: B
mana_cost: {3}{B}{B}
type_line: Creature — Zombie Performer
oracle_text: When this creature enters, choose a letter. For each creature you control that has the chosen letter in its name, you gain 1 life and each opponent loses 1 life.</t>
  </si>
  <si>
    <t>https://cards.scryfall.io/normal/front/2/f/2fbf4ab1-f558-41fb-a7b5-3e543a307e1c.jpg?1673913877</t>
  </si>
  <si>
    <t>Cryptolith Rite normal</t>
  </si>
  <si>
    <t>Foil: normal
Collector number: 316
Set name: Innistrad Remastered
Set code: INR
Rarity: rare
Language: en
color_identity: G
colors: G
mana_cost: {1}{G}
type_line: Enchantment
oracle_text: Creatures you control have "{T}: Add one mana of any color."</t>
  </si>
  <si>
    <t>https://cards.scryfall.io/normal/front/c/9/c9accff6-ed4c-484e-ad2c-f8056f0d35e3.jpg?1736468825</t>
  </si>
  <si>
    <t>Herald of Eternal Dawn normal</t>
  </si>
  <si>
    <t>Foil: normal
Collector number: 17
Set name: Foundations
Set code: FDN
Rarity: mythic
Language: en
color_identity: W
colors: W
mana_cost: {4}{W}{W}{W}
type_line: Creature — Angel
oracle_text: Flash (You may cast this spell any time you could cast an instant.)
Flying
You can't lose the game and your opponents can't win the game.</t>
  </si>
  <si>
    <t>https://cards.scryfall.io/normal/front/c/9/c9fdfebf-98e0-4718-bac3-6eee1cd0623d.jpg?1730488653</t>
  </si>
  <si>
    <t>Elrond, Lord of Rivendell foil</t>
  </si>
  <si>
    <t>Foil: foil
Collector number: 799
Set name: The Lord of the Rings: Tales of Middle-earth
Set code: LTR
Rarity: uncommon
Language: en
color_identity: U
colors: U
mana_cost: {2}{U}
type_line: Legendary Creature — Elf Noble
oracle_text: Whenever Elrond or another creature you control enters, scry 1. If this is the second time this ability has resolved this turn, the Ring tempts you.</t>
  </si>
  <si>
    <t>https://cards.scryfall.io/normal/front/e/3/e3bb16a8-b248-4ad5-ba45-1ed499ca1411.jpg?1695448407</t>
  </si>
  <si>
    <t>Plargg, Dean of Chaos // Augusta, Dean of Order normal</t>
  </si>
  <si>
    <t xml:space="preserve">Foil: normal
Collector number: 155
Set name: Strixhaven: School of Mages
Set code: STX
Rarity: rare
Language: en
color_identity: R, W
colors: 
mana_cost: 
type_line: Legendary Creature — Orc Shaman // Legendary Creature — Human Cleric
oracle_text: </t>
  </si>
  <si>
    <t>https://cards.scryfall.io/normal/front/5/b/5bd9b5cf-f018-48af-a081-995ce8ecc539.jpg?1660299546</t>
  </si>
  <si>
    <t>Deadeye Navigator foil</t>
  </si>
  <si>
    <t>Foil: foil
Collector number: 59
Set name: Innistrad Remastered
Set code: INR
Rarity: rare
Language: en
color_identity: U
colors: U
mana_cost: {4}{U}{U}
type_line: Creature — Spirit
oracle_text: Soulbond (You may pair this creature with another unpaired creature when either enters. They remain paired for as long as you control both of them.)
As long as Deadeye Navigator is paired with another creature, each of those creatures has "{1}{U}: Exile this creature, then return it to the battlefield under your control."</t>
  </si>
  <si>
    <t>https://cards.scryfall.io/normal/front/4/f/4f0791b5-fdb4-4378-8fd3-7e7367ffc05c.jpg?1736467700</t>
  </si>
  <si>
    <t>Cold-Eyed Selkie normal</t>
  </si>
  <si>
    <t>Foil: normal
Collector number: 218
Set name: Outlaws of Thunder Junction Commander
Set code: OTC
Rarity: rare
Language: en
color_identity: G, U
colors: G, U
mana_cost: {1}{G/U}{G/U}
type_line: Creature — Merfolk Rogue
oracle_text: Islandwalk (This creature can't be blocked as long as defending player controls an Island.)
Whenever this creature deals combat damage to a player, you may draw that many cards.</t>
  </si>
  <si>
    <t>https://cards.scryfall.io/normal/front/8/c/8c39dc54-611e-48a8-adba-9cc31afa87d0.jpg?1712354680</t>
  </si>
  <si>
    <t>Sentinel of the Nameless City normal</t>
  </si>
  <si>
    <t>Foil: normal
Collector number: 383
Set name: The Lost Caverns of Ixalan
Set code: LCI
Rarity: rare
Language: en
color_identity: G
colors: G
mana_cost: {2}{G}
type_line: Creature — Merfolk Warrior Scout
oracle_text: Vigilance
Whenever this creature enters or attacks, create a Map token. (It's an artifact with "{1}, {T}, Sacrifice this token: Target creature you control explores. Activate only as a sorcery.")</t>
  </si>
  <si>
    <t>https://cards.scryfall.io/normal/front/f/0/f0563531-ccd5-4dc4-88dd-a1e438507cba.jpg?1699045047</t>
  </si>
  <si>
    <t>Rot-Curse Rakshasa foil</t>
  </si>
  <si>
    <t>Foil: foil
Collector number: 339
Set name: Tarkir: Dragonstorm
Set code: TDM
Rarity: mythic
Language: en
color_identity: B
colors: B
mana_cost: {1}{B}
type_line: Creature — Demon
oracle_text: Trample
Decayed (This creature can't block. When it attacks, sacrifice it at end of combat.)
Renew — {X}{B}{B}, Exile this card from your graveyard: Put a decayed counter on each of X target creatures. Activate only as a sorcery.</t>
  </si>
  <si>
    <t>Essence Channeler normal</t>
  </si>
  <si>
    <t>Foil: normal
Collector number: 12
Set name: Bloomburrow
Set code: BLB
Rarity: rare
Language: en
color_identity: W
colors: W
mana_cost: {1}{W}
type_line: Creature — Bat Cleric
oracle_text: As long as you've lost life this turn, this creature has flying and vigilance.
Whenever you gain life, put a +1/+1 counter on this creature.
When this creature dies, put its counters on target creature you control.</t>
  </si>
  <si>
    <t>https://cards.scryfall.io/normal/front/5/a/5aaf7e4c-4d5d-4acc-a834-e6c4a7629408.jpg?1724003311</t>
  </si>
  <si>
    <t>Noble Hierarch normal</t>
  </si>
  <si>
    <t>Foil: normal
Collector number: MM2-151
Set name: The List
Set code: PLST
Rarity: rare
Language: en
color_identity: G, U, W
colors: G
mana_cost: {G}
type_line: Creature — Human Druid
oracle_text: Exalted (Whenever a creature you control attacks alone, that creature gets +1/+1 until end of turn.)
{T}: Add {G}, {W}, or {U}.</t>
  </si>
  <si>
    <t>https://cards.scryfall.io/normal/front/d/b/db9a7f12-0839-49cd-bf2e-0aac68859038.jpg?1723439933</t>
  </si>
  <si>
    <t>Zephyr Singer normal</t>
  </si>
  <si>
    <t>Foil: normal
Collector number: 86
Set name: March of the Machine
Set code: MOM
Rarity: rare
Language: en
color_identity: U
colors: U
mana_cost: {2}{U}{U}
type_line: Creature — Siren Pirate
oracle_text: Convoke (Your creatures can help cast this spell. Each creature you tap while casting this spell pays for {1} or one mana of that creature's color.)
Flying, vigilance
When this creature enters, put a flying counter on each creature that convoked it.</t>
  </si>
  <si>
    <t>Cindervines foil</t>
  </si>
  <si>
    <t>Foil: foil
Collector number: 171
Set name: Ravnica Remastered
Set code: RVR
Rarity: rare
Language: en
color_identity: G, R
colors: G, R
mana_cost: {R}{G}
type_line: Enchantment
oracle_text: Whenever an opponent casts a noncreature spell, this enchantment deals 1 damage to that player.
{1}, Sacrifice this enchantment: Destroy target artifact or enchantment. This enchantment deals 2 damage to that permanent's controller.</t>
  </si>
  <si>
    <t>https://cards.scryfall.io/normal/front/a/1/a18da49b-fa47-4014-a8d8-aeccec17d8eb.jpg?1702429612</t>
  </si>
  <si>
    <t>Soul-Guide Gryff foil</t>
  </si>
  <si>
    <t>Foil: foil
Collector number: 35
Set name: Innistrad: Double Feature
Set code: DBL
Rarity: common
Language: en
color_identity: W
colors: W
mana_cost: {4}{W}
type_line: Creature — Hippogriff Spirit
oracle_text: Flying
When this creature enters, exile up to one target card from a graveyard.</t>
  </si>
  <si>
    <t>https://cards.scryfall.io/normal/front/d/4/d4ef842d-9898-49d5-a6f6-a032c23f2ee5.jpg?1673158843</t>
  </si>
  <si>
    <t>Terror Tide foil</t>
  </si>
  <si>
    <t>Foil: foil
Collector number: 127
Set name: The Lost Caverns of Ixalan
Set code: LCI
Rarity: rare
Language: en
color_identity: B
colors: B
mana_cost: {2}{B}{B}
type_line: Sorcery
oracle_text: Fathomless descent — All creatures get -X/-X until end of turn, where X is the number of permanent cards in your graveyard.</t>
  </si>
  <si>
    <t>https://cards.scryfall.io/normal/front/0/a/0a281d2c-20b9-4887-a924-9be6c07b7629.jpg?1699044203</t>
  </si>
  <si>
    <t>Thundertrap Trainer foil</t>
  </si>
  <si>
    <t>Foil: foil
Collector number: 307
Set name: Bloomburrow
Set code: BLB
Rarity: rare
Language: en
color_identity: U
colors: U
mana_cost: {1}{U}
type_line: Creature — Otter Wizard
oracle_text: Offspring {4} (You may pay an additional {4} as you cast this spell. If you do, when this creature enters, create a 1/1 token copy of it.)
When this creature enters, look at the top four cards of your library. You may reveal a noncreature, nonland card from among them and put it into your hand. Put the rest on the bottom of your library in a random order.</t>
  </si>
  <si>
    <t>Watermarket foil</t>
  </si>
  <si>
    <t>Foil: foil
Collector number: 62
Set name: The List (Unfinity Foil Edition)
Set code: ULST
Rarity: rare
Language: en
color_identity: 
colors: 
mana_cost: 
type_line: Land
oracle_text: {T}: Add {C}{C}. Spend this mana only to cast spells with watermarks.</t>
  </si>
  <si>
    <t>https://cards.scryfall.io/normal/front/d/b/db78dd16-2662-467b-a15f-f9aca9b13dbb.jpg?1664319931</t>
  </si>
  <si>
    <t>Traveler's Amulet foil</t>
  </si>
  <si>
    <t>Foil: foil
Collector number: 316
Set name: Double Masters 2022
Set code: 2X2
Rarity: common
Language: en
color_identity: 
colors: 
mana_cost: {1}
type_line: Artifact
oracle_text: {1}, Sacrifice this artifact: Search your library for a basic land card, reveal it, put it into your hand, then shuffle.</t>
  </si>
  <si>
    <t>https://cards.scryfall.io/normal/front/e/9/e93621a8-d0f4-436e-9e4f-cccc0447eae8.jpg?1673149445</t>
  </si>
  <si>
    <t>Indulgent Aristocrat foil</t>
  </si>
  <si>
    <t>Foil: foil
Collector number: 384
Set name: Innistrad Remastered
Set code: INR
Rarity: uncommon
Language: en
color_identity: B
colors: B
mana_cost: {B}
type_line: Creature — Vampire Noble
oracle_text: Lifelink
{2}, Sacrifice a creature: Put a +1/+1 counter on each Vampire you control.</t>
  </si>
  <si>
    <t>https://cards.scryfall.io/normal/front/f/c/fc9ea34e-0a89-42e7-a1b2-575c201a837b.jpg?1736551754</t>
  </si>
  <si>
    <t>Thran Portal normal</t>
  </si>
  <si>
    <t>Foil: normal
Collector number: 259
Set name: Dominaria United
Set code: DMU
Rarity: rare
Language: en
color_identity: 
colors: 
mana_cost: 
type_line: Land — Gate
oracle_text: This land enters tapped unless you control two or fewer other lands.
As this land enters, choose a basic land type.
This land is the chosen type in addition to its other types.
Mana abilities of this land cost an additional 1 life to activate.</t>
  </si>
  <si>
    <t>https://cards.scryfall.io/normal/front/e/f/ef074a2e-a387-4af8-a180-74b145d93992.jpg?1673308396</t>
  </si>
  <si>
    <t>Foil: normal
Collector number: 298
Set name: Foundations
Set code: FDN
Rarity: rare
Language: en
color_identity: W
colors: W
mana_cost: {1}{W}
type_line: Legendary Creature — Angel
oracle_text: Flying, vigilance
Each other Angel you control enters with an additional +1/+1 counter on it for each Angel you already control.
{T}: Add {W}. Spend this mana only to cast an Angel spell.</t>
  </si>
  <si>
    <t>https://cards.scryfall.io/normal/front/0/b/0b235e9f-a8a6-45d7-b301-bc6db752dda8.jpg?1730489714</t>
  </si>
  <si>
    <t>Grand Architect normal</t>
  </si>
  <si>
    <t>Foil: normal
Collector number: 53
Set name: Double Masters
Set code: 2XM
Rarity: rare
Language: en
color_identity: U
colors: U
mana_cost: {1}{U}{U}
type_line: Creature — Vedalken Artificer
oracle_text: Other blue creatures you control get +1/+1.
{U}: Target artifact creature becomes blue until end of turn.
Tap an untapped blue creature you control: Add {C}{C}. Spend this mana only to cast artifact spells or activate abilities of artifacts.</t>
  </si>
  <si>
    <t>https://cards.scryfall.io/normal/front/1/4/14ce909d-a53e-4711-a9fd-b110433d460f.jpg?1598303952</t>
  </si>
  <si>
    <t>Boggart Trawler // Boggart Bog normal</t>
  </si>
  <si>
    <t xml:space="preserve">Foil: normal
Collector number: 243
Set name: Modern Horizons 3
Set code: MH3
Rarity: uncommon
Language: en
color_identity: B
colors: 
mana_cost: 
type_line: Creature — Goblin // Land
oracle_text: </t>
  </si>
  <si>
    <t>https://cards.scryfall.io/normal/front/d/0/d0d484a6-5610-4f1d-95ec-eda273c255e4.jpg?1717013227</t>
  </si>
  <si>
    <t>Thousand-Year Storm normal</t>
  </si>
  <si>
    <t>Foil: normal
Collector number: 248
Set name: Foundations
Set code: FDN
Rarity: rare
Language: en
color_identity: R, U
colors: R, U
mana_cost: {4}{U}{R}
type_line: Enchantment
oracle_text: Whenever you cast an instant or sorcery spell, copy it for each other instant and sorcery spell you've cast before it this turn. You may choose new targets for the copies.</t>
  </si>
  <si>
    <t>Skyclave Apparition normal</t>
  </si>
  <si>
    <t>Foil: normal
Collector number: 18
Set name: Mystery Booster 2
Set code: MB2
Rarity: rare
Language: en
color_identity: W
colors: W
mana_cost: {1}{W}{W}
type_line: Creature — Kor Spirit
oracle_text: When this creature enters, exile up to one target nonland, nontoken permanent you don't control with mana value 4 or less.
When this creature leaves the battlefield, the exiled card's owner creates an X/X blue Illusion creature token, where X is the mana value of the exiled card.</t>
  </si>
  <si>
    <t>https://cards.scryfall.io/normal/front/3/2/32d7ddec-4d14-4a4c-b1cf-092999347498.jpg?1723226435</t>
  </si>
  <si>
    <t>Entish Restoration foil</t>
  </si>
  <si>
    <t>Foil: foil
Collector number: 614
Set name: The Lord of the Rings: Tales of Middle-earth
Set code: LTR
Rarity: uncommon
Language: en
color_identity: G
colors: G
mana_cost: {2}{G}
type_line: Instant
oracle_text: Sacrifice a land. Search your library for up to two basic land cards, put them onto the battlefield tapped, then shuffle. If you control a creature with power 4 or greater, instead search your library for up to three basic land cards, put them onto the battlefield tapped, then shuffle.</t>
  </si>
  <si>
    <t>https://cards.scryfall.io/normal/front/9/8/98990c29-45ce-4d91-91a0-f2122c5f7ac6.jpg?1695448532</t>
  </si>
  <si>
    <t>Guardian Sunmare normal</t>
  </si>
  <si>
    <t>Foil: normal
Collector number: 334
Set name: Aetherdrift
Set code: DFT
Rarity: rare
Language: en
color_identity: W
colors: W
mana_cost: {3}{W}{W}
type_line: Creature — Horse Mount
oracle_text: Ward {2}
Whenever this creature attacks while saddled, search your library for a nonland permanent card with mana value 3 or less, put it onto the battlefield, then shuffle.
Saddle 4</t>
  </si>
  <si>
    <t>https://cards.scryfall.io/normal/front/3/0/309072be-b813-42bd-adaf-7d45053029c0.jpg?1738357301</t>
  </si>
  <si>
    <t xml:space="preserve">Foil: normal
Collector number: 339
Set name: Duskmourn: House of Horror
Set code: DSK
Rarity: rare
Language: en
color_identity: B
colors: B
mana_cost: {2}{B} // {3}{B}{B}
type_line: Enchantment — Room // Enchantment — Room
oracle_text: </t>
  </si>
  <si>
    <t>https://cards.scryfall.io/normal/front/6/8/681caa94-e95e-47f0-8305-eca0ed55cb5e.jpg?1726780814</t>
  </si>
  <si>
    <t>Temporal Isolation normal</t>
  </si>
  <si>
    <t>Foil: normal
Collector number: 48
Set name: Time Spiral Remastered
Set code: TSR
Rarity: common
Language: en
color_identity: W
colors: W
mana_cost: {1}{W}
type_line: Enchantment — Aura
oracle_text: Flash
Enchant creature
Enchanted creature has shadow. (It can block or be blocked by only creatures with shadow.)
Prevent all damage that would be dealt by enchanted creature.</t>
  </si>
  <si>
    <t>https://cards.scryfall.io/normal/front/7/2/72380757-6344-43e6-a4ed-bd753f2431d5.jpg?1619393653</t>
  </si>
  <si>
    <t>New Master of Arms normal</t>
  </si>
  <si>
    <t>Foil: normal
Collector number: 520
Set name: Mystery Booster 2
Set code: MB2
Rarity: rare
Language: en
color_identity: W
colors: W
mana_cost: {2}{W}
type_line: Creature — Human Soldier
oracle_text: First strike
Prevent all combat damage that would be dealt by blocking creatures that are tapped.
{1}{W}: Tap target creature blocking New Master of Arms.</t>
  </si>
  <si>
    <t>https://cards.scryfall.io/normal/front/b/8/b8f750d6-27a2-4494-b91c-c05953e9c943.jpg?1723374423</t>
  </si>
  <si>
    <t>Ethereal Armor normal</t>
  </si>
  <si>
    <t>Foil: normal
Collector number: 293
Set name: Time Spiral Remastered
Set code: TSR
Rarity: special
Language: en
color_identity: W
colors: W
mana_cost: {W}
type_line: Enchantment — Aura
oracle_text: Enchant creature
Enchanted creature gets +1/+1 for each enchantment you control and has first strike.</t>
  </si>
  <si>
    <t>https://cards.scryfall.io/normal/front/2/1/2167e245-dbdc-4a4b-b475-05b23f84a98b.jpg?1619399770</t>
  </si>
  <si>
    <t>Foil: normal
Collector number: 154
Set name: Modern Horizons 3
Set code: MH3
Rarity: rare
Language: en
color_identity: G
colors: G
mana_cost: {1}{G}{G}
type_line: Sorcery
oracle_text: You may sacrifice a nontoken green creature rather than pay this spell's mana cost.
Search your library for up to two basic land cards, reveal those cards, put one onto the battlefield tapped and the other into your hand, then shuffle.</t>
  </si>
  <si>
    <t>https://cards.scryfall.io/normal/front/b/d/bda2fa87-81c0-41ac-8831-556ce392c058.jpg?1717470461</t>
  </si>
  <si>
    <t>Pinnacle Monk // Mystic Peak foil</t>
  </si>
  <si>
    <t xml:space="preserve">Foil: foil
Collector number: 246
Set name: Modern Horizons 3
Set code: MH3
Rarity: uncommon
Language: en
color_identity: R
colors: 
mana_cost: 
type_line: Creature — Djinn Monk // Land
oracle_text: </t>
  </si>
  <si>
    <t>Realmbreaker, the Invasion Tree normal</t>
  </si>
  <si>
    <t>Foil: normal
Collector number: 263
Set name: March of the Machine
Set code: MOM
Rarity: rare
Language: en
color_identity: 
colors: 
mana_cost: {3}
type_line: Legendary Artifact
oracle_text: {2}, {T}: Target opponent mills three cards. Put a land card from their graveyard onto the battlefield tapped under your control. It gains "If this land would leave the battlefield, exile it instead of putting it anywhere else."
{10}, {T}, Sacrifice Realmbreaker: Search your library for any number of Praetor cards, put them onto the battlefield, then shuffle.</t>
  </si>
  <si>
    <t>https://cards.scryfall.io/normal/front/7/b/7b608134-cfc3-48bf-92d8-35d732fcde54.jpg?1682205787</t>
  </si>
  <si>
    <t>Stolen Strategy foil</t>
  </si>
  <si>
    <t>Foil: foil
Collector number: 467
Set name: Fallout
Set code: PIP
Rarity: rare
Language: ja
color_identity: R
colors: R
mana_cost: {4}{R}
type_line: Enchantment
oracle_text: At the beginning of your upkeep, exile the top card of each opponent's library. Until end of turn, you may cast spells from among those exiled cards, and you may spend mana as though it were mana of any color to cast those spells.</t>
  </si>
  <si>
    <t>https://cards.scryfall.io/normal/front/b/c/bc3676db-0f8f-41ee-b178-058930c962bf.jpg?1708744150</t>
  </si>
  <si>
    <t>Armory Paladin normal</t>
  </si>
  <si>
    <t>Foil: normal
Collector number: 337
Set name: Fallout
Set code: PIP
Rarity: rare
Language: ja
color_identity: R, W
colors: R, W
mana_cost: {1}{R}{W}
type_line: Creature — Human Knight
oracle_text: Trample
Whenever you cast an Aura or Equipment spell, exile the top card of your library. You may play that card until the end of your next turn.</t>
  </si>
  <si>
    <t>https://cards.scryfall.io/normal/front/6/9/69bb785d-2294-481b-a82d-e7da357767ed.jpg?1708743564</t>
  </si>
  <si>
    <t>Selvala, Heart of the Wilds normal</t>
  </si>
  <si>
    <t>Foil: normal
Collector number: 320
Set name: Commander Masters
Set code: CMM
Rarity: mythic
Language: en
color_identity: G
colors: G
mana_cost: {1}{G}{G}
type_line: Legendary Creature — Elf Scout
oracle_text: Whenever another creature enters, its controller may draw a card if its power is greater than each other creature's power.
{G}, {T}: Add X mana in any combination of colors, where X is the greatest power among creatures you control.</t>
  </si>
  <si>
    <t>https://cards.scryfall.io/normal/front/7/d/7d711cb2-4f34-4792-90d7-2be5d329a347.jpg?1689998846</t>
  </si>
  <si>
    <t>Spectral Denial foil</t>
  </si>
  <si>
    <t>Foil: foil
Collector number: 58
Set name: Tarkir: Dragonstorm
Set code: TDM
Rarity: uncommon
Language: en
color_identity: U
colors: U
mana_cost: {X}{U}
type_line: Instant
oracle_text: This spell costs {1} less to cast for each creature you control with power 4 or greater.
Counter target spell unless its controller pays {X}.</t>
  </si>
  <si>
    <t>https://cards.scryfall.io/normal/front/e/e/ee4e732a-1ffd-463d-92c2-26187659cfc3.jpg?1743204193</t>
  </si>
  <si>
    <t>Invasion of Shandalar // Leyline Surge foil</t>
  </si>
  <si>
    <t xml:space="preserve">Foil: foil
Collector number: 193
Set name: March of the Machine
Set code: MOM
Rarity: mythic
Language: en
color_identity: G
colors: 
mana_cost: 
type_line: Battle — Siege // Enchantment
oracle_text: </t>
  </si>
  <si>
    <t>https://cards.scryfall.io/normal/front/5/f/5f80764e-8fa2-44e2-84c6-3b55f1c40ee7.jpg?1682715633</t>
  </si>
  <si>
    <t>Yuma, Proud Protector normal</t>
  </si>
  <si>
    <t>Foil: normal
Collector number: 4
Set name: Outlaws of Thunder Junction Commander
Set code: OTC
Rarity: mythic
Language: en
color_identity: G, R, W
colors: G, R, W
mana_cost: {5}{R}{G}{W}
type_line: Legendary Creature — Human Ranger
oracle_text: This spell costs {1} less to cast for each land card in your graveyard.
Whenever Yuma enters or attacks, you may sacrifice a land. If you do, draw a card.
Whenever a Desert card is put into your graveyard from anywhere, create a 4/2 green Plant Warrior creature token with reach.</t>
  </si>
  <si>
    <t>https://cards.scryfall.io/normal/front/1/8/18df72be-07d2-4412-b36d-a45119763db3.jpg?1714110413</t>
  </si>
  <si>
    <t>Vanquish the Horde normal</t>
  </si>
  <si>
    <t>Foil: normal
Collector number: 302
Set name: Innistrad Remastered
Set code: INR
Rarity: rare
Language: en
color_identity: W
colors: W
mana_cost: {6}{W}{W}
type_line: Sorcery
oracle_text: This spell costs {1} less to cast for each creature on the battlefield.
Destroy all creatures.</t>
  </si>
  <si>
    <t>https://cards.scryfall.io/normal/front/c/3/c325e79a-a80c-48e1-a6eb-dddd8b340bb1.jpg?1736468762</t>
  </si>
  <si>
    <t>The Wandering Rescuer normal</t>
  </si>
  <si>
    <t>Foil: normal
Collector number: 351
Set name: Duskmourn: House of Horror
Set code: DSK
Rarity: mythic
Language: en
color_identity: W
colors: W
mana_cost: {3}{W}{W}
type_line: Legendary Creature — Human Samurai Noble
oracle_text: Flash
Convoke (Your creatures can help cast this spell. Each creature you tap while casting this spell pays for {1} or one mana of that creature's color.)
Double strike
Other tapped creatures you control have hexproof.</t>
  </si>
  <si>
    <t>https://cards.scryfall.io/normal/front/4/2/42e3837d-0481-42cd-a7da-56b7e5cb1b7e.jpg?1726639235</t>
  </si>
  <si>
    <t>Labyrinth of Skophos normal</t>
  </si>
  <si>
    <t>Foil: normal
Collector number: 243
Set name: Theros Beyond Death
Set code: THB
Rarity: rare
Language: en
color_identity: 
colors: 
mana_cost: 
type_line: Land
oracle_text: {T}: Add {C}.
{4}, {T}: Remove target attacking or blocking creature from combat.</t>
  </si>
  <si>
    <t>https://cards.scryfall.io/normal/front/f/f/ff0dd221-2660-43f6-8e28-8000e3fe72a4.jpg?1581481248</t>
  </si>
  <si>
    <t>Rivaz of the Claw normal</t>
  </si>
  <si>
    <t>Foil: normal
Collector number: 215
Set name: Dominaria United
Set code: DMU
Rarity: rare
Language: en
color_identity: B, R
colors: B, R
mana_cost: {1}{B}{R}
type_line: Legendary Creature — Lizard Warlock
oracle_text: Menace
{T}: Add two mana in any combination of colors. Spend this mana only to cast Dragon creature spells.
Once during each of your turns, you may cast a Dragon creature spell from your graveyard.
Whenever you cast a Dragon creature spell from your graveyard, it gains "When this creature dies, exile it."</t>
  </si>
  <si>
    <t>https://cards.scryfall.io/normal/front/9/a/9a47573a-601e-4738-acef-16118289f939.jpg?1673308061</t>
  </si>
  <si>
    <t>Kiora, the Rising Tide normal</t>
  </si>
  <si>
    <t>Foil: normal
Collector number: 309
Set name: Foundations
Set code: FDN
Rarity: rare
Language: en
color_identity: U
colors: U
mana_cost: {2}{U}
type_line: Legendary Creature — Merfolk Noble
oracle_text: When Kiora enters, draw two cards, then discard two cards.
Threshold — Whenever Kiora attacks, if there are seven or more cards in your graveyard, you may create Scion of the Deep, a legendary 8/8 blue Octopus creature token.</t>
  </si>
  <si>
    <t>https://cards.scryfall.io/normal/front/5/a/5a123794-096f-4d01-bfd4-1d23f22608f7.jpg?1730489754</t>
  </si>
  <si>
    <t>Foil: normal
Collector number: 93
Set name: Double Masters
Set code: 2XM
Rarity: uncommon
Language: en
color_identity: B
colors: B
mana_cost: {B}
type_line: Instant
oracle_text: Destroy target creature if it has mana value 2 or less.
Revolt — Destroy that creature if it has mana value 4 or less instead if a permanent left the battlefield under your control this turn.</t>
  </si>
  <si>
    <t>https://cards.scryfall.io/normal/front/6/e/6e9d8fe4-fd9b-4923-92bf-7dd6b8fa02e7.jpg?1598304715</t>
  </si>
  <si>
    <t>Banner of Kinship normal</t>
  </si>
  <si>
    <t>Foil: normal
Collector number: 127
Set name: Foundations
Set code: FDN
Rarity: rare
Language: en
color_identity: 
colors: 
mana_cost: {5}
type_line: Artifact
oracle_text: As this artifact enters, choose a creature type. This artifact enters with a fellowship counter on it for each creature you control of the chosen type.
Creatures you control of the chosen type get +1/+1 for each fellowship counter on this artifact.</t>
  </si>
  <si>
    <t>https://cards.scryfall.io/normal/front/a/1/a14c16c0-4053-46b0-8fa6-be8b4a7a1c8a.jpg?1730489076</t>
  </si>
  <si>
    <t>Inquisition of Kozilek normal</t>
  </si>
  <si>
    <t>Foil: normal
Collector number: 355
Set name: Double Masters 2022
Set code: 2X2
Rarity: uncommon
Language: en
color_identity: B
colors: B
mana_cost: {B}
type_line: Sorcery
oracle_text: Target player reveals their hand. You choose a nonland card from it with mana value 3 or less. That player discards that card.</t>
  </si>
  <si>
    <t>https://cards.scryfall.io/normal/front/5/9/599cf02f-47a1-47b4-b67e-8f27fa65c151.jpg?1674097255</t>
  </si>
  <si>
    <t>Lunar Insight normal</t>
  </si>
  <si>
    <t>Foil: normal
Collector number: 46
Set name: Foundations
Set code: FDN
Rarity: rare
Language: en
color_identity: U
colors: U
mana_cost: {2}{U}
type_line: Sorcery
oracle_text: Draw a card for each different mana value among nonland permanents you control.</t>
  </si>
  <si>
    <t>Teval's Judgment normal</t>
  </si>
  <si>
    <t>Foil: normal
Collector number: 68
Set name: Tarkir: Dragonstorm Commander
Set code: TDC
Rarity: rare
Language: en
color_identity: B
colors: B
mana_cost: {2}{B}
type_line: Enchantment
oracle_text: Whenever one or more cards leave your graveyard, choose one that hasn't been chosen this turn —
• Draw a card.
• Create a Treasure token.
• Create a 2/2 black Zombie Druid creature token.</t>
  </si>
  <si>
    <t>https://cards.scryfall.io/normal/front/c/b/cb210e6e-fcd1-4ab7-9827-fa73fdce3825.jpg?1743205946</t>
  </si>
  <si>
    <t>Starlight Spectacular normal</t>
  </si>
  <si>
    <t>Foil: normal
Collector number: 28
Set name: Unfinity
Set code: UNF
Rarity: rare
Language: en
color_identity: W
colors: W
mana_cost: {2}{W}{W}
type_line: Enchantment
oracle_text: Parade! — At the beginning of combat on your turn, choose creatures you control one at a time until each creature you control has been chosen. Each of those creatures gets +1/+1 until end of turn for each creature chosen before it. (Places everyone! The first creature in line gets +0/+0.)</t>
  </si>
  <si>
    <t>https://cards.scryfall.io/normal/front/d/e/de25090e-dd32-4267-a661-da3083d1737a.jpg?1673913336</t>
  </si>
  <si>
    <t>Cryptolith Fragment // Aurora of Emrakul normal</t>
  </si>
  <si>
    <t xml:space="preserve">Foil: normal
Collector number: 472
Set name: Innistrad Remastered
Set code: INR
Rarity: uncommon
Language: en
color_identity: 
colors: 
mana_cost: 
type_line: Artifact // Creature — Eldrazi Reflection
oracle_text: </t>
  </si>
  <si>
    <t>https://cards.scryfall.io/normal/front/6/7/67e10819-c594-4f0a-9f5a-dbb29fd35f8e.jpg?1738706851</t>
  </si>
  <si>
    <t>Exemplar of Light normal</t>
  </si>
  <si>
    <t>Foil: normal
Collector number: 11
Set name: Foundations
Set code: FDN
Rarity: rare
Language: en
color_identity: W
colors: W
mana_cost: {2}{W}{W}
type_line: Creature — Angel
oracle_text: Flying
Whenever you gain life, put a +1/+1 counter on this creature.
Whenever you put one or more +1/+1 counters on this creature, draw a card. This ability triggers only once each turn.</t>
  </si>
  <si>
    <t>https://cards.scryfall.io/normal/front/9/2/920c8fc5-fdd2-446a-a676-5c363f96928f.jpg?1730488630</t>
  </si>
  <si>
    <t>Temur Battlecrier normal</t>
  </si>
  <si>
    <t>Foil: normal
Collector number: 372
Set name: Tarkir: Dragonstorm
Set code: TDM
Rarity: rare
Language: en
color_identity: G, R, U
colors: G, R, U
mana_cost: {G}{U}{R}
type_line: Creature — Orc Ranger
oracle_text: During your turn, spells you cast cost {1} less to cast for each creature you control with power 4 or greater.</t>
  </si>
  <si>
    <t>https://cards.scryfall.io/normal/front/8/1/8141492f-f971-4b7f-afdd-e37537f4d3f5.jpg?1743205457</t>
  </si>
  <si>
    <t>Earnest Fellowship normal</t>
  </si>
  <si>
    <t>Foil: normal
Collector number: ODY-21
Set name: The List
Set code: PLST
Rarity: rare
Language: en
color_identity: W
colors: W
mana_cost: {1}{W}
type_line: Enchantment
oracle_text: Each creature has protection from its colors.</t>
  </si>
  <si>
    <t>https://cards.scryfall.io/normal/front/c/3/c30fd526-c039-43c8-ac0e-3147f28b5c48.jpg?1689466809</t>
  </si>
  <si>
    <t>Sundering Eruption // Volcanic Fissure normal</t>
  </si>
  <si>
    <t xml:space="preserve">Foil: normal
Collector number: 248
Set name: Modern Horizons 3
Set code: MH3
Rarity: uncommon
Language: en
color_identity: R
colors: 
mana_cost: 
type_line: Sorcery // Land
oracle_text: </t>
  </si>
  <si>
    <t>https://cards.scryfall.io/normal/front/5/0/50686ac7-346c-43d1-bdaa-28d46a12ad93.jpg?1717013301</t>
  </si>
  <si>
    <t>Chaotic Transformation normal</t>
  </si>
  <si>
    <t>Foil: normal
Collector number: 117
Set name: Dominaria United
Set code: DMU
Rarity: rare
Language: en
color_identity: R
colors: R
mana_cost: {5}{R}
type_line: Sorcery
oracle_text: Exile up to one target artifact, up to one target creature, up to one target enchantment, up to one target planeswalker, and/or up to one target land. For each permanent exiled this way, its controller reveals cards from the top of their library until they reveal a card that shares a card type with it, puts that card onto the battlefield, then shuffles.</t>
  </si>
  <si>
    <t>https://cards.scryfall.io/normal/front/b/d/bdfb44f1-e366-437a-bde3-59bfdb362864.jpg?1673307284</t>
  </si>
  <si>
    <t>Radha, Heir to Keld normal</t>
  </si>
  <si>
    <t>Foil: normal
Collector number: 259
Set name: Time Spiral Remastered
Set code: TSR
Rarity: rare
Language: en
color_identity: G, R
colors: G, R
mana_cost: {R}{G}
type_line: Legendary Creature — Elf Warrior
oracle_text: Whenever Radha attacks, you may add {R}{R}.
{T}: Add {G}.</t>
  </si>
  <si>
    <t>https://cards.scryfall.io/normal/front/7/9/7924e5a5-9614-4fd0-a621-80fa3103cc22.jpg?1619404089</t>
  </si>
  <si>
    <t>Lifecraft Engine normal</t>
  </si>
  <si>
    <t>Foil: normal
Collector number: 234
Set name: Aetherdrift
Set code: DFT
Rarity: rare
Language: en
color_identity: 
colors: 
mana_cost: {3}
type_line: Artifact — Vehicle
oracle_text: As this Vehicle enters, choose a creature type.
Vehicle creatures you control are the chosen creature type in addition to their other types.
Each creature you control of the chosen type other than this Vehicle gets +1/+1.
Crew 3</t>
  </si>
  <si>
    <t>https://cards.scryfall.io/normal/front/4/0/40c92203-17df-4f10-92c6-ebcc79f01357.jpg?1738356801</t>
  </si>
  <si>
    <t>Sphinx of Forgotten Lore normal</t>
  </si>
  <si>
    <t>Foil: normal
Collector number: 51
Set name: Foundations
Set code: FDN
Rarity: mythic
Language: en
color_identity: U
colors: U
mana_cost: {2}{U}{U}
type_line: Creature — Sphinx
oracle_text: Flash (You may cast this spell any time you could cast an instant.)
Flying
Whenever this creature attacks, target instant or sorcery card in your graveyard gains flashback until end of turn. The flashback cost is equal to that card's mana cost. (You may cast that card from your graveyard for its flashback cost. Then exile it.)</t>
  </si>
  <si>
    <t>https://cards.scryfall.io/normal/front/a/f/af6e46b8-62ed-4bca-ba38-a821f225b59f.jpg?1730488774</t>
  </si>
  <si>
    <t>Homicide Investigator normal</t>
  </si>
  <si>
    <t>Foil: normal
Collector number: 86
Set name: Murders at Karlov Manor
Set code: MKM
Rarity: rare
Language: en
color_identity: B
colors: B
mana_cost: {1}{B}
type_line: Creature — Human Detective
oracle_text: Whenever one or more nontoken creatures you control die, investigate. This ability triggers only once each turn. (Create a Clue token. It's an artifact with "{2}, Sacrifice this token: Draw a card.")</t>
  </si>
  <si>
    <t>Daretti, Rocketeer Engineer foil</t>
  </si>
  <si>
    <t>Foil: foil
Collector number: 120
Set name: Aetherdrift
Set code: DFT
Rarity: rare
Language: en
color_identity: R
colors: R
mana_cost: {4}{R}
type_line: Legendary Creature — Goblin Artificer
oracle_text: Daretti's power is equal to the greatest mana value among artifacts you control.
Whenever Daretti enters or attacks, choose target artifact card in your graveyard. You may sacrifice an artifact. If you do, return the chosen card to the battlefield.</t>
  </si>
  <si>
    <t>https://cards.scryfall.io/normal/front/b/e/be626e2f-1075-4497-bd5b-bd805777afd3.jpg?1738356396</t>
  </si>
  <si>
    <t>Scrawling Crawler normal</t>
  </si>
  <si>
    <t>Foil: normal
Collector number: 354
Set name: Foundations
Set code: FDN
Rarity: rare
Language: en
color_identity: 
colors: 
mana_cost: {3}
type_line: Artifact Creature — Phyrexian Construct
oracle_text: At the beginning of your upkeep, each player draws a card.
Whenever an opponent draws a card, that player loses 1 life.</t>
  </si>
  <si>
    <t>https://cards.scryfall.io/normal/front/1/4/14d8c9b5-6863-45d1-89f0-6a4f8189758b.jpg?1730489928</t>
  </si>
  <si>
    <t>Loxodon Battle Priest foil</t>
  </si>
  <si>
    <t>Foil: foil
Collector number: 15
Set name: Tarkir: Dragonstorm
Set code: TDM
Rarity: uncommon
Language: en
color_identity: W
colors: W
mana_cost: {4}{W}
type_line: Creature — Elephant Cleric
oracle_text: At the beginning of combat on your turn, put a +1/+1 counter on another target creature you control.</t>
  </si>
  <si>
    <t>https://cards.scryfall.io/normal/front/a/5/a527cdb0-f54a-4b53-83a0-6b3e8cafa45e.jpg?1743204012</t>
  </si>
  <si>
    <t>Form of the Approach of the Second Sun foil</t>
  </si>
  <si>
    <t>Foil: foil
Collector number: 9
Set name: Unfinity
Set code: UNF
Rarity: rare
Language: en
color_identity: W
colors: W
mana_cost: {4}{W}
type_line: Enchantment
oracle_text: When this enchantment enters, you gain 7 life. You become a card until you leave your library or that library is shuffled. Put yourself seventh from the top, balancing the cards on top of you on your head.
When you draw yourself, you win the game.
When one or more cards fall off your head, exile them and all cards on your head, then sacrifice this enchantment.</t>
  </si>
  <si>
    <t>https://cards.scryfall.io/normal/front/2/1/2149da9d-35ad-4f32-8072-fb515100b2fd.jpg?1673913099</t>
  </si>
  <si>
    <t>Draining Whelk normal</t>
  </si>
  <si>
    <t>Foil: normal
Collector number: 62
Set name: Time Spiral Remastered
Set code: TSR
Rarity: rare
Language: en
color_identity: U
colors: U
mana_cost: {4}{U}{U}
type_line: Creature — Illusion
oracle_text: Flash
Flying
When this creature enters, counter target spell. Put X +1/+1 counters on this creature, where X is that spell's mana value.</t>
  </si>
  <si>
    <t>https://cards.scryfall.io/normal/front/5/1/51eca246-591e-4ea8-8432-9f4c1f16a65e.jpg?1619394027</t>
  </si>
  <si>
    <t>Malcolm, Alluring Scoundrel normal</t>
  </si>
  <si>
    <t>Foil: normal
Collector number: 293
Set name: The Lost Caverns of Ixalan
Set code: LCI
Rarity: rare
Language: en
color_identity: U
colors: U
mana_cost: {1}{U}
type_line: Legendary Creature — Siren Pirate
oracle_text: Flash
Flying
Whenever Malcolm deals combat damage to a player, put a chorus counter on it. Draw a card, then discard a card. If there are four or more chorus counters on Malcolm, you may cast the discarded card without paying its mana cost.</t>
  </si>
  <si>
    <t>Thraben Charm foil</t>
  </si>
  <si>
    <t>Foil: foil
Collector number: 45
Set name: Modern Horizons 3
Set code: MH3
Rarity: common
Language: en
color_identity: W
colors: W
mana_cost: {1}{W}
type_line: Instant
oracle_text: Choose one —
• Thraben Charm deals damage equal to twice the number of creatures you control to target creature.
• Destroy target enchantment.
• Exile any number of target players' graveyards.</t>
  </si>
  <si>
    <t>https://cards.scryfall.io/normal/front/d/d/dd28a646-f38f-4cdf-948c-969cd979e5e6.jpg?1717011565</t>
  </si>
  <si>
    <t>Rain of Filth normal</t>
  </si>
  <si>
    <t>Foil: normal
Collector number: USG-151
Set name: The List
Set code: PLST
Rarity: uncommon
Language: en
color_identity: B
colors: B
mana_cost: {B}
type_line: Instant
oracle_text: Until end of turn, lands you control gain "Sacrifice this land: Add {B}."</t>
  </si>
  <si>
    <t>https://cards.scryfall.io/normal/front/e/9/e9f1e950-473a-4153-84a9-a8f71b03df21.jpg?1723444536</t>
  </si>
  <si>
    <t>Hide in Plain Sight foil</t>
  </si>
  <si>
    <t>Foil: foil
Collector number: 410
Set name: Murders at Karlov Manor
Set code: MKM
Rarity: rare
Language: en
color_identity: G
colors: G
mana_cost: {3}{G}
type_line: Sorcery
oracle_text: Look at the top five cards of your library, cloak two of them, and put the rest on the bottom of your library in a random order. (To cloak a card, put it onto the battlefield face down as a 2/2 creature with ward {2}. Turn it face up any time for its mana cost if it's a creature card.)</t>
  </si>
  <si>
    <t>https://cards.scryfall.io/normal/front/1/d/1d2c69f3-3c83-41e9-b389-21235a2dc5cd.jpg?1706242782</t>
  </si>
  <si>
    <t>Marionette Apprentice foil</t>
  </si>
  <si>
    <t>Foil: foil
Collector number: 100
Set name: Modern Horizons 3
Set code: MH3
Rarity: uncommon
Language: en
color_identity: B
colors: B
mana_cost: {1}{B}
type_line: Creature — Human Artificer
oracle_text: Fabricate 1 (When this creature enters, put a +1/+1 counter on it or create a 1/1 colorless Servo artifact creature token.)
Whenever another creature or artifact you control is put into a graveyard from the battlefield, each opponent loses 1 life.</t>
  </si>
  <si>
    <t>Dredge the Mire normal</t>
  </si>
  <si>
    <t>Foil: normal
Collector number: 43
Set name: Commander 2020
Set code: C20
Rarity: rare
Language: ja
color_identity: B
colors: B
mana_cost: {3}{B}
type_line: Sorcery
oracle_text: Each opponent chooses a creature card in their graveyard. Put those cards onto the battlefield under your control.</t>
  </si>
  <si>
    <t>https://cards.scryfall.io/normal/front/f/5/f57b4b40-bd46-4859-89f0-fa0bd04cc6e9.jpg?1591319524</t>
  </si>
  <si>
    <t>Crag Saurian normal</t>
  </si>
  <si>
    <t>Foil: normal
Collector number: 185
Set name: Mercadian Masques
Set code: MMQ
Rarity: rare
Language: en
color_identity: R
colors: R
mana_cost: {R}{R}{R}
type_line: Creature — Lizard
oracle_text: Whenever a source deals damage to this creature, that source's controller gains control of this creature.</t>
  </si>
  <si>
    <t>https://cards.scryfall.io/normal/front/1/f/1f0907a5-938e-4ef4-aa85-e7c1ae4317a6.jpg?1562379449</t>
  </si>
  <si>
    <t>Young Pyromancer foil</t>
  </si>
  <si>
    <t>Foil: foil
Collector number: 364
Set name: Double Masters 2022
Set code: 2X2
Rarity: uncommon
Language: en
color_identity: R
colors: R
mana_cost: {1}{R}
type_line: Creature — Human Shaman
oracle_text: Whenever you cast an instant or sorcery spell, create a 1/1 red Elemental creature token.</t>
  </si>
  <si>
    <t>https://cards.scryfall.io/normal/front/6/f/6f10099a-d256-44ec-a7a3-c93b27741d06.jpg?1674097329</t>
  </si>
  <si>
    <t>Bribery normal</t>
  </si>
  <si>
    <t>Foil: normal
Collector number: 1786
Set name: Secret Lair Drop
Set code: SLD
Rarity: rare
Language: en
color_identity: U
colors: U
mana_cost: {3}{U}{U}
type_line: Sorcery
oracle_text: Search target opponent's library for a creature card and put that card onto the battlefield under your control. Then that player shuffles.</t>
  </si>
  <si>
    <t>https://cards.scryfall.io/normal/front/e/7/e7b8a9a2-55d8-4cf8-9912-787bdbc90ebb.jpg?1723908451</t>
  </si>
  <si>
    <t>The Speed Demon foil</t>
  </si>
  <si>
    <t>Foil: foil
Collector number: 105
Set name: Aetherdrift
Set code: DFT
Rarity: mythic
Language: en
color_identity: B
colors: B
mana_cost: {3}{B}{B}
type_line: Legendary Creature — Demon
oracle_text: Flying, trample
Start your engines! (If you have no speed, it starts at 1. It increases once on each of your turns when an opponent loses life. Max speed is 4.)
At the beginning of your end step, you draw X cards and lose X life, where X is your speed.</t>
  </si>
  <si>
    <t>https://cards.scryfall.io/normal/front/6/2/62242a80-0444-4a0e-a868-97eabcc77648.jpg?1738356357</t>
  </si>
  <si>
    <t>Osteomancer Adept normal</t>
  </si>
  <si>
    <t>Foil: normal
Collector number: 103
Set name: Bloomburrow
Set code: BLB
Rarity: rare
Language: en
color_identity: B
colors: B
mana_cost: {1}{B}
type_line: Creature — Squirrel Warlock
oracle_text: Deathtouch
{T}: Until end of turn, you may cast creature spells from your graveyard by foraging in addition to paying their other costs. If you cast a spell this way, that creature enters with a finality counter on it. (To forage, exile three cards from your graveyard or sacrifice a Food. If a creature with a finality counter on it would die, exile it instead.)</t>
  </si>
  <si>
    <t>https://cards.scryfall.io/normal/front/7/d/7d8238dd-858f-466c-96de-986bd66861d7.jpg?1721426463</t>
  </si>
  <si>
    <t>Warrior normal</t>
  </si>
  <si>
    <t xml:space="preserve">Foil: normal
Collector number: 1752
Set name: Secret Lair Drop
Set code: SLD
Rarity: common
Language: en
color_identity: W
colors: W
mana_cost: 
type_line: Token Creature — Warrior
oracle_text: </t>
  </si>
  <si>
    <t>https://cards.scryfall.io/normal/front/3/0/3053e02b-7157-4fb6-9427-d64a68ea29c3.jpg?1729295834</t>
  </si>
  <si>
    <t>Renewed Solidarity normal</t>
  </si>
  <si>
    <t>Foil: normal
Collector number: 23
Set name: Aetherdrift Commander
Set code: DRC
Rarity: rare
Language: en
color_identity: W
colors: W
mana_cost: {2}{W}
type_line: Enchantment
oracle_text: As this enchantment enters, choose a creature type.
Creatures you control of the chosen type get +1/+0.
At the beginning of your end step, for each token you control of the chosen type that entered this turn, create a token that's a copy of it.</t>
  </si>
  <si>
    <t>https://cards.scryfall.io/normal/front/8/b/8b7e679d-c99e-49c7-91e6-e2b3d6b57482.jpg?1738355393</t>
  </si>
  <si>
    <t>Tomik, Distinguished Advokist normal</t>
  </si>
  <si>
    <t>Foil: normal
Collector number: 417
Set name: Ravnica Remastered
Set code: RVR
Rarity: rare
Language: en
color_identity: W
colors: W
mana_cost: {W}{W}
type_line: Legendary Creature — Human Advisor
oracle_text: Flying
Lands on the battlefield and land cards in graveyards can't be the targets of spells or abilities your opponents control.
Your opponents can't play land cards from graveyards.</t>
  </si>
  <si>
    <t>https://cards.scryfall.io/normal/front/b/a/ba14c6fa-0776-4743-96d7-095d83e98670.jpg?1702429853</t>
  </si>
  <si>
    <t>Audience with Trostani foil</t>
  </si>
  <si>
    <t>Foil: foil
Collector number: 152s
Set name: Murders at Karlov Manor Promos
Set code: PMKM
Rarity: rare
Language: en
color_identity: G
colors: G
mana_cost: {2}{G}
type_line: Sorcery
oracle_text: Create a 0/1 green Plant creature token, then draw cards equal to the number of differently named creature tokens you control.</t>
  </si>
  <si>
    <t>https://cards.scryfall.io/normal/front/4/0/40eb1821-ec62-4ba1-8d21-6d368aff70be.jpg?1707551116</t>
  </si>
  <si>
    <t>Untimely Malfunction normal</t>
  </si>
  <si>
    <t>Foil: normal
Collector number: 161
Set name: Duskmourn: House of Horror
Set code: DSK
Rarity: uncommon
Language: en
color_identity: R
colors: R
mana_cost: {1}{R}
type_line: Instant
oracle_text: Choose one —
• Destroy target artifact.
• Change the target of target spell or ability with a single target.
• One or two target creatures can't block this turn.</t>
  </si>
  <si>
    <t>Dusyut Earthcarver foil</t>
  </si>
  <si>
    <t>Foil: foil
Collector number: 141
Set name: Tarkir: Dragonstorm
Set code: TDM
Rarity: common
Language: en
color_identity: G
colors: G
mana_cost: {5}{G}
type_line: Creature — Elephant Druid
oracle_text: Reach
When this creature enters, it endures 3. (Put three +1/+1 counters on it or create a 3/3 white Spirit creature token.)</t>
  </si>
  <si>
    <t>https://cards.scryfall.io/normal/front/b/9/b98ecc96-f557-479a-8685-2b5487d5b407.jpg?1743204529</t>
  </si>
  <si>
    <t>Kodama's Reach normal</t>
  </si>
  <si>
    <t>Foil: normal
Collector number: 300
Set name: Commander Masters
Set code: CMM
Rarity: common
Language: en
color_identity: G
colors: G
mana_cost: {2}{G}
type_line: Sorcery — Arcane
oracle_text: Search your library for up to two basic land cards, reveal those cards, put one onto the battlefield tapped and the other into your hand, then shuffle.</t>
  </si>
  <si>
    <t>https://cards.scryfall.io/normal/front/a/b/ababe16b-9359-44cb-81fb-e0b3a42b46bd.jpg?1689998635</t>
  </si>
  <si>
    <t>Mana Reflection normal</t>
  </si>
  <si>
    <t>Foil: normal
Collector number: 175
Set name: Double Masters
Set code: 2XM
Rarity: rare
Language: en
color_identity: G
colors: G
mana_cost: {4}{G}{G}
type_line: Enchantment
oracle_text: If you tap a permanent for mana, it produces twice as much of that mana instead.</t>
  </si>
  <si>
    <t>https://cards.scryfall.io/normal/front/8/1/81e0d739-990f-4ba5-b456-165c033014cf.jpg?1599707370</t>
  </si>
  <si>
    <t>Wolfcaller's Howl normal</t>
  </si>
  <si>
    <t>Foil: normal
Collector number: C14-52
Set name: The List
Set code: PLST
Rarity: rare
Language: en
color_identity: G
colors: G
mana_cost: {3}{G}
type_line: Enchantment
oracle_text: At the beginning of your upkeep, create X 2/2 green Wolf creature tokens, where X is the number of your opponents with four or more cards in hand.</t>
  </si>
  <si>
    <t>https://cards.scryfall.io/normal/front/f/4/f4bf2855-f5bf-4216-8123-576d6c5e1628.jpg?1693275652</t>
  </si>
  <si>
    <t>Path to the Festival foil</t>
  </si>
  <si>
    <t>Foil: foil
Collector number: 191
Set name: Innistrad: Double Feature
Set code: DBL
Rarity: common
Language: en
color_identity: G
colors: G
mana_cost: {2}{G}
type_line: Sorcery
oracle_text: Search your library for a basic land card, put that card onto the battlefield tapped, then shuffle. Then if there are three or more basic land types among lands you control, scry 1. (Look at the top card of your library. You may put that card on the bottom.)
Flashback {4}{G} (You may cast this card from your graveyard for its flashback cost. Then exile it.)</t>
  </si>
  <si>
    <t>https://cards.scryfall.io/normal/front/4/7/47183eca-1995-4dce-b3b0-3c4c7ef9bb19.jpg?1673160494</t>
  </si>
  <si>
    <t>Krosan Grip normal</t>
  </si>
  <si>
    <t>Foil: normal
Collector number: 116
Set name: Strixhaven Mystical Archive
Set code: STA
Rarity: rare
Language: ja
color_identity: G
colors: G
mana_cost: {2}{G}
type_line: Instant
oracle_text: Split second (As long as this spell is on the stack, players can't cast spells or activate abilities that aren't mana abilities.)
Destroy target artifact or enchantment.</t>
  </si>
  <si>
    <t>https://cards.scryfall.io/normal/front/b/e/bea70da6-8da5-4c9b-8b6d-6a876b046274.jpg?1638110654</t>
  </si>
  <si>
    <t>Shadowborn Demon normal</t>
  </si>
  <si>
    <t>Foil: normal
Collector number: 464
Set name: Jumpstart 2022
Set code: J22
Rarity: mythic
Language: en
color_identity: B
colors: B
mana_cost: {3}{B}{B}
type_line: Creature — Demon
oracle_text: Flying
When this creature enters, destroy target non-Demon creature.
At the beginning of your upkeep, if there are fewer than six creature cards in your graveyard, sacrifice a creature.</t>
  </si>
  <si>
    <t>https://cards.scryfall.io/normal/front/f/0/f0410803-7337-4537-bcae-e677014640d4.jpg?1675649865</t>
  </si>
  <si>
    <t>Riku of Many Paths normal</t>
  </si>
  <si>
    <t>Foil: normal
Collector number: 361
Set name: Outlaws of Thunder Junction
Set code: OTJ
Rarity: rare
Language: en
color_identity: G, R, U
colors: G, R, U
mana_cost: {G}{U}{R}
type_line: Legendary Creature — Human Wizard
oracle_text: Whenever you cast a modal spell, choose up to X, where X is the number of times you chose a mode for that spell —
• Exile the top card of your library. Until the end of your next turn, you may play it.
• Put a +1/+1 counter on Riku. It gains trample until end of turn.
• Create a 1/1 blue Bird creature token with flying.</t>
  </si>
  <si>
    <t>https://cards.scryfall.io/normal/front/2/1/215b4632-adce-4357-bfcf-b6014ed2a24b.jpg?1712356795</t>
  </si>
  <si>
    <t>Samwise the Stouthearted normal</t>
  </si>
  <si>
    <t>Foil: normal
Collector number: 449
Set name: The Lord of the Rings: Tales of Middle-earth
Set code: LTR
Rarity: uncommon
Language: en
color_identity: W
colors: W
mana_cost: {1}{W}
type_line: Legendary Creature — Halfling Peasant
oracle_text: Flash
When Samwise enters, choose up to one target permanent card in your graveyard that was put there from the battlefield this turn. Return it to your hand. Then the Ring tempts you.</t>
  </si>
  <si>
    <t>https://cards.scryfall.io/normal/front/1/6/16891fb5-1388-465c-8d86-97de0ee94ef1.jpg?1686972694</t>
  </si>
  <si>
    <t>Molten Gatekeeper foil</t>
  </si>
  <si>
    <t>Foil: foil
Collector number: 128
Set name: Modern Horizons 3
Set code: MH3
Rarity: common
Language: en
color_identity: R
colors: R
mana_cost: {2}{R}
type_line: Artifact Creature — Golem
oracle_text: Whenever another creature you control enters, this creature deals 1 damage to each opponent.
Unearth {R} ({R}: Return this card from your graveyard to the battlefield. It gains haste. Exile it at the beginning of the next end step or if it would leave the battlefield. Unearth only as a sorcery.)</t>
  </si>
  <si>
    <t>https://cards.scryfall.io/normal/front/9/f/9f5ba065-2806-4e99-a330-168cfe76250f.jpg?1717161477</t>
  </si>
  <si>
    <t>Talisman of Conviction foil</t>
  </si>
  <si>
    <t>Foil: foil
Collector number: 838
Set name: Doctor Who
Set code: WHO
Rarity: uncommon
Language: en
color_identity: R, W
colors: 
mana_cost: {2}
type_line: Artifact
oracle_text: {T}: Add {C}.
{T}: Add {R} or {W}. This artifact deals 1 damage to you.</t>
  </si>
  <si>
    <t>https://cards.scryfall.io/normal/front/c/b/cb81c294-f7cb-4351-96c5-d867c677ba15.jpg?1696638322</t>
  </si>
  <si>
    <t>Treacherous Greed foil</t>
  </si>
  <si>
    <t>Foil: foil
Collector number: 237
Set name: Murders at Karlov Manor
Set code: MKM
Rarity: rare
Language: en
color_identity: B, W
colors: B, W
mana_cost: {1}{W}{B}
type_line: Instant
oracle_text: As an additional cost to cast this spell, sacrifice a creature that dealt damage this turn.
Draw three cards. Each opponent loses 3 life and you gain 3 life.</t>
  </si>
  <si>
    <t>https://cards.scryfall.io/normal/front/e/4/e4b9260b-0993-42c5-9bcf-87ab394d51db.jpg?1706242268</t>
  </si>
  <si>
    <t>Galewind Moose normal</t>
  </si>
  <si>
    <t>Foil: normal
Collector number: 173
Set name: Bloomburrow
Set code: BLB
Rarity: uncommon
Language: en
color_identity: G
colors: G
mana_cost: {4}{G}{G}
type_line: Creature — Elemental Elk
oracle_text: Flash
Vigilance, reach, trample</t>
  </si>
  <si>
    <t>https://cards.scryfall.io/normal/front/5/8/58706bd8-558a-43b9-9f1e-c1ff0044203b.jpg?1721426814</t>
  </si>
  <si>
    <t>Reflections of Littjara foil</t>
  </si>
  <si>
    <t>Foil: foil
Collector number: 400
Set name: Kaldheim
Set code: KHM
Rarity: rare
Language: en
color_identity: U
colors: U
mana_cost: {4}{U}
type_line: Enchantment
oracle_text: As this enchantment enters, choose a creature type.
Whenever you cast a spell of the chosen type, copy that spell. (A copy of a permanent spell becomes a token.)</t>
  </si>
  <si>
    <t>https://cards.scryfall.io/normal/front/4/e/4ebaa07d-68f6-4cdb-a5cd-cd715e50abf5.jpg?1631042323</t>
  </si>
  <si>
    <t>Strike It Rich normal</t>
  </si>
  <si>
    <t>Foil: normal
Collector number: 12
Set name: Modern Horizons 2 Timeshifts
Set code: H2R
Rarity: uncommon
Language: en
color_identity: R
colors: R
mana_cost: {R}
type_line: Sorcery
oracle_text: Create a Treasure token. (It's an artifact with "{T}, Sacrifice this token: Add one mana of any color.")
Flashback {2}{R} (You may cast this card from your graveyard for its flashback cost. Then exile it.)</t>
  </si>
  <si>
    <t>https://cards.scryfall.io/normal/front/2/0/2099f819-d504-447a-a390-75267d8a7e55.jpg?1716328840</t>
  </si>
  <si>
    <t>Fa'adiyah Seer foil</t>
  </si>
  <si>
    <t>Foil: foil
Collector number: 340
Set name: Dominaria Remastered
Set code: DMR
Rarity: common
Language: en
color_identity: G
colors: G
mana_cost: {1}{G}
type_line: Creature — Human Shaman
oracle_text: {T}: Draw a card and reveal it. If it isn't a land card, discard it.</t>
  </si>
  <si>
    <t>https://cards.scryfall.io/normal/front/a/0/a095eda4-7a9c-4161-a775-4dbfac32dbab.jpg?1675202073</t>
  </si>
  <si>
    <t>Enduring Curiosity foil</t>
  </si>
  <si>
    <t>Foil: foil
Collector number: 51
Set name: Duskmourn: House of Horror
Set code: DSK
Rarity: rare
Language: en
color_identity: U
colors: U
mana_cost: {2}{U}{U}
type_line: Enchantment Creature — Cat Glimmer
oracle_text: Flash
Whenever a creature you control deals combat damage to a player, draw a card.
When Enduring Curiosity dies, if it was a creature, return it to the battlefield under its owner's control. It's an enchantment. (It's not a creature.)</t>
  </si>
  <si>
    <t>https://cards.scryfall.io/normal/front/8/6/8616629e-08f9-41ad-bfec-f86c8096f1cb.jpg?1726286044</t>
  </si>
  <si>
    <t>Wild Ride foil</t>
  </si>
  <si>
    <t>Foil: foil
Collector number: 132
Set name: Tarkir: Dragonstorm
Set code: TDM
Rarity: common
Language: en
color_identity: R
colors: R
mana_cost: {R}
type_line: Sorcery
oracle_text: Target creature gets +3/+0 and gains haste until end of turn.
Harmonize {4}{R} (You may cast this card from your graveyard for its harmonize cost. You may tap a creature you control to reduce that cost by {X}, where X is its power. Then exile this spell.)</t>
  </si>
  <si>
    <t>https://cards.scryfall.io/normal/front/a/b/abc8c6f5-6135-428e-8476-1751f82623f9.jpg?1743233780</t>
  </si>
  <si>
    <t>Gimli, Counter of Kills foil</t>
  </si>
  <si>
    <t>Foil: foil
Collector number: 804
Set name: The Lord of the Rings: Tales of Middle-earth
Set code: LTR
Rarity: uncommon
Language: en
color_identity: R
colors: R
mana_cost: {3}{R}
type_line: Legendary Creature — Dwarf Warrior
oracle_text: Trample
Whenever a creature an opponent controls dies, Gimli deals 1 damage to that creature's controller.</t>
  </si>
  <si>
    <t>https://cards.scryfall.io/normal/front/5/7/579907d0-3f52-408b-8891-f82eda430c06.jpg?1695448144</t>
  </si>
  <si>
    <t>Tourach, Dread Cantor normal</t>
  </si>
  <si>
    <t>Foil: normal
Collector number: MH2-102
Set name: The List
Set code: PLST
Rarity: mythic
Language: en
color_identity: B
colors: B
mana_cost: {1}{B}
type_line: Legendary Creature — Human Cleric
oracle_text: Kicker {B}{B} (You may pay an additional {B}{B} as you cast this spell.)
Protection from white
Whenever an opponent discards a card, put a +1/+1 counter on Tourach.
When Tourach enters, if it was kicked, target opponent discards two cards at random.</t>
  </si>
  <si>
    <t>https://cards.scryfall.io/normal/front/b/6/b68666cc-78d9-4f04-861b-b5b8485c89c3.jpg?1723439539</t>
  </si>
  <si>
    <t>Become Immense normal</t>
  </si>
  <si>
    <t>Foil: normal
Collector number: 358
Set name: Time Spiral Remastered
Set code: TSR
Rarity: special
Language: en
color_identity: G
colors: G
mana_cost: {5}{G}
type_line: Instant
oracle_text: Delve (Each card you exile from your graveyard while casting this spell pays for {1}.)
Target creature gets +6/+6 until end of turn.</t>
  </si>
  <si>
    <t>https://cards.scryfall.io/normal/front/e/2/e2cbd578-4b3c-4de8-8418-0dd6f85972ae.jpg?1619401953</t>
  </si>
  <si>
    <t>Queue of Beetles normal</t>
  </si>
  <si>
    <t>Foil: normal
Collector number: 61
Set name: Mystery Booster Playtest Cards 2019
Set code: CMB1
Rarity: rare
Language: en
color_identity: R
colors: R
mana_cost: {3}{R}
type_line: Creature — Insect
oracle_text: Haste
The stack is now first in, first out instead of last in, first out. (The first spell or ability on the stack is the first one to resolve.)</t>
  </si>
  <si>
    <t>https://cards.scryfall.io/normal/front/3/d/3df35f1b-c19c-4faf-81f6-0ffd47054446.jpg?1574519839</t>
  </si>
  <si>
    <t>On Wings of Gold normal</t>
  </si>
  <si>
    <t>Foil: normal
Collector number: 21
Set name: Aetherdrift Commander
Set code: DRC
Rarity: rare
Language: en
color_identity: W
colors: W
mana_cost: {3}{W}
type_line: Enchantment
oracle_text: Creatures you control that are Zombies and/or tokens get +1/+1 and have flying.
Whenever one or more cards leave your graveyard, create a 1/1 white Zombie creature token.</t>
  </si>
  <si>
    <t>https://cards.scryfall.io/normal/front/7/e/7efe6417-9445-40e5-8c37-0973d8645c79.jpg?1738355382</t>
  </si>
  <si>
    <t>Delay normal</t>
  </si>
  <si>
    <t>Foil: normal
Collector number: 1788
Set name: Secret Lair Drop
Set code: SLD
Rarity: rare
Language: en
color_identity: U
colors: U
mana_cost: {1}{U}
type_line: Instant
oracle_text: Counter target spell. If the spell is countered this way, exile it with three time counters on it instead of putting it into its owner's graveyard. If it doesn't have suspend, it gains suspend. (At the beginning of its owner's upkeep, they remove a time counter. When the last is removed, they may play it without paying its mana cost. If it's a creature, it has haste.)</t>
  </si>
  <si>
    <t>https://cards.scryfall.io/normal/front/2/d/2d256283-be94-4a34-805e-fc17503c7fbd.jpg?1723642306</t>
  </si>
  <si>
    <t>Analyze the Pollen foil</t>
  </si>
  <si>
    <t>Foil: foil
Collector number: 150
Set name: Murders at Karlov Manor
Set code: MKM
Rarity: rare
Language: en
color_identity: G
colors: G
mana_cost: {G}
type_line: Sorcery
oracle_text: As an additional cost to cast this spell, you may collect evidence 8. (Exile cards with total mana value 8 or greater from your graveyard.)
Search your library for a basic land card. If evidence was collected, instead search your library for a creature or land card. Reveal that card, put it into your hand, then shuffle.</t>
  </si>
  <si>
    <t>https://cards.scryfall.io/normal/front/5/5/5563967f-09fd-4ccf-8892-4dd0c2544c98.jpg?1706241940</t>
  </si>
  <si>
    <t>Sink into Stupor // Soporific Springs normal</t>
  </si>
  <si>
    <t xml:space="preserve">Foil: normal
Collector number: 241
Set name: Modern Horizons 3
Set code: MH3
Rarity: uncommon
Language: en
color_identity: U
colors: 
mana_cost: 
type_line: Instant // Land
oracle_text: </t>
  </si>
  <si>
    <t>https://cards.scryfall.io/normal/front/5/3/5358b87a-1a29-426d-b165-40c97da2c14d.jpg?1717013194</t>
  </si>
  <si>
    <t>Authority of the Consuls normal</t>
  </si>
  <si>
    <t>Foil: normal
Collector number: 137
Set name: Foundations
Set code: FDN
Rarity: rare
Language: en
color_identity: W
colors: W
mana_cost: {W}
type_line: Enchantment
oracle_text: Creatures your opponents control enter tapped.
Whenever a creature an opponent controls enters, you gain 1 life.</t>
  </si>
  <si>
    <t>https://cards.scryfall.io/normal/front/4/2/42ce2d7f-5924-47c0-b5ed-dacf9f9617a0.jpg?1730489114</t>
  </si>
  <si>
    <t>Infested Thrinax foil</t>
  </si>
  <si>
    <t>Foil: foil
Collector number: 74
Set name: Modern Horizons 3 Commander
Set code: M3C
Rarity: rare
Language: en
color_identity: B, G
colors: B, G
mana_cost: {3}{B}{G}
type_line: Creature — Lizard
oracle_text: Flash
When this creature enters, until end of turn, whenever a nontoken creature you control dies, create a number of 1/1 green Saproling creature tokens equal to that creature's power.</t>
  </si>
  <si>
    <t>https://cards.scryfall.io/normal/front/5/9/59c6c82f-6b14-4cbe-a11c-26642112d308.jpg?1717189972</t>
  </si>
  <si>
    <t>Quintorius, Loremaster normal</t>
  </si>
  <si>
    <t>Foil: normal
Collector number: 314
Set name: March of the Machine
Set code: MOM
Rarity: rare
Language: en
color_identity: R, W
colors: R, W
mana_cost: {3}{R}{W}
type_line: Legendary Creature — Elephant Cleric
oracle_text: Vigilance
At the beginning of your end step, exile target noncreature, nonland card from your graveyard. Create a 3/2 red and white Spirit creature token.
{1}{R}{W}, {T}, Sacrifice a Spirit: Choose target card exiled with Quintorius. You may cast that card this turn without paying its mana cost. If that spell would be put into a graveyard, put it on the bottom of its owner's library instead.</t>
  </si>
  <si>
    <t>https://cards.scryfall.io/normal/front/2/c/2cac290f-69fb-4e18-a36c-356f04193ab3.jpg?1682206382</t>
  </si>
  <si>
    <t>Omniclown Colossus // Pie-roclasm normal</t>
  </si>
  <si>
    <t xml:space="preserve">Foil: normal
Collector number: 116
Set name: Unfinity
Set code: UNF
Rarity: rare
Language: en
color_identity: R
colors: R
mana_cost: {8}{R}{R} // {3}{R}{R}
type_line: Artifact Creature — Clown Robot // Sorcery — Adventure
oracle_text: </t>
  </si>
  <si>
    <t>https://cards.scryfall.io/normal/front/2/0/209db1d7-844a-4eee-bdf2-319741f4cefe.jpg?1673914374</t>
  </si>
  <si>
    <t>Walk the Aeons normal</t>
  </si>
  <si>
    <t>Foil: normal
Collector number: 98
Set name: Time Spiral Remastered
Set code: TSR
Rarity: rare
Language: en
color_identity: U
colors: U
mana_cost: {4}{U}{U}
type_line: Sorcery
oracle_text: Buyback—Sacrifice three Islands. (You may sacrifice three Islands in addition to any other costs as you cast this spell. If you do, put this card into your hand as it resolves.)
Target player takes an extra turn after this one.</t>
  </si>
  <si>
    <t>https://cards.scryfall.io/normal/front/7/9/794d09ae-a995-482f-848e-7f99477bd6f3.jpg?1619394975</t>
  </si>
  <si>
    <t>Nature's Claim normal</t>
  </si>
  <si>
    <t>Foil: normal
Collector number: 364
Set name: Time Spiral Remastered
Set code: TSR
Rarity: special
Language: en
color_identity: G
colors: G
mana_cost: {G}
type_line: Instant
oracle_text: Destroy target artifact or enchantment. Its controller gains 4 life.</t>
  </si>
  <si>
    <t>https://cards.scryfall.io/normal/front/0/f/0faca514-b7f3-4d34-a259-d03bad50611b.jpg?1619402115</t>
  </si>
  <si>
    <t>Abundant Growth foil</t>
  </si>
  <si>
    <t>Foil: foil
Collector number: 315
Set name: Innistrad Remastered
Set code: INR
Rarity: common
Language: en
color_identity: G
colors: G
mana_cost: {G}
type_line: Enchantment — Aura
oracle_text: Enchant land
When this Aura enters, draw a card.
Enchanted land has "{T}: Add one mana of any color."</t>
  </si>
  <si>
    <t>https://cards.scryfall.io/normal/front/f/1/f1e2c03d-8f20-4633-a166-d6dce57cd7a7.jpg?1736468817</t>
  </si>
  <si>
    <t>Mirri the Cursed normal</t>
  </si>
  <si>
    <t>Foil: normal
Collector number: 125
Set name: Time Spiral Remastered
Set code: TSR
Rarity: rare
Language: en
color_identity: B
colors: B
mana_cost: {2}{B}{B}
type_line: Legendary Creature — Vampire Cat
oracle_text: Flying, first strike, haste
Whenever Mirri deals combat damage to a creature, put a +1/+1 counter on Mirri.</t>
  </si>
  <si>
    <t>https://cards.scryfall.io/normal/front/2/4/24c1706d-2faa-452b-a192-204386df29f6.jpg?1619395734</t>
  </si>
  <si>
    <t>Iridescent Vinelasher normal</t>
  </si>
  <si>
    <t>Foil: normal
Collector number: 359
Set name: Bloomburrow
Set code: BLB
Rarity: rare
Language: en
color_identity: B
colors: B
mana_cost: {B}
type_line: Creature — Lizard Assassin
oracle_text: Offspring {2} (You may pay an additional {2} as you cast this spell. If you do, when this creature enters, create a 1/1 token copy of it.)
Landfall — Whenever a land you control enters, this creature deals 1 damage to target opponent.</t>
  </si>
  <si>
    <t>https://cards.scryfall.io/normal/front/8/5/859e34b4-6762-465f-a5c7-24e42e112fbe.jpg?1721427920</t>
  </si>
  <si>
    <t>Hedron Archive normal</t>
  </si>
  <si>
    <t>Foil: normal
Collector number: 395
Set name: Time Spiral Remastered
Set code: TSR
Rarity: special
Language: en
color_identity: 
colors: 
mana_cost: {4}
type_line: Artifact
oracle_text: {T}: Add {C}{C}.
{2}, {T}, Sacrifice this artifact: Draw two cards.</t>
  </si>
  <si>
    <t>https://cards.scryfall.io/normal/front/a/4/a45ca366-2a43-4930-9c16-0ba72c1de3b8.jpg?1619403056</t>
  </si>
  <si>
    <t>Poetic Ingenuity normal</t>
  </si>
  <si>
    <t>Foil: normal
Collector number: 377
Set name: The Lost Caverns of Ixalan
Set code: LCI
Rarity: rare
Language: en
color_identity: R
colors: R
mana_cost: {2}{R}
type_line: Enchantment
oracle_text: Whenever one or more Dinosaurs you control attack, create that many Treasure tokens.
Whenever you cast an artifact spell, create a 3/1 red Dinosaur creature token. This ability triggers only once each turn.</t>
  </si>
  <si>
    <t>https://cards.scryfall.io/normal/front/0/c/0c9bec4a-084b-4972-9a6b-58050088168b.jpg?1699045029</t>
  </si>
  <si>
    <t>Patchwork Automaton normal</t>
  </si>
  <si>
    <t>Foil: normal
Collector number: 254
Set name: Kamigawa: Neon Dynasty
Set code: NEO
Rarity: uncommon
Language: en
color_identity: 
colors: 
mana_cost: {2}
type_line: Artifact Creature — Construct
oracle_text: Ward {2} (Whenever this creature becomes the target of a spell or ability an opponent controls, counter it unless that player pays {2}.)
Whenever you cast an artifact spell, put a +1/+1 counter on this creature.</t>
  </si>
  <si>
    <t>https://cards.scryfall.io/normal/front/7/a/7a4e1580-dd26-4f4b-ac98-3e6fa7b879d5.jpg?1654568794</t>
  </si>
  <si>
    <t>Yavimaya Coast normal</t>
  </si>
  <si>
    <t>Foil: normal
Collector number: 261
Set name: Dominaria United
Set code: DMU
Rarity: rare
Language: en
color_identity: G, U
colors: 
mana_cost: 
type_line: Land
oracle_text: {T}: Add {C}.
{T}: Add {G} or {U}. This land deals 1 damage to you.</t>
  </si>
  <si>
    <t>https://cards.scryfall.io/normal/front/0/e/0ed6c8b0-f154-4678-89d0-9869864ead8d.jpg?1673308410</t>
  </si>
  <si>
    <t>Search for Tomorrow foil</t>
  </si>
  <si>
    <t>Foil: foil
Collector number: 229
Set name: Time Spiral Remastered
Set code: TSR
Rarity: common
Language: en
color_identity: G
colors: G
mana_cost: {2}{G}
type_line: Sorcery
oracle_text: Search your library for a basic land card, put it onto the battlefield, then shuffle.
Suspend 2—{G} (Rather than cast this card from your hand, you may pay {G} and exile it with two time counters on it. At the beginning of your upkeep, remove a time counter. When the last is removed, you may cast it without paying its mana cost.)</t>
  </si>
  <si>
    <t>https://cards.scryfall.io/normal/front/0/c/0c65336f-f735-4c35-9278-ad97255eb5bb.jpg?1619398649</t>
  </si>
  <si>
    <t>Searslicer Goblin foil</t>
  </si>
  <si>
    <t>Foil: foil
Collector number: 468
Set name: Foundations
Set code: FDN
Rarity: rare
Language: en
color_identity: R
colors: R
mana_cost: {1}{R}
type_line: Creature — Goblin Warrior
oracle_text: Raid — At the beginning of your end step, if you attacked this turn, create a 1/1 red Goblin creature token.</t>
  </si>
  <si>
    <t>https://cards.scryfall.io/normal/front/9/e/9e3059e4-b198-4eba-98e8-f0f9f83d1928.jpg?1730490378</t>
  </si>
  <si>
    <t>Pillage the Bog normal</t>
  </si>
  <si>
    <t>Foil: normal
Collector number: 359
Set name: Outlaws of Thunder Junction
Set code: OTJ
Rarity: rare
Language: en
color_identity: B, G
colors: B, G
mana_cost: {B}{G}
type_line: Sorcery
oracle_text: Look at the top X cards of your library, where X is twice the number of lands you control. Put one of them into your hand and the rest on the bottom of your library in a random order.
Plot {1}{B}{G} (You may pay {1}{B}{G} and exile this card from your hand. Cast it as a sorcery on a later turn without paying its mana cost. Plot only as a sorcery.)</t>
  </si>
  <si>
    <t>https://cards.scryfall.io/normal/front/c/0/c05939b7-1877-4464-98fe-d3b9ae754fb9.jpg?1712356787</t>
  </si>
  <si>
    <t>Spell Queller normal</t>
  </si>
  <si>
    <t>Foil: normal
Collector number: 435
Set name: Innistrad Remastered
Set code: INR
Rarity: rare
Language: en
color_identity: U, W
colors: U, W
mana_cost: {1}{W}{U}
type_line: Creature — Spirit
oracle_text: Flash
Flying
When this creature enters, exile target spell with mana value 4 or less.
When this creature leaves the battlefield, the exiled card's owner may cast that card without paying its mana cost.</t>
  </si>
  <si>
    <t>Kami of Whispered Hopes normal</t>
  </si>
  <si>
    <t>Foil: normal
Collector number: 196
Set name: March of the Machine
Set code: MOM
Rarity: uncommon
Language: en
color_identity: G
colors: G
mana_cost: {2}{G}
type_line: Creature — Spirit
oracle_text: If one or more +1/+1 counters would be put on a permanent you control, that many plus one +1/+1 counters are put on that permanent instead.
{T}: Add X mana of any one color, where X is this creature's power.</t>
  </si>
  <si>
    <t>https://cards.scryfall.io/normal/front/5/c/5c644650-3861-4a78-9e39-a413b073ddac.jpg?1682204938</t>
  </si>
  <si>
    <t>Fell the Profane // Fell Mire foil</t>
  </si>
  <si>
    <t xml:space="preserve">Foil: foil
Collector number: 244
Set name: Modern Horizons 3
Set code: MH3
Rarity: uncommon
Language: en
color_identity: B
colors: 
mana_cost: 
type_line: Instant // Land
oracle_text: </t>
  </si>
  <si>
    <t>https://cards.scryfall.io/normal/front/a/3/a3cb782d-c459-468d-9779-9b5669abc337.jpg?1717013242</t>
  </si>
  <si>
    <t>Inquisition of Kozilek foil</t>
  </si>
  <si>
    <t>Foil: foil
Collector number: 355
Set name: Double Masters 2022
Set code: 2X2
Rarity: uncommon
Language: en
color_identity: B
colors: B
mana_cost: {B}
type_line: Sorcery
oracle_text: Target player reveals their hand. You choose a nonland card from it with mana value 3 or less. That player discards that card.</t>
  </si>
  <si>
    <t>Roar of Endless Song normal</t>
  </si>
  <si>
    <t>Foil: normal
Collector number: 220
Set name: Tarkir: Dragonstorm
Set code: TDM
Rarity: rare
Language: en
color_identity: G, R, U
colors: G, R, U
mana_cost: {2}{G}{U}{R}
type_line: Enchantment — Saga
oracle_text: (As this Saga enters and after your draw step, add a lore counter. Sacrifice after III.)
I, II — Create a 5/5 green Elephant creature token.
III — Double the power and toughness of each creature you control until end of turn.</t>
  </si>
  <si>
    <t>https://cards.scryfall.io/normal/front/7/a/7a9c3531-61a8-43f5-82a2-5166e5f5a6b9.jpg?1744577948</t>
  </si>
  <si>
    <t>Ornery Tumblewagg foil</t>
  </si>
  <si>
    <t>Foil: foil
Collector number: 171
Set name: Outlaws of Thunder Junction
Set code: OTJ
Rarity: rare
Language: en
color_identity: G
colors: G
mana_cost: {2}{G}
type_line: Creature — Brushwagg Mount
oracle_text: At the beginning of combat on your turn, put a +1/+1 counter on target creature.
Whenever this creature attacks while saddled, double the number of +1/+1 counters on target creature.
Saddle 2 (Tap any number of other creatures you control with total power 2 or more: This Mount becomes saddled until end of turn. Saddle only as a sorcery.)</t>
  </si>
  <si>
    <t>https://cards.scryfall.io/normal/front/0/0/0020c31b-002a-4121-bc61-2c2c16e9afc8.jpg?1712355953</t>
  </si>
  <si>
    <t>Bedevil normal</t>
  </si>
  <si>
    <t>Foil: normal
Collector number: 37
Set name: Breaking News
Set code: OTP
Rarity: rare
Language: en
color_identity: B, R
colors: B, R
mana_cost: {B}{B}{R}
type_line: Instant
oracle_text: Destroy target artifact, creature, or planeswalker.</t>
  </si>
  <si>
    <t>https://cards.scryfall.io/normal/front/2/4/2473bb43-4de4-402a-884b-42fd9fcadd7d.jpg?1712353542</t>
  </si>
  <si>
    <t>Waxen Shapethief normal</t>
  </si>
  <si>
    <t>Foil: normal
Collector number: 74
Set name: Aetherdrift
Set code: DFT
Rarity: rare
Language: en
color_identity: U
colors: U
mana_cost: {3}{U}
type_line: Creature — Shapeshifter
oracle_text: Flash
You may have this creature enter as a copy of an artifact or creature you control.
Cycling {2} ({2}, Discard this card: Draw a card.)</t>
  </si>
  <si>
    <t>Foil: normal
Collector number: 161
Set name: Tarkir: Dragonstorm
Set code: TDM
Rarity: rare
Language: en
color_identity: G
colors: G
mana_cost: {2}{G}
type_line: Legendary Creature — Human Warrior
oracle_text: This spell can't be countered.
Trample
Whenever a creature you control or a creature spell you control becomes the target of a spell or ability an opponent controls, draw a card.</t>
  </si>
  <si>
    <t>https://cards.scryfall.io/normal/front/e/4/e4775a26-0b66-40e9-8f64-41d9308ca032.jpg?1743204609</t>
  </si>
  <si>
    <t>Waltz of Rage foil</t>
  </si>
  <si>
    <t>Foil: foil
Collector number: 165
Set name: Duskmourn: House of Horror
Set code: DSK
Rarity: rare
Language: en
color_identity: R
colors: R
mana_cost: {3}{R}{R}
type_line: Sorcery
oracle_text: Target creature you control deals damage equal to its power to each other creature. Until end of turn, whenever a creature you control dies, exile the top card of your library. You may play it until the end of your next turn.</t>
  </si>
  <si>
    <t>https://cards.scryfall.io/normal/front/a/b/abf17d8b-12bc-4122-865d-50cf91f04f67.jpg?1726286472</t>
  </si>
  <si>
    <t>Channeled Dragonfire foil</t>
  </si>
  <si>
    <t>Foil: foil
Collector number: 102
Set name: Tarkir: Dragonstorm
Set code: TDM
Rarity: uncommon
Language: en
color_identity: R
colors: R
mana_cost: {R}
type_line: Sorcery
oracle_text: Channeled Dragonfire deals 2 damage to any target.
Harmonize {5}{R}{R} (You may cast this card from your graveyard for its harmonize cost. You may tap a creature you control to reduce that cost by {X}, where X is its power. Then exile this spell.)</t>
  </si>
  <si>
    <t>https://cards.scryfall.io/normal/front/2/4/24204881-690c-4043-8771-20cb93385072.jpg?1743258630</t>
  </si>
  <si>
    <t>Raise the Past foil</t>
  </si>
  <si>
    <t>Foil: foil
Collector number: 447
Set name: Foundations
Set code: FDN
Rarity: rare
Language: en
color_identity: W
colors: W
mana_cost: {2}{W}{W}
type_line: Sorcery
oracle_text: Return all creature cards with mana value 2 or less from your graveyard to the battlefield.</t>
  </si>
  <si>
    <t>https://cards.scryfall.io/normal/front/3/9/399f9421-da89-4221-8a59-a8d112a5598d.jpg?1730490293</t>
  </si>
  <si>
    <t>Omniclown Colossus // Pie-roclasm foil</t>
  </si>
  <si>
    <t xml:space="preserve">Foil: foil
Collector number: 116
Set name: Unfinity
Set code: UNF
Rarity: rare
Language: en
color_identity: R
colors: R
mana_cost: {8}{R}{R} // {3}{R}{R}
type_line: Artifact Creature — Clown Robot // Sorcery — Adventure
oracle_text: </t>
  </si>
  <si>
    <t>Foil: normal
Collector number: 31
Set name: Ravnica Remastered
Set code: RVR
Rarity: rare
Language: en
color_identity: W
colors: W
mana_cost: {W}{W}
type_line: Legendary Creature — Human Advisor
oracle_text: Flying
Lands on the battlefield and land cards in graveyards can't be the targets of spells or abilities your opponents control.
Your opponents can't play land cards from graveyards.</t>
  </si>
  <si>
    <t>https://cards.scryfall.io/normal/front/0/e/0eea32dc-dbac-47a9-97b2-311413f1de9d.jpg?1702505596</t>
  </si>
  <si>
    <t>Authority of the Consuls foil</t>
  </si>
  <si>
    <t>Foil: foil
Collector number: 137
Set name: Foundations
Set code: FDN
Rarity: rare
Language: en
color_identity: W
colors: W
mana_cost: {W}
type_line: Enchantment
oracle_text: Creatures your opponents control enter tapped.
Whenever a creature an opponent controls enters, you gain 1 life.</t>
  </si>
  <si>
    <t>Plains foil</t>
  </si>
  <si>
    <t>Foil: foil
Collector number: 272
Set name: Tarkir: Dragonstorm
Set code: TDM
Rarity: common
Language: en
color_identity: W
colors: 
mana_cost: 
type_line: Basic Land — Plains
oracle_text: ({T}: Add {W}.)</t>
  </si>
  <si>
    <t>https://cards.scryfall.io/normal/front/0/d/0d0f1dd6-9564-4adc-af7d-f83252e8581a.jpg?1743205074</t>
  </si>
  <si>
    <t>Witch Enchanter // Witch-Blessed Meadow foil</t>
  </si>
  <si>
    <t xml:space="preserve">Foil: foil
Collector number: 239
Set name: Modern Horizons 3
Set code: MH3
Rarity: uncommon
Language: en
color_identity: W
colors: 
mana_cost: 
type_line: Creature — Human Warlock // Land
oracle_text: </t>
  </si>
  <si>
    <t>Deadly Cover-Up normal</t>
  </si>
  <si>
    <t>Foil: normal
Collector number: 399
Set name: Murders at Karlov Manor
Set code: MKM
Rarity: rare
Language: en
color_identity: B
colors: B
mana_cost: {3}{B}{B}
type_line: Sorcery
oracle_text: As an additional cost to cast this spell, you may collect evidence 6.
Destroy all creatures. If evidence was collected, exile a card from an opponent's graveyard. Then search its owner's graveyard, hand, and library for any number of cards with that name and exile them. That player shuffles, then draws a card for each card exiled from their hand this way.</t>
  </si>
  <si>
    <t>https://cards.scryfall.io/normal/front/0/1/01f667e6-c27d-4055-8ddb-ea6cbcde6e4e.jpg?1706242746</t>
  </si>
  <si>
    <t>Foil: normal
Collector number: 83
Set name: Murders at Karlov Manor
Set code: MKM
Rarity: rare
Language: en
color_identity: B
colors: B
mana_cost: {3}{B}{B}
type_line: Sorcery
oracle_text: As an additional cost to cast this spell, you may collect evidence 6.
Destroy all creatures. If evidence was collected, exile a card from an opponent's graveyard. Then search its owner's graveyard, hand, and library for any number of cards with that name and exile them. That player shuffles, then draws a card for each card exiled from their hand this way.</t>
  </si>
  <si>
    <t>https://cards.scryfall.io/normal/front/3/8/3876aa0f-b199-43f5-8a91-c2d620b8ef84.jpg?1706241687</t>
  </si>
  <si>
    <t>Divine Visitation normal</t>
  </si>
  <si>
    <t>Foil: normal
Collector number: 306
Set name: Ravnica Remastered
Set code: RVR
Rarity: mythic
Language: en
color_identity: W
colors: W
mana_cost: {3}{W}{W}
type_line: Enchantment
oracle_text: If one or more creature tokens would be created under your control, that many 4/4 white Angel creature tokens with flying and vigilance are created instead.</t>
  </si>
  <si>
    <t>https://cards.scryfall.io/normal/front/a/5/a5588402-fa0f-4d98-91a4-869180ba490e.jpg?1702430629</t>
  </si>
  <si>
    <t>Transcendent Message normal</t>
  </si>
  <si>
    <t>Foil: normal
Collector number: 83
Set name: March of the Machine
Set code: MOM
Rarity: rare
Language: en
color_identity: U
colors: U
mana_cost: {X}{U}{U}{U}{U}
type_line: Instant
oracle_text: Convoke (Your creatures can help cast this spell. Each creature you tap while casting this spell pays for {1} or one mana of that creature's color.)
Draw X cards.</t>
  </si>
  <si>
    <t>https://cards.scryfall.io/normal/front/3/2/3261c7e6-45be-44d1-8855-026359ba0ae7.jpg?1682203476</t>
  </si>
  <si>
    <t>Persist normal</t>
  </si>
  <si>
    <t>Foil: normal
Collector number: 96
Set name: Modern Horizons 2
Set code: MH2
Rarity: rare
Language: en
color_identity: B
colors: B
mana_cost: {1}{B}
type_line: Sorcery
oracle_text: Return target nonlegendary creature card from your graveyard to the battlefield with a -1/-1 counter on it.</t>
  </si>
  <si>
    <t>https://cards.scryfall.io/normal/front/9/0/90f390c3-af1c-424f-9721-e26e9321e5a3.jpg?1626095831</t>
  </si>
  <si>
    <t>Redshift, Rocketeer Chief normal</t>
  </si>
  <si>
    <t>Foil: normal
Collector number: 218
Set name: Aetherdrift
Set code: DFT
Rarity: rare
Language: en
color_identity: G, R
colors: G, R
mana_cost: {R}{G}
type_line: Legendary Creature — Goblin Pilot
oracle_text: Vigilance
{T}: Add X mana of any one color, where X is Redshift's power. Spend this mana only to activate abilities.
Exhaust — {10}{R}{G}: Put any number of permanent cards from your hand onto the battlefield. (Activate each exhaust ability only once.)</t>
  </si>
  <si>
    <t>https://cards.scryfall.io/normal/front/5/f/5fba3820-32ba-47e9-9fa8-f985ff471b3f.jpg?1740738226</t>
  </si>
  <si>
    <t>Flagstones of Trokair normal</t>
  </si>
  <si>
    <t>Foil: normal
Collector number: 278
Set name: Time Spiral Remastered
Set code: TSR
Rarity: rare
Language: en
color_identity: W
colors: 
mana_cost: 
type_line: Legendary Land
oracle_text: {T}: Add {W}.
When Flagstones of Trokair is put into a graveyard from the battlefield, you may search your library for a Plains card, put it onto the battlefield tapped, then shuffle.</t>
  </si>
  <si>
    <t>https://cards.scryfall.io/normal/front/a/0/a0acea27-88de-4d27-8da2-8f82439526a1.jpg?1619399261</t>
  </si>
  <si>
    <t>March of Otherworldly Light normal</t>
  </si>
  <si>
    <t>Foil: normal
Collector number: 28
Set name: Kamigawa: Neon Dynasty
Set code: NEO
Rarity: rare
Language: en
color_identity: W
colors: W
mana_cost: {X}{W}
type_line: Instant
oracle_text: As an additional cost to cast this spell, you may exile any number of white cards from your hand. This spell costs {2} less to cast for each card exiled this way.
Exile target artifact, creature, or enchantment with mana value X or less.</t>
  </si>
  <si>
    <t>https://cards.scryfall.io/normal/front/5/5/553fb946-2706-475b-89f9-e4355ec9ea2b.jpg?1654566420</t>
  </si>
  <si>
    <t>Aven Interrupter normal</t>
  </si>
  <si>
    <t>Foil: normal
Collector number: 4
Set name: Outlaws of Thunder Junction
Set code: OTJ
Rarity: rare
Language: en
color_identity: W
colors: W
mana_cost: {1}{W}{W}
type_line: Creature — Bird Rogue
oracle_text: Flash
Flying
When this creature enters, exile target spell. It becomes plotted. (Its owner may cast it as a sorcery on a later turn without paying its mana cost.)
Spells your opponents cast from graveyards or from exile cost {2} more to cast.</t>
  </si>
  <si>
    <t>https://cards.scryfall.io/normal/front/d/3/d3ca43a4-d194-440f-8099-f1fa103a108d.jpg?1712355236</t>
  </si>
  <si>
    <t>Mana Short normal</t>
  </si>
  <si>
    <t>Foil: normal
Collector number: 166
Set name: Mystery Booster 2
Set code: MB2
Rarity: rare
Language: en
color_identity: U
colors: U
mana_cost: {2}{U}
type_line: Instant
oracle_text: Tap all lands target player controls and that player loses all unspent mana.</t>
  </si>
  <si>
    <t>https://cards.scryfall.io/normal/front/1/1/11a0e1a6-2d74-4b1c-9e00-b399e90a2954.jpg?1723221369</t>
  </si>
  <si>
    <t>Exquisite Firecraft normal</t>
  </si>
  <si>
    <t>Foil: normal
Collector number: 343
Set name: Time Spiral Remastered
Set code: TSR
Rarity: special
Language: en
color_identity: R
colors: R
mana_cost: {1}{R}{R}
type_line: Sorcery
oracle_text: Exquisite Firecraft deals 4 damage to any target.
Spell mastery — If there are two or more instant and/or sorcery cards in your graveyard, this spell can't be countered.</t>
  </si>
  <si>
    <t>https://cards.scryfall.io/normal/front/4/f/4f7109a9-9eec-48fe-9081-5a0424f255ce.jpg?1619401505</t>
  </si>
  <si>
    <t>Barbed Servitor foil</t>
  </si>
  <si>
    <t>Foil: foil
Collector number: 77
Set name: Murders at Karlov Manor
Set code: MKM
Rarity: rare
Language: en
color_identity: B
colors: B
mana_cost: {3}{B}
type_line: Artifact Creature — Construct
oracle_text: Indestructible
When this creature enters, suspect it. (It has menace and can't block.)
Whenever this creature deals combat damage to a player, you draw a card and you lose 1 life.
Whenever this creature is dealt damage, target opponent loses that much life.</t>
  </si>
  <si>
    <t>Sagu Wildling // Roost Seek foil</t>
  </si>
  <si>
    <t xml:space="preserve">Foil: foil
Collector number: 306
Set name: Tarkir: Dragonstorm
Set code: TDM
Rarity: common
Language: en
color_identity: G
colors: G
mana_cost: {4}{G} // {G}
type_line: Creature — Dragon // Sorcery — Omen
oracle_text: </t>
  </si>
  <si>
    <t>https://cards.scryfall.io/normal/front/b/7/b72ee8f9-5e79-4f77-ae7e-e4c274f78187.jpg?1743205204</t>
  </si>
  <si>
    <t>Teval, Arbiter of Virtue normal</t>
  </si>
  <si>
    <t>Foil: normal
Collector number: 230
Set name: Tarkir: Dragonstorm
Set code: TDM
Rarity: mythic
Language: en
color_identity: B, G, U
colors: B, G, U
mana_cost: {2}{B}{G}{U}
type_line: Legendary Creature — Spirit Dragon
oracle_text: Flying, lifelink
Spells you cast have delve. (Each card you exile from your graveyard while casting those spells pays for {1}.)
Whenever you cast a spell, you lose life equal to its mana value.</t>
  </si>
  <si>
    <t>https://cards.scryfall.io/normal/front/2/7/27a93f5b-7b32-49f0-a179-b897828fe49a.jpg?1743204911</t>
  </si>
  <si>
    <t>Kher Keep normal</t>
  </si>
  <si>
    <t>Foil: normal
Collector number: 281
Set name: Time Spiral Remastered
Set code: TSR
Rarity: rare
Language: en
color_identity: R
colors: 
mana_cost: 
type_line: Legendary Land
oracle_text: {T}: Add {C}.
{1}{R}, {T}: Create a 0/1 red Kobold creature token named Kobolds of Kher Keep.</t>
  </si>
  <si>
    <t>https://cards.scryfall.io/normal/front/5/d/5daf0fe9-d567-4749-b649-4bfc929cb238.jpg?1619399372</t>
  </si>
  <si>
    <t xml:space="preserve">Foil: normal
Collector number: 338
Set name: Duskmourn: House of Horror
Set code: DSK
Rarity: mythic
Language: en
color_identity: B
colors: B
mana_cost: {2}{B} // {6}{B}{B}
type_line: Enchantment — Room // Enchantment — Room
oracle_text: </t>
  </si>
  <si>
    <t>https://cards.scryfall.io/normal/front/d/a/da30e940-acba-4f10-bd0e-3a0b165233f9.jpg?1726780638</t>
  </si>
  <si>
    <t>Scoured Barrens foil</t>
  </si>
  <si>
    <t>Foil: foil
Collector number: 267
Set name: Tarkir: Dragonstorm
Set code: TDM
Rarity: common
Language: en
color_identity: B, W
colors: 
mana_cost: 
type_line: Land
oracle_text: This land enters tapped.
When this land enters, you gain 1 life.
{T}: Add {W} or {B}.</t>
  </si>
  <si>
    <t>https://cards.scryfall.io/normal/front/b/4/b4b47b80-69ed-44b0-afa0-ca90206dc16d.jpg?1743205056</t>
  </si>
  <si>
    <t>Eerie Ultimatum foil</t>
  </si>
  <si>
    <t>Foil: foil
Collector number: 184
Set name: Ikoria: Lair of Behemoths
Set code: IKO
Rarity: rare
Language: en
color_identity: B, G, W
colors: B, G, W
mana_cost: {W}{W}{B}{B}{B}{G}{G}
type_line: Sorcery
oracle_text: Return any number of permanent cards with different names from your graveyard to the battlefield.</t>
  </si>
  <si>
    <t>https://cards.scryfall.io/normal/front/3/a/3a9fb2db-228f-4d48-acdf-6330baf356c7.jpg?1591227996</t>
  </si>
  <si>
    <t>Doorkeeper Thrull normal</t>
  </si>
  <si>
    <t>Foil: normal
Collector number: 338
Set name: Murders at Karlov Manor
Set code: MKM
Rarity: rare
Language: en
color_identity: W
colors: W
mana_cost: {1}{W}
type_line: Creature — Thrull
oracle_text: Flash
Flying
Artifacts and creatures entering don't cause abilities to trigger.</t>
  </si>
  <si>
    <t>https://cards.scryfall.io/normal/front/6/1/61cd24cf-ee30-4a05-a473-f3ec589c35dd.jpg?1706242567</t>
  </si>
  <si>
    <t>Tendrils of Agony normal</t>
  </si>
  <si>
    <t>Foil: normal
Collector number: 34
Set name: Strixhaven Mystical Archive
Set code: STA
Rarity: rare
Language: en
color_identity: B
colors: B
mana_cost: {2}{B}{B}
type_line: Sorcery
oracle_text: Target player loses 2 life and you gain 2 life.
Storm (When you cast this spell, copy it for each spell cast before it this turn. You may choose new targets for the copies.)</t>
  </si>
  <si>
    <t>https://cards.scryfall.io/normal/front/6/5/659d0ca7-90c9-473a-8b46-4fe40351b57d.jpg?1623780370</t>
  </si>
  <si>
    <t>Archivist of Oghma normal</t>
  </si>
  <si>
    <t>Foil: normal
Collector number: CLB-4
Set name: The List
Set code: PLST
Rarity: rare
Language: en
color_identity: W
colors: W
mana_cost: {1}{W}
type_line: Creature — Halfling Cleric
oracle_text: Flash
Whenever an opponent searches their library, you gain 1 life and draw a card.</t>
  </si>
  <si>
    <t>https://cards.scryfall.io/normal/front/9/c/9c33f61c-924c-401b-8d50-ebd19f59c3da.jpg?1723434560</t>
  </si>
  <si>
    <t>Angelfire Ignition foil</t>
  </si>
  <si>
    <t>Foil: foil
Collector number: 229
Set name: Innistrad Remastered
Set code: INR
Rarity: rare
Language: en
color_identity: R, W
colors: R, W
mana_cost: {1}{R}{W}
type_line: Sorcery
oracle_text: Put two +1/+1 counters on target creature. It gains vigilance, trample, lifelink, indestructible, and haste until end of turn.
Flashback {2}{R}{W} (You may cast this card from your graveyard for its flashback cost. Then exile it.)</t>
  </si>
  <si>
    <t>https://cards.scryfall.io/normal/front/8/4/84ec79d8-c8de-46be-9d82-5e6bd5de9cad.jpg?1736468471</t>
  </si>
  <si>
    <t>Generous Gift normal</t>
  </si>
  <si>
    <t>Foil: normal
Collector number: 26
Set name: Commander Masters
Set code: CMM
Rarity: common
Language: en
color_identity: W
colors: W
mana_cost: {2}{W}
type_line: Instant
oracle_text: Destroy target permanent. Its controller creates a 3/3 green Elephant creature token.</t>
  </si>
  <si>
    <t>https://cards.scryfall.io/normal/front/1/a/1a8c02ab-6348-4b04-8ce0-b36309a14a5e.jpg?1689995694</t>
  </si>
  <si>
    <t>Showdown of the Skalds foil</t>
  </si>
  <si>
    <t>Foil: foil
Collector number: 229
Set name: Kaldheim
Set code: KHM
Rarity: rare
Language: en
color_identity: R, W
colors: R, W
mana_cost: {2}{R}{W}
type_line: Enchantment — Saga
oracle_text: (As this Saga enters and after your draw step, add a lore counter. Sacrifice after III.)
I — Exile the top four cards of your library. Until the end of your next turn, you may play those cards.
II, III — Whenever you cast a spell this turn, put a +1/+1 counter on target creature you control.</t>
  </si>
  <si>
    <t>https://cards.scryfall.io/normal/front/3/d/3d9d840e-1f13-44e3-a4de-903cfa58a346.jpg?1631051876</t>
  </si>
  <si>
    <t>Wrathful Raptors normal</t>
  </si>
  <si>
    <t>Foil: normal
Collector number: 56
Set name: The Lost Caverns of Ixalan Commander
Set code: LCC
Rarity: rare
Language: en
color_identity: R
colors: R
mana_cost: {4}{R}
type_line: Creature — Dinosaur
oracle_text: Trample
Whenever a Dinosaur you control is dealt damage, it deals that much damage to any target that isn't a Dinosaur.</t>
  </si>
  <si>
    <t>https://cards.scryfall.io/normal/front/c/3/c3325df6-93ff-48f7-bf77-948053c15d64.jpg?1699049987</t>
  </si>
  <si>
    <t>Starving Revenant foil</t>
  </si>
  <si>
    <t>Foil: foil
Collector number: 123
Set name: The Lost Caverns of Ixalan
Set code: LCI
Rarity: rare
Language: en
color_identity: B
colors: B
mana_cost: {2}{B}{B}
type_line: Creature — Spirit Horror
oracle_text: When this creature enters, surveil 2. Then for each card you put on top of your library, you draw a card and you lose 3 life.
Descend 8 — Whenever you draw a card, if there are eight or more permanent cards in your graveyard, target opponent loses 1 life and you gain 1 life.</t>
  </si>
  <si>
    <t>https://cards.scryfall.io/normal/front/f/2/f25ea466-eb48-4c4c-b5d4-35f58e46ebe1.jpg?1699044188</t>
  </si>
  <si>
    <t>Nut Collector foil</t>
  </si>
  <si>
    <t>Foil: foil
Collector number: 440
Set name: Dominaria Remastered
Set code: DMR
Rarity: mythic
Language: en
color_identity: G
colors: G
mana_cost: {5}{G}
type_line: Creature — Human Druid
oracle_text: At the beginning of your upkeep, you may create a 1/1 green Squirrel creature token.
Threshold — All Squirrels get +2/+2 as long as seven or more cards are in your graveyard.</t>
  </si>
  <si>
    <t>https://cards.scryfall.io/normal/front/b/6/b61af26f-bab1-412d-8849-0d7c3c304950.jpg?1682714183</t>
  </si>
  <si>
    <t>Flare of Denial normal</t>
  </si>
  <si>
    <t>Foil: normal
Collector number: 62
Set name: Modern Horizons 3
Set code: MH3
Rarity: rare
Language: en
color_identity: U
colors: U
mana_cost: {1}{U}{U}
type_line: Instant
oracle_text: You may sacrifice a nontoken blue creature rather than pay this spell's mana cost.
Counter target spell.</t>
  </si>
  <si>
    <t>https://cards.scryfall.io/normal/front/7/1/71a98efb-9b0a-496b-ac21-8d70527ea544.jpg?1717470464</t>
  </si>
  <si>
    <t>Restoration Angel normal</t>
  </si>
  <si>
    <t>Foil: normal
Collector number: 300
Set name: Time Spiral Remastered
Set code: TSR
Rarity: special
Language: en
color_identity: W
colors: W
mana_cost: {3}{W}
type_line: Creature — Angel
oracle_text: Flash
Flying
When this creature enters, you may exile target non-Angel creature you control, then return that card to the battlefield under your control.</t>
  </si>
  <si>
    <t>https://cards.scryfall.io/normal/front/f/c/fc1266de-3a58-4579-9781-78aaf852bbac.jpg?1619399998</t>
  </si>
  <si>
    <t>Vivien, Monsters' Advocate foil</t>
  </si>
  <si>
    <t>Foil: foil
Collector number: 175
Set name: Ikoria: Lair of Behemoths
Set code: IKO
Rarity: mythic
Language: ja
color_identity: G
colors: G
mana_cost: {3}{G}{G}
type_line: Legendary Planeswalker — Vivien
oracle_text: You may look at the top card of your library any time.
You may cast creature spells from the top of your library.
+1: Create a 3/3 green Beast creature token. Put your choice of a vigilance counter, a reach counter, or a trample counter on it.
−2: When you next cast a creature spell this turn, search your library for a creature card with lesser mana value, put it onto the battlefield, then shuffle.</t>
  </si>
  <si>
    <t>https://cards.scryfall.io/normal/front/5/0/504ebb84-7e7b-4119-a128-a9c183c5d9de.jpg?1673946629</t>
  </si>
  <si>
    <t>Triskelion normal</t>
  </si>
  <si>
    <t>Foil: normal
Collector number: 354
Set name: Fourth Edition
Set code: 4ED
Rarity: rare
Language: en
color_identity: 
colors: 
mana_cost: {6}
type_line: Artifact Creature — Construct
oracle_text: This creature enters with three +1/+1 counters on it.
Remove a +1/+1 counter from this creature: It deals 1 damage to any target.</t>
  </si>
  <si>
    <t>https://cards.scryfall.io/normal/front/0/9/09294401-a895-4084-8302-196a946863d6.jpg?1559603591</t>
  </si>
  <si>
    <t>Mausoleum Wanderer normal</t>
  </si>
  <si>
    <t>Foil: normal
Collector number: 305
Set name: Innistrad Remastered
Set code: INR
Rarity: rare
Language: en
color_identity: U
colors: U
mana_cost: {U}
type_line: Creature — Spirit
oracle_text: Flying
Whenever another Spirit you control enters, this creature gets +1/+1 until end of turn.
Sacrifice this creature: Counter target instant or sorcery spell unless its controller pays {X}, where X is this creature's power.</t>
  </si>
  <si>
    <t>Reclamation Sage foil</t>
  </si>
  <si>
    <t>Foil: foil
Collector number: 777
Set name: Secret Lair Drop
Set code: SLD
Rarity: rare
Language: en
color_identity: G
colors: G
mana_cost: {2}{G}
type_line: Creature — Elf Shaman
oracle_text: When this creature enters, you may destroy target artifact or enchantment.</t>
  </si>
  <si>
    <t>https://cards.scryfall.io/normal/front/c/3/c3636c97-d21d-441d-baa8-7b1795b1548d.jpg?1733231455</t>
  </si>
  <si>
    <t>Yeva, Nature's Herald normal</t>
  </si>
  <si>
    <t>Foil: normal
Collector number: 162
Set name: Ravnica Remastered
Set code: RVR
Rarity: rare
Language: en
color_identity: G
colors: G
mana_cost: {2}{G}{G}
type_line: Legendary Creature — Elf Shaman
oracle_text: Flash (You may cast this spell any time you could cast an instant.)
You may cast green creature spells as though they had flash.</t>
  </si>
  <si>
    <t>https://cards.scryfall.io/normal/front/6/7/67ff9ba3-cd2b-4970-b4da-22104b10a4a4.jpg?1702429596</t>
  </si>
  <si>
    <t>Vodalian Hexcatcher normal</t>
  </si>
  <si>
    <t>Foil: normal
Collector number: 75
Set name: Dominaria United
Set code: DMU
Rarity: rare
Language: en
color_identity: U
colors: U
mana_cost: {1}{U}
type_line: Creature — Merfolk Wizard
oracle_text: Flash
Other Merfolk you control get +1/+1.
Sacrifice a Merfolk: Counter target noncreature spell unless its controller pays {1}.</t>
  </si>
  <si>
    <t>https://cards.scryfall.io/normal/front/4/e/4ec464dc-b1dd-4e45-b093-c3ad65a74050.jpg?1673306934</t>
  </si>
  <si>
    <t>Imodane, the Pyrohammer normal</t>
  </si>
  <si>
    <t>Foil: normal
Collector number: 137
Set name: Wilds of Eldraine
Set code: WOE
Rarity: rare
Language: en
color_identity: R
colors: R
mana_cost: {2}{R}{R}
type_line: Legendary Creature — Human Knight
oracle_text: Whenever an instant or sorcery spell you control that targets only a single creature deals damage to that creature, Imodane deals that much damage to each opponent.</t>
  </si>
  <si>
    <t>https://cards.scryfall.io/normal/front/1/4/14b44833-0482-4b47-a594-4050bb87f1a5.jpg?1692938320</t>
  </si>
  <si>
    <t>Greater Gargadon normal</t>
  </si>
  <si>
    <t>Foil: normal
Collector number: 167
Set name: Time Spiral Remastered
Set code: TSR
Rarity: rare
Language: en
color_identity: R
colors: R
mana_cost: {9}{R}
type_line: Creature — Beast
oracle_text: Suspend 10—{R}
Sacrifice an artifact, creature, or land: Remove a time counter from this card. Activate only if this card is suspended.</t>
  </si>
  <si>
    <t>https://cards.scryfall.io/normal/front/e/f/ef6d6eb2-beed-4c84-af6a-bf8ebdc62f50.jpg?1619397056</t>
  </si>
  <si>
    <t>Training Grounds foil</t>
  </si>
  <si>
    <t>Foil: foil
Collector number: 155
Set name: March of the Machine: The Aftermath
Set code: MAT
Rarity: rare
Language: en
color_identity: U
colors: U
mana_cost: {U}
type_line: Enchantment
oracle_text: Activated abilities of creatures you control cost {2} less to activate. This effect can't reduce the mana in that cost to less than one mana.</t>
  </si>
  <si>
    <t>https://cards.scryfall.io/normal/front/f/b/fb24d4b9-fa3c-4390-a4b9-3e4fdfdf72b6.jpg?1684341821</t>
  </si>
  <si>
    <t>Krenko, Baron of Tin Street normal</t>
  </si>
  <si>
    <t>Foil: normal
Collector number: 135
Set name: Murders at Karlov Manor
Set code: MKM
Rarity: rare
Language: en
color_identity: R
colors: R
mana_cost: {2}{R}
type_line: Legendary Creature — Goblin
oracle_text: Haste
{T}, Sacrifice an artifact: Put a +1/+1 counter on each Goblin you control.
Whenever an artifact is put into a graveyard from the battlefield, you may pay {R}. If you do, create a 1/1 red Goblin creature token. It gains haste until end of turn.</t>
  </si>
  <si>
    <t>https://cards.scryfall.io/normal/front/5/5/5524b712-c67d-4d2e-9344-9e85a6ce3227.jpg?1706241890</t>
  </si>
  <si>
    <t>Inti, Seneschal of the Sun normal</t>
  </si>
  <si>
    <t>Foil: normal
Collector number: 156
Set name: The Lost Caverns of Ixalan
Set code: LCI
Rarity: rare
Language: en
color_identity: R
colors: R
mana_cost: {1}{R}
type_line: Legendary Creature — Human Knight
oracle_text: Whenever you attack, you may discard a card. When you do, put a +1/+1 counter on target attacking creature. It gains trample until end of turn.
Whenever you discard one or more cards, exile the top card of your library. You may play that card until your next end step.</t>
  </si>
  <si>
    <t>https://cards.scryfall.io/normal/front/f/a/fa7a55aa-ae61-4933-b7a4-dcc55dac6fcd.jpg?1699044306</t>
  </si>
  <si>
    <t>Temple of the False God foil</t>
  </si>
  <si>
    <t>Foil: foil
Collector number: 320
Set name: Doctor Who
Set code: WHO
Rarity: uncommon
Language: en
color_identity: 
colors: 
mana_cost: 
type_line: Land
oracle_text: {T}: Add {C}{C}. Activate only if you control five or more lands.</t>
  </si>
  <si>
    <t>https://cards.scryfall.io/normal/front/3/c/3ca70d08-1468-407d-80e6-a58c6655b4f0.jpg?1696637149</t>
  </si>
  <si>
    <t>Tempt with Discovery foil</t>
  </si>
  <si>
    <t>Foil: foil
Collector number: 532
Set name: Tales of Middle-earth Commander
Set code: LTC
Rarity: uncommon
Language: en
color_identity: G
colors: G
mana_cost: {3}{G}
type_line: Sorcery
oracle_text: Tempting offer — Search your library for a land card and put it onto the battlefield. Each opponent may search their library for a land card and put it onto the battlefield. For each opponent who searches a library this way, search your library for a land card and put it onto the battlefield. Then each player who searched a library this way shuffles.</t>
  </si>
  <si>
    <t>https://cards.scryfall.io/normal/front/7/8/787ac088-2b9a-4449-80b4-7de4a6812250.jpg?1695455066</t>
  </si>
  <si>
    <t>Salt Road Skirmish foil</t>
  </si>
  <si>
    <t>Foil: foil
Collector number: 88
Set name: Tarkir: Dragonstorm
Set code: TDM
Rarity: uncommon
Language: en
color_identity: B
colors: B
mana_cost: {3}{B}
type_line: Sorcery
oracle_text: Destroy target creature. Create two 1/1 red Warrior creature tokens. They gain haste until end of turn. Sacrifice them at the beginning of the next end step.</t>
  </si>
  <si>
    <t>https://cards.scryfall.io/normal/front/8/f/8f529a2e-5102-492e-84ab-68541d83b5a3.jpg?1743204314</t>
  </si>
  <si>
    <t>Tezzeret's Gambit normal</t>
  </si>
  <si>
    <t>Foil: normal
Collector number: 21
Set name: Strixhaven Mystical Archive
Set code: STA
Rarity: rare
Language: en
color_identity: U
colors: U
mana_cost: {3}{U/P}
type_line: Sorcery
oracle_text: ({U/P} can be paid with either {U} or 2 life.)
Draw two cards, then proliferate. (Choose any number of permanents and/or players, then give each another counter of each kind already there.)</t>
  </si>
  <si>
    <t>https://cards.scryfall.io/normal/front/0/5/05e5dbfd-84cf-4fe1-850f-3d2965ed3120.jpg?1623594004</t>
  </si>
  <si>
    <t>Storm-Kiln Artist foil</t>
  </si>
  <si>
    <t>Foil: foil
Collector number: 260
Set name: Commander Masters
Set code: CMM
Rarity: uncommon
Language: en
color_identity: R
colors: R
mana_cost: {3}{R}
type_line: Creature — Dwarf Shaman
oracle_text: This creature gets +1/+0 for each artifact you control.
Magecraft — Whenever you cast or copy an instant or sorcery spell, create a Treasure token.</t>
  </si>
  <si>
    <t>https://cards.scryfall.io/normal/front/6/9/69825b24-f469-4b6a-890b-bfa571c9013b.jpg?1689998223</t>
  </si>
  <si>
    <t>Reckless Crew normal</t>
  </si>
  <si>
    <t>Foil: normal
Collector number: 359
Set name: Kaldheim
Set code: KHM
Rarity: rare
Language: en
color_identity: R
colors: R
mana_cost: {3}{R}
type_line: Sorcery
oracle_text: Create X 2/1 red Dwarf Berserker creature tokens, where X is the number of Vehicles you control plus the number of Equipment you control. For each of those tokens, you may attach an Equipment you control to it.</t>
  </si>
  <si>
    <t>https://cards.scryfall.io/normal/front/3/2/328adc1b-2e28-4615-a65b-4874dd2a1af5.jpg?1631056503</t>
  </si>
  <si>
    <t>Sole Performer foil</t>
  </si>
  <si>
    <t>Foil: foil
Collector number: 154
Set name: Unfinity
Set code: UNF
Rarity: rare
Language: en
color_identity: G
colors: G
mana_cost: {2}{G}{G}
type_line: Creature — Elf Performer
oracle_text: {T}: Add {T}{T}. Activate only once each turn. (While activating an ability, use {T} rather than tapping the permanent to pay for {T}.)</t>
  </si>
  <si>
    <t>https://cards.scryfall.io/normal/front/e/6/e65e8d13-10b1-4d0b-813f-c45058560e5c.jpg?1698002640</t>
  </si>
  <si>
    <t>Crystal Shard normal</t>
  </si>
  <si>
    <t>Foil: normal
Collector number: 393
Set name: Time Spiral Remastered
Set code: TSR
Rarity: special
Language: en
color_identity: U
colors: 
mana_cost: {3}
type_line: Artifact
oracle_text: {3}, {T} or {U}, {T}: Return target creature to its owner's hand unless its controller pays {1}.</t>
  </si>
  <si>
    <t>https://cards.scryfall.io/normal/front/c/d/cd9b7bf9-4087-4235-a21e-33f52ae69b48.jpg?1619402984</t>
  </si>
  <si>
    <t>Printlifter Ooze normal</t>
  </si>
  <si>
    <t>Foil: normal
Collector number: 350
Set name: Murders at Karlov Manor Commander
Set code: MKC
Rarity: rare
Language: en
color_identity: G
colors: G
mana_cost: {1}{G}
type_line: Creature — Ooze
oracle_text: Deathtouch
Whenever this creature or another creature you control is turned face up, create a 0/0 green Ooze creature token with trample. The token enters with X +1/+1 counters on it, where X is the number of other creatures you control.
Disguise {3}{G}</t>
  </si>
  <si>
    <t>https://cards.scryfall.io/normal/front/e/e/ee752da2-46c6-47a3-b1f1-21f66bd61b82.jpg?1706241416</t>
  </si>
  <si>
    <t>Invasion of Arcavios // Invocation of the Founders normal</t>
  </si>
  <si>
    <t xml:space="preserve">Foil: normal
Collector number: 61
Set name: March of the Machine
Set code: MOM
Rarity: rare
Language: en
color_identity: U
colors: 
mana_cost: 
type_line: Battle — Siege // Enchantment
oracle_text: </t>
  </si>
  <si>
    <t>https://cards.scryfall.io/normal/front/1/c/1c3f661d-b9f7-48e7-afe3-3eaea1022bc1.jpg?1682715201</t>
  </si>
  <si>
    <t>Horizon Canopy foil</t>
  </si>
  <si>
    <t>Foil: foil
Collector number: 366
Set name: Tales of Middle-earth Commander
Set code: LTC
Rarity: mythic
Language: en
color_identity: G, W
colors: 
mana_cost: 
type_line: Land
oracle_text: {T}, Pay 1 life: Add {G} or {W}.
{1}, {T}, Sacrifice this land: Draw a card.</t>
  </si>
  <si>
    <t>https://cards.scryfall.io/normal/front/a/4/a439ed1c-b599-4469-82d9-df812f6c5bbd.jpg?1686967173</t>
  </si>
  <si>
    <t>Trostani, Three Whispers normal</t>
  </si>
  <si>
    <t>Foil: normal
Collector number: 238
Set name: Murders at Karlov Manor
Set code: MKM
Rarity: mythic
Language: en
color_identity: G, W
colors: G, W
mana_cost: {G}{G/W}{W}
type_line: Legendary Creature — Dryad
oracle_text: {1}{G}: Target creature gains deathtouch until end of turn.
{G/W}: Target creature gains vigilance until end of turn.
{2}{W}: Target creature gains double strike until end of turn.</t>
  </si>
  <si>
    <t>https://cards.scryfall.io/normal/front/3/2/329f3aca-6db7-41d3-95b2-c479d14b7fa3.jpg?1706242270</t>
  </si>
  <si>
    <t>Velukan Dragon normal</t>
  </si>
  <si>
    <t>Foil: normal
Collector number: 145
Set name: Mystery Booster 2
Set code: MB2
Rarity: rare
Language: en
color_identity: R
colors: R
mana_cost: {5}{R}{R}
type_line: Creature — Dragon
oracle_text: Flying
Whenever this creature attacks or blocks, roll a six-sided die. This creature gets +X/+0 until end of turn, where X is the result minus 1.</t>
  </si>
  <si>
    <t>https://cards.scryfall.io/normal/front/1/e/1ef829f1-eaa7-43e7-acef-5bb688ca6077.jpg?1739867194</t>
  </si>
  <si>
    <t>Connive // Concoct foil</t>
  </si>
  <si>
    <t xml:space="preserve">Foil: foil
Collector number: 242
Set name: Ravnica Remastered
Set code: RVR
Rarity: rare
Language: en
color_identity: B, U
colors: B, U
mana_cost: {2}{U/B}{U/B} // {3}{U}{B}
type_line: Sorcery // Sorcery
oracle_text: </t>
  </si>
  <si>
    <t>https://cards.scryfall.io/normal/front/d/0/d0498280-c19e-4254-9bd2-dbdebda04e23.jpg?1744102787</t>
  </si>
  <si>
    <t>Loyal Warhound normal</t>
  </si>
  <si>
    <t>Foil: normal
Collector number: 23
Set name: Adventures in the Forgotten Realms
Set code: AFR
Rarity: rare
Language: en
color_identity: W
colors: W
mana_cost: {1}{W}
type_line: Creature — Dog
oracle_text: Vigilance
When this creature enters, if an opponent controls more lands than you, search your library for a basic Plains card, put it onto the battlefield tapped, then shuffle.</t>
  </si>
  <si>
    <t>https://cards.scryfall.io/normal/front/f/4/f408c5e4-e18d-4e4d-959a-f41df4c3019c.jpg?1627701994</t>
  </si>
  <si>
    <t>Mahadi, Emporium Master etched</t>
  </si>
  <si>
    <t>Foil: etched
Collector number: 540
Set name: Commander Legends: Battle for Baldur's Gate
Set code: CLB
Rarity: uncommon
Language: en
color_identity: B, R
colors: B, R
mana_cost: {1}{B}{R}
type_line: Legendary Creature — Devil
oracle_text: At the beginning of your end step, create a Treasure token for each creature that died this turn. (It's an artifact with "{T}, Sacrifice this token: Add one mana of any color.")</t>
  </si>
  <si>
    <t>https://cards.scryfall.io/normal/front/7/c/7c502480-111e-46a3-9f2f-9c4901d88323.jpg?1681412939</t>
  </si>
  <si>
    <t>Dusk Legion Duelist normal</t>
  </si>
  <si>
    <t>Foil: normal
Collector number: 11
Set name: March of the Machine
Set code: MOM
Rarity: rare
Language: en
color_identity: W
colors: W
mana_cost: {1}{W}
type_line: Creature — Vampire Soldier
oracle_text: Vigilance
Whenever one or more +1/+1 counters are put on this creature, draw a card. This ability triggers only once each turn.</t>
  </si>
  <si>
    <t>https://cards.scryfall.io/normal/front/7/3/7305a8d3-5403-4483-92af-863dc91c6084.jpg?1682202535</t>
  </si>
  <si>
    <t>Foil: normal
Collector number: 208
Set name: Murders at Karlov Manor
Set code: MKM
Rarity: uncommon
Language: en
color_identity: B, G
colors: B, G
mana_cost: {B}{G}
type_line: Enchantment
oracle_text: Creature tokens you control have "{T}: Add one mana of any color."
Whenever one or more creature cards leave your graveyard, create a 0/1 green Plant creature token, then put a +1/+1 counter on each Plant you control.</t>
  </si>
  <si>
    <t>https://cards.scryfall.io/normal/front/0/b/0bb91a22-2040-4a37-85f8-5f22de8c5907.jpg?1706242178</t>
  </si>
  <si>
    <t>Extinction Event normal</t>
  </si>
  <si>
    <t>Foil: normal
Collector number: 88
Set name: Ikoria: Lair of Behemoths
Set code: IKO
Rarity: rare
Language: en
color_identity: B
colors: B
mana_cost: {3}{B}
type_line: Sorcery
oracle_text: Choose odd or even. Exile each creature with mana value of the chosen quality. (Zero is even.)</t>
  </si>
  <si>
    <t>https://cards.scryfall.io/normal/front/8/7/8725a869-462b-4381-880a-b4bcc63a655b.jpg?1591226783</t>
  </si>
  <si>
    <t>Unstoppable Slasher normal</t>
  </si>
  <si>
    <t>Foil: normal
Collector number: 119
Set name: Duskmourn: House of Horror
Set code: DSK
Rarity: rare
Language: en
color_identity: B
colors: B
mana_cost: {2}{B}
type_line: Creature — Zombie Assassin
oracle_text: Deathtouch
Whenever this creature deals combat damage to a player, they lose half their life, rounded up.
When this creature dies, if it had no counters on it, return it to the battlefield tapped under its owner's control with two stun counters on it.</t>
  </si>
  <si>
    <t>Jirina, Dauntless General etched</t>
  </si>
  <si>
    <t>Foil: etched
Collector number: 132
Set name: March of the Machine: The Aftermath
Set code: MAT
Rarity: rare
Language: en
color_identity: B, W
colors: B, W
mana_cost: {W}{B}
type_line: Legendary Creature — Human Soldier
oracle_text: When Jirina enters, exile target player's graveyard.
Sacrifice Jirina: Humans you control gain hexproof and indestructible until end of turn.</t>
  </si>
  <si>
    <t>https://cards.scryfall.io/normal/front/e/f/ef36c1e9-ef1c-457f-8e02-3d773f4a1e45.jpg?1684341608</t>
  </si>
  <si>
    <t>Voldaren Thrillseeker normal</t>
  </si>
  <si>
    <t>Foil: normal
Collector number: 367
Set name: March of the Machine
Set code: MOM
Rarity: rare
Language: en
color_identity: R
colors: R
mana_cost: {2}{R}
type_line: Creature — Vampire Warrior
oracle_text: Backup 2 (When this creature enters, put two +1/+1 counters on target creature. If that's another creature, it gains the following ability until end of turn.)
{1}, Sacrifice this creature: It deals damage equal to its power to any target.</t>
  </si>
  <si>
    <t>https://cards.scryfall.io/normal/front/c/b/cb8fc4f0-06d4-4504-86fb-df385e2c818e.jpg?1682206828</t>
  </si>
  <si>
    <t>Warden of the Grove foil</t>
  </si>
  <si>
    <t>Foil: foil
Collector number: 166
Set name: Tarkir: Dragonstorm
Set code: TDM
Rarity: rare
Language: en
color_identity: G
colors: G
mana_cost: {2}{G}
type_line: Creature — Hydra
oracle_text: At the beginning of your end step, put a +1/+1 counter on this creature.
Whenever another nontoken creature you control enters, it endures X, where X is the number of counters on this creature. (Put X +1/+1 counters on the creature that entered or create an X/X white Spirit creature token.)</t>
  </si>
  <si>
    <t>https://cards.scryfall.io/normal/front/2/4/2414db96-0e2b-4f7c-9b97-41f8e310b752.jpg?1743697653</t>
  </si>
  <si>
    <t>Walking Skyscraper normal</t>
  </si>
  <si>
    <t>Foil: normal
Collector number: 263
Set name: Kamigawa: Neon Dynasty
Set code: NEO
Rarity: uncommon
Language: en
color_identity: 
colors: 
mana_cost: {8}
type_line: Artifact Creature — Construct
oracle_text: This spell costs {1} less to cast for each modified creature you control. (Equipment, Auras you control, and counters are modifications.)
Trample
This creature has hexproof as long as it's untapped. (It can't be the target of spells or abilities your opponents control.)</t>
  </si>
  <si>
    <t>https://cards.scryfall.io/normal/front/9/5/958af4ba-f29e-47ef-995e-3985982c75ad.jpg?1654568875</t>
  </si>
  <si>
    <t>Keening Stone normal</t>
  </si>
  <si>
    <t>Foil: normal
Collector number: 26
Set name: The Brothers' War Retro Artifacts
Set code: BRR
Rarity: rare
Language: en
color_identity: 
colors: 
mana_cost: {6}
type_line: Artifact
oracle_text: {5}, {T}: Target player mills X cards, where X is the number of cards in that player's graveyard.</t>
  </si>
  <si>
    <t>https://cards.scryfall.io/normal/front/8/3/839349f4-a347-4b1f-91dc-6e9a0a5de24e.jpg?1674091973</t>
  </si>
  <si>
    <t>Bruse Tarl, Roving Rancher normal</t>
  </si>
  <si>
    <t>Foil: normal
Collector number: 350
Set name: Outlaws of Thunder Junction
Set code: OTJ
Rarity: rare
Language: en
color_identity: R, W
colors: R, W
mana_cost: {2}{R}{W}
type_line: Legendary Creature — Human Warrior
oracle_text: Oxen you control have double strike.
Whenever Bruse Tarl enters or attacks, exile the top card of your library. If it's a land card, create a 2/2 white Ox creature token. Otherwise, you may cast it until the end of your next turn.</t>
  </si>
  <si>
    <t>https://cards.scryfall.io/normal/front/0/2/026257bf-f4e7-45f8-9c93-7248f201c583.jpg?1712356744</t>
  </si>
  <si>
    <t>Gurmag Angler normal</t>
  </si>
  <si>
    <t>Foil: normal
Collector number: 324
Set name: Time Spiral Remastered
Set code: TSR
Rarity: special
Language: en
color_identity: B
colors: B
mana_cost: {6}{B}
type_line: Creature — Zombie Fish
oracle_text: Delve (Each card you exile from your graveyard while casting this spell pays for {1}.)</t>
  </si>
  <si>
    <t>https://cards.scryfall.io/normal/front/3/6/361fe303-34a5-4d12-b927-dfb858699c6c.jpg?1619400856</t>
  </si>
  <si>
    <t>Branching Evolution normal</t>
  </si>
  <si>
    <t>Foil: normal
Collector number: 285
Set name: Modern Horizons 3
Set code: MH3
Rarity: rare
Language: en
color_identity: G
colors: G
mana_cost: {2}{G}
type_line: Enchantment
oracle_text: If one or more +1/+1 counters would be put on a creature you control, twice that many +1/+1 counters are put on that creature instead.</t>
  </si>
  <si>
    <t>https://cards.scryfall.io/normal/front/c/0/c0f1a736-8b12-4f58-a031-bf1733f65c51.jpg?1717013706</t>
  </si>
  <si>
    <t>Snow-Covered Island normal</t>
  </si>
  <si>
    <t>Foil: normal
Collector number: 117
Set name: Mystery Booster 2
Set code: MB2
Rarity: common
Language: en
color_identity: U
colors: 
mana_cost: 
type_line: Basic Snow Land — Island
oracle_text: ({T}: Add {U}.)</t>
  </si>
  <si>
    <t>https://cards.scryfall.io/normal/front/1/6/16eb4c0a-962a-4df9-8101-a6baabfa80db.jpg?1723228313</t>
  </si>
  <si>
    <t>Foil: normal
Collector number: 649
Set name: Commander Masters
Set code: CMM
Rarity: common
Language: en
color_identity: G
colors: G
mana_cost: {2}{G}
type_line: Sorcery — Arcane
oracle_text: Search your library for up to two basic land cards, reveal those cards, put one onto the battlefield tapped and the other into your hand, then shuffle.</t>
  </si>
  <si>
    <t>https://cards.scryfall.io/normal/front/b/0/b0506e30-ed0d-4838-97b1-55900ad633b5.jpg?1690002274</t>
  </si>
  <si>
    <t>Ral, Monsoon Mage // Ral, Leyline Prodigy foil</t>
  </si>
  <si>
    <t xml:space="preserve">Foil: foil
Collector number: 247
Set name: Modern Horizons 3
Set code: MH3
Rarity: mythic
Language: en
color_identity: R, U
colors: 
mana_cost: 
type_line: Legendary Creature — Human Wizard // Legendary Planeswalker — Ral
oracle_text: </t>
  </si>
  <si>
    <t>https://cards.scryfall.io/normal/front/4/3/438d8a26-ddc9-4829-8aff-22d6af6575cf.jpg?1718220782</t>
  </si>
  <si>
    <t>Mangara of Corondor normal</t>
  </si>
  <si>
    <t>Foil: normal
Collector number: 27
Set name: Time Spiral Remastered
Set code: TSR
Rarity: rare
Language: en
color_identity: W
colors: W
mana_cost: {1}{W}{W}
type_line: Legendary Creature — Human Wizard
oracle_text: {T}: Exile Mangara and target permanent.</t>
  </si>
  <si>
    <t>https://cards.scryfall.io/normal/front/d/b/db5686b7-4b7b-4127-9330-9282f36bd70b.jpg?1619393140</t>
  </si>
  <si>
    <t>Overgrown Farmland foil</t>
  </si>
  <si>
    <t>Foil: foil
Collector number: 281
Set name: Innistrad Remastered
Set code: INR
Rarity: rare
Language: en
color_identity: G, W
colors: 
mana_cost: 
type_line: Land
oracle_text: This land enters tapped unless you control two or more other lands.
{T}: Add {G} or {W}.</t>
  </si>
  <si>
    <t>https://cards.scryfall.io/normal/front/6/6/66656795-a64d-4656-a9bf-050dd9a7b9bf.jpg?1736468681</t>
  </si>
  <si>
    <t>Squee, Dubious Monarch normal</t>
  </si>
  <si>
    <t>Foil: normal
Collector number: 146
Set name: Dominaria United
Set code: DMU
Rarity: rare
Language: en
color_identity: R
colors: R
mana_cost: {2}{R}
type_line: Legendary Creature — Goblin Noble
oracle_text: Haste
Whenever Squee attacks, create a 1/1 red Goblin creature token that's tapped and attacking.
You may cast this card from your graveyard by paying {3}{R} and exiling four other cards from your graveyard rather than paying its mana cost.</t>
  </si>
  <si>
    <t>https://cards.scryfall.io/normal/front/3/c/3cd907ed-9c68-4bd6-af92-6244909fdf8b.jpg?1673307521</t>
  </si>
  <si>
    <t>Karn, Scion of Urza foil</t>
  </si>
  <si>
    <t>Foil: foil
Collector number: 1419★
Set name: Secret Lair Drop
Set code: SLD
Rarity: mythic
Language: en
color_identity: 
colors: 
mana_cost: {4}
type_line: Legendary Planeswalker — Karn
oracle_text: +1: Reveal the top two cards of your library. An opponent chooses one of them. Put that card into your hand and exile the other with a silver counter on it.
−1: Put a card you own with a silver counter on it from exile into your hand.
−2: Create a 0/0 colorless Construct artifact creature token with "This token gets +1/+1 for each artifact you control."</t>
  </si>
  <si>
    <t>https://cards.scryfall.io/normal/front/b/8/b8c7572e-4547-4ab5-b335-7d31de657cc6.jpg?1739618435</t>
  </si>
  <si>
    <t>Chromatic Lantern normal</t>
  </si>
  <si>
    <t>Foil: normal
Collector number: 390
Set name: Ravnica Remastered
Set code: RVR
Rarity: rare
Language: en
color_identity: 
colors: 
mana_cost: {3}
type_line: Artifact
oracle_text: Lands you control have "{T}: Add one mana of any color."
{T}: Add one mana of any color.</t>
  </si>
  <si>
    <t>https://cards.scryfall.io/normal/front/8/4/84b66f8a-cd14-4a5e-9286-c6e88ae3766d.jpg?1702417658</t>
  </si>
  <si>
    <t>Giant Killer // Chop Down normal</t>
  </si>
  <si>
    <t xml:space="preserve">Foil: normal
Collector number: ELD-14
Set name: The List
Set code: PLST
Rarity: rare
Language: en
color_identity: W
colors: W
mana_cost: {W} // {2}{W}
type_line: Creature — Human Peasant // Instant — Adventure
oracle_text: </t>
  </si>
  <si>
    <t>https://cards.scryfall.io/normal/front/c/d/cdbd2541-71a3-4945-8a9d-db9e59c86784.jpg?1693275299</t>
  </si>
  <si>
    <t>Masterwork of Ingenuity foil</t>
  </si>
  <si>
    <t>Foil: foil
Collector number: 863
Set name: Secret Lair Drop
Set code: SLD
Rarity: rare
Language: en
color_identity: 
colors: 
mana_cost: {1}
type_line: Artifact — Equipment
oracle_text: You may have this Equipment enter as a copy of any Equipment on the battlefield.</t>
  </si>
  <si>
    <t>https://cards.scryfall.io/normal/front/8/d/8d974ae0-5d39-4b2d-8ca0-2ebed2657e25.jpg?1733230430</t>
  </si>
  <si>
    <t>Dread Wanderer normal</t>
  </si>
  <si>
    <t>Foil: normal
Collector number: 88
Set name: Amonkhet
Set code: AKH
Rarity: rare
Language: en
color_identity: B
colors: B
mana_cost: {B}
type_line: Creature — Zombie Jackal
oracle_text: This creature enters tapped.
{2}{B}: Return this card from your graveyard to the battlefield. Activate only as a sorcery and only if you have one or fewer cards in hand.</t>
  </si>
  <si>
    <t>https://cards.scryfall.io/normal/front/3/4/343fc82d-7d10-4489-8f7e-9995322114e2.jpg?1543675258</t>
  </si>
  <si>
    <t>Darkstar Augur foil</t>
  </si>
  <si>
    <t>Foil: foil
Collector number: 90
Set name: Bloomburrow
Set code: BLB
Rarity: rare
Language: en
color_identity: B
colors: B
mana_cost: {2}{B}
type_line: Creature — Bat Warlock
oracle_text: Offspring {B} (You may pay an additional {B} as you cast this spell. If you do, when this creature enters, create a 1/1 token copy of it.)
Flying
At the beginning of your upkeep, reveal the top card of your library and put that card into your hand. You lose life equal to its mana value.</t>
  </si>
  <si>
    <t>https://cards.scryfall.io/normal/front/1/c/1c603751-1e2b-4c8e-a8d2-5c0876e7254f.jpg?1721426387</t>
  </si>
  <si>
    <t>Mammoth Bellow foil</t>
  </si>
  <si>
    <t>Foil: foil
Collector number: 205
Set name: Tarkir: Dragonstorm
Set code: TDM
Rarity: uncommon
Language: en
color_identity: G, R, U
colors: G, R, U
mana_cost: {2}{G}{U}{R}
type_line: Sorcery
oracle_text: Create a 5/5 green Elephant creature token.
Harmonize {5}{G}{U}{R} (You may cast this card from your graveyard for its harmonize cost. You may tap a creature you control to reduce that cost by {X}, where X is its power. Then exile this spell.)</t>
  </si>
  <si>
    <t>https://cards.scryfall.io/normal/front/4/6/468b17b4-79ce-4dfa-8873-a9cfc347e38f.jpg?1743204808</t>
  </si>
  <si>
    <t>Selesnya Signet foil</t>
  </si>
  <si>
    <t>Foil: foil
Collector number: 267
Set name: Ravnica Remastered
Set code: RVR
Rarity: uncommon
Language: en
color_identity: G, W
colors: 
mana_cost: {2}
type_line: Artifact
oracle_text: {1}, {T}: Add {G}{W}.</t>
  </si>
  <si>
    <t>https://cards.scryfall.io/normal/front/c/a/cab82668-975a-47f1-943a-7c4c27feacb4.jpg?1702429786</t>
  </si>
  <si>
    <t>Spinner of Souls foil</t>
  </si>
  <si>
    <t>Foil: foil
Collector number: 341
Set name: Foundations
Set code: FDN
Rarity: rare
Language: en
color_identity: G
colors: G
mana_cost: {2}{G}
type_line: Creature — Spider Spirit
oracle_text: Reach
Whenever another nontoken creature you control dies, you may reveal cards from the top of your library until you reveal a creature card. Put that card into your hand and the rest on the bottom of your library in a random order.</t>
  </si>
  <si>
    <t>Elvish Harbinger normal</t>
  </si>
  <si>
    <t>Foil: normal
Collector number: 527
Set name: Tales of Middle-earth Commander
Set code: LTC
Rarity: uncommon
Language: en
color_identity: G
colors: G
mana_cost: {2}{G}
type_line: Creature — Elf Druid
oracle_text: When this creature enters, you may search your library for an Elf card, reveal it, then shuffle and put that card on top.
{T}: Add one mana of any color.</t>
  </si>
  <si>
    <t>https://cards.scryfall.io/normal/front/c/d/cdbb285a-8bd1-4864-9a4a-8c779435334e.jpg?1695454718</t>
  </si>
  <si>
    <t>Reaper from the Abyss normal</t>
  </si>
  <si>
    <t>Foil: normal
Collector number: 458
Set name: Jumpstart 2022
Set code: J22
Rarity: mythic
Language: en
color_identity: B
colors: B
mana_cost: {3}{B}{B}{B}
type_line: Creature — Demon
oracle_text: Flying
Morbid — At the beginning of each end step, if a creature died this turn, destroy target non-Demon creature.</t>
  </si>
  <si>
    <t>https://cards.scryfall.io/normal/front/2/9/29595671-fcec-41a0-a361-91c6be3af6b7.jpg?1675649818</t>
  </si>
  <si>
    <t>Marina Vendrell foil</t>
  </si>
  <si>
    <t>Foil: foil
Collector number: 221
Set name: Duskmourn: House of Horror
Set code: DSK
Rarity: rare
Language: en
color_identity: B, G, R, U, W
colors: B, G, R, U, W
mana_cost: {W}{U}{B}{R}{G}
type_line: Legendary Creature — Human Warlock
oracle_text: When Marina Vendrell enters, reveal the top seven cards of your library. Put all enchantment cards from among them into your hand and the rest on the bottom of your library in a random order.
{T}: Lock or unlock a door of target Room you control. Activate only as a sorcery.</t>
  </si>
  <si>
    <t>https://cards.scryfall.io/normal/front/6/4/6428cddc-2fb6-41af-a643-e83c81dc04f5.jpg?1726298170</t>
  </si>
  <si>
    <t>Calibrated Blast normal</t>
  </si>
  <si>
    <t>Foil: normal
Collector number: 118
Set name: Modern Horizons 2
Set code: MH2
Rarity: rare
Language: en
color_identity: R
colors: R
mana_cost: {2}{R}
type_line: Instant
oracle_text: Reveal cards from the top of your library until you reveal a nonland card. Put the revealed cards on the bottom of your library in a random order. When you reveal a nonland card this way, Calibrated Blast deals damage equal to that card's mana value to any target.
Flashback {3}{R}{R} (You may cast this card from your graveyard for its flashback cost. Then exile it.)</t>
  </si>
  <si>
    <t>https://cards.scryfall.io/normal/front/3/7/37962700-e4d9-419e-8972-d3fd955ff40e.jpg?1626096435</t>
  </si>
  <si>
    <t>Opening Ceremony normal</t>
  </si>
  <si>
    <t>Foil: normal
Collector number: 118
Set name: Unfinity
Set code: UNF
Rarity: mythic
Language: en
color_identity: B, G, R, U, W
colors: R
mana_cost: {4}{R}{R}
type_line: Sorcery
oracle_text: Add {W}{U}{B}{R}{G}{C}. You may open a sealed Magic booster pack. Until end of turn, you may cast spells from among the cards in that booster pack.</t>
  </si>
  <si>
    <t>https://cards.scryfall.io/normal/front/1/7/1725526f-9a18-4cbd-83cf-16334aa56e76.jpg?1673914397</t>
  </si>
  <si>
    <t>Far Fortune, End Boss foil</t>
  </si>
  <si>
    <t>Foil: foil
Collector number: 203
Set name: Aetherdrift
Set code: DFT
Rarity: rare
Language: en
color_identity: B, R
colors: B, R
mana_cost: {2}{B}{R}
type_line: Legendary Creature — Human Mercenary
oracle_text: Start your engines! (If you have no speed, it starts at 1. It increases once on each of your turns when an opponent loses life. Max speed is 4.)
Whenever you attack, Far Fortune deals 1 damage to each opponent.
Max speed — If a source you control would deal damage to an opponent or a permanent an opponent controls, it deals that much damage plus 1 instead.</t>
  </si>
  <si>
    <t>https://cards.scryfall.io/normal/front/f/5/f523e96d-9df1-4854-accb-9876aef787e5.jpg?1738356643</t>
  </si>
  <si>
    <t>Foil: normal
Collector number: 49
Set name: Innistrad Remastered
Set code: INR
Rarity: rare
Language: en
color_identity: W
colors: W
mana_cost: {6}{W}{W}
type_line: Sorcery
oracle_text: This spell costs {1} less to cast for each creature on the battlefield.
Destroy all creatures.</t>
  </si>
  <si>
    <t>https://cards.scryfall.io/normal/front/6/8/68dea60e-1bd9-4fb5-bb0c-668dfa9b1eee.jpg?1736467632</t>
  </si>
  <si>
    <t>Magus of the Future normal</t>
  </si>
  <si>
    <t>Foil: normal
Collector number: 75
Set name: Time Spiral Remastered
Set code: TSR
Rarity: rare
Language: en
color_identity: U
colors: U
mana_cost: {2}{U}{U}{U}
type_line: Creature — Human Wizard
oracle_text: Play with the top card of your library revealed.
You may play lands and cast spells from the top of your library.</t>
  </si>
  <si>
    <t>https://cards.scryfall.io/normal/front/2/7/27ba1ea5-c861-4bb4-a681-fc0633268bd9.jpg?1619394377</t>
  </si>
  <si>
    <t>Synchronized Charge foil</t>
  </si>
  <si>
    <t>Foil: foil
Collector number: 162
Set name: Tarkir: Dragonstorm
Set code: TDM
Rarity: uncommon
Language: en
color_identity: G
colors: G
mana_cost: {1}{G}
type_line: Sorcery
oracle_text: Distribute two +1/+1 counters among one or two target creatures you control. Creatures you control with counters on them gain vigilance and trample until end of turn.
Harmonize {4}{G} (You may cast this card from your graveyard for its harmonize cost. You may tap a creature you control to reduce that cost by {X}, where X is its power. Then exile this spell.)</t>
  </si>
  <si>
    <t>https://cards.scryfall.io/normal/front/1/f/1f721f8d-fd2f-480b-8645-4bf6ce38dde9.jpg?1743204617</t>
  </si>
  <si>
    <t>Chain of Vapor normal</t>
  </si>
  <si>
    <t>Foil: normal
Collector number: 156
Set name: Mystery Booster 2
Set code: MB2
Rarity: uncommon
Language: en
color_identity: U
colors: U
mana_cost: {U}
type_line: Instant
oracle_text: Return target nonland permanent to its owner's hand. Then that permanent's controller may sacrifice a land of their choice. If the player does, they may copy this spell and may choose a new target for that copy.</t>
  </si>
  <si>
    <t>https://cards.scryfall.io/normal/front/c/a/ca7d8d4a-76bb-473b-80a4-d4c1a2f435bc.jpg?1723221014</t>
  </si>
  <si>
    <t>Clockwork Hydra normal</t>
  </si>
  <si>
    <t>Foil: normal
Collector number: 264
Set name: Time Spiral Remastered
Set code: TSR
Rarity: uncommon
Language: en
color_identity: 
colors: 
mana_cost: {5}
type_line: Artifact Creature — Hydra
oracle_text: This creature enters with four +1/+1 counters on it.
Whenever this creature attacks or blocks, remove a +1/+1 counter from it. If you do, it deals 1 damage to any target.
{T}: Put a +1/+1 counter on this creature.</t>
  </si>
  <si>
    <t>https://cards.scryfall.io/normal/front/b/a/babba9f7-86e4-4e11-9fb8-acd50fbd8031.jpg?1619404199</t>
  </si>
  <si>
    <t>Fluros of Myra's Marvels foil</t>
  </si>
  <si>
    <t>Foil: foil
Collector number: 46
Set name: Unfinity
Set code: UNF
Rarity: rare
Language: en
color_identity: U
colors: U
mana_cost: {2}{U}{U}
type_line: Legendary Creature — Merfolk Performer
oracle_text: As Fluros of Myra's Marvels enters, choose a number greater than 0.
Whenever you cast a spell with power, toughness, or loyalty equal to the chosen number, target artifact or creature becomes an artifact creature with base power and toughness X/X until end of turn, where X is the chosen number.
Partner</t>
  </si>
  <si>
    <t>https://cards.scryfall.io/normal/front/4/c/4c974d9a-40a6-4072-90b2-01c3b3461a75.jpg?1673913534</t>
  </si>
  <si>
    <t>Alela, Cunning Conqueror foil</t>
  </si>
  <si>
    <t>Foil: foil
Collector number: 34
Set name: Wilds of Eldraine Commander
Set code: WOC
Rarity: mythic
Language: en
color_identity: B, U
colors: B, U
mana_cost: {2}{U}{B}
type_line: Legendary Creature — Faerie Warlock
oracle_text: Flying
Whenever you cast your first spell during each opponent's turn, create a 1/1 black Faerie Rogue creature token with flying.
Whenever one or more Faeries you control deal combat damage to a player, goad target creature that player controls.</t>
  </si>
  <si>
    <t>https://cards.scryfall.io/normal/front/8/e/8ec9571f-17c0-4f16-adb5-8805d4b72591.jpg?1692934109</t>
  </si>
  <si>
    <t>Sarkhan, Fireblood normal</t>
  </si>
  <si>
    <t>Foil: normal
Collector number: 60
Set name: Mystery Booster 2
Set code: MB2
Rarity: mythic
Language: en
color_identity: R
colors: R
mana_cost: {1}{R}{R}
type_line: Legendary Planeswalker — Sarkhan
oracle_text: +1: You may discard a card. If you do, draw a card.
+1: Add two mana in any combination of colors. Spend this mana only to cast Dragon spells.
−7: Create four 5/5 red Dragon creature tokens with flying.</t>
  </si>
  <si>
    <t>https://cards.scryfall.io/normal/front/3/1/31b6b055-d233-42bb-baf9-9a339d25467c.jpg?1723227151</t>
  </si>
  <si>
    <t>Mishra's Bauble normal</t>
  </si>
  <si>
    <t>Foil: normal
Collector number: 97
Set name: Mystery Booster 2
Set code: MB2
Rarity: uncommon
Language: en
color_identity: 
colors: 
mana_cost: {0}
type_line: Artifact
oracle_text: {T}, Sacrifice this artifact: Look at the top card of target player's library. Draw a card at the beginning of the next turn's upkeep.</t>
  </si>
  <si>
    <t>https://cards.scryfall.io/normal/front/6/0/607e2546-1139-4c1e-9b3b-eacb27bff510.jpg?1723227751</t>
  </si>
  <si>
    <t>Noxious Revival normal</t>
  </si>
  <si>
    <t>Foil: normal
Collector number: 70
Set name: Mystery Booster 2
Set code: MB2
Rarity: uncommon
Language: en
color_identity: G
colors: G
mana_cost: {G/P}
type_line: Instant
oracle_text: ({G/P} can be paid with either {G} or 2 life.)
Put target card from a graveyard on top of its owner's library.</t>
  </si>
  <si>
    <t>https://cards.scryfall.io/normal/front/b/4/b4b7e327-30b0-4e27-9230-95de1ccd6a72.jpg?1723227321</t>
  </si>
  <si>
    <t>Zariel, Archduke of Avernus normal</t>
  </si>
  <si>
    <t>Foil: normal
Collector number: 285
Set name: Adventures in the Forgotten Realms
Set code: AFR
Rarity: mythic
Language: en
color_identity: R
colors: R
mana_cost: {2}{R}{R}
type_line: Legendary Planeswalker — Zariel
oracle_text: +1: Creatures you control get +1/+0 and gain haste until end of turn.
0: Create a 1/1 red Devil creature token with "When this token dies, it deals 1 damage to any target."
−6: You get an emblem with "At the end of the first combat phase on your turn, untap target creature you control. After this phase, there is an additional combat phase."</t>
  </si>
  <si>
    <t>https://cards.scryfall.io/normal/front/6/a/6ad8828d-96b8-432f-bcee-3a60b6ef1270.jpg?1627769253</t>
  </si>
  <si>
    <t>Kutzil's Flanker normal</t>
  </si>
  <si>
    <t>Foil: normal
Collector number: 355
Set name: The Lost Caverns of Ixalan
Set code: LCI
Rarity: rare
Language: en
color_identity: W
colors: W
mana_cost: {2}{W}
type_line: Creature — Cat Warrior
oracle_text: Flash
When this creature enters, choose one —
• Put a +1/+1 counter on this creature for each creature that left the battlefield under your control this turn.
• You gain 2 life and scry 2.
• Exile target player's graveyard.</t>
  </si>
  <si>
    <t>https://cards.scryfall.io/normal/front/6/8/685b735e-52a6-4fd6-a12e-d059c13d4afc.jpg?1699044945</t>
  </si>
  <si>
    <t>Get Lost normal</t>
  </si>
  <si>
    <t>Foil: normal
Collector number: 333
Set name: The Lost Caverns of Ixalan
Set code: LCI
Rarity: rare
Language: en
color_identity: W
colors: W
mana_cost: {1}{W}
type_line: Instant
oracle_text: Destroy target creature, enchantment, or planeswalker. Its controller creates two Map tokens. (They're artifacts with "{1}, {T}, Sacrifice this token: Target creature you control explores. Activate only as a sorcery.")</t>
  </si>
  <si>
    <t>https://cards.scryfall.io/normal/front/7/d/7d60e0bc-1ce1-4b91-9952-16b394b5a348.jpg?1699044877</t>
  </si>
  <si>
    <t>Foil: foil
Collector number: 63
Set name: The Lost Caverns of Ixalan
Set code: LCI
Rarity: rare
Language: en
color_identity: U
colors: U
mana_cost: {1}{U}
type_line: Legendary Creature — Siren Pirate
oracle_text: Flash
Flying
Whenever Malcolm deals combat damage to a player, put a chorus counter on it. Draw a card, then discard a card. If there are four or more chorus counters on Malcolm, you may cast the discarded card without paying its mana cost.</t>
  </si>
  <si>
    <t>https://cards.scryfall.io/normal/front/1/9/19d6834d-afa3-4747-a62d-0654f4d9729f.jpg?1699043813</t>
  </si>
  <si>
    <t>Alpha Deathclaw foil</t>
  </si>
  <si>
    <t>Foil: foil
Collector number: 336
Set name: Fallout
Set code: PIP
Rarity: rare
Language: ja
color_identity: B, G
colors: B, G
mana_cost: {4}{B}{G}
type_line: Creature — Lizard Mutant
oracle_text: Menace, trample
When this creature enters or becomes monstrous, destroy target permanent.
{5}{B}{G}: Monstrosity 4. (If this creature isn't monstrous, put four +1/+1 counters on it and it becomes monstrous.)</t>
  </si>
  <si>
    <t>https://cards.scryfall.io/normal/front/1/e/1e2dc5b0-ac26-4829-9716-f213eda5df30.jpg?1708743556</t>
  </si>
  <si>
    <t>Dissection Tools foil</t>
  </si>
  <si>
    <t>Foil: foil
Collector number: 385
Set name: Duskmourn: House of Horror
Set code: DSK
Rarity: rare
Language: en
color_identity: 
colors: 
mana_cost: {5}
type_line: Artifact — Equipment
oracle_text: When this Equipment enters, manifest dread, then attach this Equipment to that creature.
Equipped creature gets +2/+2 and has deathtouch and lifelink.
Equip—Sacrifice a creature.</t>
  </si>
  <si>
    <t>https://cards.scryfall.io/normal/front/0/a/0a376a56-7385-4d64-bbaa-952218531a76.jpg?1726287326</t>
  </si>
  <si>
    <t>Slaughter Specialist normal</t>
  </si>
  <si>
    <t>Foil: normal
Collector number: 122
Set name: Innistrad: Double Feature
Set code: DBL
Rarity: rare
Language: en
color_identity: B
colors: B
mana_cost: {1}{B}
type_line: Creature — Vampire Warrior
oracle_text: When this creature enters, each opponent creates a 1/1 white Human creature token.
Whenever a creature an opponent controls dies, put a +1/+1 counter on this creature.</t>
  </si>
  <si>
    <t>https://cards.scryfall.io/normal/front/1/8/18386c30-b2c1-41b4-a3a6-90493d1c9c2d.jpg?1673159762</t>
  </si>
  <si>
    <t>Perennation normal</t>
  </si>
  <si>
    <t>Foil: normal
Collector number: 368
Set name: Tarkir: Dragonstorm
Set code: TDM
Rarity: mythic
Language: en
color_identity: B, G, W
colors: B, G, W
mana_cost: {3}{W}{B}{G}
type_line: Sorcery
oracle_text: Return target permanent card from your graveyard to the battlefield with a hexproof counter and an indestructible counter on it.</t>
  </si>
  <si>
    <t>https://cards.scryfall.io/normal/front/5/5/5596f0c7-8007-4136-bab0-58a9cd852a6e.jpg?1743205444</t>
  </si>
  <si>
    <t>Centaur of Attention normal</t>
  </si>
  <si>
    <t>Foil: normal
Collector number: 132
Set name: Unfinity
Set code: UNF
Rarity: rare
Language: en
color_identity: G
colors: G
mana_cost: {3}{G}{G}
type_line: Creature — Centaur Performer
oracle_text: When this creature enters, roll five six-sided dice and store those results on it.
At the beginning of combat on your turn, you may reroll any number of this creature's stored results.
This creature gets +X/+X, where X is the greatest number of stored results on it of the same value.</t>
  </si>
  <si>
    <t>https://cards.scryfall.io/normal/front/3/e/3eecbc0a-237d-433f-9edf-7420819f1301.jpg?1673914557</t>
  </si>
  <si>
    <t>Sanctifier en-Vec normal</t>
  </si>
  <si>
    <t>Foil: normal
Collector number: 27
Set name: Modern Horizons 2
Set code: MH2
Rarity: rare
Language: en
color_identity: W
colors: W
mana_cost: {W}{W}
type_line: Creature — Human Cleric
oracle_text: Protection from black and from red
When this creature enters, exile all cards that are black or red from all graveyards.
If a black or red permanent, spell, or card not on the battlefield would be put into a graveyard, exile it instead.</t>
  </si>
  <si>
    <t>https://cards.scryfall.io/normal/front/f/8/f8c3cca4-23c0-4c14-ab56-51ba011f5974.jpg?1626093977</t>
  </si>
  <si>
    <t>Merry, Esquire of Rohan normal</t>
  </si>
  <si>
    <t>Foil: normal
Collector number: 325
Set name: The Lord of the Rings: Tales of Middle-earth
Set code: LTR
Rarity: rare
Language: en
color_identity: R, W
colors: R, W
mana_cost: {R}{W}
type_line: Legendary Creature — Halfling Knight
oracle_text: Haste
Merry has first strike as long as it's equipped.
Whenever you attack with Merry and another legendary creature, draw a card.</t>
  </si>
  <si>
    <t>https://cards.scryfall.io/normal/front/d/9/d9d21bce-a381-4c5d-9e0f-b2cdc96a20b6.jpg?1686971167</t>
  </si>
  <si>
    <t>Titans' Nest normal</t>
  </si>
  <si>
    <t>Foil: normal
Collector number: 347
Set name: Ikoria: Lair of Behemoths
Set code: IKO
Rarity: rare
Language: en
color_identity: B, G, U
colors: B, G, U
mana_cost: {1}{B}{G}{U}
type_line: Enchantment
oracle_text: At the beginning of your upkeep, surveil 1. (Look at the top card of your library. You may put that card into your graveyard.)
Exile a card from your graveyard: Add {C}. Spend this mana only to cast a spell that's one or more colors without {X} in its mana cost.</t>
  </si>
  <si>
    <t>https://cards.scryfall.io/normal/front/8/9/894502fb-1ec7-4520-90e5-5f97de1c9151.jpg?1604782536</t>
  </si>
  <si>
    <t>The Belligerent normal</t>
  </si>
  <si>
    <t>Foil: normal
Collector number: 384
Set name: The Lost Caverns of Ixalan
Set code: LCI
Rarity: rare
Language: en
color_identity: R, U
colors: R, U
mana_cost: {2}{U}{R}
type_line: Legendary Artifact — Vehicle
oracle_text: Whenever The Belligerent attacks, create a Treasure token. Until end of turn, you may look at the top card of your library any time, and you may play lands and cast spells from the top of your library.
Crew 3</t>
  </si>
  <si>
    <t>https://cards.scryfall.io/normal/front/5/a/5a31f6e4-9fc7-46b3-85f8-82025817a35d.jpg?1699045054</t>
  </si>
  <si>
    <t>Plains normal</t>
  </si>
  <si>
    <t>Foil: normal
Collector number: 31
Set name: Secret Lair Showdown
Set code: SLP
Rarity: rare
Language: en
color_identity: W
colors: 
mana_cost: 
type_line: Basic Land — Plains
oracle_text: ({T}: Add {W}.)</t>
  </si>
  <si>
    <t>https://cards.scryfall.io/normal/front/a/f/afc24e1d-2fb0-46eb-926b-7345741d443e.jpg?1723246217</t>
  </si>
  <si>
    <t>Blood Pact normal</t>
  </si>
  <si>
    <t>Foil: normal
Collector number: MID-88
Set name: The List
Set code: PLST
Rarity: common
Language: en
color_identity: B
colors: B
mana_cost: {2}{B}
type_line: Instant
oracle_text: Target player draws two cards and loses 2 life.</t>
  </si>
  <si>
    <t>https://cards.scryfall.io/normal/front/f/b/fb2fcae2-019f-436c-b5bb-6b29a266cfb9.jpg?1723439742</t>
  </si>
  <si>
    <t>Pillar Tombs of Aku normal</t>
  </si>
  <si>
    <t>Foil: normal
Collector number: 67
Set name: Visions
Set code: VIS
Rarity: rare
Language: en
color_identity: B
colors: B
mana_cost: {2}{B}{B}
type_line: World Enchantment
oracle_text: At the beginning of each player's upkeep, that player may sacrifice a creature of their choice. If that player doesn't, they lose 5 life and you sacrifice this enchantment.</t>
  </si>
  <si>
    <t>https://cards.scryfall.io/normal/front/1/5/153f93fd-4f2c-4dce-a774-4483031ed532.jpg?1562276972</t>
  </si>
  <si>
    <t>Elrond, Master of Healing foil</t>
  </si>
  <si>
    <t>Foil: foil
Collector number: 651
Set name: The Lord of the Rings: Tales of Middle-earth
Set code: LTR
Rarity: rare
Language: en
color_identity: G, U
colors: G, U
mana_cost: {2}{G}{U}
type_line: Legendary Creature — Elf Noble
oracle_text: Whenever you scry, put a +1/+1 counter on each of up to X target creatures, where X is the number of cards looked at while scrying this way.
Whenever a creature you control with a +1/+1 counter on it becomes the target of a spell or ability an opponent controls, you may draw a card.</t>
  </si>
  <si>
    <t>https://cards.scryfall.io/normal/front/7/6/764db087-e8ce-4603-b553-7ba74e12c9a5.jpg?1695448625</t>
  </si>
  <si>
    <t>Foil: foil
Collector number: 333
Set name: The Lost Caverns of Ixalan
Set code: LCI
Rarity: rare
Language: en
color_identity: W
colors: W
mana_cost: {1}{W}
type_line: Instant
oracle_text: Destroy target creature, enchantment, or planeswalker. Its controller creates two Map tokens. (They're artifacts with "{1}, {T}, Sacrifice this token: Target creature you control explores. Activate only as a sorcery.")</t>
  </si>
  <si>
    <t>Judith, Carnage Connoisseur normal</t>
  </si>
  <si>
    <t>Foil: normal
Collector number: 363
Set name: Murders at Karlov Manor
Set code: MKM
Rarity: rare
Language: en
color_identity: B, R
colors: B, R
mana_cost: {3}{B}{R}
type_line: Legendary Creature — Human Shaman
oracle_text: Whenever you cast an instant or sorcery spell, choose one —
• That spell gains deathtouch and lifelink.
• Create a 2/2 red Imp creature token with "When this token dies, it deals 2 damage to each opponent."</t>
  </si>
  <si>
    <t>https://cards.scryfall.io/normal/front/f/c/fc220d51-b545-4414-9f2e-d3bfe53dcbd8.jpg?1706242643</t>
  </si>
  <si>
    <t>Fury Sliver normal</t>
  </si>
  <si>
    <t>Foil: normal
Collector number: 164
Set name: Time Spiral Remastered
Set code: TSR
Rarity: uncommon
Language: en
color_identity: R
colors: R
mana_cost: {5}{R}
type_line: Creature — Sliver
oracle_text: All Sliver creatures have double strike.</t>
  </si>
  <si>
    <t>https://cards.scryfall.io/normal/front/a/8/a8a64329-09fc-4e0d-b7d1-378635f2801a.jpg?1619396979</t>
  </si>
  <si>
    <t>Mystic Forge normal</t>
  </si>
  <si>
    <t>Foil: normal
Collector number: 484
Set name: Fallout
Set code: PIP
Rarity: rare
Language: ja
color_identity: 
colors: 
mana_cost: {4}
type_line: Artifact
oracle_text: You may look at the top card of your library any time.
You may cast artifact spells and colorless spells from the top of your library.
{T}, Pay 1 life: Exile the top card of your library.</t>
  </si>
  <si>
    <t>https://cards.scryfall.io/normal/front/8/9/89f596ee-b551-411f-a460-bfffa89e358e.jpg?1708744222</t>
  </si>
  <si>
    <t>Foil: normal
Collector number: 314
Set name: Foundations
Set code: FDN
Rarity: mythic
Language: en
color_identity: U
colors: U
mana_cost: {2}{U}{U}
type_line: Creature — Sphinx
oracle_text: Flash (You may cast this spell any time you could cast an instant.)
Flying
Whenever this creature attacks, target instant or sorcery card in your graveyard gains flashback until end of turn. The flashback cost is equal to that card's mana cost. (You may cast that card from your graveyard for its flashback cost. Then exile it.)</t>
  </si>
  <si>
    <t>https://cards.scryfall.io/normal/front/9/5/9571a123-37b4-42fa-96ba-42580afb6d9d.jpg?1730489774</t>
  </si>
  <si>
    <t>Jadzi, Oracle of Arcavios // Journey to the Oracle normal</t>
  </si>
  <si>
    <t xml:space="preserve">Foil: normal
Collector number: 151
Set name: Strixhaven: School of Mages
Set code: STX
Rarity: mythic
Language: en
color_identity: G, U
colors: 
mana_cost: 
type_line: Legendary Creature — Human Wizard // Sorcery
oracle_text: </t>
  </si>
  <si>
    <t>https://cards.scryfall.io/normal/front/d/7/d7148d24-373e-4485-860b-c3429c2337f2.jpg?1624593477</t>
  </si>
  <si>
    <t>Compy Swarm foil</t>
  </si>
  <si>
    <t>Foil: foil
Collector number: 9
Set name: Jurassic World Collection
Set code: REX
Rarity: rare
Language: en
color_identity: B, G
colors: B, G
mana_cost: {1}{B}{G}
type_line: Creature — Dinosaur
oracle_text: At the beginning of your end step, if a creature died this turn, create a tapped token that's a copy of this creature.</t>
  </si>
  <si>
    <t>https://cards.scryfall.io/normal/front/8/0/800871ee-7394-4a31-98a7-4b92860208a1.jpg?1698988753</t>
  </si>
  <si>
    <t>Blightstep Pathway // Searstep Pathway normal</t>
  </si>
  <si>
    <t xml:space="preserve">Foil: normal
Collector number: 291
Set name: Kaldheim
Set code: KHM
Rarity: rare
Language: en
color_identity: B, R
colors: 
mana_cost: 
type_line: Land // Land
oracle_text: </t>
  </si>
  <si>
    <t>https://cards.scryfall.io/normal/front/3/9/3933326a-2014-4ac0-bfd3-8ff26e178920.jpg?1681355936</t>
  </si>
  <si>
    <t>Jermane, Pride of the Circus foil</t>
  </si>
  <si>
    <t>Foil: foil
Collector number: 430
Set name: Unfinity
Set code: UNF
Rarity: rare
Language: en
color_identity: G
colors: G
mana_cost: {G}{G}
type_line: Legendary Creature — Cat Performer
oracle_text: {G}, {T}: Put two +1/+1 counters on target creature with four or more legs.
{1}{G}{G}, {T}: Until end of turn, all creatures able to block target creature with four or more legs do so.</t>
  </si>
  <si>
    <t>https://cards.scryfall.io/normal/front/d/5/d58f01de-aede-489f-866a-720b67f0e138.jpg?1673918151</t>
  </si>
  <si>
    <t>Doppelgang normal</t>
  </si>
  <si>
    <t>Foil: normal
Collector number: 414
Set name: Murders at Karlov Manor
Set code: MKM
Rarity: rare
Language: en
color_identity: G, U
colors: G, U
mana_cost: {X}{X}{X}{G}{U}
type_line: Sorcery
oracle_text: For each of X target permanents, create X tokens that are copies of that permanent.</t>
  </si>
  <si>
    <t>https://cards.scryfall.io/normal/front/7/d/7db9df42-042d-48a0-ac28-228b72a0b19a.jpg?1706242793</t>
  </si>
  <si>
    <t>Foil: normal
Collector number: 218
Set name: Tarkir: Dragonstorm
Set code: TDM
Rarity: rare
Language: en
color_identity: B, G, W
colors: B, G, W
mana_cost: {1}{W}{B}{G}
type_line: Enchantment — Saga
oracle_text: (As this Saga enters and after your draw step, add a lore counter. Sacrifice after III.)
I — Create three 1/1 white Spirit creature tokens.
II — Distribute three +1/+1 counters among one, two, or three target creatures you control.
III — Creatures you control gain trample and lifelink until end of turn.</t>
  </si>
  <si>
    <t>https://cards.scryfall.io/normal/front/f/d/fd742ff5-f0ea-4f4b-911e-4c09e2154dba.jpg?1744578010</t>
  </si>
  <si>
    <t>Vanishing Verse normal</t>
  </si>
  <si>
    <t>Foil: normal
Collector number: 57
Set name: Breaking News
Set code: OTP
Rarity: rare
Language: en
color_identity: B, W
colors: B, W
mana_cost: {W}{B}
type_line: Instant
oracle_text: Exile target monocolored permanent.</t>
  </si>
  <si>
    <t>https://cards.scryfall.io/normal/front/f/c/fc4b1507-7daa-4728-b79e-a9423dae6c57.jpg?1712353630</t>
  </si>
  <si>
    <t>Silent Hallcreeper normal</t>
  </si>
  <si>
    <t>Foil: normal
Collector number: 72
Set name: Duskmourn: House of Horror
Set code: DSK
Rarity: rare
Language: en
color_identity: U
colors: U
mana_cost: {1}{U}
type_line: Enchantment Creature — Horror
oracle_text: This creature can't be blocked.
Whenever this creature deals combat damage to a player, choose one that hasn't been chosen —
• Put two +1/+1 counters on this creature.
• Draw a card.
• This creature becomes a copy of another target creature you control.</t>
  </si>
  <si>
    <t>https://cards.scryfall.io/normal/front/a/a/aac4f0cc-63be-4f08-956e-39839c9735ba.jpg?1726286122</t>
  </si>
  <si>
    <t>Triton Shorestalker normal</t>
  </si>
  <si>
    <t>Foil: normal
Collector number: 121
Set name: Outlaws of Thunder Junction Commander
Set code: OTC
Rarity: common
Language: en
color_identity: U
colors: U
mana_cost: {U}
type_line: Creature — Merfolk Rogue
oracle_text: This creature can't be blocked.</t>
  </si>
  <si>
    <t>https://cards.scryfall.io/normal/front/5/1/511bff25-3213-42c4-8abd-9eda49f8dc96.jpg?1712354237</t>
  </si>
  <si>
    <t>Leveler normal</t>
  </si>
  <si>
    <t>Foil: normal
Collector number: 397
Set name: Time Spiral Remastered
Set code: TSR
Rarity: special
Language: en
color_identity: 
colors: 
mana_cost: {5}
type_line: Artifact Creature — Juggernaut
oracle_text: When this creature enters, exile all cards from your library.</t>
  </si>
  <si>
    <t>https://cards.scryfall.io/normal/front/5/4/54b9d8fa-2427-49fb-af69-3b2688dc8a8c.jpg?1619403132</t>
  </si>
  <si>
    <t>Dramatic Finale foil</t>
  </si>
  <si>
    <t>Foil: foil
Collector number: 180
Set name: Strixhaven: School of Mages
Set code: STX
Rarity: rare
Language: en
color_identity: B, W
colors: B, W
mana_cost: {W/B}{W/B}{W/B}{W/B}
type_line: Enchantment
oracle_text: Creature tokens you control get +1/+1.
Whenever one or more nontoken creatures you control die, create a 2/1 white and black Inkling creature token with flying. This ability triggers only once each turn.</t>
  </si>
  <si>
    <t>https://cards.scryfall.io/normal/front/a/8/a8ec9be6-c8ad-4a82-8253-c49cdb9443ba.jpg?1627428668</t>
  </si>
  <si>
    <t>Satoru Umezawa foil</t>
  </si>
  <si>
    <t>Foil: foil
Collector number: 234
Set name: Kamigawa: Neon Dynasty
Set code: NEO
Rarity: rare
Language: en
color_identity: B, U
colors: B, U
mana_cost: {1}{U}{B}
type_line: Legendary Creature — Human Ninja
oracle_text: Whenever you activate a ninjutsu ability, look at the top three cards of your library. Put one of them into your hand and the rest on the bottom of your library in any order. This ability triggers only once each turn.
Each creature card in your hand has ninjutsu {2}{U}{B}.</t>
  </si>
  <si>
    <t>https://cards.scryfall.io/normal/front/8/8/8887f26d-b097-4fbc-9c48-bdc656409a32.jpg?1654568594</t>
  </si>
  <si>
    <t>Wayward Swordtooth normal</t>
  </si>
  <si>
    <t>Foil: normal
Collector number: 331
Set name: Commander Masters
Set code: CMM
Rarity: rare
Language: en
color_identity: G
colors: G
mana_cost: {2}{G}
type_line: Creature — Dinosaur
oracle_text: Ascend (If you control ten or more permanents, you get the city's blessing for the rest of the game.)
You may play an additional land on each of your turns.
This creature can't attack or block unless you have the city's blessing.</t>
  </si>
  <si>
    <t>https://cards.scryfall.io/normal/front/1/f/1f8b4ee8-2457-4db4-a8fa-c87e2db0c265.jpg?1689998968</t>
  </si>
  <si>
    <t>Foil: foil
Collector number: 320
Set name: Innistrad Remastered
Set code: INR
Rarity: rare
Language: en
color_identity: U, W
colors: U, W
mana_cost: {1}{W}{U}
type_line: Creature — Spirit
oracle_text: Flash
Flying
When this creature enters, exile target spell with mana value 4 or less.
When this creature leaves the battlefield, the exiled card's owner may cast that card without paying its mana cost.</t>
  </si>
  <si>
    <t>https://cards.scryfall.io/normal/front/c/4/c4b3ef86-4c05-4d31-b035-7bc172fe73a8.jpg?1736468841</t>
  </si>
  <si>
    <t>Thing in the Ice // Awoken Horror normal</t>
  </si>
  <si>
    <t xml:space="preserve">Foil: normal
Collector number: 460
Set name: Innistrad Remastered
Set code: INR
Rarity: rare
Language: en
color_identity: U
colors: 
mana_cost: 
type_line: Creature — Horror // Creature — Kraken Horror
oracle_text: </t>
  </si>
  <si>
    <t>https://cards.scryfall.io/normal/front/f/b/fba276b0-c646-441e-9e13-869bba2798fd.jpg?1738706510</t>
  </si>
  <si>
    <t>Lotuslight Dancers normal</t>
  </si>
  <si>
    <t>Foil: normal
Collector number: 363
Set name: Tarkir: Dragonstorm
Set code: TDM
Rarity: rare
Language: en
color_identity: B, G, U
colors: B, G, U
mana_cost: {2}{B}{G}{U}
type_line: Creature — Zombie Bard
oracle_text: Lifelink
When this creature enters, search your library for a black card, a green card, and a blue card. Put those cards into your graveyard, then shuffle.</t>
  </si>
  <si>
    <t>https://cards.scryfall.io/normal/front/7/9/79dc69dc-6245-43fc-95a2-85b2c2957182.jpg?1743205424</t>
  </si>
  <si>
    <t>Wake the Dragon normal</t>
  </si>
  <si>
    <t>Foil: normal
Collector number: 484
Set name: Tales of Middle-earth Commander
Set code: LTC
Rarity: rare
Language: en
color_identity: B, R
colors: B, R
mana_cost: {4}{B}{R}
type_line: Sorcery
oracle_text: Create a 6/6 black and red Dragon creature token with flying, menace, and "Whenever this token deals combat damage to a player, gain control of target artifact that player controls."
Flashback {6}{B}{R} (You may cast this card from your graveyard for its flashback cost. Then exile it.)</t>
  </si>
  <si>
    <t>https://cards.scryfall.io/normal/front/5/a/5a307db8-4beb-4a42-b9e2-8b6a6df78936.jpg?1695447565</t>
  </si>
  <si>
    <t>Pact of the Titan normal</t>
  </si>
  <si>
    <t>Foil: normal
Collector number: 179
Set name: Time Spiral Remastered
Set code: TSR
Rarity: rare
Language: en
color_identity: R
colors: R
mana_cost: {0}
type_line: Instant
oracle_text: Create a 4/4 red Giant creature token.
At the beginning of your next upkeep, pay {4}{R}. If you don't, you lose the game.</t>
  </si>
  <si>
    <t>https://cards.scryfall.io/normal/front/4/6/4612effe-8ca2-4c27-90d2-d9255acc80d9.jpg?1619397348</t>
  </si>
  <si>
    <t>Second Harvest normal</t>
  </si>
  <si>
    <t>Foil: normal
Collector number: 417
Set name: Innistrad Remastered
Set code: INR
Rarity: rare
Language: en
color_identity: G
colors: G
mana_cost: {2}{G}{G}
type_line: Instant
oracle_text: For each token you control, create a token that's a copy of that permanent.</t>
  </si>
  <si>
    <t>https://cards.scryfall.io/normal/front/a/1/a1ed6d4f-9c1b-4007-899a-e2209996dd0d.jpg?1736551524</t>
  </si>
  <si>
    <t>Academic Probation foil</t>
  </si>
  <si>
    <t>Foil: foil
Collector number: 7
Set name: Strixhaven: School of Mages
Set code: STX
Rarity: rare
Language: en
color_identity: W
colors: W
mana_cost: {1}{W}
type_line: Sorcery — Lesson
oracle_text: Choose one —
• Choose a nonland card name. Opponents can't cast spells with the chosen name until your next turn.
• Choose target nonland permanent. Until your next turn, it can't attack or block, and its activated abilities can't be activated.</t>
  </si>
  <si>
    <t>https://cards.scryfall.io/normal/front/0/5/05521edf-f47f-4e7a-aec5-cdc4ae7368c2.jpg?1637082074</t>
  </si>
  <si>
    <t>The Everflowing Well // The Myriad Pools foil</t>
  </si>
  <si>
    <t xml:space="preserve">Foil: foil
Collector number: 56
Set name: The Lost Caverns of Ixalan
Set code: LCI
Rarity: rare
Language: en
color_identity: U
colors: 
mana_cost: 
type_line: Legendary Artifact // Legendary Artifact Land
oracle_text: </t>
  </si>
  <si>
    <t>https://cards.scryfall.io/normal/front/b/f/bf573fb7-fa6c-4df7-8e5e-1e071585361e.jpg?1699043648</t>
  </si>
  <si>
    <t>Thought Monitor normal</t>
  </si>
  <si>
    <t>Foil: normal
Collector number: 71
Set name: Modern Horizons 2
Set code: MH2
Rarity: rare
Language: en
color_identity: U
colors: U
mana_cost: {6}{U}
type_line: Artifact Creature — Construct
oracle_text: Affinity for artifacts (This spell costs {1} less to cast for each artifact you control.)
Flying
When this creature enters, draw two cards.</t>
  </si>
  <si>
    <t>https://cards.scryfall.io/normal/front/9/9/996c1952-8d10-4296-8960-ff8993833649.jpg?1626095167</t>
  </si>
  <si>
    <t>Standard Procedure normal</t>
  </si>
  <si>
    <t>Foil: normal
Collector number: 1
Set name: Unfinity
Set code: UNF
Rarity: mythic
Language: en
color_identity: 
colors: 
mana_cost: 
type_line: Instant
oracle_text: {1}, Reveal Standard Procedure from your hand: Choose an instant or sorcery card with mana value 3 or less currently legal in the Standard format. Standard Procedure becomes that card until end of turn.</t>
  </si>
  <si>
    <t>https://cards.scryfall.io/normal/front/d/4/d4a72769-f691-48c1-939f-54df244fb209.jpg?1705252744</t>
  </si>
  <si>
    <t>Teeming Dragonstorm normal</t>
  </si>
  <si>
    <t>Foil: normal
Collector number: 293
Set name: Tarkir: Dragonstorm
Set code: TDM
Rarity: uncommon
Language: en
color_identity: W
colors: W
mana_cost: {3}{W}
type_line: Enchantment
oracle_text: When this enchantment enters, create two 2/2 white Soldier creature tokens.
When a Dragon you control enters, return this enchantment to its owner's hand.</t>
  </si>
  <si>
    <t>https://cards.scryfall.io/normal/front/f/7/f717301c-1ae8-44b4-b6e5-d3bdf052f5da.jpg?1744455203</t>
  </si>
  <si>
    <t>Experimental Confectioner normal</t>
  </si>
  <si>
    <t>Foil: normal
Collector number: 314
Set name: Wilds of Eldraine
Set code: WOE
Rarity: uncommon
Language: en
color_identity: B
colors: B
mana_cost: {2}{B}
type_line: Creature — Human Peasant
oracle_text: When this creature enters, create a Food token. (It's an artifact with "{2}, {T}, Sacrifice this token: You gain 3 life.")
Whenever you sacrifice a Food, create a 1/1 black Rat creature token with "This token can't block."</t>
  </si>
  <si>
    <t>https://cards.scryfall.io/normal/front/4/9/49aaf5db-9418-4b97-97da-736c674905d4.jpg?1692940565</t>
  </si>
  <si>
    <t>Hopeful Initiate foil</t>
  </si>
  <si>
    <t>Foil: foil
Collector number: 27
Set name: Innistrad Remastered
Set code: INR
Rarity: rare
Language: en
color_identity: W
colors: W
mana_cost: {W}
type_line: Creature — Human Warlock
oracle_text: Training (Whenever this creature attacks with another creature with greater power, put a +1/+1 counter on this creature.)
{2}{W}, Remove two +1/+1 counters from among creatures you control: Destroy target artifact or enchantment.</t>
  </si>
  <si>
    <t>https://cards.scryfall.io/normal/front/c/6/c655f9e8-ff99-48d0-83a9-ea6a853f17c6.jpg?1736467517</t>
  </si>
  <si>
    <t>Hellkite Tyrant normal</t>
  </si>
  <si>
    <t>Foil: normal
Collector number: 333
Set name: Ravnica Remastered
Set code: RVR
Rarity: rare
Language: en
color_identity: R
colors: R
mana_cost: {4}{R}{R}
type_line: Creature — Dragon
oracle_text: Flying, trample
Whenever Hellkite Tyrant deals combat damage to a player, gain control of all artifacts that player controls.
At the beginning of your upkeep, if you control twenty or more artifacts, you win the game.</t>
  </si>
  <si>
    <t>https://cards.scryfall.io/normal/front/7/2/722cbdfd-3d25-4f7c-8bdd-be98f4a3a3f0.jpg?1702419943</t>
  </si>
  <si>
    <t>Overprotect normal</t>
  </si>
  <si>
    <t>Foil: normal
Collector number: 185
Set name: Bloomburrow
Set code: BLB
Rarity: uncommon
Language: en
color_identity: G
colors: G
mana_cost: {1}{G}
type_line: Instant
oracle_text: Target creature you control gets +3/+3 and gains trample, hexproof, and indestructible until end of turn.</t>
  </si>
  <si>
    <t>https://cards.scryfall.io/normal/front/0/7/079e979f-b618-4625-989c-e0ea5b61ed8a.jpg?1721426880</t>
  </si>
  <si>
    <t>Vindicate normal</t>
  </si>
  <si>
    <t>Foil: normal
Collector number: 294
Set name: Modern Horizons 2
Set code: MH2
Rarity: rare
Language: en
color_identity: B, W
colors: B, W
mana_cost: {1}{W}{B}
type_line: Sorcery
oracle_text: Destroy target permanent.</t>
  </si>
  <si>
    <t>https://cards.scryfall.io/normal/front/6/8/683c4e13-525c-45c9-8832-bfe67965c34e.jpg?1626100840</t>
  </si>
  <si>
    <t>Vorpal Sword normal</t>
  </si>
  <si>
    <t>Foil: normal
Collector number: 124
Set name: Adventures in the Forgotten Realms
Set code: AFR
Rarity: rare
Language: en
color_identity: B
colors: B
mana_cost: {B}
type_line: Artifact — Equipment
oracle_text: Equipped creature gets +2/+0 and has deathtouch.
{5}{B}{B}{B}: Until end of turn, this Equipment gains "Whenever equipped creature deals combat damage to a player, that player loses the game."
Equip {B}{B}</t>
  </si>
  <si>
    <t>https://cards.scryfall.io/normal/front/7/a/7adbe69f-326d-4b4f-850f-c57a1860d17c.jpg?1627705519</t>
  </si>
  <si>
    <t>Feral Deathgorger // Dusk Sight foil</t>
  </si>
  <si>
    <t xml:space="preserve">Foil: foil
Collector number: 298
Set name: Tarkir: Dragonstorm
Set code: TDM
Rarity: common
Language: en
color_identity: B
colors: B
mana_cost: {5}{B} // {1}{B}
type_line: Creature — Dragon // Sorcery — Omen
oracle_text: </t>
  </si>
  <si>
    <t>Drown in the Loch normal</t>
  </si>
  <si>
    <t>Foil: normal
Collector number: 1790
Set name: Secret Lair Drop
Set code: SLD
Rarity: rare
Language: en
color_identity: B, U
colors: B, U
mana_cost: {U}{B}
type_line: Instant
oracle_text: Choose one —
• Counter target spell with mana value less than or equal to the number of cards in its controller's graveyard.
• Destroy target creature with mana value less than or equal to the number of cards in its controller's graveyard.</t>
  </si>
  <si>
    <t>https://cards.scryfall.io/normal/front/b/7/b705171c-8bff-4394-9d4d-084b13b20159.jpg?1723642605</t>
  </si>
  <si>
    <t>Mavinda, Students' Advocate foil</t>
  </si>
  <si>
    <t>Foil: foil
Collector number: 21
Set name: Strixhaven: School of Mages
Set code: STX
Rarity: mythic
Language: en
color_identity: W
colors: W
mana_cost: {2}{W}
type_line: Legendary Creature — Bird Advisor
oracle_text: Flying
{0}: You may cast target instant or sorcery card from your graveyard this turn. If that spell doesn't target a creature you control, it costs {8} more to cast this way. If that spell would be put into your graveyard, exile it instead. Activate only once each turn. (You still pay the spell's costs. Timing rules for the spell still apply.)</t>
  </si>
  <si>
    <t>https://cards.scryfall.io/normal/front/8/b/8b3d521f-31cd-4bd2-b6b6-771c79252789.jpg?1624589549</t>
  </si>
  <si>
    <t>Phyrexian Dragon Engine normal</t>
  </si>
  <si>
    <t>Foil: normal
Collector number: 163a
Set name: The Brothers' War
Set code: BRO
Rarity: rare
Language: en
color_identity: R
colors: 
mana_cost: {3}
type_line: Artifact Creature — Phyrexian Dragon
oracle_text: Double strike
When this creature enters from your graveyard, you may discard your hand. If you do, draw three cards.
Unearth {3}{R}{R}
(Melds with Mishra, Claimed by Gix.)</t>
  </si>
  <si>
    <t>https://cards.scryfall.io/normal/front/e/2/e2b826be-4256-4fd6-ad4d-6c80933ee940.jpg?1736927323</t>
  </si>
  <si>
    <t>Hardy of Myra's Marvels normal</t>
  </si>
  <si>
    <t>Foil: normal
Collector number: 141
Set name: Unfinity
Set code: UNF
Rarity: rare
Language: en
color_identity: G
colors: G
mana_cost: {2}{G}{G}
type_line: Legendary Creature — Elf Performer
oracle_text: As Hardy of Myra's Marvels enters, choose a number.
Whenever you cast a spell with the chosen number of lines of flavor text, put that many +1/+1 counters on target creature.
Partner (You can have two commanders if both have partner.)</t>
  </si>
  <si>
    <t>https://cards.scryfall.io/normal/front/8/0/80225482-6566-41fb-ade7-d9646426a4be.jpg?1674173530</t>
  </si>
  <si>
    <t>Disruptive Stormbrood // Petty Revenge foil</t>
  </si>
  <si>
    <t xml:space="preserve">Foil: foil
Collector number: 178
Set name: Tarkir: Dragonstorm
Set code: TDM
Rarity: uncommon
Language: en
color_identity: B, G
colors: G
mana_cost: {4}{G} // {1}{B}
type_line: Creature — Dragon // Sorcery — Omen
oracle_text: </t>
  </si>
  <si>
    <t>https://cards.scryfall.io/normal/front/b/d/bd78e8ae-e927-40e7-9580-966c5e81f53c.jpg?1743204689</t>
  </si>
  <si>
    <t>Foil: normal
Collector number: 433
Set name: Innistrad Remastered
Set code: INR
Rarity: rare
Language: en
color_identity: B, W
colors: B, W
mana_cost: {2}{W}{W}{B}
type_line: Legendary Creature — Angel
oracle_text: Flying, lifelink
Whenever another nontoken creature you control dies, return that card to its owner's hand at the beginning of the next end step.
If a creature an opponent controls would die, exile it instead.</t>
  </si>
  <si>
    <t>https://cards.scryfall.io/normal/front/3/2/32efdf6a-ad05-479c-b0dd-ab326a51ed29.jpg?1736551178</t>
  </si>
  <si>
    <t>Poised Practitioner foil</t>
  </si>
  <si>
    <t>Foil: foil
Collector number: 18
Set name: Tarkir: Dragonstorm
Set code: TDM
Rarity: common
Language: en
color_identity: W
colors: W
mana_cost: {2}{W}
type_line: Creature — Human Monk
oracle_text: Flurry — Whenever you cast your second spell each turn, put a +1/+1 counter on this creature. Scry 1. (Look at the top card of your library. You may put that card on the bottom.)</t>
  </si>
  <si>
    <t>https://cards.scryfall.io/normal/front/b/b/bb25366d-a647-4c5e-bcc7-7e54659aacbd.jpg?1743204021</t>
  </si>
  <si>
    <t>Regal Behemoth normal</t>
  </si>
  <si>
    <t>Foil: normal
Collector number: 651
Set name: Commander Masters
Set code: CMM
Rarity: rare
Language: en
color_identity: G
colors: G
mana_cost: {4}{G}{G}
type_line: Creature — Dinosaur
oracle_text: Trample
When this creature enters, you become the monarch.
Whenever you tap a land for mana while you're the monarch, add an additional one mana of any color.</t>
  </si>
  <si>
    <t>https://cards.scryfall.io/normal/front/2/4/249ff72b-30cf-44e8-a592-540a501589e8.jpg?1690002297</t>
  </si>
  <si>
    <t>Deification foil</t>
  </si>
  <si>
    <t>Foil: foil
Collector number: 52
Set name: March of the Machine: The Aftermath
Set code: MAT
Rarity: rare
Language: en
color_identity: W
colors: W
mana_cost: {1}{W}
type_line: Enchantment
oracle_text: As this enchantment enters, choose a planeswalker type.
Planeswalkers you control of the chosen type have hexproof.
As long as you control a creature, if damage dealt to a planeswalker you control of the chosen type would result in all loyalty counters on it being removed, instead all but one of those counters are removed.</t>
  </si>
  <si>
    <t>https://cards.scryfall.io/normal/front/a/4/a4c18b82-ec70-4233-9717-f9d522b3d022.jpg?1684340896</t>
  </si>
  <si>
    <t>Flare of Denial foil</t>
  </si>
  <si>
    <t>Foil: foil
Collector number: 62
Set name: Modern Horizons 3
Set code: MH3
Rarity: rare
Language: en
color_identity: U
colors: U
mana_cost: {1}{U}{U}
type_line: Instant
oracle_text: You may sacrifice a nontoken blue creature rather than pay this spell's mana cost.
Counter target spell.</t>
  </si>
  <si>
    <t>Foil: normal
Collector number: 81
Set name: Commander Masters
Set code: CMM
Rarity: common
Language: en
color_identity: U
colors: U
mana_cost: {U}{U}
type_line: Instant
oracle_text: Counter target spell.</t>
  </si>
  <si>
    <t>https://cards.scryfall.io/normal/front/8/4/8493131c-0a7b-4be6-a8a2-0b425f4f67fb.jpg?1689996248</t>
  </si>
  <si>
    <t>Enduring Innocence foil</t>
  </si>
  <si>
    <t>Foil: foil
Collector number: 368
Set name: Duskmourn: House of Horror
Set code: DSK
Rarity: rare
Language: en
color_identity: W
colors: W
mana_cost: {1}{W}{W}
type_line: Enchantment Creature — Sheep Glimmer
oracle_text: Lifelink
Whenever one or more other creatures you control with power 2 or less enter, draw a card. This ability triggers only once each turn.
When Enduring Innocence dies, if it was a creature, return it to the battlefield under its owner's control. It's an enchantment. (It's not a creature.)</t>
  </si>
  <si>
    <t>https://cards.scryfall.io/normal/front/6/d/6d908299-aac0-46a6-8fa5-780d5b3e0386.jpg?1729215183</t>
  </si>
  <si>
    <t>Cloudspire Skycycle foil</t>
  </si>
  <si>
    <t>Foil: foil
Collector number: 321
Set name: Aetherdrift
Set code: DFT
Rarity: uncommon
Language: en
color_identity: R, W
colors: R, W
mana_cost: {2}{R}{W}
type_line: Artifact — Vehicle
oracle_text: Flying
When this Vehicle enters, distribute two +1/+1 counters among one or two other target Vehicles and/or creatures you control.
Crew 1</t>
  </si>
  <si>
    <t>https://cards.scryfall.io/normal/front/7/3/73918759-b7b6-4a09-baa1-7f660ecef42e.jpg?1738357233</t>
  </si>
  <si>
    <t>Foil: normal
Collector number: 299
Set name: Time Spiral Remastered
Set code: TSR
Rarity: special
Language: en
color_identity: W
colors: W
mana_cost: {W}
type_line: Instant
oracle_text: Exile target creature. Its controller may search their library for a basic land card, put that card onto the battlefield tapped, then shuffle.</t>
  </si>
  <si>
    <t>https://cards.scryfall.io/normal/front/2/e/2ee3e42e-120c-468a-988d-4441b6025bbe.jpg?1619399963</t>
  </si>
  <si>
    <t>Cloudspire Skycycle normal</t>
  </si>
  <si>
    <t>Foil: normal
Collector number: 321
Set name: Aetherdrift
Set code: DFT
Rarity: uncommon
Language: en
color_identity: R, W
colors: R, W
mana_cost: {2}{R}{W}
type_line: Artifact — Vehicle
oracle_text: Flying
When this Vehicle enters, distribute two +1/+1 counters among one or two other target Vehicles and/or creatures you control.
Crew 1</t>
  </si>
  <si>
    <t>Foil: foil
Collector number: 57
Set name: Strixhaven Mystical Archive
Set code: STA
Rarity: uncommon
Language: en
color_identity: G
colors: G
mana_cost: {G}
type_line: Instant
oracle_text: Put a +1/+1 counter on target creature you control. It gains hexproof until end of turn. (It can't be the target of spells or abilities your opponents control.)</t>
  </si>
  <si>
    <t>https://cards.scryfall.io/normal/front/d/9/d9849b22-1fba-4f6a-bd94-df1bc1764e6b.jpg?1624065596</t>
  </si>
  <si>
    <t>Savior of Ollenbock normal</t>
  </si>
  <si>
    <t>Foil: normal
Collector number: 301
Set name: Innistrad: Double Feature
Set code: DBL
Rarity: mythic
Language: en
color_identity: W
colors: W
mana_cost: {1}{W}{W}
type_line: Creature — Human Soldier
oracle_text: Training (Whenever this creature attacks with another creature with greater power, put a +1/+1 counter on this creature.)
Whenever this creature trains, exile up to one other target creature from the battlefield or creature card from a graveyard.
When this creature leaves the battlefield, put the exiled cards onto the battlefield under their owners' control.</t>
  </si>
  <si>
    <t>https://cards.scryfall.io/normal/front/d/1/d1867911-938e-4787-9c0f-9273ccb61247.jpg?1673161616</t>
  </si>
  <si>
    <t>Invasion of Segovia // Caetus, Sea Tyrant of Segovia normal</t>
  </si>
  <si>
    <t xml:space="preserve">Foil: normal
Collector number: 63
Set name: March of the Machine
Set code: MOM
Rarity: rare
Language: en
color_identity: U
colors: 
mana_cost: 
type_line: Battle — Siege // Legendary Creature — Serpent
oracle_text: </t>
  </si>
  <si>
    <t>https://cards.scryfall.io/normal/front/9/d/9df3e743-7bb8-482a-afd1-4d51119d416c.jpg?1682715625</t>
  </si>
  <si>
    <t>Preposterous Proportions foil</t>
  </si>
  <si>
    <t>Foil: foil
Collector number: 109
Set name: Foundations
Set code: FDN
Rarity: rare
Language: en
color_identity: G
colors: G
mana_cost: {5}{G}{G}
type_line: Sorcery
oracle_text: Creatures you control get +10/+10 and gain vigilance until end of turn.</t>
  </si>
  <si>
    <t>https://cards.scryfall.io/normal/front/a/c/acb65189-60e4-42e0-9fb1-da6b716b91d7.jpg?1730489000</t>
  </si>
  <si>
    <t>D00-DL, Caricaturist foil</t>
  </si>
  <si>
    <t>Foil: foil
Collector number: 473
Set name: Unfinity
Set code: UNF
Rarity: rare
Language: en
color_identity: 
colors: 
mana_cost: {6}
type_line: Legendary Artifact Creature — Robot
oracle_text: When D00-DL, Caricaturist enters, create a 4/4 colorless Sketch creature token, which you have fifteen seconds to draw. The token has flying if it has wings in its art. The same is true for first strike and a sword, vigilance and a shield, menace and mean eyes, trample and horns, deathtouch and claws, lifelink and fangs, and haste and footwear.</t>
  </si>
  <si>
    <t>https://cards.scryfall.io/normal/front/5/8/580ec39e-7790-4621-b095-69bbc4ba1b3c.jpg?1673918572</t>
  </si>
  <si>
    <t>New Way Forward normal</t>
  </si>
  <si>
    <t>Foil: normal
Collector number: 211
Set name: Tarkir: Dragonstorm
Set code: TDM
Rarity: rare
Language: en
color_identity: R, U, W
colors: R, U, W
mana_cost: {2}{U}{R}{W}
type_line: Instant
oracle_text: The next time a source of your choice would deal damage to you this turn, prevent that damage. When damage is prevented this way, New Way Forward deals that much damage to that source's controller and you draw that many cards.</t>
  </si>
  <si>
    <t>Foil: normal
Collector number: 366
Set name: The Lost Caverns of Ixalan
Set code: LCI
Rarity: rare
Language: en
color_identity: B
colors: B
mana_cost: {2}{B}
type_line: Enchantment
oracle_text: Skeletons you control get +1/+0 and have haste.
When this enchantment enters, create a 2/2 black Skeleton Pirate creature token.
At the beginning of your end step, if you descended this turn, you may pay 1 life. If you do, return this enchantment to its owner's hand. (You descended if a permanent card was put into your graveyard from anywhere.)</t>
  </si>
  <si>
    <t>https://cards.scryfall.io/normal/front/6/b/6b3eb24e-bba4-463b-ad7e-e3daebda1e74.jpg?1699044987</t>
  </si>
  <si>
    <t>Zimone and Dina normal</t>
  </si>
  <si>
    <t>Foil: normal
Collector number: 318
Set name: March of the Machine
Set code: MOM
Rarity: mythic
Language: en
color_identity: B, G, U
colors: B, G, U
mana_cost: {B}{G}{U}
type_line: Legendary Creature — Human Dryad
oracle_text: Whenever you draw your second card each turn, target opponent loses 2 life and you gain 2 life.
{T}, Sacrifice another creature: Draw a card. You may put a land card from your hand onto the battlefield tapped. If you control eight or more lands, repeat this process once.</t>
  </si>
  <si>
    <t>https://cards.scryfall.io/normal/front/f/9/f9769de5-43d0-4a59-a219-1740c65281c4.jpg?1682206418</t>
  </si>
  <si>
    <t>Derevi, Empyrial Tactician foil</t>
  </si>
  <si>
    <t>Foil: foil
Collector number: 87
Set name: Bloomburrow Commander
Set code: BLC
Rarity: rare
Language: en
color_identity: G, U, W
colors: G, U, W
mana_cost: {G}{W}{U}
type_line: Legendary Creature — Bird Wizard
oracle_text: Flying
When Derevi enters and whenever a creature you control deals combat damage to a player, you may tap or untap target permanent.
{1}{G}{W}{U}: Put Derevi onto the battlefield from the command zone.</t>
  </si>
  <si>
    <t>https://cards.scryfall.io/normal/front/5/f/5f538b4e-6ad4-4d30-8699-88bcbde8bf69.jpg?1722384726</t>
  </si>
  <si>
    <t>Cori Mountain Monastery normal</t>
  </si>
  <si>
    <t>Foil: normal
Collector number: 393
Set name: Tarkir: Dragonstorm
Set code: TDM
Rarity: rare
Language: en
color_identity: R
colors: 
mana_cost: 
type_line: Land
oracle_text: This land enters tapped unless you control a Plains or an Island.
{T}: Add {R}.
{3}{R}, {T}: Exile the top card of your library. Until the end of your next turn, you may play that card.</t>
  </si>
  <si>
    <t>https://cards.scryfall.io/normal/front/8/5/85b84c4c-465d-4d8d-8d38-2ed08a9213b3.jpg?1743205523</t>
  </si>
  <si>
    <t>Dirgur Island Dragon // Skimming Strike normal</t>
  </si>
  <si>
    <t xml:space="preserve">Foil: normal
Collector number: 294
Set name: Tarkir: Dragonstorm
Set code: TDM
Rarity: common
Language: en
color_identity: U
colors: U
mana_cost: {5}{U} // {1}{U}
type_line: Creature — Dragon // Instant — Omen
oracle_text: </t>
  </si>
  <si>
    <t>Proft's Eidetic Memory normal</t>
  </si>
  <si>
    <t>Foil: normal
Collector number: 396
Set name: Murders at Karlov Manor
Set code: MKM
Rarity: rare
Language: en
color_identity: U
colors: U
mana_cost: {1}{U}
type_line: Legendary Enchantment
oracle_text: When Proft's Eidetic Memory enters, draw a card.
You have no maximum hand size.
At the beginning of combat on your turn, if you've drawn more than one card this turn, put X +1/+1 counters on target creature you control, where X is the number of cards you've drawn this turn minus one.</t>
  </si>
  <si>
    <t>https://cards.scryfall.io/normal/front/a/3/a3472756-0305-4567-b425-f7dbf9b3cc7f.jpg?1706242737</t>
  </si>
  <si>
    <t>Wrath of the Skies normal</t>
  </si>
  <si>
    <t>Foil: normal
Collector number: 397
Set name: Modern Horizons 3
Set code: MH3
Rarity: rare
Language: en
color_identity: W
colors: W
mana_cost: {X}{W}{W}
type_line: Sorcery
oracle_text: You get X {E} (energy counters), then you may pay any amount of {E}. Destroy each artifact, creature, and enchantment with mana value less than or equal to the amount of {E} paid this way.</t>
  </si>
  <si>
    <t>Jade-Cast Sentinel foil</t>
  </si>
  <si>
    <t>Foil: foil
Collector number: 243
Set name: Tarkir: Dragonstorm
Set code: TDM
Rarity: common
Language: en
color_identity: 
colors: 
mana_cost: {4}
type_line: Artifact Creature — Ape Snake
oracle_text: Reach
{2}, {T}: Put target card from a graveyard on the bottom of its owner's library.</t>
  </si>
  <si>
    <t>https://cards.scryfall.io/normal/front/5/1/516ce5fa-bd00-429b-ba22-b38c7dd9306c.jpg?1743204961</t>
  </si>
  <si>
    <t>Forensic Gadgeteer normal</t>
  </si>
  <si>
    <t>Foil: normal
Collector number: 342
Set name: Murders at Karlov Manor
Set code: MKM
Rarity: rare
Language: en
color_identity: U
colors: U
mana_cost: {2}{U}
type_line: Creature — Vedalken Artificer Detective
oracle_text: Whenever you cast an artifact spell, investigate. (Create a Clue token. It's an artifact with "{2}, Sacrifice this token: Draw a card.")
Activated abilities of artifacts you control cost {1} less to activate. This effect can't reduce the mana in that cost to less than one mana.</t>
  </si>
  <si>
    <t>https://cards.scryfall.io/normal/front/a/a/aab507e5-7bf2-4fa0-9ac0-a6aaec90de83.jpg?1706242581</t>
  </si>
  <si>
    <t>Palani's Hatcher foil</t>
  </si>
  <si>
    <t>Foil: foil
Collector number: 237
Set name: The Lost Caverns of Ixalan
Set code: LCI
Rarity: rare
Language: en
color_identity: G, R
colors: G, R
mana_cost: {3}{R}{G}
type_line: Creature — Dinosaur
oracle_text: Other Dinosaurs you control have haste.
When this creature enters, create two 0/1 green Dinosaur Egg creature tokens.
At the beginning of combat on your turn, if you control one or more Eggs, sacrifice an Egg, then create a 3/3 green Dinosaur creature token.</t>
  </si>
  <si>
    <t>https://cards.scryfall.io/normal/front/8/6/86ff73c7-428c-469c-b564-6aa9f4eeca14.jpg?1699044564</t>
  </si>
  <si>
    <t>Anafenza, Unyielding Lineage normal</t>
  </si>
  <si>
    <t>Foil: normal
Collector number: 2
Set name: Tarkir: Dragonstorm
Set code: TDM
Rarity: rare
Language: en
color_identity: W
colors: W
mana_cost: {2}{W}
type_line: Legendary Creature — Spirit Soldier
oracle_text: Flash
First strike
Whenever another nontoken creature you control dies, Anafenza endures 2. (Put two +1/+1 counters on it or create a 2/2 white Spirit creature token.)</t>
  </si>
  <si>
    <t>https://cards.scryfall.io/normal/front/2/9/29957f49-9a6b-42f6-b2fb-b48f653ab725.jpg?1743203958</t>
  </si>
  <si>
    <t>Glissa's Retriever normal</t>
  </si>
  <si>
    <t>Foil: normal
Collector number: 56
Set name: Phyrexia: All Will Be One Commander
Set code: ONC
Rarity: rare
Language: en
color_identity: G
colors: G
mana_cost: {5}{G}
type_line: Creature — Phyrexian Beast
oracle_text: Haste, toxic 3 (Players dealt combat damage by this creature also get three poison counters.)
This creature can't be blocked by creatures with power 2 or less.
Corrupted — When this creature dies, exile it. When you do, return up to X target cards from your graveyard to your hand, where X is the number of opponents who have three or more poison counters.</t>
  </si>
  <si>
    <t>https://cards.scryfall.io/normal/front/a/1/a107f2ea-1888-4fc6-b7e9-005d5ba4ca8d.jpg?1677245628</t>
  </si>
  <si>
    <t>Foil: normal
Collector number: 389
Set name: Aetherdrift
Set code: DFT
Rarity: rare
Language: en
color_identity: G
colors: G
mana_cost: {1}{G}{G}
type_line: Creature — Dinosaur
oracle_text: Other Dinosaurs you control get +1/+1.</t>
  </si>
  <si>
    <t>https://cards.scryfall.io/normal/front/3/a/3a198715-4f82-409d-add0-e0200a88d708.jpg?1738357587</t>
  </si>
  <si>
    <t>Goddric, Cloaked Reveler foil</t>
  </si>
  <si>
    <t>Foil: foil
Collector number: 132
Set name: Wilds of Eldraine
Set code: WOE
Rarity: rare
Language: en
color_identity: R
colors: R
mana_cost: {1}{R}{R}
type_line: Legendary Creature — Human Noble
oracle_text: Haste
Celebration — As long as two or more nonland permanents entered the battlefield under your control this turn, Goddric is a Dragon with base power and toughness 4/4, flying, and "{R}: Dragons you control get +1/+0 until end of turn." (It loses all other creature types.)</t>
  </si>
  <si>
    <t>https://cards.scryfall.io/normal/front/f/e/fe93ef82-51de-40ad-9b52-8f3fd11c144f.jpg?1692938249</t>
  </si>
  <si>
    <t>Dreamdew Entrancer normal</t>
  </si>
  <si>
    <t>Foil: normal
Collector number: 365
Set name: Bloomburrow
Set code: BLB
Rarity: rare
Language: en
color_identity: G, U
colors: G, U
mana_cost: {2}{G}{U}
type_line: Creature — Frog Wizard
oracle_text: Reach
When this creature enters, tap up to one target creature and put three stun counters on it. If you control that creature, draw two cards.</t>
  </si>
  <si>
    <t>https://cards.scryfall.io/normal/front/1/f/1f2efb27-c181-43f7-93fe-a8c4d286f8ad.jpg?1721427958</t>
  </si>
  <si>
    <t>Winter, Misanthropic Guide normal</t>
  </si>
  <si>
    <t>Foil: normal
Collector number: 240
Set name: Duskmourn: House of Horror
Set code: DSK
Rarity: rare
Language: en
color_identity: B, G, R
colors: B, G, R
mana_cost: {1}{B}{R}{G}
type_line: Legendary Creature — Human Warlock
oracle_text: Ward {2}
At the beginning of your upkeep, each player draws two cards.
Delirium — As long as there are four or more card types among cards in your graveyard, each opponent's maximum hand size is equal to seven minus the number of those card types.</t>
  </si>
  <si>
    <t>https://cards.scryfall.io/normal/front/e/9/e9b81421-44cb-440f-a6ac-3ddf620f1989.jpg?1726286766</t>
  </si>
  <si>
    <t>Ghalta, Primal Hunger normal</t>
  </si>
  <si>
    <t>Foil: normal
Collector number: 292
Set name: Commander Masters
Set code: CMM
Rarity: rare
Language: en
color_identity: G
colors: G
mana_cost: {10}{G}{G}
type_line: Legendary Creature — Elder Dinosaur
oracle_text: This spell costs {X} less to cast, where X is the total power of creatures you control.
Trample (This creature can deal excess combat damage to the player or planeswalker it's attacking.)</t>
  </si>
  <si>
    <t>https://cards.scryfall.io/normal/front/5/4/54872e72-41dc-4092-8169-ce13498beb30.jpg?1689998553</t>
  </si>
  <si>
    <t>Foil: normal
Collector number: 112
Set name: Foundations
Set code: FDN
Rarity: rare
Language: en
color_identity: G
colors: G
mana_cost: {2}{G}
type_line: Creature — Spider Spirit
oracle_text: Reach
Whenever another nontoken creature you control dies, you may reveal cards from the top of your library until you reveal a creature card. Put that card into your hand and the rest on the bottom of your library in a random order.</t>
  </si>
  <si>
    <t>https://cards.scryfall.io/normal/front/f/5/f50a8dec-b079-4192-9098-6cdc1026c693.jpg?1730489015</t>
  </si>
  <si>
    <t>Commandeer normal</t>
  </si>
  <si>
    <t>Foil: normal
Collector number: 80
Set name: Commander Masters
Set code: CMM
Rarity: rare
Language: en
color_identity: U
colors: U
mana_cost: {5}{U}{U}
type_line: Instant
oracle_text: You may exile two blue cards from your hand rather than pay this spell's mana cost.
Gain control of target noncreature spell. You may choose new targets for it. (If that spell is an artifact, enchantment, or planeswalker, the permanent enters under your control.)</t>
  </si>
  <si>
    <t>https://cards.scryfall.io/normal/front/d/c/dca0a9a8-5ebc-43a3-8450-420ab6b7b76e.jpg?1712774977</t>
  </si>
  <si>
    <t>An-Zerrin Ruins normal</t>
  </si>
  <si>
    <t>Foil: normal
Collector number: 64
Set name: Homelands
Set code: HML
Rarity: rare
Language: en
color_identity: R
colors: R
mana_cost: {2}{R}{R}
type_line: Enchantment
oracle_text: As this enchantment enters, choose a creature type.
Creatures of the chosen type don't untap during their controllers' untap steps.</t>
  </si>
  <si>
    <t>https://cards.scryfall.io/normal/front/4/f/4f905d57-2f52-4179-8041-2667b1fb1baa.jpg?1562587278</t>
  </si>
  <si>
    <t>Phabine, Boss's Confidant normal</t>
  </si>
  <si>
    <t>Foil: normal
Collector number: 9
Set name: New Capenna Commander
Set code: NCC
Rarity: mythic
Language: en
color_identity: G, R, W
colors: G, R, W
mana_cost: {3}{R}{G}{W}
type_line: Legendary Creature — Cat Advisor
oracle_text: Creature tokens you control have haste.
Parley — At the beginning of combat on your turn, each player reveals the top card of their library. For each land card revealed this way, you create a 1/1 green and white Citizen creature token. Then creatures you control get +1/+1 until end of turn for each nonland card revealed this way. Then each player draws a card.</t>
  </si>
  <si>
    <t>https://cards.scryfall.io/normal/front/f/0/f0f238f6-3578-4e16-bfd0-2f5a452e46fe.jpg?1673481712</t>
  </si>
  <si>
    <t>Invert Polarity normal</t>
  </si>
  <si>
    <t>Foil: normal
Collector number: 459
Set name: Modern Horizons 3
Set code: MH3
Rarity: rare
Language: en
color_identity: R, U
colors: R, U
mana_cost: {U}{U}{R}
type_line: Instant
oracle_text: Choose target spell, then flip a coin. If you win the flip, gain control of that spell and you may choose new targets for it. If you lose the flip, counter that spell.</t>
  </si>
  <si>
    <t>https://cards.scryfall.io/normal/front/9/4/9458db2e-2013-492d-b086-9cf9dc230294.jpg?1717015347</t>
  </si>
  <si>
    <t>Invasion of Alara // Awaken the Maelstrom foil</t>
  </si>
  <si>
    <t xml:space="preserve">Foil: foil
Collector number: 230
Set name: March of the Machine
Set code: MOM
Rarity: rare
Language: en
color_identity: B, G, R, U, W
colors: 
mana_cost: 
type_line: Battle — Siege // Sorcery
oracle_text: </t>
  </si>
  <si>
    <t>https://cards.scryfall.io/normal/front/3/1/318c363b-61cc-4e2f-8f86-a4287539ea07.jpg?1739660585</t>
  </si>
  <si>
    <t>Venser, Corpse Puppet normal</t>
  </si>
  <si>
    <t>Foil: normal
Collector number: 219
Set name: Phyrexia: All Will Be One
Set code: ONE
Rarity: rare
Language: en
color_identity: B, U
colors: B, U
mana_cost: {U}{B}
type_line: Legendary Creature — Phyrexian Zombie Wizard
oracle_text: Lifelink, toxic 1
Whenever you proliferate, choose one —
• If you don't control a creature named The Hollow Sentinel, create The Hollow Sentinel, a legendary 3/3 colorless Phyrexian Golem artifact creature token.
• Target artifact creature you control gains flying and lifelink until end of turn.</t>
  </si>
  <si>
    <t>https://cards.scryfall.io/normal/front/1/b/1b5b94b8-0420-40f2-b989-39cb43cff916.jpg?1675957216</t>
  </si>
  <si>
    <t>Llanowar Elves foil</t>
  </si>
  <si>
    <t>Foil: foil
Collector number: 1★
Set name: Dominaria United Promos
Set code: PDMU
Rarity: rare
Language: en
color_identity: G
colors: G
mana_cost: {G}
type_line: Creature — Elf Druid
oracle_text: {T}: Add {G}.</t>
  </si>
  <si>
    <t>https://cards.scryfall.io/normal/front/0/9/09a6cc7d-b3d7-428c-8b31-0c5691c43c32.jpg?1738268198</t>
  </si>
  <si>
    <t>Thundering Broodwagon normal</t>
  </si>
  <si>
    <t>Foil: normal
Collector number: 328
Set name: Aetherdrift
Set code: DFT
Rarity: uncommon
Language: en
color_identity: B, G
colors: B, G
mana_cost: {2}{B}{B}{G}{G}
type_line: Artifact — Vehicle
oracle_text: Menace, reach
When this Vehicle enters, destroy target nonland permanent an opponent controls with mana value 4 or less.
Crew 3
Cycling {2} ({2}, Discard this card: Draw a card.)</t>
  </si>
  <si>
    <t>https://cards.scryfall.io/normal/front/b/4/b4adfba1-c73a-43b4-8400-e11617958f7f.jpg?1738357268</t>
  </si>
  <si>
    <t>Twitching Doll normal</t>
  </si>
  <si>
    <t>Foil: normal
Collector number: 384
Set name: Duskmourn: House of Horror
Set code: DSK
Rarity: rare
Language: en
color_identity: G
colors: G
mana_cost: {1}{G}
type_line: Artifact Creature — Spider Toy
oracle_text: {T}: Add one mana of any color. Put a nest counter on this creature.
{T}, Sacrifice this creature: Create a 2/2 green Spider creature token with reach for each counter on this creature. Activate only as a sorcery.</t>
  </si>
  <si>
    <t>https://cards.scryfall.io/normal/front/0/b/0b47d003-bbdb-4c58-a648-3f0d7474f326.jpg?1726287324</t>
  </si>
  <si>
    <t>Wingspan Stride foil</t>
  </si>
  <si>
    <t>Foil: foil
Collector number: 66
Set name: Tarkir: Dragonstorm
Set code: TDM
Rarity: common
Language: en
color_identity: U
colors: U
mana_cost: {U}
type_line: Enchantment — Aura
oracle_text: Enchant creature
Enchanted creature gets +1/+1 and has flying.
{2}{U}: Return this Aura to its owner's hand.</t>
  </si>
  <si>
    <t>https://cards.scryfall.io/normal/front/3/3/339a0e24-c332-4558-bb60-f5504ddde88c.jpg?1743204222</t>
  </si>
  <si>
    <t>Rootpath Purifier normal</t>
  </si>
  <si>
    <t>Foil: normal
Collector number: 44
Set name: The Brothers' War Commander
Set code: BRC
Rarity: mythic
Language: en
color_identity: G
colors: G
mana_cost: {3}{G}
type_line: Creature — Elf Druid
oracle_text: Lands you control and land cards in your library are basic.</t>
  </si>
  <si>
    <t>https://cards.scryfall.io/normal/front/e/7/e79c42a8-0668-4977-8d1f-9e2078acf567.jpg?1674099595</t>
  </si>
  <si>
    <t>Mind Stone foil</t>
  </si>
  <si>
    <t>Foil: foil
Collector number: 385
Set name: Dominaria Remastered
Set code: DMR
Rarity: common
Language: en
color_identity: 
colors: 
mana_cost: {2}
type_line: Artifact
oracle_text: {T}: Add {C}.
{1}, {T}, Sacrifice this artifact: Draw a card.</t>
  </si>
  <si>
    <t>https://cards.scryfall.io/normal/front/c/b/cb3d470d-e0f0-44c2-97f7-f31c02cdfbd3.jpg?1675202399</t>
  </si>
  <si>
    <t>Clarion Conqueror normal</t>
  </si>
  <si>
    <t xml:space="preserve">Foil: normal
Collector number: 377
Set name: Tarkir: Dragonstorm
Set code: TDM
Rarity: rare
Language: en
color_identity: W
colors: 
mana_cost: 
type_line: 
oracle_text: </t>
  </si>
  <si>
    <t>https://cards.scryfall.io/normal/front/b/3/b3aecdfc-9d37-4f1f-9123-fc07b669d747.jpg?1744103391</t>
  </si>
  <si>
    <t>Dune Drifter foil</t>
  </si>
  <si>
    <t>Foil: foil
Collector number: 323
Set name: Aetherdrift
Set code: DFT
Rarity: uncommon
Language: en
color_identity: B, W
colors: B, W
mana_cost: {X}{W}{B}
type_line: Artifact — Vehicle
oracle_text: When this Vehicle enters, return target artifact or creature card with mana value X or less from your graveyard to the battlefield.
Crew 2 (Tap any number of creatures you control with total power 2 or more: This Vehicle becomes an artifact creature until end of turn.)</t>
  </si>
  <si>
    <t>https://cards.scryfall.io/normal/front/7/1/71586675-e9f5-4bec-984d-8683b2494b35.jpg?1738357244</t>
  </si>
  <si>
    <t>Treasure Map // Treasure Cove normal</t>
  </si>
  <si>
    <t xml:space="preserve">Foil: normal
Collector number: 391
Set name: The Lost Caverns of Ixalan
Set code: LCI
Rarity: rare
Language: en
color_identity: 
colors: 
mana_cost: 
type_line: Artifact // Land
oracle_text: </t>
  </si>
  <si>
    <t>https://cards.scryfall.io/normal/front/2/0/2018a8e6-7699-440f-94d5-91cf6ac3edb5.jpg?1699045078</t>
  </si>
  <si>
    <t>Foil: foil
Collector number: 299
Set name: Tarkir: Dragonstorm
Set code: TDM
Rarity: uncommon
Language: en
color_identity: R
colors: R
mana_cost: {4}{R}
type_line: Enchantment
oracle_text: When this enchantment enters, exile cards from the top of your library until you exile a nonland card. You may cast it without paying its mana cost if that spell's mana value is 8 or less. If you don't, put that card into your hand.
When a Dragon you control enters, return this enchantment to its owner's hand.</t>
  </si>
  <si>
    <t>https://cards.scryfall.io/normal/front/6/b/6bbfdf32-8b21-4f7a-aa30-42d5362ee352.jpg?1744455191</t>
  </si>
  <si>
    <t>Homunculus Horde normal</t>
  </si>
  <si>
    <t>Foil: normal
Collector number: 454
Set name: Foundations
Set code: FDN
Rarity: rare
Language: en
color_identity: U
colors: U
mana_cost: {3}{U}
type_line: Creature — Homunculus
oracle_text: Whenever you draw your second card each turn, create a token that's a copy of this creature.</t>
  </si>
  <si>
    <t>https://cards.scryfall.io/normal/front/f/3/f3ec1d32-9467-4c79-a9d6-bf3aad2d7fed.jpg?1730490324</t>
  </si>
  <si>
    <t>Ob Nixilis, the Adversary foil</t>
  </si>
  <si>
    <t>Foil: foil
Collector number: 206
Set name: Streets of New Capenna
Set code: SNC
Rarity: mythic
Language: en
color_identity: B, R
colors: B, R
mana_cost: {1}{B}{R}
type_line: Legendary Planeswalker — Nixilis
oracle_text: Casualty X. The copy isn't legendary and has starting loyalty X. (As you cast this spell, you may sacrifice a creature with power X. When you do, copy this spell. The copy becomes a token.)
+1: Each opponent loses 2 life unless they discard a card. If you control a Demon or Devil, you gain 2 life.
−2: Create a 1/1 red Devil creature token with "When this token dies, it deals 1 damage to any target."
−7: Target player draws seven cards and loses 7 life.</t>
  </si>
  <si>
    <t>Sundown Pass foil</t>
  </si>
  <si>
    <t>Foil: foil
Collector number: 286
Set name: Innistrad Remastered
Set code: INR
Rarity: rare
Language: en
color_identity: R, W
colors: 
mana_cost: 
type_line: Land
oracle_text: This land enters tapped unless you control two or more other lands.
{T}: Add {R} or {W}.</t>
  </si>
  <si>
    <t>https://cards.scryfall.io/normal/front/1/2/12ca1b4f-3e98-4ad4-93fe-c4c2de09aa58.jpg?1736468697</t>
  </si>
  <si>
    <t>Thieving Varmint normal</t>
  </si>
  <si>
    <t>Foil: normal
Collector number: 59
Set name: Outlaws of Thunder Junction Commander
Set code: OTC
Rarity: rare
Language: en
color_identity: B
colors: B
mana_cost: {1}{B}
type_line: Creature — Varmint
oracle_text: Deathtouch, lifelink
{T}, Pay 1 life: Add two mana of any one color. Spend this mana only to cast spells you don't own.</t>
  </si>
  <si>
    <t>https://cards.scryfall.io/normal/front/2/b/2b8189ad-6b00-49b3-be39-b98cf6bfa2a5.jpg?1712353981</t>
  </si>
  <si>
    <t>Temur Tawnyback foil</t>
  </si>
  <si>
    <t>Foil: foil
Collector number: 229
Set name: Tarkir: Dragonstorm
Set code: TDM
Rarity: common
Language: en
color_identity: G, R, U
colors: G, R, U
mana_cost: {2/G}{2/U}{2/R}
type_line: Creature — Beast
oracle_text: When this creature enters, draw a card, then discard a card.</t>
  </si>
  <si>
    <t>https://cards.scryfall.io/normal/front/3/c/3cdb383f-bc04-46d1-aa3a-7459d57f1fec.jpg?1743204904</t>
  </si>
  <si>
    <t>Under the Skin normal</t>
  </si>
  <si>
    <t>Foil: normal
Collector number: 323
Set name: Duskmourn: House of Horror
Set code: DSK
Rarity: uncommon
Language: en
color_identity: G
colors: G
mana_cost: {2}{G}
type_line: Sorcery
oracle_text: Manifest dread. (Look at the top two cards of your library. Put one onto the battlefield face down as a 2/2 creature and the other into your graveyard. Turn it face up any time for its mana cost if it's a creature card.)
You may return a permanent card from your graveyard to your hand.</t>
  </si>
  <si>
    <t>https://cards.scryfall.io/normal/front/9/e/9eb34e17-bc12-4a4e-a418-0dbd3e6665a8.jpg?1726287089</t>
  </si>
  <si>
    <t>Laelia, the Blade Reforged foil</t>
  </si>
  <si>
    <t>Foil: foil
Collector number: 368
Set name: Modern Horizons 3
Set code: MH3
Rarity: rare
Language: en
color_identity: R
colors: R
mana_cost: {2}{R}
type_line: Legendary Creature — Spirit Warrior
oracle_text: Haste
Whenever Laelia attacks, exile the top card of your library. You may play that card this turn.
Whenever one or more cards are put into exile from your library and/or your graveyard, put a +1/+1 counter on Laelia.</t>
  </si>
  <si>
    <t>https://cards.scryfall.io/normal/front/0/a/0ac72836-a656-4bdb-adc8-04cf20b77aba.jpg?1719466233</t>
  </si>
  <si>
    <t>Kolodin, Triumph Caster foil</t>
  </si>
  <si>
    <t>Foil: foil
Collector number: 364
Set name: Aetherdrift
Set code: DFT
Rarity: rare
Language: en
color_identity: R, W
colors: R, W
mana_cost: {R}{W}
type_line: Legendary Creature — Human Pilot
oracle_text: Mounts and Vehicles you control have haste.
Whenever a Mount you control enters, it becomes saddled until end of turn.
Whenever a Vehicle you control enters, it becomes an artifact creature until end of turn.</t>
  </si>
  <si>
    <t>https://cards.scryfall.io/normal/front/3/3/33887384-a2bb-4daf-b932-a4259c93b808.jpg?1738357457</t>
  </si>
  <si>
    <t>Lost Jitte foil</t>
  </si>
  <si>
    <t>Foil: foil
Collector number: 88
Set name: The Big Score
Set code: BIG
Rarity: mythic
Language: en
color_identity: 
colors: 
mana_cost: {1}
type_line: Legendary Artifact — Equipment
oracle_text: Whenever equipped creature deals combat damage, put a charge counter on Lost Jitte.
Remove a charge counter from Lost Jitte: Choose one —
• Untap target land.
• Target creature can't block this turn.
• Put a +1/+1 counter on equipped creature.
Equip {1}</t>
  </si>
  <si>
    <t>https://cards.scryfall.io/normal/front/a/4/a4a723b3-e93b-499e-a5cf-f79a3634d4da.jpg?1712353353</t>
  </si>
  <si>
    <t>Coveted Falcon foil</t>
  </si>
  <si>
    <t>Foil: foil
Collector number: 48
Set name: Murders at Karlov Manor
Set code: MKM
Rarity: rare
Language: en
color_identity: U
colors: U
mana_cost: {1}{U}{U}
type_line: Artifact Creature — Bird
oracle_text: Flying
Whenever this creature attacks, gain control of target permanent you own but don't control.
Disguise {1}{U}
When this creature is turned face up, target opponent gains control of any number of target permanents you control. Draw a card for each one they gained control of this way.</t>
  </si>
  <si>
    <t>https://cards.scryfall.io/normal/front/b/c/bc936987-d58b-4e7c-870f-379bcae77727.jpg?1706241580</t>
  </si>
  <si>
    <t>Boromir, Warden of the Tower normal</t>
  </si>
  <si>
    <t>Foil: normal
Collector number: 4
Set name: The Lord of the Rings: Tales of Middle-earth
Set code: LTR
Rarity: rare
Language: en
color_identity: W
colors: W
mana_cost: {2}{W}
type_line: Legendary Creature — Human Soldier
oracle_text: Vigilance
Whenever an opponent casts a spell, if no mana was spent to cast it, counter that spell.
Sacrifice Boromir: Creatures you control gain indestructible until end of turn. The Ring tempts you.</t>
  </si>
  <si>
    <t>https://cards.scryfall.io/normal/front/f/6/f6bc3720-2892-4dda-8f30-079a1ac8e1e2.jpg?1686967669</t>
  </si>
  <si>
    <t>Containment Priest normal</t>
  </si>
  <si>
    <t>Foil: normal
Collector number: 292
Set name: Time Spiral Remastered
Set code: TSR
Rarity: special
Language: en
color_identity: W
colors: W
mana_cost: {1}{W}
type_line: Creature — Human Cleric
oracle_text: Flash
If a nontoken creature would enter and it wasn't cast, exile it instead.</t>
  </si>
  <si>
    <t>https://cards.scryfall.io/normal/front/6/5/65975f50-70b1-4d64-8d81-5ef2da479c48.jpg?1619399738</t>
  </si>
  <si>
    <t>Ezrim, Agency Chief foil</t>
  </si>
  <si>
    <t>Foil: foil
Collector number: 360
Set name: Murders at Karlov Manor
Set code: MKM
Rarity: rare
Language: en
color_identity: U, W
colors: U, W
mana_cost: {1}{W}{W}{U}{U}
type_line: Legendary Creature — Archon Detective
oracle_text: Flying
When Ezrim enters, investigate twice. (To investigate, create a Clue token. It's an artifact with "{2}, Sacrifice this token: Draw a card.")
{1}, Sacrifice an artifact: Ezrim gains your choice of vigilance, lifelink, or hexproof until end of turn.</t>
  </si>
  <si>
    <t>https://cards.scryfall.io/normal/front/4/f/4f05677b-ceec-4774-b22f-ff95cc6c5943.jpg?1706242633</t>
  </si>
  <si>
    <t>Ninja of the Deep Hours normal</t>
  </si>
  <si>
    <t>Foil: normal
Collector number: 313
Set name: Time Spiral Remastered
Set code: TSR
Rarity: special
Language: en
color_identity: U
colors: U
mana_cost: {3}{U}
type_line: Creature — Human Ninja
oracle_text: Ninjutsu {1}{U} ({1}{U}, Return an unblocked attacker you control to hand: Put this card onto the battlefield from your hand tapped and attacking.)
Whenever this creature deals combat damage to a player, you may draw a card.</t>
  </si>
  <si>
    <t>https://cards.scryfall.io/normal/front/2/1/2101b32f-2a7f-4cfa-80a4-fdae3756a7f1.jpg?1619400444</t>
  </si>
  <si>
    <t>Archmage of Runes normal</t>
  </si>
  <si>
    <t>Foil: normal
Collector number: 450
Set name: Foundations
Set code: FDN
Rarity: rare
Language: en
color_identity: U
colors: U
mana_cost: {3}{U}{U}
type_line: Creature — Giant Wizard
oracle_text: Instant and sorcery spells you cast cost {1} less to cast.
Whenever you cast an instant or sorcery spell, draw a card.</t>
  </si>
  <si>
    <t>https://cards.scryfall.io/normal/front/2/8/28658ae0-9b5b-497d-a3c9-0a0626b7b344.jpg?1730490310</t>
  </si>
  <si>
    <t>Flickering Ward normal</t>
  </si>
  <si>
    <t>Foil: normal
Collector number: 11
Set name: Mystery Booster 2
Set code: MB2
Rarity: uncommon
Language: en
color_identity: W
colors: W
mana_cost: {W}
type_line: Enchantment — Aura
oracle_text: Enchant creature
As this Aura enters, choose a color.
Enchanted creature has protection from the chosen color. This effect doesn't remove this Aura.
{W}: Return this Aura to its owner's hand.</t>
  </si>
  <si>
    <t>https://cards.scryfall.io/normal/front/a/4/a41ed670-f1bd-4785-9347-fea7b93a462f.jpg?1723226331</t>
  </si>
  <si>
    <t>Narset of the Ancient Way normal</t>
  </si>
  <si>
    <t>Foil: normal
Collector number: 278
Set name: Ikoria: Lair of Behemoths
Set code: IKO
Rarity: mythic
Language: en
color_identity: R, U, W
colors: R, U, W
mana_cost: {1}{U}{R}{W}
type_line: Legendary Planeswalker — Narset
oracle_text: +1: You gain 2 life. Add {U}, {R}, or {W}. Spend this mana only to cast a noncreature spell.
−2: Draw a card, then you may discard a card. When you discard a nonland card this way, Narset deals damage equal to that card's mana value to target creature or planeswalker.
−6: You get an emblem with "Whenever you cast a noncreature spell, this emblem deals 2 damage to any target."</t>
  </si>
  <si>
    <t>https://cards.scryfall.io/normal/front/9/1/91ac6589-75ee-4fbf-8056-1860c1482592.jpg?1591228944</t>
  </si>
  <si>
    <t>Cursed Recording normal</t>
  </si>
  <si>
    <t>Foil: normal
Collector number: 315
Set name: Duskmourn: House of Horror
Set code: DSK
Rarity: rare
Language: en
color_identity: R
colors: R
mana_cost: {2}{R}{R}
type_line: Artifact
oracle_text: Whenever you cast an instant or sorcery spell, put a time counter on this artifact. Then if there are seven or more time counters on it, remove those counters and it deals 20 damage to you.
{T}: When you next cast an instant or sorcery spell this turn, copy that spell. You may choose new targets for the copy.</t>
  </si>
  <si>
    <t>https://cards.scryfall.io/normal/front/5/a/5aacedd1-de6b-4485-891e-0283ef33f3d4.jpg?1726287056</t>
  </si>
  <si>
    <t>Seachrome Coast normal</t>
  </si>
  <si>
    <t>Foil: normal
Collector number: 229
Set name: Scars of Mirrodin
Set code: SOM
Rarity: rare
Language: en
color_identity: U, W
colors: 
mana_cost: 
type_line: Land
oracle_text: This land enters tapped unless you control two or fewer other lands.
{T}: Add {W} or {U}.</t>
  </si>
  <si>
    <t>https://cards.scryfall.io/normal/front/9/9/99939b90-e88c-4c2f-ba78-56d455611703.jpg?1562820718</t>
  </si>
  <si>
    <t>Nesting Dragon normal</t>
  </si>
  <si>
    <t>Foil: normal
Collector number: 245
Set name: Commander Masters
Set code: CMM
Rarity: rare
Language: en
color_identity: R
colors: R
mana_cost: {3}{R}{R}
type_line: Creature — Dragon
oracle_text: Flying
Landfall — Whenever a land you control enters, create a 0/2 red Dragon Egg creature token with defender and "When this token dies, create a 2/2 red Dragon creature token with flying and '{R}: This token gets +1/+0 until end of turn.'"</t>
  </si>
  <si>
    <t>https://cards.scryfall.io/normal/front/6/a/6a72e980-6c07-46cd-ae25-d7e92fd94277.jpg?1689998068</t>
  </si>
  <si>
    <t>Decanter of Endless Water foil</t>
  </si>
  <si>
    <t>Foil: foil
Collector number: 444
Set name: Commander Legends: Battle for Baldur's Gate
Set code: CLB
Rarity: common
Language: en
color_identity: 
colors: 
mana_cost: {3}
type_line: Artifact
oracle_text: You have no maximum hand size.
{T}: Add one mana of any color.</t>
  </si>
  <si>
    <t>https://cards.scryfall.io/normal/front/9/1/914b42b3-03af-4945-9f1f-46c09a1a2314.jpg?1674138931</t>
  </si>
  <si>
    <t>Knife and Death normal</t>
  </si>
  <si>
    <t>Foil: normal
Collector number: 77
Set name: Unfinity
Set code: UNF
Rarity: rare
Language: en
color_identity: B
colors: B
mana_cost: {2}{B}{B}
type_line: Sorcery
oracle_text: Just a second (As long as this spell is on the stack, players can't move permanents.)
One at a time, throw ten cards you own from outside the game onto the playing area from a distance of at least three feet (about one meter). For each of those cards, Knife and Death deals 1 damage to each creature or planeswalker you don't control that card is touching. You gain life equal to the damage dealt this way.</t>
  </si>
  <si>
    <t>https://cards.scryfall.io/normal/front/7/b/7b4b0c89-e811-426c-b185-6d51946c4235.jpg?1673913903</t>
  </si>
  <si>
    <t>Slaughter Pact normal</t>
  </si>
  <si>
    <t>Foil: normal
Collector number: 138
Set name: Time Spiral Remastered
Set code: TSR
Rarity: rare
Language: en
color_identity: B
colors: B
mana_cost: {0}
type_line: Instant
oracle_text: Destroy target nonblack creature.
At the beginning of your next upkeep, pay {2}{B}. If you don't, you lose the game.</t>
  </si>
  <si>
    <t>https://cards.scryfall.io/normal/front/8/1/81e00341-030f-433e-b22b-aca42e0a88d2.jpg?1619396090</t>
  </si>
  <si>
    <t>Waterlogged Teachings // Inundated Archive foil</t>
  </si>
  <si>
    <t xml:space="preserve">Foil: foil
Collector number: 261
Set name: Modern Horizons 3
Set code: MH3
Rarity: uncommon
Language: en
color_identity: B, U
colors: 
mana_cost: 
type_line: Instant // Land
oracle_text: </t>
  </si>
  <si>
    <t>https://cards.scryfall.io/normal/front/0/6/060f9675-4921-4cbb-bae2-54c85c679fd4.jpg?1717013522</t>
  </si>
  <si>
    <t>Enduring Curiosity normal</t>
  </si>
  <si>
    <t>Foil: normal
Collector number: 371
Set name: Duskmourn: House of Horror
Set code: DSK
Rarity: rare
Language: en
color_identity: U
colors: U
mana_cost: {2}{U}{U}
type_line: Enchantment Creature — Cat Glimmer
oracle_text: Flash
Whenever a creature you control deals combat damage to a player, draw a card.
When Enduring Curiosity dies, if it was a creature, return it to the battlefield under its owner's control. It's an enchantment. (It's not a creature.)</t>
  </si>
  <si>
    <t>https://cards.scryfall.io/normal/front/c/e/ce740fb7-d2d1-451b-bfa0-27364b804161.jpg?1738102780</t>
  </si>
  <si>
    <t>Into the Pit normal</t>
  </si>
  <si>
    <t>Foil: normal
Collector number: 50
Set name: Duskmourn: House of Horror Commander
Set code: DSC
Rarity: rare
Language: en
color_identity: B
colors: B
mana_cost: {2}{B}
type_line: Enchantment
oracle_text: You may look at the top card of your library any time.
You may cast spells from the top of your library by sacrificing a nonland permanent in addition to paying their other costs.</t>
  </si>
  <si>
    <t>https://cards.scryfall.io/normal/front/3/6/368be2f2-3d65-40c9-b99c-ec26c568d50c.jpg?1729502910</t>
  </si>
  <si>
    <t>Foil: foil
Collector number: 312
Set name: Duskmourn: House of Horror
Set code: DSK
Rarity: rare
Language: en
color_identity: B
colors: B
mana_cost: {2}{B}
type_line: Creature — Zombie Assassin
oracle_text: Deathtouch
Whenever this creature deals combat damage to a player, they lose half their life, rounded up.
When this creature dies, if it had no counters on it, return it to the battlefield tapped under its owner's control with two stun counters on it.</t>
  </si>
  <si>
    <t>https://cards.scryfall.io/normal/front/0/a/0a30a301-8e87-46e7-89aa-cd55b1a14420.jpg?1726443382</t>
  </si>
  <si>
    <t>Huntmaster of the Fells // Ravager of the Fells normal</t>
  </si>
  <si>
    <t xml:space="preserve">Foil: normal
Collector number: 325
Set name: Innistrad Remastered
Set code: INR
Rarity: rare
Language: en
color_identity: G, R
colors: 
mana_cost: 
type_line: Creature — Human Werewolf // Creature — Werewolf
oracle_text: </t>
  </si>
  <si>
    <t>https://cards.scryfall.io/normal/front/8/6/86da891f-08d0-459c-9d20-358032c6411a.jpg?1738706096</t>
  </si>
  <si>
    <t>Celebr-8000 foil</t>
  </si>
  <si>
    <t>Foil: foil
Collector number: 185
Set name: Unfinity
Set code: UNF
Rarity: rare
Language: en
color_identity: 
colors: 
mana_cost: {5}
type_line: Artifact Creature — Clown Robot
oracle_text: At the beginning of combat on your turn, roll two six-sided dice. For each result of 1, this creature gets +1/+1 until end of turn. For each other result, it gains the indicated ability until end of turn. If you rolled doubles, it also gains double strike until end of turn.
• 2 — menace
• 3 — vigilance
• 4 — lifelink
• 5 — flying
• 6 — indestructible</t>
  </si>
  <si>
    <t>Temur Devotee foil</t>
  </si>
  <si>
    <t>Foil: foil
Collector number: 61
Set name: Tarkir: Dragonstorm
Set code: TDM
Rarity: common
Language: en
color_identity: G, R, U
colors: U
mana_cost: {1}{U}
type_line: Creature — Human Druid
oracle_text: Defender
{1}: Add {G}, {U}, or {R}. Activate only once each turn.</t>
  </si>
  <si>
    <t>https://cards.scryfall.io/normal/front/a/2/a2ef698e-5466-43bd-985d-020f2e5d8205.jpg?1743204205</t>
  </si>
  <si>
    <t>Defibrillating Current foil</t>
  </si>
  <si>
    <t>Foil: foil
Collector number: 177
Set name: Tarkir: Dragonstorm
Set code: TDM
Rarity: uncommon
Language: en
color_identity: B, R, W
colors: B, R, W
mana_cost: {2/R}{2/W}{2/B}
type_line: Sorcery
oracle_text: Defibrillating Current deals 4 damage to target creature or planeswalker and you gain 2 life.</t>
  </si>
  <si>
    <t>https://cards.scryfall.io/normal/front/b/f/bf3a18cf-03db-4eb0-8d53-0c1a71e184da.jpg?1743204687</t>
  </si>
  <si>
    <t>Flubs, the Fool foil</t>
  </si>
  <si>
    <t>Foil: foil
Collector number: 356
Set name: Bloomburrow Commander
Set code: BLC
Rarity: mythic
Language: en
color_identity: G, R, U
colors: G, R, U
mana_cost: {G}{U}{R}
type_line: Legendary Creature — Frog Scout
oracle_text: You may play an additional land on each of your turns.
Whenever you play a land or cast a spell, draw a card if you have no cards in hand. Otherwise, discard a card.</t>
  </si>
  <si>
    <t>https://cards.scryfall.io/normal/front/4/1/41e58eb8-e5b9-4ef6-be1f-00e28cebb998.jpg?1722441006</t>
  </si>
  <si>
    <t>Ureni, the Song Unending foil</t>
  </si>
  <si>
    <t>Foil: foil
Collector number: 233
Set name: Tarkir: Dragonstorm
Set code: TDM
Rarity: mythic
Language: en
color_identity: G, R, U
colors: G, R, U
mana_cost: {5}{G}{U}{R}
type_line: Legendary Creature — Spirit Dragon
oracle_text: Flying, protection from white and from black
When Ureni enters, it deals X damage divided as you choose among any number of target creatures and/or planeswalkers your opponents control, where X is the number of lands you control.</t>
  </si>
  <si>
    <t>https://cards.scryfall.io/normal/front/2/2/227802c0-4ff6-43a8-a850-ed0f546dc5ac.jpg?1743204921</t>
  </si>
  <si>
    <t>Rot Hulk normal</t>
  </si>
  <si>
    <t>Foil: normal
Collector number: 128
Set name: Mystery Booster 2
Set code: MB2
Rarity: mythic
Language: en
color_identity: B
colors: B
mana_cost: {5}{B}{B}
type_line: Creature — Zombie
oracle_text: Menace
When this creature enters, return up to X target Zombie cards from your graveyard to the battlefield, where X is the number of opponents you have.</t>
  </si>
  <si>
    <t>https://cards.scryfall.io/normal/front/b/7/b7c1b982-540d-4ab8-bee9-0af655ec0074.jpg?1723222237</t>
  </si>
  <si>
    <t>Foil: normal
Collector number: 316
Set name: Commander Masters
Set code: CMM
Rarity: rare
Language: en
color_identity: G
colors: G
mana_cost: {4}{G}{G}
type_line: Creature — Dinosaur
oracle_text: Trample
When this creature enters, you become the monarch.
Whenever you tap a land for mana while you're the monarch, add an additional one mana of any color.</t>
  </si>
  <si>
    <t>https://cards.scryfall.io/normal/front/9/5/9510e5ff-901a-42c9-b11f-5f71e2475504.jpg?1689998805</t>
  </si>
  <si>
    <t>Sphinx of the Second Sun foil</t>
  </si>
  <si>
    <t>Foil: foil
Collector number: 1720
Set name: Secret Lair Drop
Set code: SLD
Rarity: mythic
Language: en
color_identity: U
colors: U
mana_cost: {6}{U}{U}
type_line: Creature — Sphinx
oracle_text: Flying
At the beginning of each of your postcombat main phases, there is an additional beginning phase after this phase. (The beginning phase includes the untap, upkeep, and draw steps.)</t>
  </si>
  <si>
    <t>https://cards.scryfall.io/normal/front/1/c/1c0ca3bd-da1d-46ce-843a-cc583b3ecda9.jpg?1727568790</t>
  </si>
  <si>
    <t>Foil: normal
Collector number: 43
Set name: Commander 2020
Set code: C20
Rarity: rare
Language: en
color_identity: B
colors: B
mana_cost: {3}{B}
type_line: Sorcery
oracle_text: Each opponent chooses a creature card in their graveyard. Put those cards onto the battlefield under your control.</t>
  </si>
  <si>
    <t>Tameshi, Reality Architect normal</t>
  </si>
  <si>
    <t>Foil: normal
Collector number: 82
Set name: Kamigawa: Neon Dynasty
Set code: NEO
Rarity: rare
Language: en
color_identity: U, W
colors: U
mana_cost: {2}{U}
type_line: Legendary Creature — Moonfolk Wizard
oracle_text: Whenever one or more noncreature permanents are returned to hand, draw a card. This ability triggers only once each turn.
{X}{W}, Return a land you control to its owner's hand: Return target artifact or enchantment card with mana value X or less from your graveyard to the battlefield. Activate only as a sorcery.</t>
  </si>
  <si>
    <t>https://cards.scryfall.io/normal/front/2/6/26594b52-3e9c-4cde-88df-1f4e9e16676e.jpg?1654566985</t>
  </si>
  <si>
    <t>Donate normal</t>
  </si>
  <si>
    <t>Foil: normal
Collector number: 31
Set name: Urza's Destiny
Set code: UDS
Rarity: rare
Language: en
color_identity: U
colors: U
mana_cost: {2}{U}
type_line: Sorcery
oracle_text: Target player gains control of target permanent you control.</t>
  </si>
  <si>
    <t>https://cards.scryfall.io/normal/front/7/f/7f6d8ce9-f8c8-45ad-b74c-97fba0e2982e.jpg?1562444248</t>
  </si>
  <si>
    <t>Kolvori, God of Kinship // The Ringhart Crest foil</t>
  </si>
  <si>
    <t xml:space="preserve">Foil: foil
Collector number: 181
Set name: Kaldheim
Set code: KHM
Rarity: rare
Language: en
color_identity: G
colors: 
mana_cost: 
type_line: Legendary Creature — God // Legendary Artifact
oracle_text: </t>
  </si>
  <si>
    <t>https://cards.scryfall.io/normal/front/b/7/b76bed98-30b1-4572-b36c-684ada06826c.jpg?1631050592</t>
  </si>
  <si>
    <t>Caves of Koilos normal</t>
  </si>
  <si>
    <t>Foil: normal
Collector number: 378
Set name: Dominaria United
Set code: DMU
Rarity: rare
Language: en
color_identity: B, W
colors: 
mana_cost: 
type_line: Land
oracle_text: {T}: Add {C}.
{T}: Add {W} or {B}. This land deals 1 damage to you.</t>
  </si>
  <si>
    <t>https://cards.scryfall.io/normal/front/7/3/7328a565-966d-4053-b32b-25bdce031d9f.jpg?1682714382</t>
  </si>
  <si>
    <t>Demonic Bargain normal</t>
  </si>
  <si>
    <t>Foil: normal
Collector number: VOW-103
Set name: The List
Set code: PLST
Rarity: rare
Language: en
color_identity: B
colors: B
mana_cost: {2}{B}
type_line: Sorcery
oracle_text: Exile the top thirteen cards of your library, then search your library for a card. Put that card into your hand, then shuffle.</t>
  </si>
  <si>
    <t>https://cards.scryfall.io/normal/front/b/6/b69d1f27-ade0-4789-9c49-ede929a9062f.jpg?1693275423</t>
  </si>
  <si>
    <t>Veteran Ice Climber foil</t>
  </si>
  <si>
    <t>Foil: foil
Collector number: 64
Set name: Tarkir: Dragonstorm
Set code: TDM
Rarity: uncommon
Language: en
color_identity: U
colors: U
mana_cost: {1}{U}
type_line: Creature — Human Scout
oracle_text: Vigilance
This creature can't be blocked.
Whenever this creature attacks, up to one target player mills cards equal to this creature's power. (They put that many cards from the top of their library into their graveyard.)</t>
  </si>
  <si>
    <t>https://cards.scryfall.io/normal/front/b/c/bcccfd7b-2846-4552-a89a-2b868bc9ab20.jpg?1743204215</t>
  </si>
  <si>
    <t>Rangers' Refueler normal</t>
  </si>
  <si>
    <t>Foil: normal
Collector number: 303
Set name: Aetherdrift
Set code: DFT
Rarity: uncommon
Language: en
color_identity: U
colors: U
mana_cost: {1}{U}
type_line: Artifact — Vehicle
oracle_text: Whenever you activate an exhaust ability, draw a card.
Exhaust — {4}: This Vehicle becomes an artifact creature. Put a +1/+1 counter on it. (Activate each exhaust ability only once.)
Crew 2</t>
  </si>
  <si>
    <t>https://cards.scryfall.io/normal/front/5/3/530159a6-0672-485a-867c-aa0bac961765.jpg?1738357140</t>
  </si>
  <si>
    <t>Abuelo, Ancestral Echo normal</t>
  </si>
  <si>
    <t>Foil: normal
Collector number: 297
Set name: The Lost Caverns of Ixalan
Set code: LCI
Rarity: rare
Language: en
color_identity: U, W
colors: U, W
mana_cost: {1}{W}{U}
type_line: Legendary Creature — Spirit
oracle_text: Flying, ward {2}
{1}{W}{U}: Exile another target creature or artifact you control. Return it to the battlefield under its owner's control at the beginning of the next end step.</t>
  </si>
  <si>
    <t>https://cards.scryfall.io/normal/front/e/0/e0bcc6f3-bae4-485c-82da-56c15c97c7f8.jpg?1699044750</t>
  </si>
  <si>
    <t>Hobbit's Sting normal</t>
  </si>
  <si>
    <t>Foil: normal
Collector number: 471
Set name: The Lord of the Rings: Tales of Middle-earth
Set code: LTR
Rarity: common
Language: en
color_identity: W
colors: W
mana_cost: {1}{W}
type_line: Instant
oracle_text: Hobbit's Sting deals X damage to target creature, where X is the number of creatures you control plus the number of Foods you control.</t>
  </si>
  <si>
    <t>https://cards.scryfall.io/normal/front/d/8/d8876e00-80c9-4228-b5d2-032b613273b3.jpg?1695448329</t>
  </si>
  <si>
    <t xml:space="preserve">Foil: foil
Collector number: 67
Set name: Duskmourn: House of Horror
Set code: DSK
Rarity: mythic
Language: en
color_identity: U
colors: U
mana_cost: {2}{U} // {5}{U}{U}
type_line: Enchantment — Room // Enchantment — Room
oracle_text: </t>
  </si>
  <si>
    <t>https://cards.scryfall.io/normal/front/c/2/c2e085dd-a448-4f5a-9cfa-5c2034234e7c.jpg?1726867728</t>
  </si>
  <si>
    <t>Pugnacious Hammerskull foil</t>
  </si>
  <si>
    <t>Foil: foil
Collector number: 208
Set name: The Lost Caverns of Ixalan
Set code: LCI
Rarity: rare
Language: en
color_identity: G
colors: G
mana_cost: {2}{G}
type_line: Creature — Dinosaur
oracle_text: Whenever this creature attacks while you don't control another Dinosaur, put a stun counter on it. (If a permanent with a stun counter would become untapped, remove one from it instead.)</t>
  </si>
  <si>
    <t>https://cards.scryfall.io/normal/front/6/3/632e5635-a9bc-473a-a885-02e1fd258f7b.jpg?1699044476</t>
  </si>
  <si>
    <t>Bonny Pall, Clearcutter foil</t>
  </si>
  <si>
    <t>Foil: foil
Collector number: 349
Set name: Outlaws of Thunder Junction
Set code: OTJ
Rarity: rare
Language: en
color_identity: G, U
colors: G, U
mana_cost: {3}{G}{U}{U}
type_line: Legendary Creature — Giant Scout
oracle_text: Reach
When Bonny Pall enters, create Beau, a legendary blue Ox creature token with "Beau's power and toughness are each equal to the number of lands you control."
Whenever you attack, draw a card, then you may put a land card from your hand or graveyard onto the battlefield.</t>
  </si>
  <si>
    <t>https://cards.scryfall.io/normal/front/e/e/ee29f20b-27cd-433a-8874-41f500720109.jpg?1712356743</t>
  </si>
  <si>
    <t>Season of Gathering normal</t>
  </si>
  <si>
    <t>Foil: normal
Collector number: 286
Set name: Bloomburrow
Set code: BLB
Rarity: mythic
Language: en
color_identity: G
colors: G
mana_cost: {4}{G}{G}
type_line: Sorcery
oracle_text: Choose up to five {P} worth of modes. You may choose the same mode more than once.
{P} — Put a +1/+1 counter on a creature you control. It gains vigilance and trample until end of turn.
{P}{P} — Choose artifact or enchantment. Destroy all permanents of the chosen type.
{P}{P}{P} — Draw cards equal to the greatest power among creatures you control.</t>
  </si>
  <si>
    <t>https://cards.scryfall.io/normal/front/6/e/6e99fa55-2594-434b-9396-95b8f661bd0d.jpg?1721427519</t>
  </si>
  <si>
    <t>Diamond Lion foil</t>
  </si>
  <si>
    <t>Foil: foil
Collector number: 225
Set name: Modern Horizons 2
Set code: MH2
Rarity: rare
Language: en
color_identity: 
colors: 
mana_cost: {2}
type_line: Artifact Creature — Cat
oracle_text: {T}, Discard your hand, Sacrifice this creature: Add three mana of any one color. Activate only as an instant.</t>
  </si>
  <si>
    <t>https://cards.scryfall.io/normal/front/3/1/317a8ed5-1ec2-4a5d-a606-8c6ba781c8a3.jpg?1626099049</t>
  </si>
  <si>
    <t>Lava Spike normal</t>
  </si>
  <si>
    <t>Foil: normal
Collector number: 347
Set name: Time Spiral Remastered
Set code: TSR
Rarity: special
Language: en
color_identity: R
colors: R
mana_cost: {R}
type_line: Sorcery — Arcane
oracle_text: Lava Spike deals 3 damage to target player or planeswalker.</t>
  </si>
  <si>
    <t>https://cards.scryfall.io/normal/front/0/8/0852af16-f650-4293-81d8-9008882ff45a.jpg?1619401630</t>
  </si>
  <si>
    <t>Jaya Ballard, Task Mage normal</t>
  </si>
  <si>
    <t>Foil: normal
Collector number: 172
Set name: Time Spiral Remastered
Set code: TSR
Rarity: rare
Language: en
color_identity: R
colors: R
mana_cost: {1}{R}{R}
type_line: Legendary Creature — Human Spellshaper
oracle_text: {R}, {T}, Discard a card: Destroy target blue permanent.
{1}{R}, {T}, Discard a card: Jaya Ballard deals 3 damage to any target. A creature dealt damage this way can't be regenerated this turn.
{5}{R}{R}, {T}, Discard a card: Jaya Ballard deals 6 damage to each creature and each player.</t>
  </si>
  <si>
    <t>https://cards.scryfall.io/normal/front/2/8/2890840e-da0b-40ba-b3c2-7e4af39922b3.jpg?1619397203</t>
  </si>
  <si>
    <t>Ram Through foil</t>
  </si>
  <si>
    <t>Foil: foil
Collector number: 170
Set name: Ikoria: Lair of Behemoths
Set code: IKO
Rarity: common
Language: en
color_identity: G
colors: G
mana_cost: {1}{G}
type_line: Instant
oracle_text: Target creature you control deals damage equal to its power to target creature you don't control. If the creature you control has trample, excess damage is dealt to that creature's controller instead.</t>
  </si>
  <si>
    <t>https://cards.scryfall.io/normal/front/a/c/ac0b24e7-14e7-45ee-b5d8-bdb8674b669c.jpg?1591723419</t>
  </si>
  <si>
    <t>Step Between Worlds normal</t>
  </si>
  <si>
    <t>Foil: normal
Collector number: 321
Set name: Outlaws of Thunder Junction
Set code: OTJ
Rarity: rare
Language: en
color_identity: U
colors: U
mana_cost: {3}{U}{U}
type_line: Sorcery
oracle_text: Each player may shuffle their hand and graveyard into their library. Each player who does draws seven cards. Exile Step Between Worlds.
Plot {4}{U}{U} (You may pay {4}{U}{U} and exile this card from your hand. Cast it as a sorcery on a later turn without paying its mana cost. Plot only as a sorcery.)</t>
  </si>
  <si>
    <t>https://cards.scryfall.io/normal/front/0/e/0e532e5b-6d84-4669-8788-f471b1498c7b.jpg?1712356617</t>
  </si>
  <si>
    <t>Falkenrath Gorger normal</t>
  </si>
  <si>
    <t>Foil: normal
Collector number: 152
Set name: Innistrad Remastered
Set code: INR
Rarity: rare
Language: en
color_identity: R
colors: R
mana_cost: {R}
type_line: Creature — Vampire Berserker
oracle_text: Each Vampire creature card you own that isn't on the battlefield has madness. The madness cost is equal to its mana cost. (If you discard a card with madness, discard it into exile. When you do, cast it for its madness cost or put it into your graveyard.)</t>
  </si>
  <si>
    <t>Psychotic Episode foil</t>
  </si>
  <si>
    <t>Foil: foil
Collector number: 132
Set name: Time Spiral Remastered
Set code: TSR
Rarity: common
Language: en
color_identity: B
colors: B
mana_cost: {1}{B}{B}
type_line: Sorcery
oracle_text: Target player reveals their hand and the top card of their library. You choose a card revealed this way. That player puts the chosen card on the bottom of their library.
Madness {1}{B} (If you discard this card, discard it into exile. When you do, cast it for its madness cost or put it into your graveyard.)</t>
  </si>
  <si>
    <t>https://cards.scryfall.io/normal/front/f/a/fa6d8c51-bff9-4eba-8c1b-2d45b7635c52.jpg?1619395932</t>
  </si>
  <si>
    <t>Graywater's Fixer normal</t>
  </si>
  <si>
    <t>Foil: normal
Collector number: 72
Set name: Outlaws of Thunder Junction Commander
Set code: OTC
Rarity: rare
Language: en
color_identity: B, R
colors: B, R
mana_cost: {2}{B}{R}
type_line: Creature — Lizard Mercenary
oracle_text: Each outlaw creature card in your graveyard has encore {X}, where X is its mana value. (Exile it and pay its encore cost: For each opponent, create a token copy that attacks that opponent this turn if able. They gain haste. Sacrifice them at the beginning of the next end step. Activate only as a sorcery.)</t>
  </si>
  <si>
    <t>https://cards.scryfall.io/normal/front/d/9/d9e3ebb0-0294-4f50-b65e-359fb3e7ab53.jpg?1712354041</t>
  </si>
  <si>
    <t>Exemplar of Light foil</t>
  </si>
  <si>
    <t>Foil: foil
Collector number: 11
Set name: Foundations
Set code: FDN
Rarity: rare
Language: en
color_identity: W
colors: W
mana_cost: {2}{W}{W}
type_line: Creature — Angel
oracle_text: Flying
Whenever you gain life, put a +1/+1 counter on this creature.
Whenever you put one or more +1/+1 counters on this creature, draw a card. This ability triggers only once each turn.</t>
  </si>
  <si>
    <t>Explosive Getaway foil</t>
  </si>
  <si>
    <t>Foil: foil
Collector number: 202
Set name: Aetherdrift
Set code: DFT
Rarity: rare
Language: en
color_identity: R, W
colors: R, W
mana_cost: {3}{R}{W}
type_line: Sorcery
oracle_text: Exile up to one target artifact or creature. Return it to the battlefield under its owner's control at the beginning of the next end step.
Explosive Getaway deals 4 damage to each creature.</t>
  </si>
  <si>
    <t>https://cards.scryfall.io/normal/front/a/8/a876edac-b8c8-4994-94f5-548e0fe70fe4.jpg?1738356640</t>
  </si>
  <si>
    <t>Deeproot Historian normal</t>
  </si>
  <si>
    <t>Foil: normal
Collector number: 59
Set name: The Lost Caverns of Ixalan Commander
Set code: LCC
Rarity: rare
Language: en
color_identity: G
colors: G
mana_cost: {3}{G}
type_line: Creature — Merfolk Druid
oracle_text: Merfolk and Druid cards in your graveyard have retrace. (You may cast cards with retrace from your graveyard by discarding a land card in addition to paying their other costs.)</t>
  </si>
  <si>
    <t>https://cards.scryfall.io/normal/front/a/c/ac3dd116-7918-441d-9c05-5e5cb8c43cd6.jpg?1698987911</t>
  </si>
  <si>
    <t>Utopia Sprawl foil</t>
  </si>
  <si>
    <t>Foil: foil
Collector number: 159
Set name: Ravnica Remastered
Set code: RVR
Rarity: uncommon
Language: en
color_identity: G
colors: G
mana_cost: {G}
type_line: Enchantment — Aura
oracle_text: Enchant Forest
As this Aura enters, choose a color.
Whenever enchanted Forest is tapped for mana, its controller adds an additional one mana of the chosen color.</t>
  </si>
  <si>
    <t>https://cards.scryfall.io/normal/front/5/e/5ea568df-04a1-4012-98ec-ba75e189e0ca.jpg?1702429591</t>
  </si>
  <si>
    <t>Offspring's Revenge normal</t>
  </si>
  <si>
    <t>Foil: normal
Collector number: 340
Set name: Ikoria: Lair of Behemoths
Set code: IKO
Rarity: rare
Language: en
color_identity: B, R, W
colors: B, R, W
mana_cost: {2}{R}{W}{B}
type_line: Enchantment
oracle_text: At the beginning of combat on your turn, exile target red, white, or black creature card from your graveyard. Create a token that's a copy of that card, except it's 1/1. It gains haste until your next turn.</t>
  </si>
  <si>
    <t>https://cards.scryfall.io/normal/front/d/b/dbd7462d-0dfb-4f3f-96c4-43c281f0beb5.jpg?1604780913</t>
  </si>
  <si>
    <t>Foil: normal
Collector number: 326
Set name: Duskmourn: House of Horror
Set code: DSK
Rarity: rare
Language: en
color_identity: 
colors: 
mana_cost: {1}
type_line: Artifact
oracle_text: {T}: Exile target card from a graveyard.
{6}, {T}, Sacrifice this artifact: Put each creature card exiled with this artifact onto the battlefield under your control with a flying counter on it. Each of them is a 1/1 Spirit in addition to its other types. Activate only as a sorcery.</t>
  </si>
  <si>
    <t>Common Black Removal normal</t>
  </si>
  <si>
    <t>Foil: normal
Collector number: 543
Set name: Mystery Booster 2
Set code: MB2
Rarity: rare
Language: en
color_identity: B
colors: B
mana_cost: {2}{B}{B}
type_line: Instant
oracle_text: Choose one. Destroy target creature, then —
• Create a Food token.
• Create a Treasure token.
• Put a menace counter on a creature you control.
• That creature's controller mills cards equal to its power.</t>
  </si>
  <si>
    <t>https://cards.scryfall.io/normal/front/4/4/44ba16ca-bc75-4d7b-9f40-547ff76ac02b.jpg?1723264207</t>
  </si>
  <si>
    <t>Bloomvine Regent // Claim Territory foil</t>
  </si>
  <si>
    <t xml:space="preserve">Foil: foil
Collector number: 381
Set name: Tarkir: Dragonstorm
Set code: TDM
Rarity: rare
Language: en
color_identity: G
colors: 
mana_cost: 
type_line: 
oracle_text: </t>
  </si>
  <si>
    <t>https://cards.scryfall.io/normal/front/0/8/081f2de5-251a-41c9-a62f-11487f54d355.jpg?1744453987</t>
  </si>
  <si>
    <t>Voldaren Epicure foil</t>
  </si>
  <si>
    <t>Foil: foil
Collector number: 405
Set name: Innistrad Remastered
Set code: INR
Rarity: common
Language: en
color_identity: R
colors: R
mana_cost: {R}
type_line: Creature — Vampire
oracle_text: When this creature enters, it deals 1 damage to each opponent. Create a Blood token. (It's an artifact with "{1}, {T}, Discard a card, Sacrifice this token: Draw a card.")</t>
  </si>
  <si>
    <t>https://cards.scryfall.io/normal/front/1/c/1cd8c532-132d-4291-b111-8f1ff6064bf6.jpg?1736551117</t>
  </si>
  <si>
    <t>Curator Beastie normal</t>
  </si>
  <si>
    <t>Foil: normal
Collector number: 58
Set name: Duskmourn: House of Horror Commander
Set code: DSC
Rarity: rare
Language: en
color_identity: G
colors: G
mana_cost: {4}{G}{G}
type_line: Creature — Beast
oracle_text: Reach
Colorless creatures you control enter with two additional +1/+1 counters on them.
Whenever this creature enters or attacks, manifest dread. (Look at the top two cards of your library. Put one onto the battlefield face down as a 2/2 creature and the other into your graveyard. Turn it face up any time for its mana cost if it's a creature card.)</t>
  </si>
  <si>
    <t>https://cards.scryfall.io/normal/front/7/8/78385399-fc28-4944-a817-7b3166414620.jpg?1729502865</t>
  </si>
  <si>
    <t>Remand normal</t>
  </si>
  <si>
    <t>Foil: normal
Collector number: 316
Set name: Time Spiral Remastered
Set code: TSR
Rarity: special
Language: en
color_identity: U
colors: U
mana_cost: {1}{U}
type_line: Instant
oracle_text: Counter target spell. If that spell is countered this way, put it into its owner's hand instead of into that player's graveyard.
Draw a card.</t>
  </si>
  <si>
    <t>https://cards.scryfall.io/normal/front/6/9/69001c08-2541-47e3-8343-2e5089a9b193.jpg?1619400530</t>
  </si>
  <si>
    <t>Foil: normal
Collector number: 319
Set name: Duskmourn: House of Horror
Set code: DSK
Rarity: rare
Language: en
color_identity: G
colors: G
mana_cost: {3}{G}{G}
type_line: Creature — Wurm
oracle_text: This spell can't be countered.
Trample, haste
Delirium — {2}{G}{G}: Return this card from your graveyard to the battlefield with a finality counter on it. Activate only if there are four or more card types among cards in your graveyard and only as a sorcery.</t>
  </si>
  <si>
    <t>https://cards.scryfall.io/normal/front/d/7/d7944c86-c578-48fa-b222-7fce3f5d301d.jpg?1726287072</t>
  </si>
  <si>
    <t>Gauntlet of Power foil</t>
  </si>
  <si>
    <t>Foil: foil
Collector number: 267
Set name: Time Spiral Remastered
Set code: TSR
Rarity: mythic
Language: en
color_identity: 
colors: 
mana_cost: {5}
type_line: Artifact
oracle_text: As this artifact enters, choose a color.
Creatures of the chosen color get +1/+1.
Whenever a basic land is tapped for mana of the chosen color, its controller adds an additional one mana of that color.</t>
  </si>
  <si>
    <t>https://cards.scryfall.io/normal/front/1/4/14e870a0-5699-4f42-b67a-8dbd24e0c9c2.jpg?1619404297</t>
  </si>
  <si>
    <t>Primal Vigor foil</t>
  </si>
  <si>
    <t>Foil: foil
Collector number: 1749
Set name: Secret Lair Drop
Set code: SLD
Rarity: rare
Language: en
color_identity: G
colors: G
mana_cost: {4}{G}
type_line: Enchantment
oracle_text: If one or more tokens would be created, twice that many of those tokens are created instead.
If one or more +1/+1 counters would be put on a creature, twice that many +1/+1 counters are put on that creature instead.</t>
  </si>
  <si>
    <t>https://cards.scryfall.io/normal/front/3/5/359a4ef6-14e9-410a-bb9b-bc5b66b3e47c.jpg?1729274280</t>
  </si>
  <si>
    <t>Primal Vigor normal</t>
  </si>
  <si>
    <t>Foil: normal
Collector number: 1749
Set name: Secret Lair Drop
Set code: SLD
Rarity: rare
Language: en
color_identity: G
colors: G
mana_cost: {4}{G}
type_line: Enchantment
oracle_text: If one or more tokens would be created, twice that many of those tokens are created instead.
If one or more +1/+1 counters would be put on a creature, twice that many +1/+1 counters are put on that creature instead.</t>
  </si>
  <si>
    <t>Bleachbone Verge normal</t>
  </si>
  <si>
    <t>Foil: normal
Collector number: 371
Set name: Aetherdrift
Set code: DFT
Rarity: rare
Language: en
color_identity: B, W
colors: 
mana_cost: 
type_line: Land
oracle_text: {T}: Add {B}.
{T}: Add {W}. Activate only if you control a Plains or a Swamp.</t>
  </si>
  <si>
    <t>https://cards.scryfall.io/normal/front/6/b/6ba2edc7-dbc0-4948-9f37-a27a91bdf7b9.jpg?1738357491</t>
  </si>
  <si>
    <t>Commercial District foil</t>
  </si>
  <si>
    <t>Foil: foil
Collector number: 259
Set name: Murders at Karlov Manor
Set code: MKM
Rarity: rare
Language: en
color_identity: G, R
colors: 
mana_cost: 
type_line: Land — Mountain Forest
oracle_text: ({T}: Add {R} or {G}.)
This land enters tapped.
When this land enters, surveil 1. (Look at the top card of your library. You may put it into your graveyard.)</t>
  </si>
  <si>
    <t>https://cards.scryfall.io/normal/front/b/f/bf220c06-3cce-4bdd-aa58-83940c223e9c.jpg?1706242338</t>
  </si>
  <si>
    <t>Faithless Looting normal</t>
  </si>
  <si>
    <t>Foil: normal
Collector number: 1779
Set name: Secret Lair Drop
Set code: SLD
Rarity: rare
Language: en
color_identity: R
colors: R
mana_cost: {R}
type_line: Sorcery
oracle_text: Draw two cards, then discard two cards.
Flashback {2}{R} (You may cast this card from your graveyard for its flashback cost. Then exile it.)</t>
  </si>
  <si>
    <t>https://cards.scryfall.io/normal/front/b/0/b069ede2-dec3-43b3-85ce-b9d60a1e96a7.jpg?1723568925</t>
  </si>
  <si>
    <t>Final Fortune normal</t>
  </si>
  <si>
    <t>Foil: normal
Collector number: 190
Set name: Mystery Booster 2
Set code: MB2
Rarity: rare
Language: en
color_identity: R
colors: R
mana_cost: {R}{R}
type_line: Instant
oracle_text: Take an extra turn after this one. At the beginning of that turn's end step, you lose the game.</t>
  </si>
  <si>
    <t>https://cards.scryfall.io/normal/front/0/b/0be24cbb-233b-4007-b980-5aa77daaa513.jpg?1723222793</t>
  </si>
  <si>
    <t>Flare of Malice foil</t>
  </si>
  <si>
    <t>Foil: foil
Collector number: 331
Set name: Modern Horizons 3
Set code: MH3
Rarity: rare
Language: en
color_identity: B
colors: B
mana_cost: {2}{B}{B}
type_line: Instant
oracle_text: You may sacrifice a nontoken black creature rather than pay this spell's mana cost.
Each opponent sacrifices a creature or planeswalker with the greatest mana value among creatures and planeswalkers they control.</t>
  </si>
  <si>
    <t>https://cards.scryfall.io/normal/front/d/1/d1822be1-9316-40c7-871d-25b0a5dea755.jpg?1717014143</t>
  </si>
  <si>
    <t>Floodfarm Verge normal</t>
  </si>
  <si>
    <t>Foil: normal
Collector number: 259
Set name: Duskmourn: House of Horror
Set code: DSK
Rarity: rare
Language: en
color_identity: U, W
colors: 
mana_cost: 
type_line: Land
oracle_text: {T}: Add {W}.
{T}: Add {U}. Activate only if you control a Plains or an Island.</t>
  </si>
  <si>
    <t>https://cards.scryfall.io/normal/front/d/5/d53ed0db-1199-44b3-8eda-8189dfcf53d1.jpg?1726286841</t>
  </si>
  <si>
    <t>Grinding Station normal</t>
  </si>
  <si>
    <t>Foil: normal
Collector number: 223
Set name: Mystery Booster 2
Set code: MB2
Rarity: uncommon
Language: en
color_identity: 
colors: 
mana_cost: {2}
type_line: Artifact
oracle_text: {T}, Sacrifice an artifact: Target player mills three cards.
Whenever an artifact enters, you may untap this artifact.</t>
  </si>
  <si>
    <t>https://cards.scryfall.io/normal/front/e/1/e179eab9-acd8-44e9-a4a7-0a33a5195be5.jpg?1723224426</t>
  </si>
  <si>
    <t>Hylda of the Icy Crown foil</t>
  </si>
  <si>
    <t>Foil: foil
Collector number: 363
Set name: Wilds of Eldraine
Set code: WOE
Rarity: mythic
Language: en
color_identity: U, W
colors: U, W
mana_cost: {2}{W}{U}
type_line: Legendary Creature — Human Warlock
oracle_text: Whenever you tap an untapped creature an opponent controls, you may pay {1}. When you do, choose one —
• Create a 4/4 white and blue Elemental creature token.
• Put a +1/+1 counter on each creature you control.
• Scry 2, then draw a card.</t>
  </si>
  <si>
    <t>https://cards.scryfall.io/normal/front/1/8/18f5f043-0b59-40ba-bdab-1706adf44075.jpg?1692941074</t>
  </si>
  <si>
    <t>Jeska, Thrice Reborn normal</t>
  </si>
  <si>
    <t>Foil: normal
Collector number: 186
Set name: Commander Legends
Set code: CMR
Rarity: mythic
Language: en
color_identity: R
colors: R
mana_cost: {2}{R}
type_line: Legendary Planeswalker — Jeska
oracle_text: Jeska enters with a loyalty counter on her for each time you've cast a commander from the command zone this game.
0: Choose target creature. Until your next turn, if that creature would deal combat damage to one of your opponents, it deals triple that damage to that player instead.
−X: Jeska deals X damage to each of up to three targets.
Jeska, Thrice Reborn can be your commander.
Partner</t>
  </si>
  <si>
    <t>https://cards.scryfall.io/normal/front/4/8/48caf4c4-745c-4072-bf3d-1a3fa7c3bc9c.jpg?1644853023</t>
  </si>
  <si>
    <t>Kitsa, Otterball Elite foil</t>
  </si>
  <si>
    <t>Foil: foil
Collector number: 54
Set name: Bloomburrow
Set code: BLB
Rarity: mythic
Language: en
color_identity: U
colors: U
mana_cost: {1}{U}
type_line: Legendary Creature — Otter Wizard
oracle_text: Vigilance
Prowess (Whenever you cast a noncreature spell, this creature gets +1/+1 until end of turn.)
{T}: Draw a card, then discard a card.
{2}, {T}: Copy target instant or sorcery spell you control. You may choose new targets for the copy. Activate only if Kitsa's power is 3 or greater.</t>
  </si>
  <si>
    <t>https://cards.scryfall.io/normal/front/c/8/c8ff751a-ec64-41d5-b22c-2a483ad9a9b2.jpg?1721426117</t>
  </si>
  <si>
    <t>Metamorphosis Fanatic normal</t>
  </si>
  <si>
    <t>Foil: normal
Collector number: 51
Set name: Duskmourn: House of Horror Commander
Set code: DSC
Rarity: rare
Language: en
color_identity: B
colors: B
mana_cost: {4}{B}{B}
type_line: Creature — Human Cleric
oracle_text: Lifelink
When this creature enters, return up to one target creature card from your graveyard to the battlefield with a lifelink counter on it.
Miracle {1}{B} (You may cast this card for its miracle cost when you draw it if it's the first card you drew this turn.)</t>
  </si>
  <si>
    <t>https://cards.scryfall.io/normal/front/4/8/48acd7ae-d61a-451a-b03a-0c93b548b908.jpg?1729502913</t>
  </si>
  <si>
    <t>Tarmogoyf normal</t>
  </si>
  <si>
    <t>Foil: normal
Collector number: 349
Set name: Fallout
Set code: PIP
Rarity: mythic
Language: en
color_identity: G
colors: G
mana_cost: {1}{G}
type_line: Creature — Lhurgoyf
oracle_text: Tarmogoyf's power is equal to the number of card types among cards in all graveyards and its toughness is equal to that number plus 1.</t>
  </si>
  <si>
    <t>https://cards.scryfall.io/normal/front/4/d/4d514db4-cf57-4442-a7c9-7373a2a42c0d.jpg?1708743615</t>
  </si>
  <si>
    <t>Silent Clearing normal</t>
  </si>
  <si>
    <t>Foil: normal
Collector number: 115
Set name: Assassin's Creed
Set code: ACR
Rarity: rare
Language: en
color_identity: B, W
colors: 
mana_cost: 
type_line: Land
oracle_text: {T}, Pay 1 life: Add {W} or {B}.
{1}, {T}, Sacrifice this land: Draw a card.</t>
  </si>
  <si>
    <t>https://cards.scryfall.io/normal/front/0/d/0de40ccf-5db9-4e4f-b61b-8fc4454209ae.jpg?1735993476</t>
  </si>
  <si>
    <t>Thornspire Verge normal</t>
  </si>
  <si>
    <t>Foil: normal
Collector number: 333
Set name: Duskmourn: House of Horror
Set code: DSK
Rarity: rare
Language: en
color_identity: G, R
colors: 
mana_cost: 
type_line: Land
oracle_text: {T}: Add {R}.
{T}: Add {G}. Activate only if you control a Mountain or a Forest.</t>
  </si>
  <si>
    <t>https://cards.scryfall.io/normal/front/a/8/a817f77d-19ea-4342-b90f-d92f62543303.jpg?1737649074</t>
  </si>
  <si>
    <t>Zurgo Stormrender normal</t>
  </si>
  <si>
    <t>Foil: normal
Collector number: 10
Set name: Tarkir: Dragonstorm Commander
Set code: TDC
Rarity: mythic
Language: en
color_identity: B, R, W
colors: B, R, W
mana_cost: {R}{W}{B}
type_line: Legendary Creature — Orc Warrior
oracle_text: Mobilize 1 (Whenever this creature attacks, create a tapped and attacking 1/1 red Warrior creature token. Sacrifice it at the beginning of the next end step.)
Whenever a creature token you control leaves the battlefield, draw a card if it was attacking. Otherwise, each opponent loses 1 life.</t>
  </si>
  <si>
    <t>https://cards.scryfall.io/normal/front/d/c/dc8eb325-75c9-4331-830d-3f7d62d77290.jpg?1745970988</t>
  </si>
  <si>
    <t>Archangel Elspeth foil</t>
  </si>
  <si>
    <t>Foil: foil
Collector number: 320
Set name: March of the Machine
Set code: MOM
Rarity: mythic
Language: en
color_identity: W
colors: W
mana_cost: {2}{W}{W}
type_line: Legendary Planeswalker — Elspeth
oracle_text: +1: Create a 1/1 white Soldier creature token with lifelink.
−2: Put two +1/+1 counters on target creature. It becomes an Angel in addition to its other types and gains flying.
−6: Return all nonland permanent cards with mana value 3 or less from your graveyard to the battlefield.</t>
  </si>
  <si>
    <t>https://cards.scryfall.io/normal/front/9/3/93f99e67-901f-4c8d-8a09-e443b7eb928f.jpg?1682206437</t>
  </si>
  <si>
    <t>Sink into Stupor // Soporific Springs foil</t>
  </si>
  <si>
    <t xml:space="preserve">Foil: foil
Collector number: 241
Set name: Modern Horizons 3
Set code: MH3
Rarity: uncommon
Language: en
color_identity: U
colors: 
mana_cost: 
type_line: Instant // Land
oracle_text: </t>
  </si>
  <si>
    <t>Akroma, Vision of Ixidor normal</t>
  </si>
  <si>
    <t>Foil: normal
Collector number: 2
Set name: Commander Legends
Set code: CMR
Rarity: mythic
Language: en
color_identity: W
colors: W
mana_cost: {5}{W}{W}
type_line: Legendary Creature — Angel
oracle_text: Flying, first strike, vigilance, trample
At the beginning of each combat, until end of turn, each other creature you control gets +1/+1 if it has flying, +1/+1 if it has first strike, and so on for double strike, deathtouch, haste, hexproof, indestructible, lifelink, menace, protection, reach, trample, vigilance, and partner.
Partner</t>
  </si>
  <si>
    <t>https://cards.scryfall.io/normal/front/c/0/c0bdd07d-9fb9-4ee4-80db-494ee0cba58d.jpg?1608908641</t>
  </si>
  <si>
    <t>Stifle normal</t>
  </si>
  <si>
    <t>Foil: normal
Collector number: 1787
Set name: Secret Lair Drop
Set code: SLD
Rarity: rare
Language: en
color_identity: U
colors: U
mana_cost: {U}
type_line: Instant
oracle_text: Counter target activated or triggered ability. (Mana abilities can't be targeted.)</t>
  </si>
  <si>
    <t>https://cards.scryfall.io/normal/front/6/f/6f141feb-f6c3-4232-9a11-43d81cc8076f.jpg?1723671322</t>
  </si>
  <si>
    <t>Fanatic of Rhonas normal</t>
  </si>
  <si>
    <t>Foil: normal
Collector number: 152
Set name: Modern Horizons 3
Set code: MH3
Rarity: rare
Language: en
color_identity: G
colors: G
mana_cost: {1}{G}
type_line: Creature — Snake Druid
oracle_text: {T}: Add {G}.
Ferocious — {T}: Add {G}{G}{G}{G}. Activate only if you control a creature with power 4 or greater.
Eternalize {2}{G}{G} ({2}{G}{G}, Exile this card from your graveyard: Create a token that's a copy of it, except it's a 4/4 black Zombie Snake Druid with no mana cost. Eternalize only as a sorcery.)</t>
  </si>
  <si>
    <t>https://cards.scryfall.io/normal/front/1/f/1f9fb33a-3b39-4aff-93b8-aedafe0ea694.jpg?1717012445</t>
  </si>
  <si>
    <t>Life from the Loam foil</t>
  </si>
  <si>
    <t>Foil: foil
Collector number: 148
Set name: Ravnica Remastered
Set code: RVR
Rarity: rare
Language: en
color_identity: G
colors: G
mana_cost: {1}{G}
type_line: Sorcery
oracle_text: Return up to three target land cards from your graveyard to your hand.
Dredge 3 (If you would draw a card, you may mill three cards instead. If you do, return this card from your graveyard to your hand.)</t>
  </si>
  <si>
    <t>https://cards.scryfall.io/normal/front/5/9/59927e3b-65bc-4ab6-ad7b-6f558ccca6a8.jpg?1702429570</t>
  </si>
  <si>
    <t>Liliana of the Veil normal</t>
  </si>
  <si>
    <t>Foil: normal
Collector number: 475
Set name: Innistrad Remastered
Set code: INR
Rarity: mythic
Language: en
color_identity: B
colors: B
mana_cost: {1}{B}{B}
type_line: Legendary Planeswalker — Liliana
oracle_text: +1: Each player discards a card.
−2: Target player sacrifices a creature.
−6: Separate all permanents target player controls into two piles. That player sacrifices all permanents in the pile of their choice.</t>
  </si>
  <si>
    <t>https://cards.scryfall.io/normal/front/e/f/efbb7256-9337-4183-8bda-a419f3f2c501.jpg?1736551720</t>
  </si>
  <si>
    <t>Snuff Out normal</t>
  </si>
  <si>
    <t>Foil: normal
Collector number: 187
Set name: Mystery Booster 2
Set code: MB2
Rarity: common
Language: en
color_identity: B
colors: B
mana_cost: {3}{B}
type_line: Instant
oracle_text: If you control a Swamp, you may pay 4 life rather than pay this spell's mana cost.
Destroy target nonblack creature. It can't be regenerated.</t>
  </si>
  <si>
    <t>https://cards.scryfall.io/normal/front/1/d/1de0e766-9246-413e-884c-af1826857547.jpg?1723222337</t>
  </si>
  <si>
    <t>Warren Soultrader foil</t>
  </si>
  <si>
    <t>Foil: foil
Collector number: 110
Set name: Modern Horizons 3
Set code: MH3
Rarity: rare
Language: en
color_identity: B
colors: B
mana_cost: {2}{B}
type_line: Creature — Zombie Goblin Wizard
oracle_text: Pay 1 life, Sacrifice another creature: Create a Treasure token. (It's an artifact with "{T}, Sacrifice this token: Add one mana of any color.")</t>
  </si>
  <si>
    <t>https://cards.scryfall.io/normal/front/b/3/b334e4c6-d316-4141-8889-f95afcc04701.jpg?1717012094</t>
  </si>
  <si>
    <t>Ygra, Eater of All normal</t>
  </si>
  <si>
    <t>Foil: normal
Collector number: 241
Set name: Bloomburrow
Set code: BLB
Rarity: mythic
Language: en
color_identity: B, G
colors: B, G
mana_cost: {3}{B}{G}
type_line: Legendary Creature — Elemental Cat
oracle_text: Ward—Sacrifice a Food.
Other creatures are Food artifacts in addition to their other types and have "{2}, {T}, Sacrifice this permanent: You gain 3 life."
Whenever a Food is put into a graveyard from the battlefield, put two +1/+1 counters on Ygra.</t>
  </si>
  <si>
    <t>https://cards.scryfall.io/normal/front/b/9/b9ac7673-eae8-4c4b-889e-5025213a6151.jpg?1721427242</t>
  </si>
  <si>
    <t>Consign to Memory foil</t>
  </si>
  <si>
    <t>Foil: foil
Collector number: 54
Set name: Modern Horizons 3
Set code: MH3
Rarity: uncommon
Language: en
color_identity: U
colors: U
mana_cost: {U}
type_line: Instant
oracle_text: Replicate {1} (When you cast this spell, copy it for each time you paid its replicate cost. You may choose new targets for the copies.)
Counter target triggered ability or colorless spell.</t>
  </si>
  <si>
    <t>Beza, the Bounding Spring foil</t>
  </si>
  <si>
    <t>Foil: foil
Collector number: 2
Set name: Bloomburrow
Set code: BLB
Rarity: mythic
Language: en
color_identity: W
colors: W
mana_cost: {2}{W}{W}
type_line: Legendary Creature — Elemental Elk
oracle_text: When Beza enters, create a Treasure token if an opponent controls more lands than you. You gain 4 life if an opponent has more life than you. Create two 1/1 blue Fish creature tokens if an opponent controls more creatures than you. Draw a card if an opponent has more cards in hand than you.</t>
  </si>
  <si>
    <t>https://cards.scryfall.io/normal/front/f/c/fc310a26-b6a0-4e42-98ab-bdfd7b06cb63.jpg?1721425768</t>
  </si>
  <si>
    <t>Blazemire Verge normal</t>
  </si>
  <si>
    <t>Foil: normal
Collector number: 329
Set name: Duskmourn: House of Horror
Set code: DSK
Rarity: rare
Language: en
color_identity: B, R
colors: 
mana_cost: 
type_line: Land
oracle_text: {T}: Add {B}.
{T}: Add {R}. Activate only if you control a Swamp or a Mountain.</t>
  </si>
  <si>
    <t>https://cards.scryfall.io/normal/front/7/3/73a926c5-ba2b-4ac5-9717-6c9181f9a827.jpg?1737649065</t>
  </si>
  <si>
    <t>Gloomlake Verge foil</t>
  </si>
  <si>
    <t>Foil: foil
Collector number: 260
Set name: Duskmourn: House of Horror
Set code: DSK
Rarity: rare
Language: en
color_identity: B, U
colors: 
mana_cost: 
type_line: Land
oracle_text: {T}: Add {U}.
{T}: Add {B}. Activate only if you control an Island or a Swamp.</t>
  </si>
  <si>
    <t>https://cards.scryfall.io/normal/front/8/3/83f510b7-4cbd-4883-9c26-c8824bc668ac.jpg?1726286844</t>
  </si>
  <si>
    <t>Kozilek's Command normal</t>
  </si>
  <si>
    <t>Foil: normal
Collector number: 11
Set name: Modern Horizons 3
Set code: MH3
Rarity: rare
Language: en
color_identity: 
colors: 
mana_cost: {X}{C}{C}
type_line: Kindred Instant — Eldrazi
oracle_text: Choose two —
• Target player creates X 0/1 colorless Eldrazi Spawn creature tokens with "Sacrifice this token: Add {C}."
• Target player scries X, then draws a card.
• Exile target creature with mana value X or less.
• Exile up to X target cards from graveyards.</t>
  </si>
  <si>
    <t>https://cards.scryfall.io/normal/front/9/2/92585587-cfdc-406a-9114-4f6dd8802c37.jpg?1740308391</t>
  </si>
  <si>
    <t>Natural Order normal</t>
  </si>
  <si>
    <t>Foil: normal
Collector number: 210
Set name: Mystery Booster 2
Set code: MB2
Rarity: mythic
Language: en
color_identity: G
colors: G
mana_cost: {2}{G}{G}
type_line: Sorcery
oracle_text: As an additional cost to cast this spell, sacrifice a green creature.
Search your library for a green creature card, put it onto the battlefield, then shuffle.</t>
  </si>
  <si>
    <t>https://cards.scryfall.io/normal/front/b/c/bce00c15-6f06-42c0-b72c-5d94e35a6f57.jpg?1723251582</t>
  </si>
  <si>
    <t>Serpent of Yawning Depths normal</t>
  </si>
  <si>
    <t>Foil: normal
Collector number: 291
Set name: Theros Beyond Death
Set code: THB
Rarity: rare
Language: en
color_identity: U
colors: U
mana_cost: {4}{U}{U}
type_line: Enchantment Creature — Serpent
oracle_text: Krakens, Leviathans, Octopuses, and Serpents you control can't be blocked except by Krakens, Leviathans, Octopuses, and Serpents.</t>
  </si>
  <si>
    <t>https://cards.scryfall.io/normal/front/a/4/a4ac18ae-0d1e-43f5-9cc9-722fa6e36fe5.jpg?1580181703</t>
  </si>
  <si>
    <t>Foil: normal
Collector number: 173
Set name: Mystery Booster 2
Set code: MB2
Rarity: rare
Language: en
color_identity: U
colors: U
mana_cost: {U}
type_line: Instant
oracle_text: Counter target activated or triggered ability. (Mana abilities can't be targeted.)</t>
  </si>
  <si>
    <t>https://cards.scryfall.io/normal/front/2/3/23924d21-8271-446b-a896-3241fb3085c1.jpg?1723221539</t>
  </si>
  <si>
    <t>Voice of Victory foil</t>
  </si>
  <si>
    <t>Foil: foil
Collector number: 33
Set name: Tarkir: Dragonstorm
Set code: TDM
Rarity: rare
Language: en
color_identity: W
colors: W
mana_cost: {1}{W}
type_line: Creature — Human Bard
oracle_text: Mobilize 2 (Whenever this creature attacks, create two tapped and attacking 1/1 red Warrior creature tokens. Sacrifice them at the beginning of the next end step.)
Your opponents can't cast spells during your turn.</t>
  </si>
  <si>
    <t>https://cards.scryfall.io/normal/front/e/c/ec3de5f4-bb55-4ab9-995f-f3e0dc22c1bb.jpg?1743204090</t>
  </si>
  <si>
    <t>Meren of Clan Nel Toth etched</t>
  </si>
  <si>
    <t>Foil: etched
Collector number: 584
Set name: Commander Masters
Set code: CMM
Rarity: rare
Language: en
color_identity: B, G
colors: B, G
mana_cost: {2}{B}{G}
type_line: Legendary Creature — Human Shaman
oracle_text: Whenever another creature you control dies, you get an experience counter.
At the beginning of your end step, choose target creature card in your graveyard. If that card's mana value is less than or equal to the number of experience counters you have, return it to the battlefield. Otherwise, put it into your hand.</t>
  </si>
  <si>
    <t>https://cards.scryfall.io/normal/front/6/a/6a4bd2d3-ab54-432a-b617-247771b9c22b.jpg?1690001569</t>
  </si>
  <si>
    <t>Bonehoard Dracosaur foil</t>
  </si>
  <si>
    <t>Foil: foil
Collector number: 134
Set name: The Lost Caverns of Ixalan
Set code: LCI
Rarity: mythic
Language: en
color_identity: R
colors: R
mana_cost: {3}{R}{R}
type_line: Creature — Dinosaur Dragon
oracle_text: Flying, first strike
At the beginning of your upkeep, exile the top two cards of your library. You may play them this turn. If you exiled a land card this way, create a 3/1 red Dinosaur creature token. If you exiled a nonland card this way, create a Treasure token.</t>
  </si>
  <si>
    <t>https://cards.scryfall.io/normal/front/2/2/2220ed60-3f8f-4dd2-8319-6a06896a5350.jpg?1699044226</t>
  </si>
  <si>
    <t>Caretaker's Talent normal</t>
  </si>
  <si>
    <t>Foil: normal
Collector number: 6
Set name: Bloomburrow
Set code: BLB
Rarity: rare
Language: en
color_identity: W
colors: W
mana_cost: {2}{W}
type_line: Enchantment — Class
oracle_text: (Gain the next level as a sorcery to add its ability.)
Whenever one or more tokens you control enter, draw a card. This ability triggers only once each turn.
{W}: Level 2
When this Class becomes level 2, create a token that's a copy of target token you control.
{3}{W}: Level 3
Creature tokens you control get +2/+2.</t>
  </si>
  <si>
    <t>https://cards.scryfall.io/normal/front/a/d/ad5ea98a-e36e-4ab9-b4da-cc572f3777db.jpg?1721425789</t>
  </si>
  <si>
    <t>Cybermen Squadron foil</t>
  </si>
  <si>
    <t>Foil: foil
Collector number: 176
Set name: Doctor Who
Set code: WHO
Rarity: rare
Language: en
color_identity: 
colors: 
mana_cost: {7}
type_line: Artifact Creature — Cyberman
oracle_text: Nonlegendary artifact creatures you control have myriad. (Whenever a creature with myriad attacks, for each opponent other than defending player, you may create a token copy that's tapped and attacking that player or a planeswalker they control. Exile the tokens at end of combat.)</t>
  </si>
  <si>
    <t>https://cards.scryfall.io/normal/front/7/c/7ce660ef-0c6f-413d-8ddd-b755a19ab731.jpg?1696636802</t>
  </si>
  <si>
    <t>Krenko, Mob Boss etched</t>
  </si>
  <si>
    <t>Foil: etched
Collector number: 543
Set name: Commander Masters
Set code: CMM
Rarity: rare
Language: en
color_identity: R
colors: R
mana_cost: {2}{R}{R}
type_line: Legendary Creature — Goblin Warrior
oracle_text: {T}: Create X 1/1 red Goblin creature tokens, where X is the number of Goblins you control.</t>
  </si>
  <si>
    <t>https://cards.scryfall.io/normal/front/a/e/ae883514-2e5f-4ea3-bccc-3c475f70121a.jpg?1690001136</t>
  </si>
  <si>
    <t>Nuka-Cola Vending Machine normal</t>
  </si>
  <si>
    <t>Foil: normal
Collector number: 137
Set name: Fallout
Set code: PIP
Rarity: uncommon
Language: en
color_identity: 
colors: 
mana_cost: {3}
type_line: Artifact
oracle_text: {1}, {T}: Create a Food token. (It's an artifact with "{2}, {T}, Sacrifice this token: You gain 3 life.")
Whenever you sacrifice a Food, create a tapped Treasure token. (It's an artifact with "{T}, Sacrifice this token: Add one mana of any color.")</t>
  </si>
  <si>
    <t>https://cards.scryfall.io/normal/front/4/0/405df7c7-0e37-499e-9826-6bf9f5db7a40.jpg?1708742750</t>
  </si>
  <si>
    <t>Pip-Boy 3000 foil</t>
  </si>
  <si>
    <t>Foil: foil
Collector number: 668
Set name: Fallout
Set code: PIP
Rarity: rare
Language: en
color_identity: 
colors: 
mana_cost: {1}
type_line: Artifact — Equipment
oracle_text: Whenever equipped creature attacks, choose one —
• Sort Inventory — Draw a card, then discard a card.
• Pick a Perk — Put a +1/+1 counter on that creature.
• Check Map — Untap up to two target lands.
Equip {2}</t>
  </si>
  <si>
    <t>https://cards.scryfall.io/normal/front/8/4/84a6f71d-aea0-4711-9177-06a8c3917d6d.jpg?1708744938</t>
  </si>
  <si>
    <t>Ponder foil</t>
  </si>
  <si>
    <t>Foil: foil
Collector number: 808
Set name: Doctor Who
Set code: WHO
Rarity: common
Language: en
color_identity: U
colors: U
mana_cost: {U}
type_line: Sorcery
oracle_text: Look at the top three cards of your library, then put them back in any order. You may shuffle.
Draw a card.</t>
  </si>
  <si>
    <t>https://cards.scryfall.io/normal/front/3/0/308d4ee7-d188-47e0-b1be-8add6e229356.jpg?1696638273</t>
  </si>
  <si>
    <t>Foil: foil
Collector number: 400
Set name: Foundations
Set code: FDN
Rarity: rare
Language: en
color_identity: G
colors: G
mana_cost: {5}{G}{G}
type_line: Sorcery
oracle_text: Creatures you control get +10/+10 and gain vigilance until end of turn.</t>
  </si>
  <si>
    <t>https://cards.scryfall.io/normal/front/5/2/52bb6f1e-2545-4393-9985-383d11379977.jpg?1734433413</t>
  </si>
  <si>
    <t>Show and Tell normal</t>
  </si>
  <si>
    <t>Foil: normal
Collector number: 171
Set name: Mystery Booster 2
Set code: MB2
Rarity: mythic
Language: en
color_identity: U
colors: U
mana_cost: {2}{U}
type_line: Sorcery
oracle_text: Each player may put an artifact, creature, enchantment, or land card from their hand onto the battlefield.</t>
  </si>
  <si>
    <t>https://cards.scryfall.io/normal/front/9/8/9858463e-0b80-44a2-80d5-e4250809e1f5.jpg?1723221489</t>
  </si>
  <si>
    <t>Spectator Seating normal</t>
  </si>
  <si>
    <t>Foil: normal
Collector number: 427
Set name: Commander Masters
Set code: CMM
Rarity: rare
Language: en
color_identity: R, W
colors: 
mana_cost: 
type_line: Land
oracle_text: This land enters tapped unless you have two or more opponents.
{T}: Add {R} or {W}.</t>
  </si>
  <si>
    <t>https://cards.scryfall.io/normal/front/d/c/dcf3140f-d5c8-45ff-8be4-622b1a129b3d.jpg?1689999977</t>
  </si>
  <si>
    <t>Foil: normal
Collector number: 356
Set name: Commander Legends
Set code: CMR
Rarity: rare
Language: en
color_identity: R, W
colors: 
mana_cost: 
type_line: Land
oracle_text: This land enters tapped unless you have two or more opponents.
{T}: Add {R} or {W}.</t>
  </si>
  <si>
    <t>https://cards.scryfall.io/normal/front/2/f/2f6f1453-fe93-4a29-965c-5f867a81e8b3.jpg?1608911848</t>
  </si>
  <si>
    <t>Tergrid, God of Fright // Tergrid's Lantern normal</t>
  </si>
  <si>
    <t xml:space="preserve">Foil: normal
Collector number: 307
Set name: Kaldheim
Set code: KHM
Rarity: rare
Language: en
color_identity: B
colors: 
mana_cost: 
type_line: Legendary Creature — God // Legendary Artifact
oracle_text: </t>
  </si>
  <si>
    <t>https://cards.scryfall.io/normal/front/9/f/9ff4efdf-c0bb-443a-a100-2f3850571e91.jpg?1631054654</t>
  </si>
  <si>
    <t>Arena of Glory normal</t>
  </si>
  <si>
    <t>Foil: normal
Collector number: 215
Set name: Modern Horizons 3
Set code: MH3
Rarity: rare
Language: en
color_identity: R
colors: 
mana_cost: 
type_line: Land
oracle_text: This land enters tapped unless you control a Mountain.
{T}: Add {R}.
{R}, {T}, Exert this land: Add {R}{R}. If that mana is spent on a creature spell, it gains haste until end of turn. (An exerted permanent won't untap during your next untap step.)</t>
  </si>
  <si>
    <t>https://cards.scryfall.io/normal/front/d/d/dd148edc-9e43-41aa-bb50-f912115d3e72.jpg?1717047864</t>
  </si>
  <si>
    <t>Bloodstained Mire normal</t>
  </si>
  <si>
    <t>Foil: normal
Collector number: 216
Set name: Modern Horizons 3
Set code: MH3
Rarity: rare
Language: en
color_identity: 
colors: 
mana_cost: 
type_line: Land
oracle_text: {T}, Pay 1 life, Sacrifice this land: Search your library for a Swamp or Mountain card, put it onto the battlefield, then shuffle.</t>
  </si>
  <si>
    <t>https://cards.scryfall.io/normal/front/5/7/579743fe-f71e-4cb2-8629-d6b02ed1591d.jpg?1717012950</t>
  </si>
  <si>
    <t>Command Tower foil</t>
  </si>
  <si>
    <t>Foil: foil
Collector number: 855
Set name: Doctor Who
Set code: WHO
Rarity: common
Language: en
color_identity: 
colors: 
mana_cost: 
type_line: Land
oracle_text: {T}: Add one mana of any color in your commander's color identity.</t>
  </si>
  <si>
    <t>https://cards.scryfall.io/normal/front/f/3/f3a60c53-4ba2-48cf-8b5f-08b80dbb960c.jpg?1696638344</t>
  </si>
  <si>
    <t>Kozilek's Command foil</t>
  </si>
  <si>
    <t>Foil: foil
Collector number: 11
Set name: Modern Horizons 3
Set code: MH3
Rarity: rare
Language: en
color_identity: 
colors: 
mana_cost: {X}{C}{C}
type_line: Kindred Instant — Eldrazi
oracle_text: Choose two —
• Target player creates X 0/1 colorless Eldrazi Spawn creature tokens with "Sacrifice this token: Add {C}."
• Target player scries X, then draws a card.
• Exile target creature with mana value X or less.
• Exile up to X target cards from graveyards.</t>
  </si>
  <si>
    <t>Lórien Revealed foil</t>
  </si>
  <si>
    <t>Foil: foil
Collector number: 511
Set name: The Lord of the Rings: Tales of Middle-earth
Set code: LTR
Rarity: common
Language: en
color_identity: U
colors: U
mana_cost: {3}{U}{U}
type_line: Sorcery
oracle_text: Draw three cards.
Islandcycling {1} ({1}, Discard this card: Search your library for an Island card, reveal it, put it into your hand, then shuffle.)</t>
  </si>
  <si>
    <t>https://cards.scryfall.io/normal/front/7/a/7a409e76-1387-44d4-a85d-27ae926f9786.jpg?1695447580</t>
  </si>
  <si>
    <t>Mindbreak Trap normal</t>
  </si>
  <si>
    <t>Foil: normal
Collector number: 168
Set name: Mystery Booster 2
Set code: MB2
Rarity: mythic
Language: en
color_identity: U
colors: U
mana_cost: {2}{U}{U}
type_line: Instant — Trap
oracle_text: If an opponent cast three or more spells this turn, you may pay {0} rather than pay this spell's mana cost.
Exile any number of target spells.</t>
  </si>
  <si>
    <t>https://cards.scryfall.io/normal/front/2/8/2829c546-71e7-4a22-95c0-906ee152d4b0.jpg?1723221434</t>
  </si>
  <si>
    <t>Mirri's Guile normal</t>
  </si>
  <si>
    <t>Foil: normal
Collector number: 209
Set name: Mystery Booster 2
Set code: MB2
Rarity: rare
Language: en
color_identity: G
colors: G
mana_cost: {G}
type_line: Enchantment
oracle_text: At the beginning of your upkeep, you may look at the top three cards of your library, then put them back in any order.</t>
  </si>
  <si>
    <t>https://cards.scryfall.io/normal/front/b/7/b7e23534-8c19-449b-bbdd-3c411e42c9c9.jpg?1723223635</t>
  </si>
  <si>
    <t>Orim's Chant normal</t>
  </si>
  <si>
    <t>Foil: normal
Collector number: 323
Set name: Modern Horizons 3
Set code: MH3
Rarity: rare
Language: en
color_identity: W
colors: W
mana_cost: {W}
type_line: Instant
oracle_text: Kicker {W} (You may pay an additional {W} as you cast this spell.)
Target player can't cast spells this turn. If this spell was kicked, creatures can't attack this turn.</t>
  </si>
  <si>
    <t>https://cards.scryfall.io/normal/front/2/7/2706178a-8a9a-4e40-b716-6aef4185ca39.jpg?1717014070</t>
  </si>
  <si>
    <t>Rottenmouth Viper foil</t>
  </si>
  <si>
    <t>Foil: foil
Collector number: 290
Set name: Bloomburrow
Set code: BLB
Rarity: mythic
Language: en
color_identity: B
colors: B
mana_cost: {5}{B}
type_line: Creature — Elemental Snake
oracle_text: As an additional cost to cast this spell, you may sacrifice any number of nonland permanents. This spell costs {1} less to cast for each permanent sacrificed this way.
Whenever this creature enters or attacks, put a blight counter on it. Then for each blight counter on it, each opponent loses 4 life unless that player sacrifices a nonland permanent of their choice or discards a card.</t>
  </si>
  <si>
    <t>https://cards.scryfall.io/normal/front/7/b/7bad7555-3e5d-4096-a671-184630d38113.jpg?1721427547</t>
  </si>
  <si>
    <t>Reckless Fireweaver foil</t>
  </si>
  <si>
    <t>Foil: foil
Collector number: 1526
Set name: Secret Lair Drop
Set code: SLD
Rarity: rare
Language: en
color_identity: R
colors: R
mana_cost: {1}{R}
type_line: Creature — Human Artificer
oracle_text: Whenever an artifact you control enters, this creature deals 1 damage to each opponent.</t>
  </si>
  <si>
    <t>https://cards.scryfall.io/normal/front/8/b/8bfaf199-af57-4889-924f-9ac2257983ac.jpg?1739789052</t>
  </si>
  <si>
    <t>Scrawling Crawler foil</t>
  </si>
  <si>
    <t>Foil: foil
Collector number: 354
Set name: Foundations
Set code: FDN
Rarity: rare
Language: en
color_identity: 
colors: 
mana_cost: {3}
type_line: Artifact Creature — Phyrexian Construct
oracle_text: At the beginning of your upkeep, each player draws a card.
Whenever an opponent draws a card, that player loses 1 life.</t>
  </si>
  <si>
    <t>Spectator Seating foil</t>
  </si>
  <si>
    <t>Foil: foil
Collector number: 356
Set name: Commander Legends
Set code: CMR
Rarity: rare
Language: en
color_identity: R, W
colors: 
mana_cost: 
type_line: Land
oracle_text: This land enters tapped unless you have two or more opponents.
{T}: Add {R} or {W}.</t>
  </si>
  <si>
    <t>Echo of Eons normal</t>
  </si>
  <si>
    <t>Foil: normal
Collector number: 160
Set name: Mystery Booster 2
Set code: MB2
Rarity: mythic
Language: en
color_identity: U
colors: U
mana_cost: {4}{U}{U}
type_line: Sorcery
oracle_text: Each player shuffles their hand and graveyard into their library, then draws seven cards.
Flashback {2}{U} (You may cast this card from your graveyard for its flashback cost. Then exile it.)</t>
  </si>
  <si>
    <t>https://cards.scryfall.io/normal/front/e/a/eabe1af2-d26e-4086-a71d-f818fb41fa25.jpg?1723253688</t>
  </si>
  <si>
    <t>Heroic Intervention normal</t>
  </si>
  <si>
    <t>Foil: normal
Collector number: 188p
Set name: Core Set 2021 Promos
Set code: PM21
Rarity: rare
Language: en
color_identity: G
colors: G
mana_cost: {1}{G}
type_line: Instant
oracle_text: Permanents you control gain hexproof and indestructible until end of turn.</t>
  </si>
  <si>
    <t>https://cards.scryfall.io/normal/front/b/3/b35e310c-8104-4871-b5ca-07f1bea1e7d5.jpg?1596311599</t>
  </si>
  <si>
    <t>Minas Tirith foil</t>
  </si>
  <si>
    <t>Foil: foil
Collector number: 707
Set name: The Lord of the Rings: Tales of Middle-earth
Set code: LTR
Rarity: rare
Language: en
color_identity: W
colors: 
mana_cost: 
type_line: Legendary Land
oracle_text: Minas Tirith enters tapped unless you control a legendary creature.
{T}: Add {W}.
{1}{W}, {T}: Draw a card. Activate only if you attacked with two or more creatures this turn.</t>
  </si>
  <si>
    <t>https://cards.scryfall.io/normal/front/b/d/bdb84f3e-5277-4b5b-96e2-3df3eb1a0edc.jpg?1695448654</t>
  </si>
  <si>
    <t>Foil: foil
Collector number: 955
Set name: Doctor Who
Set code: WHO
Rarity: rare
Language: en
color_identity: U
colors: U
mana_cost: {3}{U}
type_line: Sorcery
oracle_text: Choose target creature you control. Each other creature becomes a copy of that creature until end of turn, except it isn't legendary.</t>
  </si>
  <si>
    <t>https://cards.scryfall.io/normal/front/6/9/69086404-c405-4d08-a6d4-7daaa1d2f11c.jpg?1696638462</t>
  </si>
  <si>
    <t>Pollywog Prodigy normal</t>
  </si>
  <si>
    <t>Foil: normal
Collector number: 50
Set name: Bloomburrow Commander
Set code: BLC
Rarity: rare
Language: en
color_identity: U
colors: U
mana_cost: {1}{U}
type_line: Creature — Frog Wizard
oracle_text: Evolve (Whenever a creature you control enters, if that creature has greater power or toughness than this creature, put a +1/+1 counter on this creature.)
Whenever an opponent casts a noncreature spell with mana value less than this creature's power, draw a card.</t>
  </si>
  <si>
    <t>https://cards.scryfall.io/normal/front/2/9/292158eb-cef0-4807-a38f-c5686064b95a.jpg?1726442260</t>
  </si>
  <si>
    <t>Price of Glory foil</t>
  </si>
  <si>
    <t>Foil: foil
Collector number: 1525
Set name: Secret Lair Drop
Set code: SLD
Rarity: rare
Language: en
color_identity: R
colors: R
mana_cost: {2}{R}
type_line: Enchantment
oracle_text: Whenever a player taps a land for mana, if it's not that player's turn, destroy that land.</t>
  </si>
  <si>
    <t>https://cards.scryfall.io/normal/front/2/4/24a084e1-b181-49cc-acb0-8b074ba36fde.jpg?1739789057</t>
  </si>
  <si>
    <t>Teferi's Ageless Insight foil</t>
  </si>
  <si>
    <t>Foil: foil
Collector number: 1721
Set name: Secret Lair Drop
Set code: SLD
Rarity: rare
Language: en
color_identity: U
colors: U
mana_cost: {2}{U}{U}
type_line: Legendary Enchantment
oracle_text: If you would draw a card except the first one you draw in each of your draw steps, draw two cards instead.</t>
  </si>
  <si>
    <t>https://cards.scryfall.io/normal/front/0/d/0db5492c-dc2d-4a06-ae97-f03669b88fb0.jpg?1727568821</t>
  </si>
  <si>
    <t>Cori-Steel Cutter normal</t>
  </si>
  <si>
    <t>Foil: normal
Collector number: 103
Set name: Tarkir: Dragonstorm
Set code: TDM
Rarity: rare
Language: en
color_identity: R
colors: R
mana_cost: {1}{R}
type_line: Artifact — Equipment
oracle_text: Equipped creature gets +1/+1 and has trample and haste.
Flurry — Whenever you cast your second spell each turn, create a 1/1 white Monk creature token with prowess. You may attach this Equipment to it. (Whenever you cast a noncreature spell, the token gets +1/+1 until end of turn.)
Equip {1}{R}</t>
  </si>
  <si>
    <t>https://cards.scryfall.io/normal/front/4/9/490eb213-9ae2-4b45-abec-6f1dfc83792a.jpg?1743204377</t>
  </si>
  <si>
    <t>Merchant Scroll normal</t>
  </si>
  <si>
    <t>Foil: normal
Collector number: 33
Set name: Homelands
Set code: HML
Rarity: common
Language: en
color_identity: U
colors: U
mana_cost: {1}{U}
type_line: Sorcery
oracle_text: Search your library for a blue instant card, reveal that card, put it into your hand, then shuffle.</t>
  </si>
  <si>
    <t>https://cards.scryfall.io/normal/front/d/4/d4133ceb-6176-411a-9eb8-51721c1bb435.jpg?1732047632</t>
  </si>
  <si>
    <t>Fanatic of Rhonas foil</t>
  </si>
  <si>
    <t>Foil: foil
Collector number: 458
Set name: Modern Horizons 3
Set code: MH3
Rarity: rare
Language: en
color_identity: G
colors: G
mana_cost: {1}{G}
type_line: Creature — Snake Druid
oracle_text: {T}: Add {G}.
Ferocious — {T}: Add {G}{G}{G}{G}. Activate only if you control a creature with power 4 or greater.
Eternalize {2}{G}{G} ({2}{G}{G}, Exile this card from your graveyard: Create a token that's a copy of it, except it's a 4/4 black Zombie Snake Druid with no mana cost. Eternalize only as a sorcery.)</t>
  </si>
  <si>
    <t>https://cards.scryfall.io/normal/front/f/8/f82fce56-307a-44bf-8c46-0e1328550e17.jpg?1717015338</t>
  </si>
  <si>
    <t>Grand Abolisher normal</t>
  </si>
  <si>
    <t>Foil: normal
Collector number: 67
Set name: The Big Score
Set code: BIG
Rarity: mythic
Language: en
color_identity: W
colors: W
mana_cost: {W}{W}
type_line: Creature — Human Cleric
oracle_text: During your turn, your opponents can't cast spells or activate abilities of artifacts, creatures, or enchantments.</t>
  </si>
  <si>
    <t>https://cards.scryfall.io/normal/front/1/4/1439551c-6764-4c35-a5ba-c7adb727cf7a.jpg?1712353251</t>
  </si>
  <si>
    <t>Lumra, Bellow of the Woods foil</t>
  </si>
  <si>
    <t>Foil: foil
Collector number: 183
Set name: Bloomburrow
Set code: BLB
Rarity: mythic
Language: en
color_identity: G
colors: G
mana_cost: {4}{G}{G}
type_line: Legendary Creature — Elemental Bear
oracle_text: Vigilance, reach
Lumra's power and toughness are each equal to the number of lands you control.
When Lumra enters, mill four cards. Then return all land cards from your graveyard to the battlefield tapped.</t>
  </si>
  <si>
    <t>https://cards.scryfall.io/normal/front/a/e/ae4f3aaf-3960-48cd-b34b-32e4ae5ae088.jpg?1721426865</t>
  </si>
  <si>
    <t>Magus of the Moon foil</t>
  </si>
  <si>
    <t>Foil: foil
Collector number: 1761
Set name: Secret Lair Drop
Set code: SLD
Rarity: rare
Language: en
color_identity: R
colors: R
mana_cost: {2}{R}
type_line: Creature — Human Wizard
oracle_text: Nonbasic lands are Mountains.</t>
  </si>
  <si>
    <t>https://cards.scryfall.io/normal/front/8/8/88f5cfdd-9c48-405d-bfd7-1e20558bbd5a.jpg?1739790402</t>
  </si>
  <si>
    <t>Psychic Corrosion normal</t>
  </si>
  <si>
    <t>Foil: normal
Collector number: 1669
Set name: Secret Lair Drop
Set code: SLD
Rarity: rare
Language: en
color_identity: U
colors: U
mana_cost: {2}{U}
type_line: Enchantment
oracle_text: Whenever you draw a card, each opponent mills two cards.</t>
  </si>
  <si>
    <t>https://cards.scryfall.io/normal/front/7/a/7ac21208-eeab-49db-bd55-d2f2fad40c2a.jpg?1727568573</t>
  </si>
  <si>
    <t>The Black Gate normal</t>
  </si>
  <si>
    <t>Foil: normal
Collector number: 490
Set name: Tales of Middle-earth Commander
Set code: LTC
Rarity: rare
Language: en
color_identity: B
colors: 
mana_cost: 
type_line: Legendary Land — Gate
oracle_text: As The Black Gate enters, you may pay 3 life. If you don't, it enters tapped.
{T}: Add {B}.
{1}{B}, {T}: Choose a player with the most life or tied for most life. Target creature can't be blocked by creatures that player controls this turn.</t>
  </si>
  <si>
    <t>https://cards.scryfall.io/normal/front/e/9/e9c5dce8-b67f-41cd-b96c-67e49833a96f.jpg?1695448247</t>
  </si>
  <si>
    <t>The War Doctor foil</t>
  </si>
  <si>
    <t>Foil: foil
Collector number: 1139
Set name: Doctor Who
Set code: WHO
Rarity: rare
Language: en
color_identity: R, W
colors: R, W
mana_cost: {2}{R}{W}
type_line: Legendary Creature — Time Lord Doctor
oracle_text: Whenever one or more other permanents phase out and whenever one or more other cards are put into exile from anywhere, put a time counter on The War Doctor.
Whenever The War Doctor attacks, it deals damage equal to the number of time counters on it to any target. If a creature dealt damage this way would die this turn, exile it instead.</t>
  </si>
  <si>
    <t>https://cards.scryfall.io/normal/front/5/4/54a42c16-ce18-47f5-8b57-00740b1fa0c1.jpg?1696638657</t>
  </si>
  <si>
    <t>Tribute to the World Tree foil</t>
  </si>
  <si>
    <t>Foil: foil
Collector number: 373
Set name: March of the Machine
Set code: MOM
Rarity: rare
Language: en
color_identity: G
colors: G
mana_cost: {G}{G}{G}
type_line: Enchantment
oracle_text: Whenever a creature you control enters, draw a card if its power is 3 or greater. Otherwise, put two +1/+1 counters on it.</t>
  </si>
  <si>
    <t>https://cards.scryfall.io/normal/front/3/0/30cde7d3-e4b9-4c2e-a541-c7644e527551.jpg?1682206886</t>
  </si>
  <si>
    <t>Urza, Lord High Artificer normal</t>
  </si>
  <si>
    <t>Foil: normal
Collector number: 674
Set name: Commander Masters
Set code: CMM
Rarity: mythic
Language: en
color_identity: U
colors: U
mana_cost: {2}{U}{U}
type_line: Legendary Creature — Human Artificer
oracle_text: When Urza enters, create a 0/0 colorless Construct artifact creature token with "This token gets +1/+1 for each artifact you control."
Tap an untapped artifact you control: Add {U}.
{5}: Shuffle your library, then exile the top card. Until end of turn, you may play that card without paying its mana cost.</t>
  </si>
  <si>
    <t>https://cards.scryfall.io/normal/front/a/8/a88c6f09-a0b2-46c9-a291-59408dfa52b0.jpg?1719466671</t>
  </si>
  <si>
    <t>Valley Floodcaller foil</t>
  </si>
  <si>
    <t>Foil: foil
Collector number: 308
Set name: Bloomburrow
Set code: BLB
Rarity: rare
Language: en
color_identity: U
colors: U
mana_cost: {2}{U}
type_line: Creature — Otter Wizard
oracle_text: Flash
You may cast noncreature spells as though they had flash.
Whenever you cast a noncreature spell, Birds, Frogs, Otters, and Rats you control get +1/+1 until end of turn. Untap them.</t>
  </si>
  <si>
    <t>https://cards.scryfall.io/normal/front/1/c/1c744764-3b54-49a0-aa68-1fb22d8162a9.jpg?1721427638</t>
  </si>
  <si>
    <t>Consider foil</t>
  </si>
  <si>
    <t>Foil: foil
Collector number: 1524
Set name: Secret Lair Drop
Set code: SLD
Rarity: rare
Language: en
color_identity: U
colors: U
mana_cost: {U}
type_line: Instant
oracle_text: Surveil 1. (Look at the top card of your library. You may put it into your graveyard.)
Draw a card.</t>
  </si>
  <si>
    <t>https://cards.scryfall.io/normal/front/f/8/f80f726b-471c-4bc1-8fd7-66db5207e4ce.jpg?1739789059</t>
  </si>
  <si>
    <t>Flawless Maneuver normal</t>
  </si>
  <si>
    <t>Foil: normal
Collector number: 1728
Set name: Secret Lair Drop
Set code: SLD
Rarity: rare
Language: en
color_identity: W
colors: W
mana_cost: {2}{W}
type_line: Instant
oracle_text: If you control a commander, you may cast this spell without paying its mana cost.
Creatures you control gain indestructible until end of turn.</t>
  </si>
  <si>
    <t>https://cards.scryfall.io/normal/front/b/e/becd6a66-51b5-4ef1-a8a4-f65343bda3f8.jpg?1729274152</t>
  </si>
  <si>
    <t>Innkeeper's Talent foil</t>
  </si>
  <si>
    <t>Foil: foil
Collector number: 180
Set name: Bloomburrow
Set code: BLB
Rarity: rare
Language: en
color_identity: G
colors: G
mana_cost: {1}{G}
type_line: Enchantment — Class
oracle_text: (Gain the next level as a sorcery to add its ability.)
At the beginning of combat on your turn, put a +1/+1 counter on target creature you control.
{G}: Level 2
Permanents you control with counters on them have ward {1}.
{3}{G}: Level 3
If you would put one or more counters on a permanent or player, put twice that many of each of those kinds of counters on that permanent or player instead.</t>
  </si>
  <si>
    <t>https://cards.scryfall.io/normal/front/9/4/941b0afc-0e8f-45f2-ae7f-07595e164611.jpg?1721814343</t>
  </si>
  <si>
    <t>Inventors' Fair normal</t>
  </si>
  <si>
    <t>Foil: normal
Collector number: 1735
Set name: Secret Lair Drop
Set code: SLD
Rarity: rare
Language: en
color_identity: 
colors: 
mana_cost: 
type_line: Legendary Land
oracle_text: At the beginning of your upkeep, if you control three or more artifacts, you gain 1 life.
{T}: Add {C}.
{4}, {T}, Sacrifice Inventors' Fair: Search your library for an artifact card, reveal it, put it into your hand, then shuffle. Activate only if you control three or more artifacts.</t>
  </si>
  <si>
    <t>https://cards.scryfall.io/normal/front/3/9/39000966-42f7-45ef-b25b-eb4b442f9c8b.jpg?1729295826</t>
  </si>
  <si>
    <t>Phlage, Titan of Fire's Fury normal</t>
  </si>
  <si>
    <t>Foil: normal
Collector number: 197
Set name: Modern Horizons 3
Set code: MH3
Rarity: mythic
Language: en
color_identity: R, W
colors: R, W
mana_cost: {1}{R}{W}
type_line: Legendary Creature — Elder Giant
oracle_text: When Phlage enters, sacrifice it unless it escaped.
Whenever Phlage enters or attacks, it deals 3 damage to any target and you gain 3 life.
Escape—{R}{R}{W}{W}, Exile five other cards from your graveyard. (You may cast this card from your graveyard for its escape cost.)</t>
  </si>
  <si>
    <t>https://cards.scryfall.io/normal/front/e/4/e419cd0b-2449-4cc5-9ead-b9e45e271700.jpg?1717012789</t>
  </si>
  <si>
    <t>Urza's Workshop foil</t>
  </si>
  <si>
    <t>Foil: foil
Collector number: 51
Set name: The Brothers' War Commander
Set code: BRC
Rarity: rare
Language: en
color_identity: 
colors: 
mana_cost: 
type_line: Land — Urza's
oracle_text: {T}: Add {C}.
Metalcraft — {T}: Add {C} for each Urza's land you control. Activate only if you control three or more artifacts.</t>
  </si>
  <si>
    <t>https://cards.scryfall.io/normal/front/1/e/1e01c1e2-f657-4a24-b8b0-561911c4e754.jpg?1674421453</t>
  </si>
  <si>
    <t>Liliana of the Dark Realms normal</t>
  </si>
  <si>
    <t>Foil: normal
Collector number: 1593
Set name: Secret Lair Drop
Set code: SLD
Rarity: mythic
Language: ja
color_identity: B
colors: B
mana_cost: {2}{B}{B}
type_line: Legendary Planeswalker — Liliana
oracle_text: +1: Search your library for a Swamp card, reveal it, put it into your hand, then shuffle.
−3: Target creature gets +X/+X or -X/-X until end of turn, where X is the number of Swamps you control.
−6: You get an emblem with "Swamps you control have '{T}: Add {B}{B}{B}{B}.'"</t>
  </si>
  <si>
    <t>https://cards.scryfall.io/normal/front/f/b/fb89c6b9-991a-453f-a787-7fb4c1642737.jpg?1727567067</t>
  </si>
  <si>
    <t>Sowing Mycospawn foil</t>
  </si>
  <si>
    <t>Foil: foil
Collector number: 340
Set name: Modern Horizons 3
Set code: MH3
Rarity: rare
Language: en
color_identity: G
colors: 
mana_cost: {3}{G}
type_line: Creature — Eldrazi Fungus
oracle_text: Devoid (This card has no color.)
Kicker {1}{C} (You may pay an additional {1}{C} as you cast this spell.)
When you cast this spell, search your library for a land card, put it onto the battlefield, then shuffle.
When you cast this spell, if it was kicked, exile target land.</t>
  </si>
  <si>
    <t>https://cards.scryfall.io/normal/front/f/5/f511bfe7-b107-4ec5-b363-f718c19d9579.jpg?1740308402</t>
  </si>
  <si>
    <t>Delighted Halfling normal</t>
  </si>
  <si>
    <t>Foil: normal
Collector number: 363
Set name: The Lord of the Rings: Tales of Middle-earth
Set code: LTR
Rarity: rare
Language: en
color_identity: G
colors: G
mana_cost: {G}
type_line: Creature — Halfling Citizen
oracle_text: {T}: Add {C}.
{T}: Add one mana of any color. Spend this mana only to cast a legendary spell, and that spell can't be countered.</t>
  </si>
  <si>
    <t>https://cards.scryfall.io/normal/front/8/0/80a04912-633d-4f67-b200-d55735438f76.jpg?1687899879</t>
  </si>
  <si>
    <t>Edward Kenway etched</t>
  </si>
  <si>
    <t>Foil: etched
Collector number: 234
Set name: Assassin's Creed
Set code: ACR
Rarity: mythic
Language: en
color_identity: B, R, U
colors: B, R, U
mana_cost: {2}{U}{B}{R}
type_line: Legendary Creature — Human Assassin Pirate
oracle_text: At the beginning of your end step, create a Treasure token for each tapped Assassin, Pirate, and/or Vehicle you control.
Whenever a Vehicle you control deals combat damage to a player, look at the top card of that player's library, then exile it face down. You may play that card for as long as it remains exiled.</t>
  </si>
  <si>
    <t>https://cards.scryfall.io/normal/front/d/a/da0ce737-8066-444b-ae33-c84713305b1a.jpg?1721425380</t>
  </si>
  <si>
    <t>Visions of Beyond normal</t>
  </si>
  <si>
    <t>Foil: normal
Collector number: 1670
Set name: Secret Lair Drop
Set code: SLD
Rarity: rare
Language: en
color_identity: U
colors: U
mana_cost: {U}
type_line: Instant
oracle_text: Draw a card. If a graveyard has twenty or more cards in it, draw three cards instead.</t>
  </si>
  <si>
    <t>https://cards.scryfall.io/normal/front/7/5/75829dd7-b694-4818-8f93-f66f4b1a81c4.jpg?1727568648</t>
  </si>
  <si>
    <t>Foil: foil
Collector number: 287
Set name: Bloomburrow
Set code: BLB
Rarity: mythic
Language: en
color_identity: W
colors: W
mana_cost: {2}{W}{W}
type_line: Legendary Creature — Elemental Elk
oracle_text: When Beza enters, create a Treasure token if an opponent controls more lands than you. You gain 4 life if an opponent has more life than you. Create two 1/1 blue Fish creature tokens if an opponent controls more creatures than you. Draw a card if an opponent has more cards in hand than you.</t>
  </si>
  <si>
    <t>https://cards.scryfall.io/normal/front/0/f/0fc98b72-d268-4ce5-93b4-57c812a24eff.jpg?1721427530</t>
  </si>
  <si>
    <t>Control of the Court foil</t>
  </si>
  <si>
    <t>Foil: foil
Collector number: 189
Set name: Mystery Booster 2
Set code: MB2
Rarity: uncommon
Language: en
color_identity: R
colors: R
mana_cost: {1}{R}
type_line: Sorcery
oracle_text: Draw four cards, then discard three cards at random.</t>
  </si>
  <si>
    <t>https://cards.scryfall.io/normal/front/c/b/cbaeb666-181b-4600-8900-6455ac442451.jpg?1723222713</t>
  </si>
  <si>
    <t>Emrakul, the Promised End normal</t>
  </si>
  <si>
    <t>Foil: normal
Collector number: 330
Set name: Innistrad Remastered
Set code: INR
Rarity: mythic
Language: en
color_identity: 
colors: 
mana_cost: {13}
type_line: Legendary Creature — Eldrazi
oracle_text: This spell costs {1} less to cast for each card type among cards in your graveyard.
When you cast this spell, you gain control of target opponent during that player's next turn. After that turn, that player takes an extra turn.
Flying, trample, protection from instants</t>
  </si>
  <si>
    <t>https://cards.scryfall.io/normal/front/3/1/3183897e-4f86-4020-b149-cc4c2451a6c0.jpg?1736551170</t>
  </si>
  <si>
    <t>Kaito, Bane of Nightmares foil</t>
  </si>
  <si>
    <t>Foil: foil
Collector number: 220
Set name: Duskmourn: House of Horror
Set code: DSK
Rarity: mythic
Language: en
color_identity: B, U
colors: B, U
mana_cost: {2}{U}{B}
type_line: Legendary Planeswalker — Kaito
oracle_text: Ninjutsu {1}{U}{B} ({1}{U}{B}, Return an unblocked attacker you control to hand: Put this card onto the battlefield from your hand tapped and attacking.)
During your turn, as long as Kaito has one or more loyalty counters on him, he's a 3/4 Ninja creature and has hexproof.
+1: You get an emblem with "Ninjas you control get +1/+1."
0: Surveil 2. Then draw a card for each opponent who lost life this turn.
−2: Tap target creature. Put two stun counters on it.</t>
  </si>
  <si>
    <t>https://cards.scryfall.io/normal/front/5/5/55a14f30-4ff9-4472-90a6-c3139f1c18e5.jpg?1726286689</t>
  </si>
  <si>
    <t>Krark-Clan Ironworks normal</t>
  </si>
  <si>
    <t>Foil: normal
Collector number: 224
Set name: Mystery Booster 2
Set code: MB2
Rarity: uncommon
Language: en
color_identity: 
colors: 
mana_cost: {4}
type_line: Artifact
oracle_text: Sacrifice an artifact: Add {C}{C}.</t>
  </si>
  <si>
    <t>https://cards.scryfall.io/normal/front/d/4/d43f43f4-5551-4fe8-bff9-c72ad76008fa.jpg?1743901435</t>
  </si>
  <si>
    <t>Liliana, Dreadhorde General foil</t>
  </si>
  <si>
    <t>Foil: foil
Collector number: 359
Set name: Foundations
Set code: FDN
Rarity: mythic
Language: en
color_identity: B
colors: B
mana_cost: {4}{B}{B}
type_line: Legendary Planeswalker — Liliana
oracle_text: Whenever a creature you control dies, draw a card.
+1: Create a 2/2 black Zombie creature token.
−4: Each player sacrifices two creatures of their choice.
−9: Each opponent chooses a permanent they control of each permanent type and sacrifices the rest.</t>
  </si>
  <si>
    <t>https://cards.scryfall.io/normal/front/b/a/ba461127-2220-4274-81cb-423a1700c9eb.jpg?1732102759</t>
  </si>
  <si>
    <t>Preordain foil</t>
  </si>
  <si>
    <t>Foil: foil
Collector number: 1719
Set name: Secret Lair Drop
Set code: SLD
Rarity: rare
Language: en
color_identity: U
colors: U
mana_cost: {U}
type_line: Sorcery
oracle_text: Scry 2, then draw a card. (To scry 2, look at the top two cards of your library, then put any number of them on the bottom and the rest on top in any order.)</t>
  </si>
  <si>
    <t>https://cards.scryfall.io/normal/front/a/1/a125806c-a837-4220-bd05-083e00b1638d.jpg?1727568971</t>
  </si>
  <si>
    <t>Spiteful Banditry normal</t>
  </si>
  <si>
    <t>Foil: normal
Collector number: 600
Set name: The Lord of the Rings: Tales of Middle-earth
Set code: LTR
Rarity: mythic
Language: en
color_identity: R
colors: R
mana_cost: {X}{R}{R}
type_line: Enchantment
oracle_text: When this enchantment enters, it deals X damage to each creature.
Whenever one or more creatures your opponents control die, you create a Treasure token. This ability triggers only once each turn.</t>
  </si>
  <si>
    <t>https://cards.scryfall.io/normal/front/7/d/7d0b4be7-92e2-4515-98c8-f50cf0d3b047.jpg?1695448527</t>
  </si>
  <si>
    <t>Screaming Nemesis normal</t>
  </si>
  <si>
    <t>Foil: normal
Collector number: 157
Set name: Duskmourn: House of Horror
Set code: DSK
Rarity: mythic
Language: en
color_identity: R
colors: R
mana_cost: {2}{R}
type_line: Creature — Spirit
oracle_text: Haste
Whenever this creature is dealt damage, it deals that much damage to any other target. If a player is dealt damage this way, they can't gain life for the rest of the game.</t>
  </si>
  <si>
    <t>https://cards.scryfall.io/normal/front/c/e/ce35e6fb-ff54-44c4-a216-7ddd37f46882.jpg?1726286439</t>
  </si>
  <si>
    <t>The Meathook Massacre normal</t>
  </si>
  <si>
    <t>Foil: normal
Collector number: 387
Set name: Innistrad Remastered
Set code: INR
Rarity: mythic
Language: en
color_identity: B
colors: B
mana_cost: {X}{B}{B}
type_line: Legendary Enchantment
oracle_text: When The Meathook Massacre enters, each creature gets -X/-X until end of turn.
Whenever a creature you control dies, each opponent loses 1 life.
Whenever a creature an opponent controls dies, you gain 1 life.</t>
  </si>
  <si>
    <t>https://cards.scryfall.io/normal/front/0/9/09dbe391-a817-4347-986f-13849746db56.jpg?1736551075</t>
  </si>
  <si>
    <t>Chandra, Spark Hunter foil</t>
  </si>
  <si>
    <t>Foil: foil
Collector number: 401
Set name: Aetherdrift
Set code: DFT
Rarity: mythic
Language: ja
color_identity: R
colors: R
mana_cost: {3}{R}
type_line: Legendary Planeswalker — Chandra
oracle_text: At the beginning of combat on your turn, choose up to one target Vehicle you control. Until end of turn, it becomes an artifact creature and gains haste.
+2: You may sacrifice an artifact or discard a card. If you do, draw a card.
0: Create a 3/2 colorless Vehicle artifact token with crew 1.
−7: You get an emblem with "Whenever an artifact you control enters, this emblem deals 3 damage to any target."</t>
  </si>
  <si>
    <t>https://cards.scryfall.io/normal/front/a/1/a1864b99-6893-4e4d-94de-641837c05da3.jpg?1739042203</t>
  </si>
  <si>
    <t>Foil: foil
Collector number: 331
Set name: Duskmourn: House of Horror
Set code: DSK
Rarity: rare
Language: en
color_identity: B, U
colors: 
mana_cost: 
type_line: Land
oracle_text: {T}: Add {U}.
{T}: Add {B}. Activate only if you control an Island or a Swamp.</t>
  </si>
  <si>
    <t>https://cards.scryfall.io/normal/front/b/4/b414e4bd-a443-4ab3-bee4-1ad1d039aa1a.jpg?1737649070</t>
  </si>
  <si>
    <t>Foil: normal
Collector number: 1750
Set name: Secret Lair Drop
Set code: SLD
Rarity: rare
Language: en
color_identity: G
colors: G
mana_cost: {1}{G}
type_line: Instant
oracle_text: Permanents you control gain hexproof and indestructible until end of turn.</t>
  </si>
  <si>
    <t>https://cards.scryfall.io/normal/front/0/2/02f7ffb0-ad48-4f2c-af43-a86a9546a1b2.jpg?1729295822</t>
  </si>
  <si>
    <t>Lotho, Corrupt Shirriff foil</t>
  </si>
  <si>
    <t>Foil: foil
Collector number: 664
Set name: The Lord of the Rings: Tales of Middle-earth
Set code: LTR
Rarity: rare
Language: en
color_identity: B, W
colors: B, W
mana_cost: {W}{B}
type_line: Legendary Creature — Halfling Rogue
oracle_text: Whenever a player casts their second spell each turn, you lose 1 life and create a Treasure token. (It's an artifact with "{T}, Sacrifice this token: Add one mana of any color.")</t>
  </si>
  <si>
    <t>https://cards.scryfall.io/normal/front/8/1/81886cb8-2c7b-41fa-8512-5e16d46a0fd6.jpg?1695448639</t>
  </si>
  <si>
    <t>The Meathook Massacre foil</t>
  </si>
  <si>
    <t>Foil: foil
Collector number: 122
Set name: Innistrad Remastered
Set code: INR
Rarity: mythic
Language: en
color_identity: B
colors: B
mana_cost: {X}{B}{B}
type_line: Legendary Enchantment
oracle_text: When The Meathook Massacre enters, each creature gets -X/-X until end of turn.
Whenever a creature you control dies, each opponent loses 1 life.
Whenever a creature an opponent controls dies, you gain 1 life.</t>
  </si>
  <si>
    <t>https://cards.scryfall.io/normal/front/7/0/70d0540f-93c6-4af5-ab2d-65e6c03001c7.jpg?1736468006</t>
  </si>
  <si>
    <t>Koma, Cosmos Serpent foil</t>
  </si>
  <si>
    <t>Foil: foil
Collector number: 1765
Set name: Secret Lair Drop
Set code: SLD
Rarity: mythic
Language: en
color_identity: G, U
colors: G, U
mana_cost: {3}{G}{G}{U}{U}
type_line: Legendary Creature — Serpent
oracle_text: This spell can't be countered.
At the beginning of each upkeep, create a 3/3 blue Serpent creature token named Koma's Coil.
Sacrifice another Serpent: Choose one —
• Tap target permanent. Its activated abilities can't be activated this turn.
• Koma gains indestructible until end of turn.</t>
  </si>
  <si>
    <t>https://cards.scryfall.io/normal/front/6/a/6ac5042c-758a-4bd7-b5cc-370425a067a0.jpg?1729794261</t>
  </si>
  <si>
    <t>Valgavoth, Terror Eater foil</t>
  </si>
  <si>
    <t>Foil: foil
Collector number: 352
Set name: Duskmourn: House of Horror
Set code: DSK
Rarity: mythic
Language: en
color_identity: B
colors: B
mana_cost: {6}{B}{B}{B}
type_line: Legendary Creature — Elder Demon
oracle_text: Flying, lifelink
Ward—Sacrifice three nonland permanents.
If a card you didn't control would be put into an opponent's graveyard from anywhere, exile it instead.
During your turn, you may play cards exiled with Valgavoth. If you cast a spell this way, pay life equal to its mana value rather than pay its mana cost.</t>
  </si>
  <si>
    <t>https://cards.scryfall.io/normal/front/9/e/9ee79357-2488-41a1-8f8c-dfcb77206f8a.jpg?1726639234</t>
  </si>
  <si>
    <t>Craterhoof Behemoth foil</t>
  </si>
  <si>
    <t>Foil: foil
Collector number: 480
Set name: Innistrad Remastered
Set code: INR
Rarity: mythic
Language: en
color_identity: G
colors: G
mana_cost: {5}{G}{G}{G}
type_line: Creature — Beast
oracle_text: Haste
When this creature enters, creatures you control gain trample and get +X/+X until end of turn, where X is the number of creatures you control.</t>
  </si>
  <si>
    <t>https://cards.scryfall.io/normal/front/7/7/777bb4ba-a821-4a83-a9e2-8827e7eff98f.jpg?1736551389</t>
  </si>
  <si>
    <t>Cyberman Patrol foil</t>
  </si>
  <si>
    <t>Foil: foil
Collector number: 1141
Set name: Doctor Who
Set code: WHO
Rarity: uncommon
Language: en
color_identity: 
colors: 
mana_cost: {2}
type_line: Artifact Creature — Cyberman
oracle_text: Artifact creatures you control have afflict 3. (Whenever a creature with afflict 3 becomes blocked, defending player loses 3 life.)</t>
  </si>
  <si>
    <t>https://cards.scryfall.io/normal/front/c/2/c2fad0f5-37ed-456b-bc17-7a7739f5c01b.jpg?1696638663</t>
  </si>
  <si>
    <t>Foil: foil
Collector number: 386
Set name: Duskmourn: House of Horror
Set code: DSK
Rarity: mythic
Language: en
color_identity: W
colors: W
mana_cost: {1}{W}{W}
type_line: Enchantment Creature — Sheep Glimmer
oracle_text: Lifelink
Whenever one or more other creatures you control with power 2 or less enter, draw a card. This ability triggers only once each turn.
When Enduring Innocence dies, if it was a creature, return it to the battlefield under its owner's control. It's an enchantment. (It's not a creature.)</t>
  </si>
  <si>
    <t>https://cards.scryfall.io/normal/front/7/a/7aca1ee8-c1ae-4052-b9d0-1a2903f61c88.jpg?1726287332</t>
  </si>
  <si>
    <t>Flesh Duplicate foil</t>
  </si>
  <si>
    <t>Foil: foil
Collector number: 950
Set name: Doctor Who
Set code: WHO
Rarity: rare
Language: en
color_identity: U
colors: U
mana_cost: {U}{U}
type_line: Creature — Shapeshifter Rebel
oracle_text: You may have this creature enter as a copy of any creature on the battlefield, except it has vanishing 3 if that creature doesn't have vanishing. (A permanent with vanishing 3 enters with three time counters on it. At the beginning of your upkeep, remove a time counter from it. When the last is removed, sacrifice it.)</t>
  </si>
  <si>
    <t>https://cards.scryfall.io/normal/front/2/b/2b37617e-bba7-4d85-8092-9b43be7fec40.jpg?1696638454</t>
  </si>
  <si>
    <t>Overlord of the Balemurk normal</t>
  </si>
  <si>
    <t>Foil: normal
Collector number: 113
Set name: Duskmourn: House of Horror
Set code: DSK
Rarity: mythic
Language: en
color_identity: B
colors: B
mana_cost: {3}{B}{B}
type_line: Enchantment Creature — Avatar Horror
oracle_text: Impending 5—{1}{B} (If you cast this spell for its impending cost, it enters with five time counters and isn't a creature until the last is removed. At the beginning of your end step, remove a time counter from it.)
Whenever this permanent enters or attacks, mill four cards, then you may return a non-Avatar creature card or a planeswalker card from your graveyard to your hand.</t>
  </si>
  <si>
    <t>https://cards.scryfall.io/normal/front/9/b/9b911653-7b96-4cf3-a907-13c5c53a14f7.jpg?1726286269</t>
  </si>
  <si>
    <t>Static Orb foil</t>
  </si>
  <si>
    <t>Foil: foil
Collector number: 234
Set name: Mystery Booster 2
Set code: MB2
Rarity: rare
Language: en
color_identity: 
colors: 
mana_cost: {3}
type_line: Artifact
oracle_text: As long as this artifact is untapped, players can't untap more than two permanents during their untap steps.</t>
  </si>
  <si>
    <t>https://cards.scryfall.io/normal/front/a/d/add8f464-7357-46f1-b435-8ec6bea121c1.jpg?1723224723</t>
  </si>
  <si>
    <t>Talon Gates of Madara normal</t>
  </si>
  <si>
    <t>Foil: normal
Collector number: 82
Set name: Modern Horizons 3 Commander
Set code: M3C
Rarity: rare
Language: en
color_identity: 
colors: 
mana_cost: 
type_line: Land — Gate
oracle_text: When this land enters, up to one target creature phases out.
{T}: Add {C}.
{1}, {T}: Add one mana of any color.
{4}: Put this card from your hand onto the battlefield.</t>
  </si>
  <si>
    <t>https://cards.scryfall.io/normal/front/d/e/de92facf-762b-4a23-8d5e-bb673b0500c0.jpg?1717190007</t>
  </si>
  <si>
    <t>Sylvan Paradise normal</t>
  </si>
  <si>
    <t>Foil: normal
Collector number: 208
Set name: Legends
Set code: LEG
Rarity: uncommon
Language: pt
color_identity: G
colors: G
mana_cost: {G}
type_line: Instant
oracle_text: One or more target creatures become green until end of turn.</t>
  </si>
  <si>
    <t>https://cards.scryfall.io/normal/front/f/3/f323c3bb-cece-4035-b1a7-c4817cf7a08c.jpg?1562861841</t>
  </si>
  <si>
    <t>Three Tree City foil</t>
  </si>
  <si>
    <t>Foil: foil
Collector number: 260
Set name: Bloomburrow
Set code: BLB
Rarity: rare
Language: en
color_identity: 
colors: 
mana_cost: 
type_line: Legendary Land
oracle_text: As Three Tree City enters, choose a creature type.
{T}: Add {C}.
{2}, {T}: Choose a color. Add an amount of mana of that color equal to the number of creatures you control of the chosen type.</t>
  </si>
  <si>
    <t>https://cards.scryfall.io/normal/front/5/6/56f88a48-cced-4a9d-8c19-e4f105f0d8a2.jpg?1721427358</t>
  </si>
  <si>
    <t>Savage Order foil</t>
  </si>
  <si>
    <t>Foil: foil
Collector number: 6
Set name: Jurassic World Collection
Set code: REX
Rarity: rare
Language: en
color_identity: G
colors: G
mana_cost: {2}{G}{G}
type_line: Sorcery
oracle_text: As an additional cost to cast this spell, sacrifice a creature with power 4 or greater.
Search your library for a Dinosaur creature card, put it onto the battlefield, then shuffle. It gains indestructible until your next turn.</t>
  </si>
  <si>
    <t>https://cards.scryfall.io/normal/front/f/5/f571ef55-50dd-4624-aa42-fea5a0303033.jpg?1698988745</t>
  </si>
  <si>
    <t>Temple Garden foil</t>
  </si>
  <si>
    <t>Foil: foil
Collector number: 414
Set name: Ravnica Remastered
Set code: RVR
Rarity: rare
Language: en
color_identity: G, W
colors: 
mana_cost: 
type_line: Land — Forest Plains
oracle_text: ({T}: Add {G} or {W}.)
As this land enters, you may pay 2 life. If you don't, it enters tapped.</t>
  </si>
  <si>
    <t>https://cards.scryfall.io/normal/front/2/5/25f1e1bc-b32e-473b-9c6f-4fbe6f657bbf.jpg?1702416424</t>
  </si>
  <si>
    <t>Enduring Courage foil</t>
  </si>
  <si>
    <t>Foil: foil
Collector number: 392
Set name: Duskmourn: House of Horror
Set code: DSK
Rarity: mythic
Language: en
color_identity: R
colors: R
mana_cost: {2}{R}{R}
type_line: Enchantment Creature — Dog Glimmer
oracle_text: Whenever another creature you control enters, it gets +2/+0 and gains haste until end of turn.
When Enduring Courage dies, if it was a creature, return it to the battlefield under its owner's control. It's an enchantment. (It's not a creature.)</t>
  </si>
  <si>
    <t>https://cards.scryfall.io/normal/front/8/2/82c7fa72-3c5f-49db-95f0-9a1c5d404651.jpg?1727652983</t>
  </si>
  <si>
    <t>Foil: normal
Collector number: 377
Set name: Duskmourn: House of Horror
Set code: DSK
Rarity: mythic
Language: en
color_identity: B
colors: B
mana_cost: {3}{B}{B}
type_line: Enchantment Creature — Avatar Horror
oracle_text: Impending 5—{1}{B} (If you cast this spell for its impending cost, it enters with five time counters and isn't a creature until the last is removed. At the beginning of your end step, remove a time counter from it.)
Whenever this permanent enters or attacks, mill four cards, then you may return a non-Avatar creature card or a planeswalker card from your graveyard to your hand.</t>
  </si>
  <si>
    <t>https://cards.scryfall.io/normal/front/6/d/6da8e15d-033e-41ab-9f95-656a5737bdac.jpg?1726287294</t>
  </si>
  <si>
    <t>Delney, Streetwise Lookout normal</t>
  </si>
  <si>
    <t>Foil: normal
Collector number: 337
Set name: Murders at Karlov Manor
Set code: MKM
Rarity: mythic
Language: en
color_identity: W
colors: W
mana_cost: {2}{W}
type_line: Legendary Creature — Human Scout
oracle_text: Creatures you control with power 2 or less can't be blocked by creatures with power 3 or greater.
If an ability of a creature you control with power 2 or less triggers, that ability triggers an additional time.</t>
  </si>
  <si>
    <t>https://cards.scryfall.io/normal/front/b/6/b6297104-b73c-439c-ac0c-b7fac01d49dc.jpg?1706242565</t>
  </si>
  <si>
    <t>Goldspan Dragon normal</t>
  </si>
  <si>
    <t>Foil: normal
Collector number: 1780
Set name: Secret Lair Drop
Set code: SLD
Rarity: mythic
Language: en
color_identity: R
colors: R
mana_cost: {3}{R}{R}
type_line: Creature — Dragon
oracle_text: Flying, haste
Whenever this creature attacks or becomes the target of a spell, create a Treasure token.
Treasures you control have "{T}, Sacrifice this artifact: Add two mana of any one color."</t>
  </si>
  <si>
    <t>https://cards.scryfall.io/normal/front/1/1/1183d4d7-094b-4024-ab1d-23c458cb7e71.jpg?1726868808</t>
  </si>
  <si>
    <t>Trinisphere normal</t>
  </si>
  <si>
    <t>Foil: normal
Collector number: 1485
Set name: Secret Lair Drop
Set code: SLD
Rarity: mythic
Language: en
color_identity: 
colors: 
mana_cost: {3}
type_line: Artifact
oracle_text: As long as this artifact is untapped, each spell that would cost less than three mana to cast costs three mana to cast. (Additional mana in the cost may be paid with any color of mana or colorless mana. For example, a spell that would cost {1}{B} to cast costs {2}{B} to cast instead.)</t>
  </si>
  <si>
    <t>https://cards.scryfall.io/normal/front/5/2/52ea8286-225b-4990-981a-6b8c49748794.jpg?1712629184</t>
  </si>
  <si>
    <t>Bloodletter of Aclazotz normal</t>
  </si>
  <si>
    <t>Foil: normal
Collector number: 92
Set name: The Lost Caverns of Ixalan
Set code: LCI
Rarity: mythic
Language: en
color_identity: B
colors: B
mana_cost: {1}{B}{B}{B}
type_line: Creature — Vampire Demon
oracle_text: Flying
If an opponent would lose life during your turn, they lose twice that much life instead. (Damage causes loss of life.)</t>
  </si>
  <si>
    <t>https://cards.scryfall.io/normal/front/d/4/d4f6027a-003a-4f9d-929a-0b6da1fa42c9.jpg?1699044094</t>
  </si>
  <si>
    <t>Ravenous Tyrannosaurus normal</t>
  </si>
  <si>
    <t>Foil: normal
Collector number: 18
Set name: Jurassic World Collection
Set code: REX
Rarity: rare
Language: en
color_identity: G, R
colors: G, R
mana_cost: {4}{R}{G}
type_line: Creature — Dinosaur
oracle_text: Devour 3 (As this creature enters, you may sacrifice any number of creatures. It enters with three times that many +1/+1 counters on it.)
Whenever this creature attacks, it deals damage equal to its power to up to one other target creature. Excess damage is dealt to that creature's controller instead.</t>
  </si>
  <si>
    <t>https://cards.scryfall.io/normal/front/2/b/2be38927-637b-4dce-b228-83ce4f50c4a4.jpg?1698988775</t>
  </si>
  <si>
    <t>Commander's Plate normal</t>
  </si>
  <si>
    <t>Foil: normal
Collector number: 1733
Set name: Secret Lair Drop
Set code: SLD
Rarity: mythic
Language: en
color_identity: 
colors: 
mana_cost: {1}
type_line: Artifact — Equipment
oracle_text: Equipped creature gets +3/+3 and has protection from each color that's not in your commander's color identity.
Equip commander {3}
Equip {5}</t>
  </si>
  <si>
    <t>https://cards.scryfall.io/normal/front/2/2/228abefc-9f64-4d64-ad58-41b0201eb82e.jpg?1729274138</t>
  </si>
  <si>
    <t>Elspeth Tirel normal</t>
  </si>
  <si>
    <t>Foil: normal
Collector number: 1585
Set name: Secret Lair Drop
Set code: SLD
Rarity: mythic
Language: ja
color_identity: W
colors: W
mana_cost: {3}{W}{W}
type_line: Legendary Planeswalker — Elspeth
oracle_text: +2: You gain 1 life for each creature you control.
−2: Create three 1/1 white Soldier creature tokens.
−5: Destroy all other permanents except for lands and tokens.</t>
  </si>
  <si>
    <t>https://cards.scryfall.io/normal/front/9/5/95d3a061-03b4-4004-8a6c-4374513de17a.jpg?1727566980</t>
  </si>
  <si>
    <t>Tamiyo, Inquisitive Student // Tamiyo, Seasoned Scholar normal</t>
  </si>
  <si>
    <t xml:space="preserve">Foil: normal
Collector number: 242
Set name: Modern Horizons 3
Set code: MH3
Rarity: mythic
Language: en
color_identity: G, U
colors: 
mana_cost: 
type_line: Legendary Creature — Moonfolk Wizard // Legendary Planeswalker — Tamiyo
oracle_text: </t>
  </si>
  <si>
    <t>https://cards.scryfall.io/normal/front/2/a/2a717b98-cdac-416d-bf6c-f6b6638e65d1.jpg?1727722070</t>
  </si>
  <si>
    <t>Twinflame Tyrant foil</t>
  </si>
  <si>
    <t>Foil: foil
Collector number: 97
Set name: Foundations
Set code: FDN
Rarity: mythic
Language: en
color_identity: R
colors: R
mana_cost: {3}{R}{R}
type_line: Creature — Dragon
oracle_text: Flying
If a source you control would deal damage to an opponent or a permanent an opponent controls, it deals double that damage instead.</t>
  </si>
  <si>
    <t>https://cards.scryfall.io/normal/front/1/e/1eb34f51-0bd2-43c3-af95-2ce8dabcc7bb.jpg?1730488954</t>
  </si>
  <si>
    <t>Rest in Peace foil</t>
  </si>
  <si>
    <t>Foil: foil
Collector number: 150
Set name: Mystery Booster 2
Set code: MB2
Rarity: rare
Language: en
color_identity: W
colors: W
mana_cost: {1}{W}
type_line: Enchantment
oracle_text: When this enchantment enters, exile all graveyards.
If a card or token would be put into a graveyard from anywhere, exile it instead.</t>
  </si>
  <si>
    <t>https://cards.scryfall.io/normal/front/c/d/cda8edb5-f42d-46a4-8469-a121222c7e75.jpg?1723220646</t>
  </si>
  <si>
    <t>Ugin's Labyrinth normal</t>
  </si>
  <si>
    <t>Foil: normal
Collector number: 233
Set name: Modern Horizons 3
Set code: MH3
Rarity: mythic
Language: en
color_identity: 
colors: 
mana_cost: 
type_line: Land
oracle_text: Imprint — When this land enters, you may exile a colorless card with mana value 7 or greater from your hand.
{T}: Add {C}. If a card is exiled with this land, add {C}{C} instead.
{T}: Return the exiled card to its owner's hand.</t>
  </si>
  <si>
    <t>https://cards.scryfall.io/normal/front/0/2/020e1348-1a35-4cc8-bad6-9fbddfa79277.jpg?1717013086</t>
  </si>
  <si>
    <t>TARDIS foil</t>
  </si>
  <si>
    <t>Foil: foil
Collector number: 1142
Set name: Doctor Who
Set code: WHO
Rarity: uncommon
Language: en
color_identity: 
colors: 
mana_cost: {2}
type_line: Artifact — Vehicle
oracle_text: Flying
Whenever this Vehicle attacks, if you control a Time Lord, the next spell you cast this turn has cascade and you may planeswalk.
Crew 2 (Tap any number of creatures you control with total power 2 or more: This Vehicle becomes an artifact creature until end of turn.)</t>
  </si>
  <si>
    <t>https://cards.scryfall.io/normal/front/6/9/694373e5-91f4-4092-a05d-ab721a9d633a.jpg?1696638663</t>
  </si>
  <si>
    <t>Elspeth Tirel foil</t>
  </si>
  <si>
    <t>Foil: foil
Collector number: 1585
Set name: Secret Lair Drop
Set code: SLD
Rarity: mythic
Language: ja
color_identity: W
colors: W
mana_cost: {3}{W}{W}
type_line: Legendary Planeswalker — Elspeth
oracle_text: +2: You gain 1 life for each creature you control.
−2: Create three 1/1 white Soldier creature tokens.
−5: Destroy all other permanents except for lands and tokens.</t>
  </si>
  <si>
    <t>Simulacrum Synthesizer normal</t>
  </si>
  <si>
    <t>Foil: normal
Collector number: 6
Set name: The Big Score
Set code: BIG
Rarity: mythic
Language: en
color_identity: U
colors: U
mana_cost: {2}{U}
type_line: Artifact
oracle_text: When this artifact enters, scry 2.
Whenever another artifact you control with mana value 3 or greater enters, create a 0/0 colorless Construct artifact creature token with "This token gets +1/+1 for each artifact you control."</t>
  </si>
  <si>
    <t>https://cards.scryfall.io/normal/front/a/a/aaa05ad1-5cda-4edd-b6bf-562ae3e5011a.jpg?1739804163</t>
  </si>
  <si>
    <t xml:space="preserve">Foil: normal
Collector number: 443
Set name: Modern Horizons 3
Set code: MH3
Rarity: mythic
Language: en
color_identity: G, U
colors: 
mana_cost: 
type_line: Legendary Creature — Moonfolk Wizard // Legendary Planeswalker — Tamiyo
oracle_text: </t>
  </si>
  <si>
    <t>https://cards.scryfall.io/normal/front/1/b/1b234fee-a2b6-4661-9f98-4da6fc26aebc.jpg?1717015162</t>
  </si>
  <si>
    <t>Urza's Saga normal</t>
  </si>
  <si>
    <t>Foil: normal
Collector number: 114
Set name: Mystery Booster 2
Set code: MB2
Rarity: rare
Language: en
color_identity: 
colors: 
mana_cost: 
type_line: Enchantment Land — Urza's Saga
oracle_text: (As this Saga enters and after your draw step, add a lore counter. Sacrifice after III.)
I — This Saga gains "{T}: Add {C}."
II — This Saga gains "{2}, {T}: Create a 0/0 colorless Construct artifact creature token with 'This token gets +1/+1 for each artifact you control.'"
III — Search your library for an artifact card with mana cost {0} or {1}, put it onto the battlefield, then shuffle.</t>
  </si>
  <si>
    <t>https://cards.scryfall.io/normal/front/c/7/c7658ec0-3207-4c7e-b31a-30a2a9249595.jpg?1724878082</t>
  </si>
  <si>
    <t>Akroma's Memorial foil</t>
  </si>
  <si>
    <t>Foil: foil
Collector number: 1527
Set name: Secret Lair Drop
Set code: SLD
Rarity: mythic
Language: en
color_identity: 
colors: 
mana_cost: {7}
type_line: Legendary Artifact
oracle_text: Creatures you control have flying, first strike, vigilance, trample, haste, and protection from black and from red.</t>
  </si>
  <si>
    <t>https://cards.scryfall.io/normal/front/d/4/d49e8ddc-2e8f-4a6c-a20d-a37f2c24fd97.jpg?1739789045</t>
  </si>
  <si>
    <t>Yavimaya, Cradle of Growth foil</t>
  </si>
  <si>
    <t>Foil: foil
Collector number: 377
Set name: Tales of Middle-earth Commander
Set code: LTC
Rarity: mythic
Language: en
color_identity: 
colors: 
mana_cost: 
type_line: Legendary Land
oracle_text: Each land is a Forest in addition to its other land types.</t>
  </si>
  <si>
    <t>https://cards.scryfall.io/normal/front/f/4/f442758d-4fee-43fa-a2cb-d09c326da149.jpg?1687551628</t>
  </si>
  <si>
    <t>Overlord of the Hauntwoods foil</t>
  </si>
  <si>
    <t>Foil: foil
Collector number: 395
Set name: Duskmourn: House of Horror
Set code: DSK
Rarity: mythic
Language: ja</t>
  </si>
  <si>
    <t>Captain America, First Avenger normal</t>
  </si>
  <si>
    <t>Foil: normal
Collector number: 1726
Set name: Secret Lair Drop
Set code: SLD
Rarity: mythic
Language: en
color_identity: R, U, W
colors: R, U, W
mana_cost: {R}{W}{U}
type_line: Legendary Creature — Human Soldier Hero
oracle_text: Throw ... — {3}, Unattach an Equipment from Captain America: He deals damage equal to that Equipment's mana value divided as you choose among one, two, or three targets.
... Catch — At the beginning of combat on your turn, attach up to one target Equipment you control to Captain America.</t>
  </si>
  <si>
    <t>https://cards.scryfall.io/normal/front/b/b/bba7e9c8-c24c-4bd3-b398-fe42b1fcfb5d.jpg?1730758326</t>
  </si>
  <si>
    <t>Foil: foil
Collector number: 395
Set name: Duskmourn: House of Horror
Set code: DSK
Rarity: mythic
Language: en
color_identity: G
colors: G
mana_cost: {3}{G}{G}
type_line: Enchantment Creature — Avatar Horror
oracle_text: Impending 4—{1}{G}{G} (If you cast this spell for its impending cost, it enters with four time counters and isn't a creature until the last is removed. At the beginning of your end step, remove a time counter from it.)
Whenever this permanent enters or attacks, create a tapped colorless land token named Everywhere that is every basic land type.</t>
  </si>
  <si>
    <t>https://cards.scryfall.io/normal/front/5/0/5033440c-7d52-4f2c-bc62-ccd6d587d528.jpg?1726327988</t>
  </si>
  <si>
    <t>Storm, Force of Nature foil</t>
  </si>
  <si>
    <t>Foil: foil
Collector number: 1742
Set name: Secret Lair Drop
Set code: SLD
Rarity: mythic
Language: en
color_identity: G, R, U
colors: G, R, U
mana_cost: {1}{G}{U}{R}
type_line: Legendary Creature — Mutant Hero
oracle_text: Flying, vigilance
Ceaseless Tempest — Whenever Storm deals combat damage to a player, the next instant or sorcery spell you cast this turn has storm. (When you cast it, copy it for each spell cast before it this turn. You may choose new targets for the copies.)</t>
  </si>
  <si>
    <t>https://cards.scryfall.io/normal/front/6/a/6af7766e-7438-4128-a1f2-8b3b3ba3c650.jpg?1730758321</t>
  </si>
  <si>
    <t>Teferi's Protection foil</t>
  </si>
  <si>
    <t>Foil: foil
Collector number: 11
Set name: Strixhaven Mystical Archive
Set code: STA
Rarity: mythic
Language: en
color_identity: W
colors: W
mana_cost: {2}{W}
type_line: Instant
oracle_text: Until your next turn, your life total can't change and you gain protection from everything. All permanents you control phase out. (While they're phased out, they're treated as though they don't exist. They phase in before you untap during your untap step.)
Exile Teferi's Protection.</t>
  </si>
  <si>
    <t>https://cards.scryfall.io/normal/front/2/8/28e21c8c-5ad1-4830-8621-f0fd6500ca79.jpg?1623592186</t>
  </si>
  <si>
    <t>Green Sun's Zenith etched</t>
  </si>
  <si>
    <t>Foil: etched
Collector number: 461
Set name: Double Masters 2022
Set code: 2X2
Rarity: rare
Language: en
color_identity: G
colors: G
mana_cost: {X}{G}
type_line: Sorcery
oracle_text: Search your library for a green creature card with mana value X or less, put it onto the battlefield, then shuffle. Shuffle Green Sun's Zenith into its owner's library.</t>
  </si>
  <si>
    <t>https://cards.scryfall.io/normal/front/5/8/586fdc7a-add9-4ed6-88f6-188061647c31.jpg?1681411353</t>
  </si>
  <si>
    <t>Elvish Reclaimer foil</t>
  </si>
  <si>
    <t>Foil: foil
Collector number: 205
Set name: Mystery Booster 2
Set code: MB2
Rarity: rare
Language: en
color_identity: G
colors: G
mana_cost: {G}
type_line: Creature — Elf Warrior
oracle_text: This creature gets +2/+2 as long as there are three or more land cards in your graveyard.
{2}, {T}, Sacrifice a land: Search your library for a land card, put it onto the battlefield tapped, then shuffle.</t>
  </si>
  <si>
    <t>Krark-Clan Ironworks foil</t>
  </si>
  <si>
    <t>Foil: foil
Collector number: 224
Set name: Mystery Booster 2
Set code: MB2
Rarity: uncommon
Language: en
color_identity: 
colors: 
mana_cost: {4}
type_line: Artifact
oracle_text: Sacrifice an artifact: Add {C}{C}.</t>
  </si>
  <si>
    <t>Counterspell foil</t>
  </si>
  <si>
    <t>Foil: foil
Collector number: 2
Set name: URL/Convention Promos
Set code: PURL
Rarity: rare
Language: en
color_identity: U
colors: U
mana_cost: {U}{U}
type_line: Instant
oracle_text: Counter target spell.</t>
  </si>
  <si>
    <t>https://cards.scryfall.io/normal/front/f/2/f2a7042f-a6f0-4e77-86a2-5eb0d2587363.jpg?1745923488</t>
  </si>
  <si>
    <t>Foil: foil
Collector number: 326
Set name: Time Spiral Remastered
Set code: TSR
Rarity: special
Language: en
color_identity: B
colors: B
mana_cost: {2}{B}{B}
type_line: Enchantment
oracle_text: If this card is in your opening hand, you may begin the game with it on the battlefield.
If a card would be put into an opponent's graveyard from anywhere, exile it instead.</t>
  </si>
  <si>
    <t>https://cards.scryfall.io/normal/front/1/8/186eea73-46c5-4532-ac94-326db7d6f0cb.jpg?1619400955</t>
  </si>
  <si>
    <t>Ancient Tomb normal</t>
  </si>
  <si>
    <t>Foil: normal
Collector number: 357
Set name: Tales of Middle-earth Commander
Set code: LTC
Rarity: mythic
Language: en
color_identity: 
colors: 
mana_cost: 
type_line: Land
oracle_text: {T}: Add {C}{C}. This land deals 2 damage to you.</t>
  </si>
  <si>
    <t>https://cards.scryfall.io/normal/front/d/f/dfd176e9-55e7-454c-bd35-24a6e3fb0d81.jpg?1686967084</t>
  </si>
  <si>
    <t>Mana Crypt foil</t>
  </si>
  <si>
    <t>Foil: foil
Collector number: 17f
Set name: Special Guests
Set code: SPG
Rarity: mythic
Language: en
color_identity: 
colors: 
mana_cost: {0}
type_line: Artifact
oracle_text: At the beginning of your upkeep, flip a coin. If you lose the flip, this artifact deals 3 damage to you.
{T}: Add {C}{C}.</t>
  </si>
  <si>
    <t>https://cards.scryfall.io/normal/front/b/a/babd0a51-97f5-43d6-98db-e668ece3f16c.jpg?1698988726</t>
  </si>
  <si>
    <t>The Twelfth Doctor foil</t>
  </si>
  <si>
    <t>Foil: foil
Collector number: 563z
Set name: Doctor Who
Set code: WHO
Rarity: rare
Language: en
color_identity: R, U
colors: R, U
mana_cost: {3}{U}{R}
type_line: Legendary Creature — Time Lord Doctor
oracle_text: The first spell you cast from anywhere other than your hand each turn has demonstrate. (When you cast that spell, you may copy it. If you do, choose an opponent to also copy it. A copy of a permanent spell becomes a token.)
Whenever you copy a spell, put a +1/+1 counter on The Twelfth Doctor.</t>
  </si>
  <si>
    <t>https://cards.scryfall.io/normal/front/8/2/822d0ca0-9b2d-4c27-9ecd-0b2a7661952e.jpg?1697534495</t>
  </si>
  <si>
    <t>categories</t>
  </si>
  <si>
    <t>shipping profile</t>
  </si>
  <si>
    <t>hazmat</t>
  </si>
  <si>
    <t>subcategory categories</t>
  </si>
  <si>
    <t>subcategories</t>
  </si>
  <si>
    <t>condition categories</t>
  </si>
  <si>
    <t>conditions</t>
  </si>
  <si>
    <t>Action Figures</t>
  </si>
  <si>
    <t>Anime Figures</t>
  </si>
  <si>
    <t>Mint</t>
  </si>
  <si>
    <t>Antiques, Vintage &amp; Ephemera</t>
  </si>
  <si>
    <t>1-3 oz</t>
  </si>
  <si>
    <t>Hazmat - Standard</t>
  </si>
  <si>
    <t>DC Figures</t>
  </si>
  <si>
    <t>Arts &amp; Handmade</t>
  </si>
  <si>
    <t>4-7 oz</t>
  </si>
  <si>
    <t>Hazmat - Lithium Battery</t>
  </si>
  <si>
    <t>G.I. Joe Figures</t>
  </si>
  <si>
    <t>Good</t>
  </si>
  <si>
    <t>Baby &amp; Kids</t>
  </si>
  <si>
    <t>8-11 oz</t>
  </si>
  <si>
    <t>Hot Toys</t>
  </si>
  <si>
    <t>Fair</t>
  </si>
  <si>
    <t>Bags &amp; Accessories</t>
  </si>
  <si>
    <t>12-15 oz</t>
  </si>
  <si>
    <t>MOTU Figures</t>
  </si>
  <si>
    <t>Poor</t>
  </si>
  <si>
    <t>Beauty</t>
  </si>
  <si>
    <t>1 lb</t>
  </si>
  <si>
    <t>Marvel Figures</t>
  </si>
  <si>
    <t>Akora</t>
  </si>
  <si>
    <t>Graded</t>
  </si>
  <si>
    <t>Books</t>
  </si>
  <si>
    <t>1-2 lbs</t>
  </si>
  <si>
    <t>Other Action Figures</t>
  </si>
  <si>
    <t>New</t>
  </si>
  <si>
    <t>Candles &amp; Aromatherapy</t>
  </si>
  <si>
    <t>2-3 lbs</t>
  </si>
  <si>
    <t>Power Rangers</t>
  </si>
  <si>
    <t>Car Parts</t>
  </si>
  <si>
    <t>3-4 lbs</t>
  </si>
  <si>
    <t>Simpsons Figures</t>
  </si>
  <si>
    <t>Coins &amp; Money</t>
  </si>
  <si>
    <t>4-6 lbs</t>
  </si>
  <si>
    <t>Star Wars Figures</t>
  </si>
  <si>
    <t>Light Played</t>
  </si>
  <si>
    <t>Comics &amp; Manga</t>
  </si>
  <si>
    <t>10-14 lbs</t>
  </si>
  <si>
    <t>TMNT Figures</t>
  </si>
  <si>
    <t>Moderately Played</t>
  </si>
  <si>
    <t>Disneyana</t>
  </si>
  <si>
    <t>Sports singles (3oz)</t>
  </si>
  <si>
    <t>Transformers Figures</t>
  </si>
  <si>
    <t>Heavily Played</t>
  </si>
  <si>
    <t>Electronics</t>
  </si>
  <si>
    <t>0 to &lt;20 grams</t>
  </si>
  <si>
    <t>Wrestling Figures</t>
  </si>
  <si>
    <t>Damaged</t>
  </si>
  <si>
    <t>Estate Sales &amp; Storage Units</t>
  </si>
  <si>
    <t>20 to &lt;100 grams</t>
  </si>
  <si>
    <t>Antiques</t>
  </si>
  <si>
    <t>Anime &amp; Manga</t>
  </si>
  <si>
    <t>Food &amp; Drink</t>
  </si>
  <si>
    <t>100 to &lt;250 grams</t>
  </si>
  <si>
    <t>Ephemera &amp; Postcards</t>
  </si>
  <si>
    <t>Gem Mint</t>
  </si>
  <si>
    <t>Home &amp; Garden</t>
  </si>
  <si>
    <t>250 to &lt;500 grams</t>
  </si>
  <si>
    <t>Stamps</t>
  </si>
  <si>
    <t>Jewelry</t>
  </si>
  <si>
    <t>500 to &lt;750 grams</t>
  </si>
  <si>
    <t>Vintage Decor</t>
  </si>
  <si>
    <t>Kawaii</t>
  </si>
  <si>
    <t>750 grams to &lt;1 KGs</t>
  </si>
  <si>
    <t>Art &amp; Prints</t>
  </si>
  <si>
    <t>Very Fine</t>
  </si>
  <si>
    <t>Knives &amp; Hunting</t>
  </si>
  <si>
    <t>1 KGs to &lt;2 KGs</t>
  </si>
  <si>
    <t>Artisan Home Goods</t>
  </si>
  <si>
    <t>Fine</t>
  </si>
  <si>
    <t>Men's Fashion</t>
  </si>
  <si>
    <t>2 KGs to &lt;3 KGs</t>
  </si>
  <si>
    <t>Beading &amp; Jewelry Making Supplies</t>
  </si>
  <si>
    <t>Very Good</t>
  </si>
  <si>
    <t>Movies</t>
  </si>
  <si>
    <t>3 KGs to &lt;5 KGs</t>
  </si>
  <si>
    <t>Fiber Arts &amp; Sewing Supplies</t>
  </si>
  <si>
    <t>Music</t>
  </si>
  <si>
    <t>5 KGs to &lt;7 KGs</t>
  </si>
  <si>
    <t>Handmade Clothing &amp; Accessories</t>
  </si>
  <si>
    <t>Pet Supplies</t>
  </si>
  <si>
    <t>7 to &lt;10 KGs</t>
  </si>
  <si>
    <t>Other Craft Supplies</t>
  </si>
  <si>
    <t>Rocks &amp; Crystals</t>
  </si>
  <si>
    <t>Luxury Bags &amp; Accessories</t>
  </si>
  <si>
    <t>Sneakers &amp; Streetwear</t>
  </si>
  <si>
    <t>Midrange &amp; Fashion Bags</t>
  </si>
  <si>
    <t>Sporting Gear</t>
  </si>
  <si>
    <t>Other Accessories</t>
  </si>
  <si>
    <t>Sports Cards</t>
  </si>
  <si>
    <t>Fragrances</t>
  </si>
  <si>
    <t>Sports Memorabilia</t>
  </si>
  <si>
    <t>Hair Products</t>
  </si>
  <si>
    <t>Stickers</t>
  </si>
  <si>
    <t>Makeup &amp; Skincare</t>
  </si>
  <si>
    <t>Pre-owned - Excellent</t>
  </si>
  <si>
    <t>Toys &amp; Hobbies</t>
  </si>
  <si>
    <t>Nails</t>
  </si>
  <si>
    <t>Pre-owned - Good</t>
  </si>
  <si>
    <t>Other Beauty</t>
  </si>
  <si>
    <t>Pre-owned - Fair</t>
  </si>
  <si>
    <t>Video Games</t>
  </si>
  <si>
    <t>Graphic Novels</t>
  </si>
  <si>
    <t>Pre-owned - Damaged</t>
  </si>
  <si>
    <t>Watches</t>
  </si>
  <si>
    <t>Magazines</t>
  </si>
  <si>
    <t>Women's Fashion</t>
  </si>
  <si>
    <t>New &amp; Used Books</t>
  </si>
  <si>
    <t>and Whatnot</t>
  </si>
  <si>
    <t>Rare &amp; Vintage Books</t>
  </si>
  <si>
    <t>Coins &amp; Bullion</t>
  </si>
  <si>
    <t>Exonumia</t>
  </si>
  <si>
    <t>Brand New</t>
  </si>
  <si>
    <t>Paper Money &amp; Currency</t>
  </si>
  <si>
    <t>Like New</t>
  </si>
  <si>
    <t>Comic Art</t>
  </si>
  <si>
    <t>Modern Comics</t>
  </si>
  <si>
    <t>Pop Culture Memorabilia</t>
  </si>
  <si>
    <t>Vintage Comics</t>
  </si>
  <si>
    <t>New With Tags</t>
  </si>
  <si>
    <t>Disney Accessories</t>
  </si>
  <si>
    <t>New without Tags</t>
  </si>
  <si>
    <t>Disney Clothing</t>
  </si>
  <si>
    <t>New with Defects</t>
  </si>
  <si>
    <t>Disney Original &amp; Animation Art</t>
  </si>
  <si>
    <t>Disney Pins</t>
  </si>
  <si>
    <t>Loungefly</t>
  </si>
  <si>
    <t>Other Disneyana</t>
  </si>
  <si>
    <t>Cameras &amp; Photography</t>
  </si>
  <si>
    <t>Baseball Singles</t>
  </si>
  <si>
    <t>Everyday Electronics</t>
  </si>
  <si>
    <t>Raw - Near Mint or Better</t>
  </si>
  <si>
    <t>Other Electronics</t>
  </si>
  <si>
    <t>Raw - Excellent</t>
  </si>
  <si>
    <t>Deal Hunting</t>
  </si>
  <si>
    <t>Raw - Very Good</t>
  </si>
  <si>
    <t>Estate Sales</t>
  </si>
  <si>
    <t>Raw - Poor</t>
  </si>
  <si>
    <t>Garage Sales</t>
  </si>
  <si>
    <t>Basketball Singles</t>
  </si>
  <si>
    <t xml:space="preserve">Other Estate Sales &amp; Storage Units </t>
  </si>
  <si>
    <t>Storage Unit Finds</t>
  </si>
  <si>
    <t>Coffee &amp; Tea</t>
  </si>
  <si>
    <t>Other Food &amp; Drink</t>
  </si>
  <si>
    <t>Snacks &amp; Candy</t>
  </si>
  <si>
    <t>Holiday Decor</t>
  </si>
  <si>
    <t>Home Decor</t>
  </si>
  <si>
    <t>Kitchen &amp; Dining</t>
  </si>
  <si>
    <t>Other Home &amp; Garden</t>
  </si>
  <si>
    <t>Plants &amp; Garden</t>
  </si>
  <si>
    <t>Beanie Babies &amp; Boos</t>
  </si>
  <si>
    <t>Tools</t>
  </si>
  <si>
    <t>Used</t>
  </si>
  <si>
    <t>Contemporary Costume</t>
  </si>
  <si>
    <t>Blu-ray</t>
  </si>
  <si>
    <t>Fine &amp; Precious Metals</t>
  </si>
  <si>
    <t>Handcrafted &amp; Artisan Jewelry</t>
  </si>
  <si>
    <t>Men's Jewelry</t>
  </si>
  <si>
    <t>Vintage &amp; Antique Jewelry</t>
  </si>
  <si>
    <t>Men's Modern</t>
  </si>
  <si>
    <t>Men's Vintage Clothing</t>
  </si>
  <si>
    <t>Other Men's Fashion</t>
  </si>
  <si>
    <t>DVDs</t>
  </si>
  <si>
    <t>Movie Memorabilia</t>
  </si>
  <si>
    <t>VHS</t>
  </si>
  <si>
    <t>CDs &amp; Cassettes</t>
  </si>
  <si>
    <t>Mint (M)</t>
  </si>
  <si>
    <t>Instruments &amp; Accessories</t>
  </si>
  <si>
    <t>Near mint (NM)</t>
  </si>
  <si>
    <t>Music Memorabilia</t>
  </si>
  <si>
    <t>Excellent (EX)</t>
  </si>
  <si>
    <t>Other Music</t>
  </si>
  <si>
    <t>Very Good Plus (VG+)</t>
  </si>
  <si>
    <t>Vinyl Records</t>
  </si>
  <si>
    <t>Very Good (VG), Good Plus (G+)</t>
  </si>
  <si>
    <t>Crystals &amp; Gems</t>
  </si>
  <si>
    <t>Good (G)</t>
  </si>
  <si>
    <t>Fossils</t>
  </si>
  <si>
    <t>Poor (P)</t>
  </si>
  <si>
    <t>Other Rocks</t>
  </si>
  <si>
    <t>Fair (F)</t>
  </si>
  <si>
    <t>Sneakers</t>
  </si>
  <si>
    <t>Streetwear</t>
  </si>
  <si>
    <t>Open-box</t>
  </si>
  <si>
    <t>Disc Golf</t>
  </si>
  <si>
    <t>Refurbished</t>
  </si>
  <si>
    <t>Golf Accessories</t>
  </si>
  <si>
    <t>Used and fully functioning</t>
  </si>
  <si>
    <t>Golf Apparel</t>
  </si>
  <si>
    <t>For parts, not fully functioning, or untested</t>
  </si>
  <si>
    <t>Golf Bags</t>
  </si>
  <si>
    <t>Mint State</t>
  </si>
  <si>
    <t>Golf Balls</t>
  </si>
  <si>
    <t>Uncirculated</t>
  </si>
  <si>
    <t>Golf Clubs</t>
  </si>
  <si>
    <t>Golf Shoes</t>
  </si>
  <si>
    <t>Lures</t>
  </si>
  <si>
    <t>Other Fishing Equipment</t>
  </si>
  <si>
    <t>Other Golf Items</t>
  </si>
  <si>
    <t>Other Sporting Goods</t>
  </si>
  <si>
    <t>Outdoor Equipment</t>
  </si>
  <si>
    <t>Pickleball</t>
  </si>
  <si>
    <t>Reels</t>
  </si>
  <si>
    <t>Rods</t>
  </si>
  <si>
    <t>Baseball Breaks</t>
  </si>
  <si>
    <t>Baseball Mystery</t>
  </si>
  <si>
    <t>Basketball Breaks</t>
  </si>
  <si>
    <t>Basketball Mystery</t>
  </si>
  <si>
    <t>Consoles &amp; Accessories</t>
  </si>
  <si>
    <t>Brand New, Factory Sealed</t>
  </si>
  <si>
    <t>Open Box</t>
  </si>
  <si>
    <t>F1 Cards</t>
  </si>
  <si>
    <t>Football Breaks</t>
  </si>
  <si>
    <t>Football Mystery</t>
  </si>
  <si>
    <t>For Parts or Not Working</t>
  </si>
  <si>
    <t>Football Singles</t>
  </si>
  <si>
    <t>Hockey Breaks</t>
  </si>
  <si>
    <t>New with defects</t>
  </si>
  <si>
    <t>Hockey Mystery</t>
  </si>
  <si>
    <t>Hockey Singles</t>
  </si>
  <si>
    <t>NASCAR Cards</t>
  </si>
  <si>
    <t>Other Sports Cards</t>
  </si>
  <si>
    <t>Soccer Breaks</t>
  </si>
  <si>
    <t>DC Cards</t>
  </si>
  <si>
    <t>Soccer Mystery</t>
  </si>
  <si>
    <t>Soccer Singles</t>
  </si>
  <si>
    <t>UFC Breaks</t>
  </si>
  <si>
    <t>UFC Mystery</t>
  </si>
  <si>
    <t>UFC Singles</t>
  </si>
  <si>
    <t>Wrestling Breaks</t>
  </si>
  <si>
    <t>Wrestling Mystery</t>
  </si>
  <si>
    <t>Wrestling Singles</t>
  </si>
  <si>
    <t>Baseball Bats</t>
  </si>
  <si>
    <t>Baseball Jerseys</t>
  </si>
  <si>
    <t>Baseball Photos</t>
  </si>
  <si>
    <t>Baseballs</t>
  </si>
  <si>
    <t>Basketball Jerseys</t>
  </si>
  <si>
    <t>Basketball Photos</t>
  </si>
  <si>
    <t>Basketballs</t>
  </si>
  <si>
    <t>Football Jerseys</t>
  </si>
  <si>
    <t>Football Photos</t>
  </si>
  <si>
    <t>Footballs</t>
  </si>
  <si>
    <t>Helmets</t>
  </si>
  <si>
    <t>Diecast Cars</t>
  </si>
  <si>
    <t>Other Baseball Memorabilia</t>
  </si>
  <si>
    <t>Other Basketball Memorabilia</t>
  </si>
  <si>
    <t>Other Football Memorabilia</t>
  </si>
  <si>
    <t>Other Soccer Memorabilia</t>
  </si>
  <si>
    <t>Other Sports Memorabilia</t>
  </si>
  <si>
    <t>Digimon Cards</t>
  </si>
  <si>
    <t>Soccer Balls</t>
  </si>
  <si>
    <t>Soccer Jerseys</t>
  </si>
  <si>
    <t>Soccer Photos</t>
  </si>
  <si>
    <t>Barbie</t>
  </si>
  <si>
    <t>Bearbrick</t>
  </si>
  <si>
    <t>Board Games</t>
  </si>
  <si>
    <t>D&amp;D &amp; Role-playing Games</t>
  </si>
  <si>
    <t>Disney Cards</t>
  </si>
  <si>
    <t>Disney Plush</t>
  </si>
  <si>
    <t>Fast Food &amp; Cereal Toys</t>
  </si>
  <si>
    <t>FigPin</t>
  </si>
  <si>
    <t>Funko Pop!</t>
  </si>
  <si>
    <t>Funko Soda</t>
  </si>
  <si>
    <t>LEGO Minifigures</t>
  </si>
  <si>
    <t>LEGO Sets</t>
  </si>
  <si>
    <t>Models &amp; Kits</t>
  </si>
  <si>
    <t>Monster High</t>
  </si>
  <si>
    <t>Other Designer Toys</t>
  </si>
  <si>
    <t>Other Diecast</t>
  </si>
  <si>
    <t>Dragon Ball Cards</t>
  </si>
  <si>
    <t>Other Dolls</t>
  </si>
  <si>
    <t>Other Funko Products</t>
  </si>
  <si>
    <t>Other LEGO</t>
  </si>
  <si>
    <t>Other Plush</t>
  </si>
  <si>
    <t>Other Tabletop Games</t>
  </si>
  <si>
    <t>Other Toys</t>
  </si>
  <si>
    <t>Pokémon Plush</t>
  </si>
  <si>
    <t>Puzzles</t>
  </si>
  <si>
    <t>Radio Control Vehicles &amp; Toys</t>
  </si>
  <si>
    <t>Slot Cars</t>
  </si>
  <si>
    <t>Squishmallows</t>
  </si>
  <si>
    <t>Vintage Toys</t>
  </si>
  <si>
    <t>Warhammer 40k &amp; Wargames</t>
  </si>
  <si>
    <t>Flesh &amp; Blood</t>
  </si>
  <si>
    <t>Garbage Pail Kids</t>
  </si>
  <si>
    <t>Kickstarter &amp; Other Cards</t>
  </si>
  <si>
    <t>Kryptik</t>
  </si>
  <si>
    <t>Marvel Cards</t>
  </si>
  <si>
    <t>MetaZoo</t>
  </si>
  <si>
    <t>My Hero Academia Cards</t>
  </si>
  <si>
    <t>Naruto Cards</t>
  </si>
  <si>
    <t>One Piece Cards</t>
  </si>
  <si>
    <t>Pokémon Cards</t>
  </si>
  <si>
    <t>Sorcery: Contested Realm</t>
  </si>
  <si>
    <t>Star Wars Cards</t>
  </si>
  <si>
    <t>TCG Accessories</t>
  </si>
  <si>
    <t>Union Arena</t>
  </si>
  <si>
    <t>VeeFriends</t>
  </si>
  <si>
    <t>Weiß Schwarz</t>
  </si>
  <si>
    <t>Yu-Gi-Oh! Cards</t>
  </si>
  <si>
    <t>Modern Games</t>
  </si>
  <si>
    <t>Retro Games</t>
  </si>
  <si>
    <t>Strategy Guides, Manuals, Replacement Cases</t>
  </si>
  <si>
    <t>Other Women's Fashion</t>
  </si>
  <si>
    <t>Women's Activewear</t>
  </si>
  <si>
    <t>Women's Contemporary</t>
  </si>
  <si>
    <t>Women's True Vintage</t>
  </si>
  <si>
    <t>Y2K</t>
  </si>
  <si>
    <t>Breweriana</t>
  </si>
  <si>
    <t>Other</t>
  </si>
  <si>
    <t>New with box</t>
  </si>
  <si>
    <t>New without box</t>
  </si>
  <si>
    <t>Excellent</t>
  </si>
  <si>
    <t>Good, Fair</t>
  </si>
  <si>
    <t>New in box</t>
  </si>
  <si>
    <t>New with damaged box</t>
  </si>
  <si>
    <t>Used - Like New</t>
  </si>
  <si>
    <t>Used - Good</t>
  </si>
  <si>
    <t>Used - Fair</t>
  </si>
  <si>
    <t>Used - Poor</t>
  </si>
  <si>
    <t>pre-owned - Excellent</t>
  </si>
  <si>
    <t>pre-owned - good</t>
  </si>
  <si>
    <t>pre-owned - fair</t>
  </si>
  <si>
    <t>pre-owned - damaged</t>
  </si>
  <si>
    <t>Complete in Box</t>
  </si>
  <si>
    <t>Missing Manual</t>
  </si>
  <si>
    <t>Loose</t>
  </si>
  <si>
    <t>Gem Uncirculated</t>
  </si>
  <si>
    <t>New With Defects</t>
  </si>
  <si>
    <t>Not Specified</t>
  </si>
  <si>
    <t>Acceptable</t>
  </si>
  <si>
    <t>Near Mint (NM or M-)</t>
  </si>
  <si>
    <t>Very Good (VG)</t>
  </si>
  <si>
    <t>Good Plus (G+)</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</si>
</sst>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rgb="FF000000"/>
      <name val="Arial"/>
    </font>
    <font>
      <color theme="1"/>
      <name val="Arial"/>
    </font>
    <font>
      <u/>
      <color rgb="FF1155CC"/>
      <name val="Arial"/>
    </font>
    <font>
      <u/>
      <color rgb="FF1155CC"/>
      <name val="Arial"/>
    </font>
    <font>
      <b/>
      <color theme="1"/>
      <name val="Arial"/>
      <scheme val="minor"/>
    </font>
    <font>
      <b/>
      <color theme="1"/>
      <name val="Arial"/>
    </font>
    <font>
      <color theme="1"/>
      <name val="Arial"/>
      <scheme val="minor"/>
    </font>
    <font>
      <sz val="9.0"/>
      <color rgb="FF000000"/>
      <name val="Poppins"/>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vertical="bottom"/>
    </xf>
    <xf borderId="0" fillId="0" fontId="1" numFmtId="1" xfId="0" applyAlignment="1" applyFont="1" applyNumberFormat="1">
      <alignment readingOrder="0" vertical="bottom"/>
    </xf>
    <xf borderId="0" fillId="0" fontId="1" numFmtId="0" xfId="0" applyAlignment="1" applyFont="1">
      <alignment readingOrder="0" vertical="bottom"/>
    </xf>
    <xf borderId="0" fillId="0" fontId="1" numFmtId="0" xfId="0" applyAlignment="1" applyFont="1">
      <alignment vertical="bottom"/>
    </xf>
    <xf borderId="0" fillId="0" fontId="2" numFmtId="0" xfId="0" applyAlignment="1" applyFont="1">
      <alignment readingOrder="0" vertical="bottom"/>
    </xf>
    <xf borderId="0" fillId="0" fontId="2" numFmtId="0" xfId="0" applyAlignment="1" applyFont="1">
      <alignment vertical="bottom"/>
    </xf>
    <xf borderId="0" fillId="0" fontId="2" numFmtId="1" xfId="0" applyAlignment="1" applyFont="1" applyNumberFormat="1">
      <alignment vertical="bottom"/>
    </xf>
    <xf borderId="0" fillId="0" fontId="2" numFmtId="0" xfId="0" applyAlignment="1" applyFont="1">
      <alignment horizontal="right" vertical="bottom"/>
    </xf>
    <xf borderId="0" fillId="0" fontId="2" numFmtId="1" xfId="0" applyAlignment="1" applyFont="1" applyNumberFormat="1">
      <alignment horizontal="right" vertical="bottom"/>
    </xf>
    <xf borderId="0" fillId="0" fontId="2" numFmtId="0" xfId="0" applyAlignment="1" applyFont="1">
      <alignment horizontal="right" vertical="bottom"/>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vertical="bottom"/>
    </xf>
    <xf borderId="0" fillId="0" fontId="5" numFmtId="0" xfId="0" applyAlignment="1" applyFont="1">
      <alignment horizontal="left" readingOrder="0"/>
    </xf>
    <xf borderId="0" fillId="0" fontId="5" numFmtId="0" xfId="0" applyFont="1"/>
    <xf borderId="0" fillId="0" fontId="6" numFmtId="0" xfId="0" applyAlignment="1" applyFont="1">
      <alignment vertical="bottom"/>
    </xf>
    <xf borderId="0" fillId="0" fontId="5" numFmtId="0" xfId="0" applyFont="1"/>
    <xf borderId="0" fillId="0" fontId="5" numFmtId="0" xfId="0" applyAlignment="1" applyFont="1">
      <alignment readingOrder="0"/>
    </xf>
    <xf borderId="0" fillId="0" fontId="7" numFmtId="0" xfId="0" applyAlignment="1" applyFont="1">
      <alignment readingOrder="0"/>
    </xf>
    <xf borderId="0" fillId="2" fontId="8" numFmtId="0" xfId="0" applyAlignment="1" applyFill="1" applyFont="1">
      <alignment readingOrder="0"/>
    </xf>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cards.scryfall.io/normal/front/0/8/0896860c-d028-4193-89a5-97e05c12a1e7.jpg?1673307655" TargetMode="External"/><Relationship Id="rId194" Type="http://schemas.openxmlformats.org/officeDocument/2006/relationships/hyperlink" Target="https://cards.scryfall.io/normal/front/e/8/e827612d-5a43-4a29-b0c1-ab7f3285ad98.jpg?1699044879" TargetMode="External"/><Relationship Id="rId193" Type="http://schemas.openxmlformats.org/officeDocument/2006/relationships/hyperlink" Target="https://cards.scryfall.io/normal/front/7/e/7e4d684a-2de8-477c-a4d5-d7ae80d62318.jpg?1619402757" TargetMode="External"/><Relationship Id="rId192" Type="http://schemas.openxmlformats.org/officeDocument/2006/relationships/hyperlink" Target="https://cards.scryfall.io/normal/front/c/e/ce133ad5-8748-4a3d-ae8c-7b2a5938927d.jpg?1682203658" TargetMode="External"/><Relationship Id="rId191" Type="http://schemas.openxmlformats.org/officeDocument/2006/relationships/hyperlink" Target="https://cards.scryfall.io/normal/front/4/a/4a430137-70d9-45fc-acaa-87b29ea0d588.jpg?1690003338" TargetMode="External"/><Relationship Id="rId187" Type="http://schemas.openxmlformats.org/officeDocument/2006/relationships/hyperlink" Target="https://cards.scryfall.io/normal/front/d/7/d75546a5-81fd-41c1-a081-d8980f6bd60a.jpg?1604781861" TargetMode="External"/><Relationship Id="rId186" Type="http://schemas.openxmlformats.org/officeDocument/2006/relationships/hyperlink" Target="https://cards.scryfall.io/normal/front/1/8/18b4f3c5-4129-4e4b-98b9-91d2ca33ab7c.jpg?1624741500" TargetMode="External"/><Relationship Id="rId185" Type="http://schemas.openxmlformats.org/officeDocument/2006/relationships/hyperlink" Target="https://cards.scryfall.io/normal/front/b/0/b057c3e0-9d1e-4136-be70-ff34701a2cb7.jpg?1738521599" TargetMode="External"/><Relationship Id="rId184" Type="http://schemas.openxmlformats.org/officeDocument/2006/relationships/hyperlink" Target="https://cards.scryfall.io/normal/front/d/9/d9d48f9e-79f0-478c-9db0-ff7ac4a8f401.jpg?1743204834" TargetMode="External"/><Relationship Id="rId189" Type="http://schemas.openxmlformats.org/officeDocument/2006/relationships/hyperlink" Target="https://cards.scryfall.io/normal/front/3/e/3e6ff99a-9ecc-4f1b-9c85-e0820f3a5729.jpg?1699044888" TargetMode="External"/><Relationship Id="rId188" Type="http://schemas.openxmlformats.org/officeDocument/2006/relationships/hyperlink" Target="https://cards.scryfall.io/normal/front/8/a/8ac39c01-127f-4471-bc74-11a90c48e306.jpg?1726286797" TargetMode="External"/><Relationship Id="rId183" Type="http://schemas.openxmlformats.org/officeDocument/2006/relationships/hyperlink" Target="https://cards.scryfall.io/normal/front/7/c/7c67235e-13d3-40ba-9cb7-03c1db6d455e.jpg?1743205308" TargetMode="External"/><Relationship Id="rId182" Type="http://schemas.openxmlformats.org/officeDocument/2006/relationships/hyperlink" Target="https://cards.scryfall.io/normal/front/a/e/aeaa3aff-608d-4723-bb7c-8daedebe9f36.jpg?1726286244" TargetMode="External"/><Relationship Id="rId181" Type="http://schemas.openxmlformats.org/officeDocument/2006/relationships/hyperlink" Target="https://cards.scryfall.io/normal/front/c/d/cdf5de96-9418-48f1-a18e-01a0108c4f97.jpg?1682203048" TargetMode="External"/><Relationship Id="rId180" Type="http://schemas.openxmlformats.org/officeDocument/2006/relationships/hyperlink" Target="https://cards.scryfall.io/normal/front/8/2/82000701-d4a8-4f9f-a4b0-236858c84954.jpg?1738357367" TargetMode="External"/><Relationship Id="rId176" Type="http://schemas.openxmlformats.org/officeDocument/2006/relationships/hyperlink" Target="https://cards.scryfall.io/normal/front/4/2/42c47a99-965c-4bde-935a-10f28cf5ccba.jpg?1744054605" TargetMode="External"/><Relationship Id="rId175" Type="http://schemas.openxmlformats.org/officeDocument/2006/relationships/hyperlink" Target="https://cards.scryfall.io/normal/front/f/1/f1ec2b59-fbc5-464c-916c-b1accf29867d.jpg?1712353609" TargetMode="External"/><Relationship Id="rId174" Type="http://schemas.openxmlformats.org/officeDocument/2006/relationships/hyperlink" Target="https://cards.scryfall.io/normal/front/d/f/dff398be-4ba4-4976-9acc-be99d2e07a61.jpg?1743204090" TargetMode="External"/><Relationship Id="rId173" Type="http://schemas.openxmlformats.org/officeDocument/2006/relationships/hyperlink" Target="https://cards.scryfall.io/normal/front/3/5/35308c10-f8e9-4c35-a680-a3dfe16ac63a.jpg?1638112090" TargetMode="External"/><Relationship Id="rId179" Type="http://schemas.openxmlformats.org/officeDocument/2006/relationships/hyperlink" Target="https://cards.scryfall.io/normal/front/9/8/98c10aa8-111a-4b02-a0a4-fee4c17f9c24.jpg?1726287300" TargetMode="External"/><Relationship Id="rId178" Type="http://schemas.openxmlformats.org/officeDocument/2006/relationships/hyperlink" Target="https://cards.scryfall.io/normal/front/2/c/2c5c03c6-123b-4d4d-878e-0158659bf27b.jpg?1675649540" TargetMode="External"/><Relationship Id="rId177" Type="http://schemas.openxmlformats.org/officeDocument/2006/relationships/hyperlink" Target="https://cards.scryfall.io/normal/front/6/8/688d8e93-d071-4089-9ef9-565ac4ae9ae0.jpg?1743204476" TargetMode="External"/><Relationship Id="rId198" Type="http://schemas.openxmlformats.org/officeDocument/2006/relationships/hyperlink" Target="https://cards.scryfall.io/normal/front/0/c/0c3d7e2c-a104-4757-9984-fb31088f92c4.jpg?1706241584" TargetMode="External"/><Relationship Id="rId197" Type="http://schemas.openxmlformats.org/officeDocument/2006/relationships/hyperlink" Target="https://cards.scryfall.io/normal/front/7/b/7b524c71-c2ac-4a08-8ab7-27b1c232a359.jpg?1706242801" TargetMode="External"/><Relationship Id="rId196" Type="http://schemas.openxmlformats.org/officeDocument/2006/relationships/hyperlink" Target="https://cards.scryfall.io/normal/front/4/8/4820d223-4ea1-4850-931c-3d2ab5eb003b.jpg?1717012400" TargetMode="External"/><Relationship Id="rId195" Type="http://schemas.openxmlformats.org/officeDocument/2006/relationships/hyperlink" Target="https://cards.scryfall.io/normal/front/d/6/d67a4d51-ad47-4c63-966a-c5d860d02b1c.jpg?1743205897" TargetMode="External"/><Relationship Id="rId199" Type="http://schemas.openxmlformats.org/officeDocument/2006/relationships/hyperlink" Target="https://cards.scryfall.io/normal/front/f/f/ff3d85bc-ef2d-4251-baf4-a14bd0cee61e.jpg?1730488853" TargetMode="External"/><Relationship Id="rId150" Type="http://schemas.openxmlformats.org/officeDocument/2006/relationships/hyperlink" Target="https://cards.scryfall.io/normal/front/3/9/39b475ec-e63c-4fb2-b83e-b1c858003137.jpg?1736551199" TargetMode="External"/><Relationship Id="rId392" Type="http://schemas.openxmlformats.org/officeDocument/2006/relationships/hyperlink" Target="https://cards.scryfall.io/normal/front/6/1/61c9e0ae-38c0-4618-b664-16a9ad1661c1.jpg?1706242493" TargetMode="External"/><Relationship Id="rId391" Type="http://schemas.openxmlformats.org/officeDocument/2006/relationships/hyperlink" Target="https://cards.scryfall.io/normal/front/3/1/31a8329b-23a1-4c49-a579-a5da8d01435a.jpg?1743204930" TargetMode="External"/><Relationship Id="rId390" Type="http://schemas.openxmlformats.org/officeDocument/2006/relationships/hyperlink" Target="https://cards.scryfall.io/normal/front/b/8/b8c7cdc3-55b6-4416-a1a2-c0e4c40006b4.jpg?1721158671" TargetMode="External"/><Relationship Id="rId1" Type="http://schemas.openxmlformats.org/officeDocument/2006/relationships/comments" Target="../comments1.xml"/><Relationship Id="rId2" Type="http://schemas.openxmlformats.org/officeDocument/2006/relationships/hyperlink" Target="https://cards.scryfall.io/normal/front/a/6/a6e97db4-f447-46c3-8be7-66f22bb349b4.jpg?1723226775" TargetMode="External"/><Relationship Id="rId3" Type="http://schemas.openxmlformats.org/officeDocument/2006/relationships/hyperlink" Target="https://cards.scryfall.io/normal/front/4/d/4d97d719-3a1e-4160-b393-71e289e005e0.jpg?1723373748" TargetMode="External"/><Relationship Id="rId149" Type="http://schemas.openxmlformats.org/officeDocument/2006/relationships/hyperlink" Target="https://cards.scryfall.io/normal/front/1/6/16c23cde-e1c0-4cdf-ae59-18d64db518d4.jpg?1674138060" TargetMode="External"/><Relationship Id="rId4" Type="http://schemas.openxmlformats.org/officeDocument/2006/relationships/hyperlink" Target="https://cards.scryfall.io/normal/front/b/4/b4a0402e-e39b-4008-b654-189b4a5e03a3.jpg?1698988761" TargetMode="External"/><Relationship Id="rId148" Type="http://schemas.openxmlformats.org/officeDocument/2006/relationships/hyperlink" Target="https://cards.scryfall.io/normal/front/8/e/8e259868-d29a-4c03-8ec3-49e914f849fb.jpg?1717011287" TargetMode="External"/><Relationship Id="rId1090" Type="http://schemas.openxmlformats.org/officeDocument/2006/relationships/hyperlink" Target="https://cards.scryfall.io/normal/front/9/b/9b911653-7b96-4cf3-a907-13c5c53a14f7.jpg?1726286269" TargetMode="External"/><Relationship Id="rId1091" Type="http://schemas.openxmlformats.org/officeDocument/2006/relationships/hyperlink" Target="https://cards.scryfall.io/normal/front/a/d/add8f464-7357-46f1-b435-8ec6bea121c1.jpg?1723224723" TargetMode="External"/><Relationship Id="rId1092" Type="http://schemas.openxmlformats.org/officeDocument/2006/relationships/hyperlink" Target="https://cards.scryfall.io/normal/front/d/e/de92facf-762b-4a23-8d5e-bb673b0500c0.jpg?1717190007" TargetMode="External"/><Relationship Id="rId1093" Type="http://schemas.openxmlformats.org/officeDocument/2006/relationships/hyperlink" Target="https://cards.scryfall.io/normal/front/f/3/f323c3bb-cece-4035-b1a7-c4817cf7a08c.jpg?1562861841" TargetMode="External"/><Relationship Id="rId1094" Type="http://schemas.openxmlformats.org/officeDocument/2006/relationships/hyperlink" Target="https://cards.scryfall.io/normal/front/5/6/56f88a48-cced-4a9d-8c19-e4f105f0d8a2.jpg?1721427358" TargetMode="External"/><Relationship Id="rId9" Type="http://schemas.openxmlformats.org/officeDocument/2006/relationships/hyperlink" Target="https://cards.scryfall.io/normal/front/a/9/a92a2c5a-e450-494a-b23b-7ac0a6c50535.jpg?1686968397" TargetMode="External"/><Relationship Id="rId143" Type="http://schemas.openxmlformats.org/officeDocument/2006/relationships/hyperlink" Target="https://cards.scryfall.io/normal/front/8/2/82dca4c3-efd6-4b6b-ac49-5a916135a592.jpg?1696636584" TargetMode="External"/><Relationship Id="rId385" Type="http://schemas.openxmlformats.org/officeDocument/2006/relationships/hyperlink" Target="https://cards.scryfall.io/normal/front/3/8/3826a901-7219-46d1-acae-07a981877149.jpg?1723223508" TargetMode="External"/><Relationship Id="rId1095" Type="http://schemas.openxmlformats.org/officeDocument/2006/relationships/hyperlink" Target="https://cards.scryfall.io/normal/front/f/5/f571ef55-50dd-4624-aa42-fea5a0303033.jpg?1698988745" TargetMode="External"/><Relationship Id="rId142" Type="http://schemas.openxmlformats.org/officeDocument/2006/relationships/hyperlink" Target="https://cards.scryfall.io/normal/front/0/1/013fdf2d-8fa5-4d84-9a4d-e39dbed1c31b.jpg?1722384718" TargetMode="External"/><Relationship Id="rId384" Type="http://schemas.openxmlformats.org/officeDocument/2006/relationships/hyperlink" Target="https://cards.scryfall.io/normal/front/e/5/e5fda05f-01c6-487f-b264-949271114316.jpg?1673918400" TargetMode="External"/><Relationship Id="rId1096" Type="http://schemas.openxmlformats.org/officeDocument/2006/relationships/hyperlink" Target="https://cards.scryfall.io/normal/front/2/5/25f1e1bc-b32e-473b-9c6f-4fbe6f657bbf.jpg?1702416424" TargetMode="External"/><Relationship Id="rId141" Type="http://schemas.openxmlformats.org/officeDocument/2006/relationships/hyperlink" Target="https://cards.scryfall.io/normal/front/d/0/d06b486e-14c5-4368-b4e6-7b942f400b25.jpg?1736551622" TargetMode="External"/><Relationship Id="rId383" Type="http://schemas.openxmlformats.org/officeDocument/2006/relationships/hyperlink" Target="https://cards.scryfall.io/normal/front/6/5/65e93381-0192-4b89-af64-dcc7150b757b.jpg?1638112567" TargetMode="External"/><Relationship Id="rId1097" Type="http://schemas.openxmlformats.org/officeDocument/2006/relationships/hyperlink" Target="https://cards.scryfall.io/normal/front/8/2/82c7fa72-3c5f-49db-95f0-9a1c5d404651.jpg?1727652983" TargetMode="External"/><Relationship Id="rId140" Type="http://schemas.openxmlformats.org/officeDocument/2006/relationships/hyperlink" Target="https://cards.scryfall.io/normal/front/c/9/c90a3430-f6d9-4432-84d3-9952d2b82003.jpg?1736468237" TargetMode="External"/><Relationship Id="rId382" Type="http://schemas.openxmlformats.org/officeDocument/2006/relationships/hyperlink" Target="https://cards.scryfall.io/normal/front/a/3/a3f484b9-486f-4aff-8b23-d8e555b476d3.jpg?1692940747" TargetMode="External"/><Relationship Id="rId1098" Type="http://schemas.openxmlformats.org/officeDocument/2006/relationships/hyperlink" Target="https://cards.scryfall.io/normal/front/6/d/6da8e15d-033e-41ab-9f95-656a5737bdac.jpg?1726287294" TargetMode="External"/><Relationship Id="rId5" Type="http://schemas.openxmlformats.org/officeDocument/2006/relationships/hyperlink" Target="https://cards.scryfall.io/normal/front/2/4/24f0d1c7-4036-425e-8445-c3448c40ded2.jpg?1673917762" TargetMode="External"/><Relationship Id="rId147" Type="http://schemas.openxmlformats.org/officeDocument/2006/relationships/hyperlink" Target="https://cards.scryfall.io/normal/front/d/1/d16e927d-0f23-4fac-9b35-3cfcb22ebc26.jpg?1619398246" TargetMode="External"/><Relationship Id="rId389" Type="http://schemas.openxmlformats.org/officeDocument/2006/relationships/hyperlink" Target="https://cards.scryfall.io/normal/front/9/7/974c9e0c-07b2-4535-a3d0-bb827b651075.jpg?1673306861" TargetMode="External"/><Relationship Id="rId1099" Type="http://schemas.openxmlformats.org/officeDocument/2006/relationships/hyperlink" Target="https://cards.scryfall.io/normal/front/b/6/b6297104-b73c-439c-ac0c-b7fac01d49dc.jpg?1706242565" TargetMode="External"/><Relationship Id="rId6" Type="http://schemas.openxmlformats.org/officeDocument/2006/relationships/hyperlink" Target="https://cards.scryfall.io/normal/front/7/c/7c1980d6-1daa-44f0-a6b5-0458d84894db.jpg?1736467428" TargetMode="External"/><Relationship Id="rId146" Type="http://schemas.openxmlformats.org/officeDocument/2006/relationships/hyperlink" Target="https://cards.scryfall.io/normal/front/a/c/ac0e50fa-5114-4f96-89f4-000906da7c76.jpg?1631050428" TargetMode="External"/><Relationship Id="rId388" Type="http://schemas.openxmlformats.org/officeDocument/2006/relationships/hyperlink" Target="https://cards.scryfall.io/normal/front/7/c/7cd3d4da-aeed-4f3f-89aa-63b20ce79f7e.jpg?1706241418" TargetMode="External"/><Relationship Id="rId7" Type="http://schemas.openxmlformats.org/officeDocument/2006/relationships/hyperlink" Target="https://cards.scryfall.io/normal/front/7/1/715afdde-ef3b-40c0-8b1d-59c59381a54e.jpg?1743205470" TargetMode="External"/><Relationship Id="rId145" Type="http://schemas.openxmlformats.org/officeDocument/2006/relationships/hyperlink" Target="https://cards.scryfall.io/normal/front/4/d/4d987435-2403-4e0f-b19d-693da923ba50.jpg?1673308159" TargetMode="External"/><Relationship Id="rId387" Type="http://schemas.openxmlformats.org/officeDocument/2006/relationships/hyperlink" Target="https://cards.scryfall.io/normal/front/8/0/80226520-6b0a-48ea-a868-a29eb3fbd403.jpg?1664413416" TargetMode="External"/><Relationship Id="rId8" Type="http://schemas.openxmlformats.org/officeDocument/2006/relationships/hyperlink" Target="https://cards.scryfall.io/normal/front/3/1/31f675f6-df29-4b90-a5e6-26d915fdc6a1.jpg?1619401562" TargetMode="External"/><Relationship Id="rId144" Type="http://schemas.openxmlformats.org/officeDocument/2006/relationships/hyperlink" Target="https://cards.scryfall.io/normal/front/b/7/b794e97e-8b2c-4bde-8028-4348de5aec83.jpg?1619399015" TargetMode="External"/><Relationship Id="rId386" Type="http://schemas.openxmlformats.org/officeDocument/2006/relationships/hyperlink" Target="https://cards.scryfall.io/normal/front/d/5/d51015ef-184c-44bb-b3d2-c74a0549efac.jpg?1717014669" TargetMode="External"/><Relationship Id="rId381" Type="http://schemas.openxmlformats.org/officeDocument/2006/relationships/hyperlink" Target="https://cards.scryfall.io/normal/front/5/1/51102da4-01b8-4c54-8a07-63c1f64d80db.jpg?1695505078" TargetMode="External"/><Relationship Id="rId380" Type="http://schemas.openxmlformats.org/officeDocument/2006/relationships/hyperlink" Target="https://cards.scryfall.io/normal/front/e/c/ec0eb86e-371c-46fd-a261-384b2a603b36.jpg?1738357104" TargetMode="External"/><Relationship Id="rId139" Type="http://schemas.openxmlformats.org/officeDocument/2006/relationships/hyperlink" Target="https://cards.scryfall.io/normal/front/4/5/45b924a5-6533-4ca6-bd2e-32debdfb6c08.jpg?1726287061" TargetMode="External"/><Relationship Id="rId138" Type="http://schemas.openxmlformats.org/officeDocument/2006/relationships/hyperlink" Target="https://cards.scryfall.io/normal/front/5/c/5cad8671-4761-4014-a8a3-af45627e6e79.jpg?1717470370" TargetMode="External"/><Relationship Id="rId137" Type="http://schemas.openxmlformats.org/officeDocument/2006/relationships/hyperlink" Target="https://cards.scryfall.io/normal/front/2/7/275ec0c4-1c59-4818-9999-b2389d17c2e7.jpg?1599710266" TargetMode="External"/><Relationship Id="rId379" Type="http://schemas.openxmlformats.org/officeDocument/2006/relationships/hyperlink" Target="https://cards.scryfall.io/normal/front/d/c/dc80d937-a166-42e7-a7b3-56150e11d27e.jpg?1743205377" TargetMode="External"/><Relationship Id="rId1080" Type="http://schemas.openxmlformats.org/officeDocument/2006/relationships/hyperlink" Target="https://cards.scryfall.io/normal/front/b/4/b414e4bd-a443-4ab3-bee4-1ad1d039aa1a.jpg?1737649070" TargetMode="External"/><Relationship Id="rId1081" Type="http://schemas.openxmlformats.org/officeDocument/2006/relationships/hyperlink" Target="https://cards.scryfall.io/normal/front/0/2/02f7ffb0-ad48-4f2c-af43-a86a9546a1b2.jpg?1729295822" TargetMode="External"/><Relationship Id="rId1082" Type="http://schemas.openxmlformats.org/officeDocument/2006/relationships/hyperlink" Target="https://cards.scryfall.io/normal/front/8/1/81886cb8-2c7b-41fa-8512-5e16d46a0fd6.jpg?1695448639" TargetMode="External"/><Relationship Id="rId1083" Type="http://schemas.openxmlformats.org/officeDocument/2006/relationships/hyperlink" Target="https://cards.scryfall.io/normal/front/7/0/70d0540f-93c6-4af5-ab2d-65e6c03001c7.jpg?1736468006" TargetMode="External"/><Relationship Id="rId132" Type="http://schemas.openxmlformats.org/officeDocument/2006/relationships/hyperlink" Target="https://cards.scryfall.io/normal/front/7/0/70ae35fd-5fb6-440a-9e82-13998b928ee3.jpg?1744455202" TargetMode="External"/><Relationship Id="rId374" Type="http://schemas.openxmlformats.org/officeDocument/2006/relationships/hyperlink" Target="https://cards.scryfall.io/normal/front/7/7/77f25680-d1b3-4bf6-83e2-2eea0b5419ad.jpg?1562831904" TargetMode="External"/><Relationship Id="rId1084" Type="http://schemas.openxmlformats.org/officeDocument/2006/relationships/hyperlink" Target="https://cards.scryfall.io/normal/front/6/a/6ac5042c-758a-4bd7-b5cc-370425a067a0.jpg?1729794261" TargetMode="External"/><Relationship Id="rId131" Type="http://schemas.openxmlformats.org/officeDocument/2006/relationships/hyperlink" Target="https://cards.scryfall.io/normal/front/9/7/970e11f0-337a-46b5-9bff-4bcb7843ed3a.jpg?1743205277" TargetMode="External"/><Relationship Id="rId373" Type="http://schemas.openxmlformats.org/officeDocument/2006/relationships/hyperlink" Target="https://cards.scryfall.io/normal/front/f/6/f69b5791-a405-4578-acba-959cc181e9ad.jpg?1712356483" TargetMode="External"/><Relationship Id="rId1085" Type="http://schemas.openxmlformats.org/officeDocument/2006/relationships/hyperlink" Target="https://cards.scryfall.io/normal/front/9/e/9ee79357-2488-41a1-8f8c-dfcb77206f8a.jpg?1726639234" TargetMode="External"/><Relationship Id="rId130" Type="http://schemas.openxmlformats.org/officeDocument/2006/relationships/hyperlink" Target="https://cards.scryfall.io/normal/front/8/a/8ae6fc26-cfad-4da8-98d9-49c27c24d293.jpg?1730489128" TargetMode="External"/><Relationship Id="rId372" Type="http://schemas.openxmlformats.org/officeDocument/2006/relationships/hyperlink" Target="https://cards.scryfall.io/normal/front/4/2/42c400de-25cb-4865-ad1b-9a8a8da3da55.jpg?1674423033" TargetMode="External"/><Relationship Id="rId1086" Type="http://schemas.openxmlformats.org/officeDocument/2006/relationships/hyperlink" Target="https://cards.scryfall.io/normal/front/7/7/777bb4ba-a821-4a83-a9e2-8827e7eff98f.jpg?1736551389" TargetMode="External"/><Relationship Id="rId371" Type="http://schemas.openxmlformats.org/officeDocument/2006/relationships/hyperlink" Target="https://cards.scryfall.io/normal/front/f/e/fee60e9d-9ee7-444a-88f3-c1929e1888fb.jpg?1726286262" TargetMode="External"/><Relationship Id="rId1087" Type="http://schemas.openxmlformats.org/officeDocument/2006/relationships/hyperlink" Target="https://cards.scryfall.io/normal/front/c/2/c2fad0f5-37ed-456b-bc17-7a7739f5c01b.jpg?1696638663" TargetMode="External"/><Relationship Id="rId136" Type="http://schemas.openxmlformats.org/officeDocument/2006/relationships/hyperlink" Target="https://cards.scryfall.io/normal/front/f/6/f6a09368-3fa6-492b-8cfd-8d92113cadca.jpg?1625983027" TargetMode="External"/><Relationship Id="rId378" Type="http://schemas.openxmlformats.org/officeDocument/2006/relationships/hyperlink" Target="https://cards.scryfall.io/normal/front/f/7/f779cc02-2470-4fc0-ae08-503adeb8e0a9.jpg?1726287086" TargetMode="External"/><Relationship Id="rId1088" Type="http://schemas.openxmlformats.org/officeDocument/2006/relationships/hyperlink" Target="https://cards.scryfall.io/normal/front/7/a/7aca1ee8-c1ae-4052-b9d0-1a2903f61c88.jpg?1726287332" TargetMode="External"/><Relationship Id="rId135" Type="http://schemas.openxmlformats.org/officeDocument/2006/relationships/hyperlink" Target="https://cards.scryfall.io/normal/front/2/6/26b46701-9fe0-4d6e-8aaf-e0a677f9851f.jpg?1723224601" TargetMode="External"/><Relationship Id="rId377" Type="http://schemas.openxmlformats.org/officeDocument/2006/relationships/hyperlink" Target="https://cards.scryfall.io/normal/front/e/d/edfa180a-772d-4d4a-9c1b-22b3cf18e2b0.jpg?1619399829" TargetMode="External"/><Relationship Id="rId1089" Type="http://schemas.openxmlformats.org/officeDocument/2006/relationships/hyperlink" Target="https://cards.scryfall.io/normal/front/2/b/2b37617e-bba7-4d85-8092-9b43be7fec40.jpg?1696638454" TargetMode="External"/><Relationship Id="rId134" Type="http://schemas.openxmlformats.org/officeDocument/2006/relationships/hyperlink" Target="https://cards.scryfall.io/normal/front/d/a/da3a311a-d2c2-4bd1-aa39-9e6f4eb51960.jpg?1702429723" TargetMode="External"/><Relationship Id="rId376" Type="http://schemas.openxmlformats.org/officeDocument/2006/relationships/hyperlink" Target="https://cards.scryfall.io/normal/front/8/f/8f6a631b-e3e7-4647-825e-c0b6aeff76df.jpg?1723229005" TargetMode="External"/><Relationship Id="rId133" Type="http://schemas.openxmlformats.org/officeDocument/2006/relationships/hyperlink" Target="https://cards.scryfall.io/normal/front/9/d/9dd8d940-a973-4469-bf78-90318d98f3ab.jpg?1702429773" TargetMode="External"/><Relationship Id="rId375" Type="http://schemas.openxmlformats.org/officeDocument/2006/relationships/hyperlink" Target="https://cards.scryfall.io/normal/front/5/4/54ec3510-c168-4acc-aee8-65529d0f5ad7.jpg?1721427636" TargetMode="External"/><Relationship Id="rId172" Type="http://schemas.openxmlformats.org/officeDocument/2006/relationships/hyperlink" Target="https://cards.scryfall.io/normal/front/e/7/e78e39ea-20be-4196-992c-7ed2cb8150c1.jpg?1619392535" TargetMode="External"/><Relationship Id="rId171" Type="http://schemas.openxmlformats.org/officeDocument/2006/relationships/hyperlink" Target="https://cards.scryfall.io/normal/front/d/c/dc80d937-a166-42e7-a7b3-56150e11d27e.jpg?1743205377" TargetMode="External"/><Relationship Id="rId170" Type="http://schemas.openxmlformats.org/officeDocument/2006/relationships/hyperlink" Target="https://cards.scryfall.io/normal/front/8/5/85df6b6a-2dcf-4828-a4a8-e07d52e1fddd.jpg?1723149865" TargetMode="External"/><Relationship Id="rId165" Type="http://schemas.openxmlformats.org/officeDocument/2006/relationships/hyperlink" Target="https://cards.scryfall.io/normal/front/7/2/72137cda-ab1b-4bb7-9190-66a954c36e1e.jpg?1698988740" TargetMode="External"/><Relationship Id="rId164" Type="http://schemas.openxmlformats.org/officeDocument/2006/relationships/hyperlink" Target="https://cards.scryfall.io/normal/front/a/a/aaeba193-05d3-4c2d-a304-bbe7114c2eef.jpg?1726326895" TargetMode="External"/><Relationship Id="rId163" Type="http://schemas.openxmlformats.org/officeDocument/2006/relationships/hyperlink" Target="https://cards.scryfall.io/normal/front/8/9/89fd38be-8b2a-4ff4-8f51-e7d6971f7aef.jpg?1736551459" TargetMode="External"/><Relationship Id="rId162" Type="http://schemas.openxmlformats.org/officeDocument/2006/relationships/hyperlink" Target="https://cards.scryfall.io/normal/front/c/f/cf6476e5-115b-4905-901d-209285e7e240.jpg?1723226505" TargetMode="External"/><Relationship Id="rId169" Type="http://schemas.openxmlformats.org/officeDocument/2006/relationships/hyperlink" Target="https://cards.scryfall.io/normal/front/1/d/1dd26a5a-ca58-4cb6-b599-7c84d601dc07.jpg?1738357148" TargetMode="External"/><Relationship Id="rId168" Type="http://schemas.openxmlformats.org/officeDocument/2006/relationships/hyperlink" Target="https://cards.scryfall.io/normal/front/b/1/b1dd555e-cd27-4b9e-9ee6-b785242637d6.jpg?1677100499" TargetMode="External"/><Relationship Id="rId167" Type="http://schemas.openxmlformats.org/officeDocument/2006/relationships/hyperlink" Target="https://cards.scryfall.io/normal/front/0/5/056136a8-84be-477c-b654-63238fb8236e.jpg?1743204430" TargetMode="External"/><Relationship Id="rId166" Type="http://schemas.openxmlformats.org/officeDocument/2006/relationships/hyperlink" Target="https://cards.scryfall.io/normal/front/2/c/2c0a079e-26f4-44ed-859a-f7df4b40a3cd.jpg?1726514282" TargetMode="External"/><Relationship Id="rId161" Type="http://schemas.openxmlformats.org/officeDocument/2006/relationships/hyperlink" Target="https://cards.scryfall.io/normal/front/9/f/9ff79da7-c3f7-4541-87a0-503544c699b5.jpg?1730488713" TargetMode="External"/><Relationship Id="rId160" Type="http://schemas.openxmlformats.org/officeDocument/2006/relationships/hyperlink" Target="https://cards.scryfall.io/normal/front/c/c/cc6fd2d5-8eb2-4265-a1bf-d4ae635285af.jpg?1706242226" TargetMode="External"/><Relationship Id="rId159" Type="http://schemas.openxmlformats.org/officeDocument/2006/relationships/hyperlink" Target="https://cards.scryfall.io/normal/front/e/4/e4cc0a7c-126a-4ee3-8ab4-dd29d972e376.jpg?1696017100" TargetMode="External"/><Relationship Id="rId154" Type="http://schemas.openxmlformats.org/officeDocument/2006/relationships/hyperlink" Target="https://cards.scryfall.io/normal/front/3/2/323a05ee-8296-41c0-94ab-00913d9d84f1.jpg?1699043169" TargetMode="External"/><Relationship Id="rId396" Type="http://schemas.openxmlformats.org/officeDocument/2006/relationships/hyperlink" Target="https://cards.scryfall.io/normal/front/b/f/bfab9e33-0d07-46e6-be06-1eaffe26cbfd.jpg?1626098876" TargetMode="External"/><Relationship Id="rId153" Type="http://schemas.openxmlformats.org/officeDocument/2006/relationships/hyperlink" Target="https://cards.scryfall.io/normal/front/1/9/1995fed6-992f-4333-afa6-63d61cfdfa00.jpg?1712353406" TargetMode="External"/><Relationship Id="rId395" Type="http://schemas.openxmlformats.org/officeDocument/2006/relationships/hyperlink" Target="https://cards.scryfall.io/normal/front/8/1/818931d1-258d-4dda-9d0a-2015ec330bab.jpg?1738357149" TargetMode="External"/><Relationship Id="rId152" Type="http://schemas.openxmlformats.org/officeDocument/2006/relationships/hyperlink" Target="https://cards.scryfall.io/normal/front/c/8/c8c6bdde-cd19-4371-b51a-45c7ff8b6dbe.jpg?1695448395" TargetMode="External"/><Relationship Id="rId394" Type="http://schemas.openxmlformats.org/officeDocument/2006/relationships/hyperlink" Target="https://cards.scryfall.io/normal/front/3/8/387f3f54-d26c-4b2c-ab8b-8bdba0b11b1a.jpg?1706241365" TargetMode="External"/><Relationship Id="rId151" Type="http://schemas.openxmlformats.org/officeDocument/2006/relationships/hyperlink" Target="https://cards.scryfall.io/normal/front/0/5/05269f3c-b549-401a-8f7f-c5993fc211c9.jpg?1673915987" TargetMode="External"/><Relationship Id="rId393" Type="http://schemas.openxmlformats.org/officeDocument/2006/relationships/hyperlink" Target="https://cards.scryfall.io/normal/front/e/b/ebeafbc2-0399-4335-8f63-76a3e085e8c6.jpg?1673307095" TargetMode="External"/><Relationship Id="rId158" Type="http://schemas.openxmlformats.org/officeDocument/2006/relationships/hyperlink" Target="https://cards.scryfall.io/normal/front/7/5/75e85c69-f8ec-40ea-aeb4-7422961f6915.jpg?1695498900" TargetMode="External"/><Relationship Id="rId157" Type="http://schemas.openxmlformats.org/officeDocument/2006/relationships/hyperlink" Target="https://cards.scryfall.io/normal/front/2/7/27be522d-bdef-4a95-a405-98247c58b71a.jpg?1702429407" TargetMode="External"/><Relationship Id="rId399" Type="http://schemas.openxmlformats.org/officeDocument/2006/relationships/hyperlink" Target="https://cards.scryfall.io/normal/front/6/4/64e35fbe-55b7-40c8-b24b-2d9d933bcdaa.jpg?1730490367" TargetMode="External"/><Relationship Id="rId156" Type="http://schemas.openxmlformats.org/officeDocument/2006/relationships/hyperlink" Target="https://cards.scryfall.io/normal/front/7/2/72ee3b45-aa4e-4c5b-a9e6-608bfbd93f8b.jpg?1726286171" TargetMode="External"/><Relationship Id="rId398" Type="http://schemas.openxmlformats.org/officeDocument/2006/relationships/hyperlink" Target="https://cards.scryfall.io/normal/front/e/b/ebc57f73-a517-463e-8d55-56aa996d091e.jpg?1591946565" TargetMode="External"/><Relationship Id="rId155" Type="http://schemas.openxmlformats.org/officeDocument/2006/relationships/hyperlink" Target="https://cards.scryfall.io/normal/front/e/e/ee706aa4-3188-47ee-b164-35287b26e677.jpg?1743205672" TargetMode="External"/><Relationship Id="rId397" Type="http://schemas.openxmlformats.org/officeDocument/2006/relationships/hyperlink" Target="https://cards.scryfall.io/normal/front/e/7/e732176f-faff-4b0e-9a4a-12d6b011be82.jpg?1726442240" TargetMode="External"/><Relationship Id="rId808" Type="http://schemas.openxmlformats.org/officeDocument/2006/relationships/hyperlink" Target="https://cards.scryfall.io/normal/front/f/8/f8c3cca4-23c0-4c14-ab56-51ba011f5974.jpg?1626093977" TargetMode="External"/><Relationship Id="rId807" Type="http://schemas.openxmlformats.org/officeDocument/2006/relationships/hyperlink" Target="https://cards.scryfall.io/normal/front/3/e/3eecbc0a-237d-433f-9edf-7420819f1301.jpg?1673914557" TargetMode="External"/><Relationship Id="rId806" Type="http://schemas.openxmlformats.org/officeDocument/2006/relationships/hyperlink" Target="https://cards.scryfall.io/normal/front/5/5/5596f0c7-8007-4136-bab0-58a9cd852a6e.jpg?1743205444" TargetMode="External"/><Relationship Id="rId805" Type="http://schemas.openxmlformats.org/officeDocument/2006/relationships/hyperlink" Target="https://cards.scryfall.io/normal/front/1/8/18386c30-b2c1-41b4-a3a6-90493d1c9c2d.jpg?1673159762" TargetMode="External"/><Relationship Id="rId809" Type="http://schemas.openxmlformats.org/officeDocument/2006/relationships/hyperlink" Target="https://cards.scryfall.io/normal/front/d/9/d9d21bce-a381-4c5d-9e0f-b2cdc96a20b6.jpg?1686971167" TargetMode="External"/><Relationship Id="rId800" Type="http://schemas.openxmlformats.org/officeDocument/2006/relationships/hyperlink" Target="https://cards.scryfall.io/normal/front/6/8/685b735e-52a6-4fd6-a12e-d059c13d4afc.jpg?1699044945" TargetMode="External"/><Relationship Id="rId804" Type="http://schemas.openxmlformats.org/officeDocument/2006/relationships/hyperlink" Target="https://cards.scryfall.io/normal/front/0/a/0a376a56-7385-4d64-bbaa-952218531a76.jpg?1726287326" TargetMode="External"/><Relationship Id="rId803" Type="http://schemas.openxmlformats.org/officeDocument/2006/relationships/hyperlink" Target="https://cards.scryfall.io/normal/front/1/e/1e2dc5b0-ac26-4829-9716-f213eda5df30.jpg?1708743556" TargetMode="External"/><Relationship Id="rId802" Type="http://schemas.openxmlformats.org/officeDocument/2006/relationships/hyperlink" Target="https://cards.scryfall.io/normal/front/1/9/19d6834d-afa3-4747-a62d-0654f4d9729f.jpg?1699043813" TargetMode="External"/><Relationship Id="rId801" Type="http://schemas.openxmlformats.org/officeDocument/2006/relationships/hyperlink" Target="https://cards.scryfall.io/normal/front/7/d/7d60e0bc-1ce1-4b91-9952-16b394b5a348.jpg?1699044877" TargetMode="External"/><Relationship Id="rId40" Type="http://schemas.openxmlformats.org/officeDocument/2006/relationships/hyperlink" Target="https://cards.scryfall.io/normal/front/f/f/ffdf9d2a-c163-43df-9a2f-20b8749c86ae.jpg?1631491044" TargetMode="External"/><Relationship Id="rId42" Type="http://schemas.openxmlformats.org/officeDocument/2006/relationships/hyperlink" Target="https://cards.scryfall.io/normal/front/4/b/4b03e3d4-aa62-428b-9f99-3ed93506defa.jpg?1737243416" TargetMode="External"/><Relationship Id="rId41" Type="http://schemas.openxmlformats.org/officeDocument/2006/relationships/hyperlink" Target="https://cards.scryfall.io/normal/front/7/7/77dfb70e-42a5-44a0-977c-320bdb75e937.jpg?1695614887" TargetMode="External"/><Relationship Id="rId44" Type="http://schemas.openxmlformats.org/officeDocument/2006/relationships/hyperlink" Target="https://cards.scryfall.io/normal/front/7/4/74b155cd-c3a0-4f27-8d3c-7778354abbd4.jpg?1743205345" TargetMode="External"/><Relationship Id="rId43" Type="http://schemas.openxmlformats.org/officeDocument/2006/relationships/hyperlink" Target="https://cards.scryfall.io/normal/front/9/2/926a2447-84f6-4cb8-b840-a7433000a1f2.jpg?1736468776" TargetMode="External"/><Relationship Id="rId46" Type="http://schemas.openxmlformats.org/officeDocument/2006/relationships/hyperlink" Target="https://cards.scryfall.io/normal/front/b/3/b32ab782-5f99-489c-895a-49c5c5ea249d.jpg?1743205487" TargetMode="External"/><Relationship Id="rId45" Type="http://schemas.openxmlformats.org/officeDocument/2006/relationships/hyperlink" Target="https://cards.scryfall.io/normal/front/7/e/7e47212d-399e-4121-92d4-9fb0d85767cb.jpg?1690002060" TargetMode="External"/><Relationship Id="rId509" Type="http://schemas.openxmlformats.org/officeDocument/2006/relationships/hyperlink" Target="https://cards.scryfall.io/normal/front/0/f/0f22b393-05ce-45c5-8887-39bfda082bac.jpg?1723383399" TargetMode="External"/><Relationship Id="rId508" Type="http://schemas.openxmlformats.org/officeDocument/2006/relationships/hyperlink" Target="https://cards.scryfall.io/normal/front/6/2/62061e7c-cf19-4f03-b8fa-2bdba62d6b0b.jpg?1717013161" TargetMode="External"/><Relationship Id="rId503" Type="http://schemas.openxmlformats.org/officeDocument/2006/relationships/hyperlink" Target="https://cards.scryfall.io/normal/front/d/1/d16f8670-f038-400a-83e7-a53a7f8c47ac.jpg?1717012013" TargetMode="External"/><Relationship Id="rId745" Type="http://schemas.openxmlformats.org/officeDocument/2006/relationships/hyperlink" Target="https://cards.scryfall.io/normal/front/3/2/328adc1b-2e28-4615-a65b-4874dd2a1af5.jpg?1631056503" TargetMode="External"/><Relationship Id="rId987" Type="http://schemas.openxmlformats.org/officeDocument/2006/relationships/hyperlink" Target="https://cards.scryfall.io/normal/front/1/8/18f5f043-0b59-40ba-bdab-1706adf44075.jpg?1692941074" TargetMode="External"/><Relationship Id="rId502" Type="http://schemas.openxmlformats.org/officeDocument/2006/relationships/hyperlink" Target="https://cards.scryfall.io/normal/front/5/3/53e7ddf5-5aaf-4233-834d-c9992a9c2b0e.jpg?1743205296" TargetMode="External"/><Relationship Id="rId744" Type="http://schemas.openxmlformats.org/officeDocument/2006/relationships/hyperlink" Target="https://cards.scryfall.io/normal/front/6/9/69825b24-f469-4b6a-890b-bfa571c9013b.jpg?1689998223" TargetMode="External"/><Relationship Id="rId986" Type="http://schemas.openxmlformats.org/officeDocument/2006/relationships/hyperlink" Target="https://cards.scryfall.io/normal/front/e/1/e179eab9-acd8-44e9-a4a7-0a33a5195be5.jpg?1723224426" TargetMode="External"/><Relationship Id="rId501" Type="http://schemas.openxmlformats.org/officeDocument/2006/relationships/hyperlink" Target="https://cards.scryfall.io/normal/front/3/c/3cf7fc86-08c6-43f1-9cdb-f609cea0b1a7.jpg?1695454776" TargetMode="External"/><Relationship Id="rId743" Type="http://schemas.openxmlformats.org/officeDocument/2006/relationships/hyperlink" Target="https://cards.scryfall.io/normal/front/0/5/05e5dbfd-84cf-4fe1-850f-3d2965ed3120.jpg?1623594004" TargetMode="External"/><Relationship Id="rId985" Type="http://schemas.openxmlformats.org/officeDocument/2006/relationships/hyperlink" Target="https://cards.scryfall.io/normal/front/d/5/d53ed0db-1199-44b3-8eda-8189dfcf53d1.jpg?1726286841" TargetMode="External"/><Relationship Id="rId500" Type="http://schemas.openxmlformats.org/officeDocument/2006/relationships/hyperlink" Target="https://cards.scryfall.io/normal/front/3/e/3ef5e587-8b80-4ea9-9788-367541101ecc.jpg?1743205996" TargetMode="External"/><Relationship Id="rId742" Type="http://schemas.openxmlformats.org/officeDocument/2006/relationships/hyperlink" Target="https://cards.scryfall.io/normal/front/8/f/8f529a2e-5102-492e-84ab-68541d83b5a3.jpg?1743204314" TargetMode="External"/><Relationship Id="rId984" Type="http://schemas.openxmlformats.org/officeDocument/2006/relationships/hyperlink" Target="https://cards.scryfall.io/normal/front/d/1/d1822be1-9316-40c7-871d-25b0a5dea755.jpg?1717014143" TargetMode="External"/><Relationship Id="rId507" Type="http://schemas.openxmlformats.org/officeDocument/2006/relationships/hyperlink" Target="https://cards.scryfall.io/normal/front/3/4/345d6907-aebf-43f9-b70e-098b364b2ec5.jpg?1723227211" TargetMode="External"/><Relationship Id="rId749" Type="http://schemas.openxmlformats.org/officeDocument/2006/relationships/hyperlink" Target="https://cards.scryfall.io/normal/front/1/c/1c3f661d-b9f7-48e7-afe3-3eaea1022bc1.jpg?1682715201" TargetMode="External"/><Relationship Id="rId506" Type="http://schemas.openxmlformats.org/officeDocument/2006/relationships/hyperlink" Target="https://cards.scryfall.io/normal/front/1/9/190fbc55-e8e9-4077-9532-1de7406baabf.jpg?1743204163" TargetMode="External"/><Relationship Id="rId748" Type="http://schemas.openxmlformats.org/officeDocument/2006/relationships/hyperlink" Target="https://cards.scryfall.io/normal/front/e/e/ee752da2-46c6-47a3-b1f1-21f66bd61b82.jpg?1706241416" TargetMode="External"/><Relationship Id="rId505" Type="http://schemas.openxmlformats.org/officeDocument/2006/relationships/hyperlink" Target="https://cards.scryfall.io/normal/front/f/8/f8566528-ba96-4425-8831-b5d6197da9ae.jpg?1736468554" TargetMode="External"/><Relationship Id="rId747" Type="http://schemas.openxmlformats.org/officeDocument/2006/relationships/hyperlink" Target="https://cards.scryfall.io/normal/front/c/d/cd9b7bf9-4087-4235-a21e-33f52ae69b48.jpg?1619402984" TargetMode="External"/><Relationship Id="rId989" Type="http://schemas.openxmlformats.org/officeDocument/2006/relationships/hyperlink" Target="https://cards.scryfall.io/normal/front/c/8/c8ff751a-ec64-41d5-b22c-2a483ad9a9b2.jpg?1721426117" TargetMode="External"/><Relationship Id="rId504" Type="http://schemas.openxmlformats.org/officeDocument/2006/relationships/hyperlink" Target="https://cards.scryfall.io/normal/front/8/c/8c21655e-fda4-4852-a801-c5593644044a.jpg?1619396626" TargetMode="External"/><Relationship Id="rId746" Type="http://schemas.openxmlformats.org/officeDocument/2006/relationships/hyperlink" Target="https://cards.scryfall.io/normal/front/e/6/e65e8d13-10b1-4d0b-813f-c45058560e5c.jpg?1698002640" TargetMode="External"/><Relationship Id="rId988" Type="http://schemas.openxmlformats.org/officeDocument/2006/relationships/hyperlink" Target="https://cards.scryfall.io/normal/front/4/8/48caf4c4-745c-4072-bf3d-1a3fa7c3bc9c.jpg?1644853023" TargetMode="External"/><Relationship Id="rId48" Type="http://schemas.openxmlformats.org/officeDocument/2006/relationships/hyperlink" Target="https://cards.scryfall.io/normal/front/f/9/f93f5055-30d8-4fc4-afa5-29212e8c7536.jpg?1712355517" TargetMode="External"/><Relationship Id="rId47" Type="http://schemas.openxmlformats.org/officeDocument/2006/relationships/hyperlink" Target="https://cards.scryfall.io/normal/front/9/6/96d5de3e-0440-4dd1-899c-ab40c0752343.jpg?1721426359" TargetMode="External"/><Relationship Id="rId49" Type="http://schemas.openxmlformats.org/officeDocument/2006/relationships/hyperlink" Target="https://cards.scryfall.io/normal/front/d/9/d91f7cad-89e8-45cb-a78e-b35b0ee64783.jpg?1738356414" TargetMode="External"/><Relationship Id="rId741" Type="http://schemas.openxmlformats.org/officeDocument/2006/relationships/hyperlink" Target="https://cards.scryfall.io/normal/front/7/8/787ac088-2b9a-4449-80b4-7de4a6812250.jpg?1695455066" TargetMode="External"/><Relationship Id="rId983" Type="http://schemas.openxmlformats.org/officeDocument/2006/relationships/hyperlink" Target="https://cards.scryfall.io/normal/front/0/b/0be24cbb-233b-4007-b980-5aa77daaa513.jpg?1723222793" TargetMode="External"/><Relationship Id="rId740" Type="http://schemas.openxmlformats.org/officeDocument/2006/relationships/hyperlink" Target="https://cards.scryfall.io/normal/front/3/c/3ca70d08-1468-407d-80e6-a58c6655b4f0.jpg?1696637149" TargetMode="External"/><Relationship Id="rId982" Type="http://schemas.openxmlformats.org/officeDocument/2006/relationships/hyperlink" Target="https://cards.scryfall.io/normal/front/b/0/b069ede2-dec3-43b3-85ce-b9d60a1e96a7.jpg?1723568925" TargetMode="External"/><Relationship Id="rId981" Type="http://schemas.openxmlformats.org/officeDocument/2006/relationships/hyperlink" Target="https://cards.scryfall.io/normal/front/b/f/bf220c06-3cce-4bdd-aa58-83940c223e9c.jpg?1706242338" TargetMode="External"/><Relationship Id="rId980" Type="http://schemas.openxmlformats.org/officeDocument/2006/relationships/hyperlink" Target="https://cards.scryfall.io/normal/front/6/b/6ba2edc7-dbc0-4948-9f37-a27a91bdf7b9.jpg?1738357491" TargetMode="External"/><Relationship Id="rId31" Type="http://schemas.openxmlformats.org/officeDocument/2006/relationships/hyperlink" Target="https://cards.scryfall.io/normal/front/0/b/0be723e0-4e14-4910-905c-0292b84a0272.jpg?1673915698" TargetMode="External"/><Relationship Id="rId30" Type="http://schemas.openxmlformats.org/officeDocument/2006/relationships/hyperlink" Target="https://cards.scryfall.io/normal/front/4/6/46199a5e-ad37-4e66-b296-39428021d951.jpg?1723384041" TargetMode="External"/><Relationship Id="rId33" Type="http://schemas.openxmlformats.org/officeDocument/2006/relationships/hyperlink" Target="https://cards.scryfall.io/normal/front/f/4/f493bc22-2e38-4459-81f1-37cd1ce921cf.jpg?1674423066" TargetMode="External"/><Relationship Id="rId32" Type="http://schemas.openxmlformats.org/officeDocument/2006/relationships/hyperlink" Target="https://cards.scryfall.io/normal/front/d/b/dbfe710f-5e92-4be9-9f2f-363af767a91e.jpg?1689999416" TargetMode="External"/><Relationship Id="rId35" Type="http://schemas.openxmlformats.org/officeDocument/2006/relationships/hyperlink" Target="https://cards.scryfall.io/normal/front/1/0/106b6b43-1881-417b-97f5-f5b050eb98fd.jpg?1736468532" TargetMode="External"/><Relationship Id="rId34" Type="http://schemas.openxmlformats.org/officeDocument/2006/relationships/hyperlink" Target="https://cards.scryfall.io/normal/front/e/6/e662dfa5-edf8-4e7b-8a29-86935e95ac35.jpg?1692940328" TargetMode="External"/><Relationship Id="rId739" Type="http://schemas.openxmlformats.org/officeDocument/2006/relationships/hyperlink" Target="https://cards.scryfall.io/normal/front/f/a/fa7a55aa-ae61-4933-b7a4-dcc55dac6fcd.jpg?1699044306" TargetMode="External"/><Relationship Id="rId734" Type="http://schemas.openxmlformats.org/officeDocument/2006/relationships/hyperlink" Target="https://cards.scryfall.io/normal/front/4/e/4ec464dc-b1dd-4e45-b093-c3ad65a74050.jpg?1673306934" TargetMode="External"/><Relationship Id="rId976" Type="http://schemas.openxmlformats.org/officeDocument/2006/relationships/hyperlink" Target="https://cards.scryfall.io/normal/front/d/7/d7944c86-c578-48fa-b222-7fce3f5d301d.jpg?1726287072" TargetMode="External"/><Relationship Id="rId733" Type="http://schemas.openxmlformats.org/officeDocument/2006/relationships/hyperlink" Target="https://cards.scryfall.io/normal/front/6/7/67ff9ba3-cd2b-4970-b4da-22104b10a4a4.jpg?1702429596" TargetMode="External"/><Relationship Id="rId975" Type="http://schemas.openxmlformats.org/officeDocument/2006/relationships/hyperlink" Target="https://cards.scryfall.io/normal/front/6/9/69001c08-2541-47e3-8343-2e5089a9b193.jpg?1619400530" TargetMode="External"/><Relationship Id="rId732" Type="http://schemas.openxmlformats.org/officeDocument/2006/relationships/hyperlink" Target="https://cards.scryfall.io/normal/front/c/3/c3636c97-d21d-441d-baa8-7b1795b1548d.jpg?1733231455" TargetMode="External"/><Relationship Id="rId974" Type="http://schemas.openxmlformats.org/officeDocument/2006/relationships/hyperlink" Target="https://cards.scryfall.io/normal/front/7/8/78385399-fc28-4944-a817-7b3166414620.jpg?1729502865" TargetMode="External"/><Relationship Id="rId731" Type="http://schemas.openxmlformats.org/officeDocument/2006/relationships/hyperlink" Target="https://cards.scryfall.io/normal/front/9/2/926a2447-84f6-4cb8-b840-a7433000a1f2.jpg?1736468776" TargetMode="External"/><Relationship Id="rId973" Type="http://schemas.openxmlformats.org/officeDocument/2006/relationships/hyperlink" Target="https://cards.scryfall.io/normal/front/1/c/1cd8c532-132d-4291-b111-8f1ff6064bf6.jpg?1736551117" TargetMode="External"/><Relationship Id="rId738" Type="http://schemas.openxmlformats.org/officeDocument/2006/relationships/hyperlink" Target="https://cards.scryfall.io/normal/front/5/5/5524b712-c67d-4d2e-9344-9e85a6ce3227.jpg?1706241890" TargetMode="External"/><Relationship Id="rId737" Type="http://schemas.openxmlformats.org/officeDocument/2006/relationships/hyperlink" Target="https://cards.scryfall.io/normal/front/f/b/fb24d4b9-fa3c-4390-a4b9-3e4fdfdf72b6.jpg?1684341821" TargetMode="External"/><Relationship Id="rId979" Type="http://schemas.openxmlformats.org/officeDocument/2006/relationships/hyperlink" Target="https://cards.scryfall.io/normal/front/3/5/359a4ef6-14e9-410a-bb9b-bc5b66b3e47c.jpg?1729274280" TargetMode="External"/><Relationship Id="rId736" Type="http://schemas.openxmlformats.org/officeDocument/2006/relationships/hyperlink" Target="https://cards.scryfall.io/normal/front/e/f/ef6d6eb2-beed-4c84-af6a-bf8ebdc62f50.jpg?1619397056" TargetMode="External"/><Relationship Id="rId978" Type="http://schemas.openxmlformats.org/officeDocument/2006/relationships/hyperlink" Target="https://cards.scryfall.io/normal/front/3/5/359a4ef6-14e9-410a-bb9b-bc5b66b3e47c.jpg?1729274280" TargetMode="External"/><Relationship Id="rId735" Type="http://schemas.openxmlformats.org/officeDocument/2006/relationships/hyperlink" Target="https://cards.scryfall.io/normal/front/1/4/14b44833-0482-4b47-a594-4050bb87f1a5.jpg?1692938320" TargetMode="External"/><Relationship Id="rId977" Type="http://schemas.openxmlformats.org/officeDocument/2006/relationships/hyperlink" Target="https://cards.scryfall.io/normal/front/1/4/14e870a0-5699-4f42-b67a-8dbd24e0c9c2.jpg?1619404297" TargetMode="External"/><Relationship Id="rId37" Type="http://schemas.openxmlformats.org/officeDocument/2006/relationships/hyperlink" Target="https://cards.scryfall.io/normal/front/b/3/b3af679b-6ee6-4a1d-8ec3-b659bdd90b4a.jpg?1739657237" TargetMode="External"/><Relationship Id="rId36" Type="http://schemas.openxmlformats.org/officeDocument/2006/relationships/hyperlink" Target="https://cards.scryfall.io/normal/front/0/f/0f87aadf-7638-4691-b5a5-86f928e98462.jpg?1736467903" TargetMode="External"/><Relationship Id="rId39" Type="http://schemas.openxmlformats.org/officeDocument/2006/relationships/hyperlink" Target="https://cards.scryfall.io/normal/front/3/7/37cb5599-7d2c-48e9-978b-902a01a74bde.jpg?1743204333" TargetMode="External"/><Relationship Id="rId38" Type="http://schemas.openxmlformats.org/officeDocument/2006/relationships/hyperlink" Target="https://cards.scryfall.io/normal/front/c/7/c706922d-c892-43d0-a4f5-91283999d291.jpg?1631666252" TargetMode="External"/><Relationship Id="rId730" Type="http://schemas.openxmlformats.org/officeDocument/2006/relationships/hyperlink" Target="https://cards.scryfall.io/normal/front/0/9/09294401-a895-4084-8302-196a946863d6.jpg?1559603591" TargetMode="External"/><Relationship Id="rId972" Type="http://schemas.openxmlformats.org/officeDocument/2006/relationships/hyperlink" Target="https://cards.scryfall.io/normal/front/0/8/081f2de5-251a-41c9-a62f-11487f54d355.jpg?1744453987" TargetMode="External"/><Relationship Id="rId971" Type="http://schemas.openxmlformats.org/officeDocument/2006/relationships/hyperlink" Target="https://cards.scryfall.io/normal/front/4/4/44ba16ca-bc75-4d7b-9f40-547ff76ac02b.jpg?1723264207" TargetMode="External"/><Relationship Id="rId970" Type="http://schemas.openxmlformats.org/officeDocument/2006/relationships/hyperlink" Target="https://cards.scryfall.io/normal/front/a/b/abf254c0-7c3c-4b68-8b3e-4ae444baa886.jpg?1726287102" TargetMode="External"/><Relationship Id="rId1114" Type="http://schemas.openxmlformats.org/officeDocument/2006/relationships/hyperlink" Target="https://cards.scryfall.io/normal/front/c/7/c7658ec0-3207-4c7e-b31a-30a2a9249595.jpg?1724878082" TargetMode="External"/><Relationship Id="rId1115" Type="http://schemas.openxmlformats.org/officeDocument/2006/relationships/hyperlink" Target="https://cards.scryfall.io/normal/front/d/4/d49e8ddc-2e8f-4a6c-a20d-a37f2c24fd97.jpg?1739789045" TargetMode="External"/><Relationship Id="rId20" Type="http://schemas.openxmlformats.org/officeDocument/2006/relationships/hyperlink" Target="https://cards.scryfall.io/normal/front/c/d/cd31ec15-2fe0-40ab-b320-bc4333db4787.jpg?1631051175" TargetMode="External"/><Relationship Id="rId1116" Type="http://schemas.openxmlformats.org/officeDocument/2006/relationships/hyperlink" Target="https://cards.scryfall.io/normal/front/f/4/f442758d-4fee-43fa-a2cb-d09c326da149.jpg?1687551628" TargetMode="External"/><Relationship Id="rId1117" Type="http://schemas.openxmlformats.org/officeDocument/2006/relationships/hyperlink" Target="https://cards.scryfall.io/normal/front/b/b/bba7e9c8-c24c-4bd3-b398-fe42b1fcfb5d.jpg?1730758326" TargetMode="External"/><Relationship Id="rId22" Type="http://schemas.openxmlformats.org/officeDocument/2006/relationships/hyperlink" Target="https://cards.scryfall.io/normal/front/1/f/1fd2b6a7-b93a-42d3-b66a-a70b573fc58a.jpg?1675201126" TargetMode="External"/><Relationship Id="rId1118" Type="http://schemas.openxmlformats.org/officeDocument/2006/relationships/hyperlink" Target="https://cards.scryfall.io/normal/front/5/0/5033440c-7d52-4f2c-bc62-ccd6d587d528.jpg?1726327988" TargetMode="External"/><Relationship Id="rId21" Type="http://schemas.openxmlformats.org/officeDocument/2006/relationships/hyperlink" Target="https://cards.scryfall.io/normal/front/f/c/fc1dfbfc-90e0-48fa-98f1-39929f823619.jpg?1717011383" TargetMode="External"/><Relationship Id="rId1119" Type="http://schemas.openxmlformats.org/officeDocument/2006/relationships/hyperlink" Target="https://cards.scryfall.io/normal/front/6/a/6af7766e-7438-4128-a1f2-8b3b3ba3c650.jpg?1730758321" TargetMode="External"/><Relationship Id="rId24" Type="http://schemas.openxmlformats.org/officeDocument/2006/relationships/hyperlink" Target="https://cards.scryfall.io/normal/front/2/6/267c468d-7faa-43f9-8221-1640c76403b9.jpg?1673915103" TargetMode="External"/><Relationship Id="rId23" Type="http://schemas.openxmlformats.org/officeDocument/2006/relationships/hyperlink" Target="https://cards.scryfall.io/normal/front/2/3/23165275-505c-4fe7-ad2e-4e522bdb014a.jpg?1684341328" TargetMode="External"/><Relationship Id="rId525" Type="http://schemas.openxmlformats.org/officeDocument/2006/relationships/hyperlink" Target="https://cards.scryfall.io/normal/front/b/f/bff6761e-8353-4725-95ed-3d8400de98ee.jpg?1712353955" TargetMode="External"/><Relationship Id="rId767" Type="http://schemas.openxmlformats.org/officeDocument/2006/relationships/hyperlink" Target="https://cards.scryfall.io/normal/front/c/0/c0f1a736-8b12-4f58-a031-bf1733f65c51.jpg?1717013706" TargetMode="External"/><Relationship Id="rId524" Type="http://schemas.openxmlformats.org/officeDocument/2006/relationships/hyperlink" Target="https://cards.scryfall.io/normal/front/4/a/4ab57e89-a420-4a3a-b2ba-34bb427e40d4.jpg?1717014855" TargetMode="External"/><Relationship Id="rId766" Type="http://schemas.openxmlformats.org/officeDocument/2006/relationships/hyperlink" Target="https://cards.scryfall.io/normal/front/3/6/361fe303-34a5-4d12-b927-dfb858699c6c.jpg?1619400856" TargetMode="External"/><Relationship Id="rId523" Type="http://schemas.openxmlformats.org/officeDocument/2006/relationships/hyperlink" Target="https://cards.scryfall.io/normal/front/f/7/f7cedd62-efc8-464d-8387-220bb55e07e9.jpg?1739656812" TargetMode="External"/><Relationship Id="rId765" Type="http://schemas.openxmlformats.org/officeDocument/2006/relationships/hyperlink" Target="https://cards.scryfall.io/normal/front/0/2/026257bf-f4e7-45f8-9c93-7248f201c583.jpg?1712356744" TargetMode="External"/><Relationship Id="rId522" Type="http://schemas.openxmlformats.org/officeDocument/2006/relationships/hyperlink" Target="https://cards.scryfall.io/normal/front/f/4/f4b23f65-3c5a-4911-bf08-dcfc5e844832.jpg?1723443335" TargetMode="External"/><Relationship Id="rId764" Type="http://schemas.openxmlformats.org/officeDocument/2006/relationships/hyperlink" Target="https://cards.scryfall.io/normal/front/8/3/839349f4-a347-4b1f-91dc-6e9a0a5de24e.jpg?1674091973" TargetMode="External"/><Relationship Id="rId529" Type="http://schemas.openxmlformats.org/officeDocument/2006/relationships/hyperlink" Target="https://cards.scryfall.io/normal/front/f/4/f46a9329-7b91-441d-8653-50c1152c9120.jpg?1730488931" TargetMode="External"/><Relationship Id="rId528" Type="http://schemas.openxmlformats.org/officeDocument/2006/relationships/hyperlink" Target="https://cards.scryfall.io/normal/front/1/a/1aa7b481-9332-4140-9a46-11e4e384d8f1.jpg?1673915040" TargetMode="External"/><Relationship Id="rId527" Type="http://schemas.openxmlformats.org/officeDocument/2006/relationships/hyperlink" Target="https://cards.scryfall.io/normal/front/0/3/03dff23e-d7e3-4d75-a9dc-fdf4a42f31e0.jpg?1631051388" TargetMode="External"/><Relationship Id="rId769" Type="http://schemas.openxmlformats.org/officeDocument/2006/relationships/hyperlink" Target="https://cards.scryfall.io/normal/front/b/0/b0506e30-ed0d-4838-97b1-55900ad633b5.jpg?1690002274" TargetMode="External"/><Relationship Id="rId526" Type="http://schemas.openxmlformats.org/officeDocument/2006/relationships/hyperlink" Target="https://cards.scryfall.io/normal/front/f/4/f41a69ae-a0c4-4053-a795-940d76226e08.jpg?1723223463" TargetMode="External"/><Relationship Id="rId768" Type="http://schemas.openxmlformats.org/officeDocument/2006/relationships/hyperlink" Target="https://cards.scryfall.io/normal/front/1/6/16eb4c0a-962a-4df9-8101-a6baabfa80db.jpg?1723228313" TargetMode="External"/><Relationship Id="rId26" Type="http://schemas.openxmlformats.org/officeDocument/2006/relationships/hyperlink" Target="https://cards.scryfall.io/normal/front/b/2/b2185d26-05b7-4e8b-ab0a-4f9d1541d4c5.jpg?1674073977" TargetMode="External"/><Relationship Id="rId25" Type="http://schemas.openxmlformats.org/officeDocument/2006/relationships/hyperlink" Target="https://cards.scryfall.io/normal/front/9/d/9dc52b53-3e4f-4d7d-851f-86c6e0ac67b2.jpg?1706241798" TargetMode="External"/><Relationship Id="rId28" Type="http://schemas.openxmlformats.org/officeDocument/2006/relationships/hyperlink" Target="https://cards.scryfall.io/normal/front/5/6/5671a03d-0858-41e7-976c-60825c29af04.jpg?1721423622" TargetMode="External"/><Relationship Id="rId27" Type="http://schemas.openxmlformats.org/officeDocument/2006/relationships/hyperlink" Target="https://cards.scryfall.io/normal/front/8/5/8532635e-a5f3-465d-9aac-54e1ba25f3d4.jpg?1712354025" TargetMode="External"/><Relationship Id="rId521" Type="http://schemas.openxmlformats.org/officeDocument/2006/relationships/hyperlink" Target="https://cards.scryfall.io/normal/front/4/1/411bda96-6c65-475d-9850-0a9b3eefa553.jpg?1678455105" TargetMode="External"/><Relationship Id="rId763" Type="http://schemas.openxmlformats.org/officeDocument/2006/relationships/hyperlink" Target="https://cards.scryfall.io/normal/front/9/5/958af4ba-f29e-47ef-995e-3985982c75ad.jpg?1654568875" TargetMode="External"/><Relationship Id="rId1110" Type="http://schemas.openxmlformats.org/officeDocument/2006/relationships/hyperlink" Target="https://cards.scryfall.io/normal/front/6/9/694373e5-91f4-4092-a05d-ab721a9d633a.jpg?1696638663" TargetMode="External"/><Relationship Id="rId29" Type="http://schemas.openxmlformats.org/officeDocument/2006/relationships/hyperlink" Target="https://cards.scryfall.io/normal/front/d/a/dae9ee75-30b8-4e24-af8b-031c816d3221.jpg?1737999942" TargetMode="External"/><Relationship Id="rId520" Type="http://schemas.openxmlformats.org/officeDocument/2006/relationships/hyperlink" Target="https://cards.scryfall.io/normal/front/3/f/3f0d5c5c-d3d6-48ae-9775-fcd2cd9a0c65.jpg?1738357258" TargetMode="External"/><Relationship Id="rId762" Type="http://schemas.openxmlformats.org/officeDocument/2006/relationships/hyperlink" Target="https://cards.scryfall.io/normal/front/2/4/2414db96-0e2b-4f7c-9b97-41f8e310b752.jpg?1743697653" TargetMode="External"/><Relationship Id="rId1111" Type="http://schemas.openxmlformats.org/officeDocument/2006/relationships/hyperlink" Target="https://cards.scryfall.io/normal/front/9/5/95d3a061-03b4-4004-8a6c-4374513de17a.jpg?1727566980" TargetMode="External"/><Relationship Id="rId761" Type="http://schemas.openxmlformats.org/officeDocument/2006/relationships/hyperlink" Target="https://cards.scryfall.io/normal/front/c/b/cb8fc4f0-06d4-4504-86fb-df385e2c818e.jpg?1682206828" TargetMode="External"/><Relationship Id="rId1112" Type="http://schemas.openxmlformats.org/officeDocument/2006/relationships/hyperlink" Target="https://cards.scryfall.io/normal/front/a/a/aaa05ad1-5cda-4edd-b6bf-562ae3e5011a.jpg?1739804163" TargetMode="External"/><Relationship Id="rId760" Type="http://schemas.openxmlformats.org/officeDocument/2006/relationships/hyperlink" Target="https://cards.scryfall.io/normal/front/e/f/ef36c1e9-ef1c-457f-8e02-3d773f4a1e45.jpg?1684341608" TargetMode="External"/><Relationship Id="rId1113" Type="http://schemas.openxmlformats.org/officeDocument/2006/relationships/hyperlink" Target="https://cards.scryfall.io/normal/front/1/b/1b234fee-a2b6-4661-9f98-4da6fc26aebc.jpg?1717015162" TargetMode="External"/><Relationship Id="rId1103" Type="http://schemas.openxmlformats.org/officeDocument/2006/relationships/hyperlink" Target="https://cards.scryfall.io/normal/front/2/b/2be38927-637b-4dce-b228-83ce4f50c4a4.jpg?1698988775" TargetMode="External"/><Relationship Id="rId1104" Type="http://schemas.openxmlformats.org/officeDocument/2006/relationships/hyperlink" Target="https://cards.scryfall.io/normal/front/2/2/228abefc-9f64-4d64-ad58-41b0201eb82e.jpg?1729274138" TargetMode="External"/><Relationship Id="rId1105" Type="http://schemas.openxmlformats.org/officeDocument/2006/relationships/hyperlink" Target="https://cards.scryfall.io/normal/front/9/5/95d3a061-03b4-4004-8a6c-4374513de17a.jpg?1727566980" TargetMode="External"/><Relationship Id="rId1106" Type="http://schemas.openxmlformats.org/officeDocument/2006/relationships/hyperlink" Target="https://cards.scryfall.io/normal/front/2/a/2a717b98-cdac-416d-bf6c-f6b6638e65d1.jpg?1727722070" TargetMode="External"/><Relationship Id="rId11" Type="http://schemas.openxmlformats.org/officeDocument/2006/relationships/hyperlink" Target="https://cards.scryfall.io/normal/front/8/9/89c47667-1ae3-464b-9c5f-732a08a53707.jpg?1673913086" TargetMode="External"/><Relationship Id="rId1107" Type="http://schemas.openxmlformats.org/officeDocument/2006/relationships/hyperlink" Target="https://cards.scryfall.io/normal/front/1/e/1eb34f51-0bd2-43c3-af95-2ce8dabcc7bb.jpg?1730488954" TargetMode="External"/><Relationship Id="rId10" Type="http://schemas.openxmlformats.org/officeDocument/2006/relationships/hyperlink" Target="https://cards.scryfall.io/normal/front/f/f/ff79c845-4115-4fbf-b20f-37470f2bf7fb.jpg?1726286193" TargetMode="External"/><Relationship Id="rId1108" Type="http://schemas.openxmlformats.org/officeDocument/2006/relationships/hyperlink" Target="https://cards.scryfall.io/normal/front/c/d/cda8edb5-f42d-46a4-8469-a121222c7e75.jpg?1723220646" TargetMode="External"/><Relationship Id="rId13" Type="http://schemas.openxmlformats.org/officeDocument/2006/relationships/hyperlink" Target="https://cards.scryfall.io/normal/front/a/2/a2daec58-78ed-4da5-b3b0-b04f12b0acbd.jpg?1706242152" TargetMode="External"/><Relationship Id="rId1109" Type="http://schemas.openxmlformats.org/officeDocument/2006/relationships/hyperlink" Target="https://cards.scryfall.io/normal/front/0/2/020e1348-1a35-4cc8-bad6-9fbddfa79277.jpg?1717013086" TargetMode="External"/><Relationship Id="rId12" Type="http://schemas.openxmlformats.org/officeDocument/2006/relationships/hyperlink" Target="https://cards.scryfall.io/normal/front/4/0/40a7e9bb-0772-4539-bbf9-7a95d5e47947.jpg?1730489780" TargetMode="External"/><Relationship Id="rId519" Type="http://schemas.openxmlformats.org/officeDocument/2006/relationships/hyperlink" Target="https://cards.scryfall.io/normal/front/1/c/1c34e4ae-9bf3-4098-88f1-267e7d6cfa35.jpg?1706241668" TargetMode="External"/><Relationship Id="rId514" Type="http://schemas.openxmlformats.org/officeDocument/2006/relationships/hyperlink" Target="https://cards.scryfall.io/normal/front/f/1/f1b07082-c5a5-4283-a2f5-5b1e0120d752.jpg?1591226392" TargetMode="External"/><Relationship Id="rId756" Type="http://schemas.openxmlformats.org/officeDocument/2006/relationships/hyperlink" Target="https://cards.scryfall.io/normal/front/7/3/7305a8d3-5403-4483-92af-863dc91c6084.jpg?1682202535" TargetMode="External"/><Relationship Id="rId998" Type="http://schemas.openxmlformats.org/officeDocument/2006/relationships/hyperlink" Target="https://cards.scryfall.io/normal/front/6/f/6f141feb-f6c3-4232-9a11-43d81cc8076f.jpg?1723671322" TargetMode="External"/><Relationship Id="rId513" Type="http://schemas.openxmlformats.org/officeDocument/2006/relationships/hyperlink" Target="https://cards.scryfall.io/normal/front/c/8/c8152ab0-c6fc-4568-b837-4e84129e7b57.jpg?1624739648" TargetMode="External"/><Relationship Id="rId755" Type="http://schemas.openxmlformats.org/officeDocument/2006/relationships/hyperlink" Target="https://cards.scryfall.io/normal/front/7/c/7c502480-111e-46a3-9f2f-9c4901d88323.jpg?1681412939" TargetMode="External"/><Relationship Id="rId997" Type="http://schemas.openxmlformats.org/officeDocument/2006/relationships/hyperlink" Target="https://cards.scryfall.io/normal/front/c/0/c0bdd07d-9fb9-4ee4-80db-494ee0cba58d.jpg?1608908641" TargetMode="External"/><Relationship Id="rId512" Type="http://schemas.openxmlformats.org/officeDocument/2006/relationships/hyperlink" Target="https://cards.scryfall.io/normal/front/9/6/96c69011-35bd-49f0-bae5-4a8367d32237.jpg?1674092225" TargetMode="External"/><Relationship Id="rId754" Type="http://schemas.openxmlformats.org/officeDocument/2006/relationships/hyperlink" Target="https://cards.scryfall.io/normal/front/f/4/f408c5e4-e18d-4e4d-959a-f41df4c3019c.jpg?1627701994" TargetMode="External"/><Relationship Id="rId996" Type="http://schemas.openxmlformats.org/officeDocument/2006/relationships/hyperlink" Target="https://cards.scryfall.io/normal/front/5/3/5358b87a-1a29-426d-b165-40c97da2c14d.jpg?1717013194" TargetMode="External"/><Relationship Id="rId511" Type="http://schemas.openxmlformats.org/officeDocument/2006/relationships/hyperlink" Target="https://cards.scryfall.io/normal/front/9/9/99302c41-434f-41ff-a61a-2c3681a0c135.jpg?1619397418" TargetMode="External"/><Relationship Id="rId753" Type="http://schemas.openxmlformats.org/officeDocument/2006/relationships/hyperlink" Target="https://cards.scryfall.io/normal/front/d/0/d0498280-c19e-4254-9bd2-dbdebda04e23.jpg?1744102787" TargetMode="External"/><Relationship Id="rId995" Type="http://schemas.openxmlformats.org/officeDocument/2006/relationships/hyperlink" Target="https://cards.scryfall.io/normal/front/9/3/93f99e67-901f-4c8d-8a09-e443b7eb928f.jpg?1682206437" TargetMode="External"/><Relationship Id="rId518" Type="http://schemas.openxmlformats.org/officeDocument/2006/relationships/hyperlink" Target="https://cards.scryfall.io/normal/front/f/2/f260bd08-68b6-44f4-ace9-e298cb13d82e.jpg?1717012407" TargetMode="External"/><Relationship Id="rId517" Type="http://schemas.openxmlformats.org/officeDocument/2006/relationships/hyperlink" Target="https://cards.scryfall.io/normal/front/0/0/00212714-a410-4cbc-bf1c-f90d7d77378c.jpg?1717470489" TargetMode="External"/><Relationship Id="rId759" Type="http://schemas.openxmlformats.org/officeDocument/2006/relationships/hyperlink" Target="https://cards.scryfall.io/normal/front/c/7/c78da035-6b5b-4136-9ab6-f622b64fdc54.jpg?1726286292" TargetMode="External"/><Relationship Id="rId516" Type="http://schemas.openxmlformats.org/officeDocument/2006/relationships/hyperlink" Target="https://cards.scryfall.io/normal/front/9/c/9cbb7b4e-bd32-44a0-9396-16738c5e4381.jpg?1738356332" TargetMode="External"/><Relationship Id="rId758" Type="http://schemas.openxmlformats.org/officeDocument/2006/relationships/hyperlink" Target="https://cards.scryfall.io/normal/front/8/7/8725a869-462b-4381-880a-b4bcc63a655b.jpg?1591226783" TargetMode="External"/><Relationship Id="rId515" Type="http://schemas.openxmlformats.org/officeDocument/2006/relationships/hyperlink" Target="https://cards.scryfall.io/normal/front/1/e/1eae3165-554d-4759-8f18-794e2a7d8464.jpg?1730489283" TargetMode="External"/><Relationship Id="rId757" Type="http://schemas.openxmlformats.org/officeDocument/2006/relationships/hyperlink" Target="https://cards.scryfall.io/normal/front/0/b/0bb91a22-2040-4a37-85f8-5f22de8c5907.jpg?1706242178" TargetMode="External"/><Relationship Id="rId999" Type="http://schemas.openxmlformats.org/officeDocument/2006/relationships/hyperlink" Target="https://cards.scryfall.io/normal/front/1/f/1f9fb33a-3b39-4aff-93b8-aedafe0ea694.jpg?1717012445" TargetMode="External"/><Relationship Id="rId15" Type="http://schemas.openxmlformats.org/officeDocument/2006/relationships/hyperlink" Target="https://cards.scryfall.io/normal/front/6/d/6d022c18-8ec6-4385-b36c-e6c1cc05f5af.jpg?1743205962" TargetMode="External"/><Relationship Id="rId990" Type="http://schemas.openxmlformats.org/officeDocument/2006/relationships/hyperlink" Target="https://cards.scryfall.io/normal/front/4/8/48acd7ae-d61a-451a-b03a-0c93b548b908.jpg?1729502913" TargetMode="External"/><Relationship Id="rId14" Type="http://schemas.openxmlformats.org/officeDocument/2006/relationships/hyperlink" Target="https://cards.scryfall.io/normal/front/e/8/e8284230-f6ab-475c-9552-0c705fdb793b.jpg?1743205980" TargetMode="External"/><Relationship Id="rId17" Type="http://schemas.openxmlformats.org/officeDocument/2006/relationships/hyperlink" Target="https://cards.scryfall.io/normal/front/c/e/ce418184-a672-46bc-a17d-c559614defb5.jpg?1664411272" TargetMode="External"/><Relationship Id="rId16" Type="http://schemas.openxmlformats.org/officeDocument/2006/relationships/hyperlink" Target="https://cards.scryfall.io/normal/front/f/3/f358a52b-8044-404e-8d04-2ec5903386cc.jpg?1739513871" TargetMode="External"/><Relationship Id="rId19" Type="http://schemas.openxmlformats.org/officeDocument/2006/relationships/hyperlink" Target="https://cards.scryfall.io/normal/front/4/b/4bf17671-5323-4c84-8215-d58dd2189cdd.jpg?1620236392" TargetMode="External"/><Relationship Id="rId510" Type="http://schemas.openxmlformats.org/officeDocument/2006/relationships/hyperlink" Target="https://cards.scryfall.io/normal/front/f/f/ff4c0391-6411-4f28-93ae-5390531c3e6c.jpg?1700657241" TargetMode="External"/><Relationship Id="rId752" Type="http://schemas.openxmlformats.org/officeDocument/2006/relationships/hyperlink" Target="https://cards.scryfall.io/normal/front/1/e/1ef829f1-eaa7-43e7-acef-5bb688ca6077.jpg?1739867194" TargetMode="External"/><Relationship Id="rId994" Type="http://schemas.openxmlformats.org/officeDocument/2006/relationships/hyperlink" Target="https://cards.scryfall.io/normal/front/d/c/dc8eb325-75c9-4331-830d-3f7d62d77290.jpg?1745970988" TargetMode="External"/><Relationship Id="rId18" Type="http://schemas.openxmlformats.org/officeDocument/2006/relationships/hyperlink" Target="https://cards.scryfall.io/normal/front/4/2/42bbedc1-6b83-46b4-8b3b-a4e05ce77d87.jpg?1721428140" TargetMode="External"/><Relationship Id="rId751" Type="http://schemas.openxmlformats.org/officeDocument/2006/relationships/hyperlink" Target="https://cards.scryfall.io/normal/front/3/2/329f3aca-6db7-41d3-95b2-c479d14b7fa3.jpg?1706242270" TargetMode="External"/><Relationship Id="rId993" Type="http://schemas.openxmlformats.org/officeDocument/2006/relationships/hyperlink" Target="https://cards.scryfall.io/normal/front/a/8/a817f77d-19ea-4342-b90f-d92f62543303.jpg?1737649074" TargetMode="External"/><Relationship Id="rId1100" Type="http://schemas.openxmlformats.org/officeDocument/2006/relationships/hyperlink" Target="https://cards.scryfall.io/normal/front/1/1/1183d4d7-094b-4024-ab1d-23c458cb7e71.jpg?1726868808" TargetMode="External"/><Relationship Id="rId750" Type="http://schemas.openxmlformats.org/officeDocument/2006/relationships/hyperlink" Target="https://cards.scryfall.io/normal/front/a/4/a439ed1c-b599-4469-82d9-df812f6c5bbd.jpg?1686967173" TargetMode="External"/><Relationship Id="rId992" Type="http://schemas.openxmlformats.org/officeDocument/2006/relationships/hyperlink" Target="https://cards.scryfall.io/normal/front/0/d/0de40ccf-5db9-4e4f-b61b-8fc4454209ae.jpg?1735993476" TargetMode="External"/><Relationship Id="rId1101" Type="http://schemas.openxmlformats.org/officeDocument/2006/relationships/hyperlink" Target="https://cards.scryfall.io/normal/front/5/2/52ea8286-225b-4990-981a-6b8c49748794.jpg?1712629184" TargetMode="External"/><Relationship Id="rId991" Type="http://schemas.openxmlformats.org/officeDocument/2006/relationships/hyperlink" Target="https://cards.scryfall.io/normal/front/4/d/4d514db4-cf57-4442-a7c9-7373a2a42c0d.jpg?1708743615" TargetMode="External"/><Relationship Id="rId1102" Type="http://schemas.openxmlformats.org/officeDocument/2006/relationships/hyperlink" Target="https://cards.scryfall.io/normal/front/d/4/d4f6027a-003a-4f9d-929a-0b6da1fa42c9.jpg?1699044094" TargetMode="External"/><Relationship Id="rId84" Type="http://schemas.openxmlformats.org/officeDocument/2006/relationships/hyperlink" Target="https://cards.scryfall.io/normal/front/a/9/a9ad0d58-b1f6-4549-b0b3-f655b006dbb4.jpg?1673915680" TargetMode="External"/><Relationship Id="rId83" Type="http://schemas.openxmlformats.org/officeDocument/2006/relationships/hyperlink" Target="https://cards.scryfall.io/normal/front/0/8/08e3dda1-a1d3-48c9-8c81-da7eae20ac8a.jpg?1627701793" TargetMode="External"/><Relationship Id="rId86" Type="http://schemas.openxmlformats.org/officeDocument/2006/relationships/hyperlink" Target="https://cards.scryfall.io/normal/front/4/e/4e87c55b-897f-4997-adbc-2620993669be.jpg?1698987792" TargetMode="External"/><Relationship Id="rId85" Type="http://schemas.openxmlformats.org/officeDocument/2006/relationships/hyperlink" Target="https://cards.scryfall.io/normal/front/9/a/9a47999c-12d5-4e1a-a9c1-40a1757007f1.jpg?1682204603" TargetMode="External"/><Relationship Id="rId88" Type="http://schemas.openxmlformats.org/officeDocument/2006/relationships/hyperlink" Target="https://cards.scryfall.io/normal/front/f/7/f7def6d6-c80a-4597-8a3f-3855423bc960.jpg?1743205161" TargetMode="External"/><Relationship Id="rId87" Type="http://schemas.openxmlformats.org/officeDocument/2006/relationships/hyperlink" Target="https://cards.scryfall.io/normal/front/0/d/0d5008bc-edbc-4ad1-9a06-7eea5723db26.jpg?1631055669" TargetMode="External"/><Relationship Id="rId89" Type="http://schemas.openxmlformats.org/officeDocument/2006/relationships/hyperlink" Target="https://cards.scryfall.io/normal/front/5/f/5f661095-3645-4e44-ac39-752e417c2174.jpg?1699044112" TargetMode="External"/><Relationship Id="rId709" Type="http://schemas.openxmlformats.org/officeDocument/2006/relationships/hyperlink" Target="https://cards.scryfall.io/normal/front/1/1/11a0e1a6-2d74-4b1c-9e00-b399e90a2954.jpg?1723221369" TargetMode="External"/><Relationship Id="rId708" Type="http://schemas.openxmlformats.org/officeDocument/2006/relationships/hyperlink" Target="https://cards.scryfall.io/normal/front/d/3/d3ca43a4-d194-440f-8099-f1fa103a108d.jpg?1712355236" TargetMode="External"/><Relationship Id="rId707" Type="http://schemas.openxmlformats.org/officeDocument/2006/relationships/hyperlink" Target="https://cards.scryfall.io/normal/front/5/5/553fb946-2706-475b-89f9-e4355ec9ea2b.jpg?1654566420" TargetMode="External"/><Relationship Id="rId949" Type="http://schemas.openxmlformats.org/officeDocument/2006/relationships/hyperlink" Target="https://cards.scryfall.io/normal/front/b/c/bcccfd7b-2846-4552-a89a-2b868bc9ab20.jpg?1743204215" TargetMode="External"/><Relationship Id="rId706" Type="http://schemas.openxmlformats.org/officeDocument/2006/relationships/hyperlink" Target="https://cards.scryfall.io/normal/front/a/0/a0acea27-88de-4d27-8da2-8f82439526a1.jpg?1619399261" TargetMode="External"/><Relationship Id="rId948" Type="http://schemas.openxmlformats.org/officeDocument/2006/relationships/hyperlink" Target="https://cards.scryfall.io/normal/front/b/6/b69d1f27-ade0-4789-9c49-ede929a9062f.jpg?1693275423" TargetMode="External"/><Relationship Id="rId80" Type="http://schemas.openxmlformats.org/officeDocument/2006/relationships/hyperlink" Target="https://cards.scryfall.io/normal/front/4/9/490bec65-fe8e-427c-a97b-c904bffbc637.jpg?1736551230" TargetMode="External"/><Relationship Id="rId82" Type="http://schemas.openxmlformats.org/officeDocument/2006/relationships/hyperlink" Target="https://cards.scryfall.io/normal/front/6/7/677b1405-a667-4a29-94ba-a821b10223b1.jpg?1738706936" TargetMode="External"/><Relationship Id="rId81" Type="http://schemas.openxmlformats.org/officeDocument/2006/relationships/hyperlink" Target="https://cards.scryfall.io/normal/front/3/a/3a24979d-a090-4153-9461-ac1aa1f69b74.jpg?1712353947" TargetMode="External"/><Relationship Id="rId701" Type="http://schemas.openxmlformats.org/officeDocument/2006/relationships/hyperlink" Target="https://cards.scryfall.io/normal/front/3/8/3876aa0f-b199-43f5-8a91-c2d620b8ef84.jpg?1706241687" TargetMode="External"/><Relationship Id="rId943" Type="http://schemas.openxmlformats.org/officeDocument/2006/relationships/hyperlink" Target="https://cards.scryfall.io/normal/front/f/5/f57b4b40-bd46-4859-89f0-fa0bd04cc6e9.jpg?1591319524" TargetMode="External"/><Relationship Id="rId700" Type="http://schemas.openxmlformats.org/officeDocument/2006/relationships/hyperlink" Target="https://cards.scryfall.io/normal/front/0/1/01f667e6-c27d-4055-8ddb-ea6cbcde6e4e.jpg?1706242746" TargetMode="External"/><Relationship Id="rId942" Type="http://schemas.openxmlformats.org/officeDocument/2006/relationships/hyperlink" Target="https://cards.scryfall.io/normal/front/1/c/1c0ca3bd-da1d-46ce-843a-cc583b3ecda9.jpg?1727568790" TargetMode="External"/><Relationship Id="rId941" Type="http://schemas.openxmlformats.org/officeDocument/2006/relationships/hyperlink" Target="https://cards.scryfall.io/normal/front/9/5/9510e5ff-901a-42c9-b11f-5f71e2475504.jpg?1689998805" TargetMode="External"/><Relationship Id="rId940" Type="http://schemas.openxmlformats.org/officeDocument/2006/relationships/hyperlink" Target="https://cards.scryfall.io/normal/front/b/7/b7c1b982-540d-4ab8-bee9-0af655ec0074.jpg?1723222237" TargetMode="External"/><Relationship Id="rId705" Type="http://schemas.openxmlformats.org/officeDocument/2006/relationships/hyperlink" Target="https://cards.scryfall.io/normal/front/5/f/5fba3820-32ba-47e9-9fa8-f985ff471b3f.jpg?1740738226" TargetMode="External"/><Relationship Id="rId947" Type="http://schemas.openxmlformats.org/officeDocument/2006/relationships/hyperlink" Target="https://cards.scryfall.io/normal/front/7/3/7328a565-966d-4053-b32b-25bdce031d9f.jpg?1682714382" TargetMode="External"/><Relationship Id="rId704" Type="http://schemas.openxmlformats.org/officeDocument/2006/relationships/hyperlink" Target="https://cards.scryfall.io/normal/front/9/0/90f390c3-af1c-424f-9721-e26e9321e5a3.jpg?1626095831" TargetMode="External"/><Relationship Id="rId946" Type="http://schemas.openxmlformats.org/officeDocument/2006/relationships/hyperlink" Target="https://cards.scryfall.io/normal/front/b/7/b76bed98-30b1-4572-b36c-684ada06826c.jpg?1631050592" TargetMode="External"/><Relationship Id="rId703" Type="http://schemas.openxmlformats.org/officeDocument/2006/relationships/hyperlink" Target="https://cards.scryfall.io/normal/front/3/2/3261c7e6-45be-44d1-8855-026359ba0ae7.jpg?1682203476" TargetMode="External"/><Relationship Id="rId945" Type="http://schemas.openxmlformats.org/officeDocument/2006/relationships/hyperlink" Target="https://cards.scryfall.io/normal/front/7/f/7f6d8ce9-f8c8-45ad-b74c-97fba0e2982e.jpg?1562444248" TargetMode="External"/><Relationship Id="rId702" Type="http://schemas.openxmlformats.org/officeDocument/2006/relationships/hyperlink" Target="https://cards.scryfall.io/normal/front/a/5/a5588402-fa0f-4d98-91a4-869180ba490e.jpg?1702430629" TargetMode="External"/><Relationship Id="rId944" Type="http://schemas.openxmlformats.org/officeDocument/2006/relationships/hyperlink" Target="https://cards.scryfall.io/normal/front/2/6/26594b52-3e9c-4cde-88df-1f4e9e16676e.jpg?1654566985" TargetMode="External"/><Relationship Id="rId73" Type="http://schemas.openxmlformats.org/officeDocument/2006/relationships/hyperlink" Target="https://cards.scryfall.io/normal/front/8/5/85bb2217-d3e1-4638-9a14-bb72bfedd18c.jpg?1738357225" TargetMode="External"/><Relationship Id="rId72" Type="http://schemas.openxmlformats.org/officeDocument/2006/relationships/hyperlink" Target="https://cards.scryfall.io/normal/front/7/1/71dc9f1e-b889-402d-a5a1-fa0d7d493246.jpg?1619396036" TargetMode="External"/><Relationship Id="rId75" Type="http://schemas.openxmlformats.org/officeDocument/2006/relationships/hyperlink" Target="https://cards.scryfall.io/normal/front/2/f/2fae9b40-a1ee-425d-bbf6-fa4b0861cdc4.jpg?1736467799" TargetMode="External"/><Relationship Id="rId74" Type="http://schemas.openxmlformats.org/officeDocument/2006/relationships/hyperlink" Target="https://cards.scryfall.io/normal/front/0/7/070cf701-53ae-463f-b6ce-47b489557e8a.jpg?1673916216" TargetMode="External"/><Relationship Id="rId77" Type="http://schemas.openxmlformats.org/officeDocument/2006/relationships/hyperlink" Target="https://cards.scryfall.io/normal/front/0/e/0eaca731-0886-4617-b012-451a5ba768db.jpg?1744103043" TargetMode="External"/><Relationship Id="rId76" Type="http://schemas.openxmlformats.org/officeDocument/2006/relationships/hyperlink" Target="https://cards.scryfall.io/normal/front/0/9/099ead92-1d35-495c-8ee8-14d73e9f1437.jpg?1738357382" TargetMode="External"/><Relationship Id="rId79" Type="http://schemas.openxmlformats.org/officeDocument/2006/relationships/hyperlink" Target="https://cards.scryfall.io/normal/front/8/d/8d2265ac-50bd-4d1f-bf35-e1a8c714893d.jpg?1697487442" TargetMode="External"/><Relationship Id="rId78" Type="http://schemas.openxmlformats.org/officeDocument/2006/relationships/hyperlink" Target="https://cards.scryfall.io/normal/front/4/d/4d42e22d-f60e-40c5-b069-5e1708f3bebc.jpg?1681729270" TargetMode="External"/><Relationship Id="rId939" Type="http://schemas.openxmlformats.org/officeDocument/2006/relationships/hyperlink" Target="https://cards.scryfall.io/normal/front/2/2/227802c0-4ff6-43a8-a850-ed0f546dc5ac.jpg?1743204921" TargetMode="External"/><Relationship Id="rId938" Type="http://schemas.openxmlformats.org/officeDocument/2006/relationships/hyperlink" Target="https://cards.scryfall.io/normal/front/4/1/41e58eb8-e5b9-4ef6-be1f-00e28cebb998.jpg?1722441006" TargetMode="External"/><Relationship Id="rId937" Type="http://schemas.openxmlformats.org/officeDocument/2006/relationships/hyperlink" Target="https://cards.scryfall.io/normal/front/b/f/bf3a18cf-03db-4eb0-8d53-0c1a71e184da.jpg?1743204687" TargetMode="External"/><Relationship Id="rId71" Type="http://schemas.openxmlformats.org/officeDocument/2006/relationships/hyperlink" Target="https://cards.scryfall.io/normal/front/f/1/f13dea5a-f14a-4959-8b2c-8b764c97ecf7.jpg?1599767159" TargetMode="External"/><Relationship Id="rId70" Type="http://schemas.openxmlformats.org/officeDocument/2006/relationships/hyperlink" Target="https://cards.scryfall.io/normal/front/c/0/c0d2eaea-9e2d-46a0-9973-05a1c487cade.jpg?1682207964" TargetMode="External"/><Relationship Id="rId932" Type="http://schemas.openxmlformats.org/officeDocument/2006/relationships/hyperlink" Target="https://cards.scryfall.io/normal/front/3/6/368be2f2-3d65-40c9-b99c-ec26c568d50c.jpg?1729502910" TargetMode="External"/><Relationship Id="rId931" Type="http://schemas.openxmlformats.org/officeDocument/2006/relationships/hyperlink" Target="https://cards.scryfall.io/normal/front/c/e/ce740fb7-d2d1-451b-bfa0-27364b804161.jpg?1738102780" TargetMode="External"/><Relationship Id="rId930" Type="http://schemas.openxmlformats.org/officeDocument/2006/relationships/hyperlink" Target="https://cards.scryfall.io/normal/front/0/6/060f9675-4921-4cbb-bae2-54c85c679fd4.jpg?1717013522" TargetMode="External"/><Relationship Id="rId936" Type="http://schemas.openxmlformats.org/officeDocument/2006/relationships/hyperlink" Target="https://cards.scryfall.io/normal/front/a/2/a2ef698e-5466-43bd-985d-020f2e5d8205.jpg?1743204205" TargetMode="External"/><Relationship Id="rId935" Type="http://schemas.openxmlformats.org/officeDocument/2006/relationships/hyperlink" Target="https://cards.scryfall.io/normal/front/1/a/1aa7b481-9332-4140-9a46-11e4e384d8f1.jpg?1673915040" TargetMode="External"/><Relationship Id="rId934" Type="http://schemas.openxmlformats.org/officeDocument/2006/relationships/hyperlink" Target="https://cards.scryfall.io/normal/front/8/6/86da891f-08d0-459c-9d20-358032c6411a.jpg?1738706096" TargetMode="External"/><Relationship Id="rId933" Type="http://schemas.openxmlformats.org/officeDocument/2006/relationships/hyperlink" Target="https://cards.scryfall.io/normal/front/0/a/0a30a301-8e87-46e7-89aa-cd55b1a14420.jpg?1726443382" TargetMode="External"/><Relationship Id="rId62" Type="http://schemas.openxmlformats.org/officeDocument/2006/relationships/hyperlink" Target="https://cards.scryfall.io/normal/front/e/f/efc2f3d3-6bac-4ca7-9c42-badf649269f5.jpg?1699044995" TargetMode="External"/><Relationship Id="rId61" Type="http://schemas.openxmlformats.org/officeDocument/2006/relationships/hyperlink" Target="https://cards.scryfall.io/normal/front/2/d/2d5e991f-23b2-4db0-a452-7755125b1fd2.jpg?1710276532" TargetMode="External"/><Relationship Id="rId64" Type="http://schemas.openxmlformats.org/officeDocument/2006/relationships/hyperlink" Target="https://cards.scryfall.io/normal/front/9/6/9678966b-65f1-405c-b8db-5f2d4f434933.jpg?1682203503" TargetMode="External"/><Relationship Id="rId63" Type="http://schemas.openxmlformats.org/officeDocument/2006/relationships/hyperlink" Target="https://cards.scryfall.io/normal/front/a/a/aab58d83-5930-4d28-a26c-225c7a872216.jpg?1619399676" TargetMode="External"/><Relationship Id="rId66" Type="http://schemas.openxmlformats.org/officeDocument/2006/relationships/hyperlink" Target="https://cards.scryfall.io/normal/front/2/2/22b5a3dd-0b5a-434e-afee-a83b0279fd15.jpg?1717014837" TargetMode="External"/><Relationship Id="rId65" Type="http://schemas.openxmlformats.org/officeDocument/2006/relationships/hyperlink" Target="https://cards.scryfall.io/normal/front/6/9/693a6f3e-d517-4978-8958-db189fe3f1f9.jpg?1738102974" TargetMode="External"/><Relationship Id="rId68" Type="http://schemas.openxmlformats.org/officeDocument/2006/relationships/hyperlink" Target="https://cards.scryfall.io/normal/front/9/0/907a990c-6ee9-44e1-85f9-83b261507308.jpg?1721427699" TargetMode="External"/><Relationship Id="rId67" Type="http://schemas.openxmlformats.org/officeDocument/2006/relationships/hyperlink" Target="https://cards.scryfall.io/normal/front/6/4/64d78301-333a-428e-9af9-588a103cc527.jpg?1699045055" TargetMode="External"/><Relationship Id="rId729" Type="http://schemas.openxmlformats.org/officeDocument/2006/relationships/hyperlink" Target="https://cards.scryfall.io/normal/front/5/0/504ebb84-7e7b-4119-a128-a9c183c5d9de.jpg?1673946629" TargetMode="External"/><Relationship Id="rId728" Type="http://schemas.openxmlformats.org/officeDocument/2006/relationships/hyperlink" Target="https://cards.scryfall.io/normal/front/f/c/fc1266de-3a58-4579-9781-78aaf852bbac.jpg?1619399998" TargetMode="External"/><Relationship Id="rId60" Type="http://schemas.openxmlformats.org/officeDocument/2006/relationships/hyperlink" Target="https://cards.scryfall.io/normal/front/6/8/6852b4d5-74e0-44ba-ba44-20aa91e3c4c8.jpg?1743204266" TargetMode="External"/><Relationship Id="rId723" Type="http://schemas.openxmlformats.org/officeDocument/2006/relationships/hyperlink" Target="https://cards.scryfall.io/normal/front/3/d/3d9d840e-1f13-44e3-a4de-903cfa58a346.jpg?1631051876" TargetMode="External"/><Relationship Id="rId965" Type="http://schemas.openxmlformats.org/officeDocument/2006/relationships/hyperlink" Target="https://cards.scryfall.io/normal/front/9/2/920c8fc5-fdd2-446a-a676-5c363f96928f.jpg?1730488630" TargetMode="External"/><Relationship Id="rId722" Type="http://schemas.openxmlformats.org/officeDocument/2006/relationships/hyperlink" Target="https://cards.scryfall.io/normal/front/1/a/1a8c02ab-6348-4b04-8ce0-b36309a14a5e.jpg?1689995694" TargetMode="External"/><Relationship Id="rId964" Type="http://schemas.openxmlformats.org/officeDocument/2006/relationships/hyperlink" Target="https://cards.scryfall.io/normal/front/d/9/d9e3ebb0-0294-4f50-b65e-359fb3e7ab53.jpg?1712354041" TargetMode="External"/><Relationship Id="rId721" Type="http://schemas.openxmlformats.org/officeDocument/2006/relationships/hyperlink" Target="https://cards.scryfall.io/normal/front/8/4/84ec79d8-c8de-46be-9d82-5e6bd5de9cad.jpg?1736468471" TargetMode="External"/><Relationship Id="rId963" Type="http://schemas.openxmlformats.org/officeDocument/2006/relationships/hyperlink" Target="https://cards.scryfall.io/normal/front/f/a/fa6d8c51-bff9-4eba-8c1b-2d45b7635c52.jpg?1619395932" TargetMode="External"/><Relationship Id="rId720" Type="http://schemas.openxmlformats.org/officeDocument/2006/relationships/hyperlink" Target="https://cards.scryfall.io/normal/front/9/c/9c33f61c-924c-401b-8d50-ebd19f59c3da.jpg?1723434560" TargetMode="External"/><Relationship Id="rId962" Type="http://schemas.openxmlformats.org/officeDocument/2006/relationships/hyperlink" Target="https://cards.scryfall.io/normal/front/1/6/16c376f5-f69b-49d4-95f4-92bdd68c564c.jpg?1736468131" TargetMode="External"/><Relationship Id="rId727" Type="http://schemas.openxmlformats.org/officeDocument/2006/relationships/hyperlink" Target="https://cards.scryfall.io/normal/front/7/1/71a98efb-9b0a-496b-ac21-8d70527ea544.jpg?1717470464" TargetMode="External"/><Relationship Id="rId969" Type="http://schemas.openxmlformats.org/officeDocument/2006/relationships/hyperlink" Target="https://cards.scryfall.io/normal/front/d/b/dbd7462d-0dfb-4f3f-96c4-43c281f0beb5.jpg?1604780913" TargetMode="External"/><Relationship Id="rId726" Type="http://schemas.openxmlformats.org/officeDocument/2006/relationships/hyperlink" Target="https://cards.scryfall.io/normal/front/b/6/b61af26f-bab1-412d-8849-0d7c3c304950.jpg?1682714183" TargetMode="External"/><Relationship Id="rId968" Type="http://schemas.openxmlformats.org/officeDocument/2006/relationships/hyperlink" Target="https://cards.scryfall.io/normal/front/5/e/5ea568df-04a1-4012-98ec-ba75e189e0ca.jpg?1702429591" TargetMode="External"/><Relationship Id="rId725" Type="http://schemas.openxmlformats.org/officeDocument/2006/relationships/hyperlink" Target="https://cards.scryfall.io/normal/front/f/2/f25ea466-eb48-4c4c-b5d4-35f58e46ebe1.jpg?1699044188" TargetMode="External"/><Relationship Id="rId967" Type="http://schemas.openxmlformats.org/officeDocument/2006/relationships/hyperlink" Target="https://cards.scryfall.io/normal/front/a/c/ac3dd116-7918-441d-9c05-5e5cb8c43cd6.jpg?1698987911" TargetMode="External"/><Relationship Id="rId724" Type="http://schemas.openxmlformats.org/officeDocument/2006/relationships/hyperlink" Target="https://cards.scryfall.io/normal/front/c/3/c3325df6-93ff-48f7-bf77-948053c15d64.jpg?1699049987" TargetMode="External"/><Relationship Id="rId966" Type="http://schemas.openxmlformats.org/officeDocument/2006/relationships/hyperlink" Target="https://cards.scryfall.io/normal/front/a/8/a876edac-b8c8-4994-94f5-548e0fe70fe4.jpg?1738356640" TargetMode="External"/><Relationship Id="rId69" Type="http://schemas.openxmlformats.org/officeDocument/2006/relationships/hyperlink" Target="https://cards.scryfall.io/normal/front/e/c/ec0eb86e-371c-46fd-a261-384b2a603b36.jpg?1738357104" TargetMode="External"/><Relationship Id="rId961" Type="http://schemas.openxmlformats.org/officeDocument/2006/relationships/hyperlink" Target="https://cards.scryfall.io/normal/front/0/e/0e532e5b-6d84-4669-8788-f471b1498c7b.jpg?1712356617" TargetMode="External"/><Relationship Id="rId960" Type="http://schemas.openxmlformats.org/officeDocument/2006/relationships/hyperlink" Target="https://cards.scryfall.io/normal/front/a/c/ac0b24e7-14e7-45ee-b5d8-bdb8674b669c.jpg?1591723419" TargetMode="External"/><Relationship Id="rId51" Type="http://schemas.openxmlformats.org/officeDocument/2006/relationships/hyperlink" Target="https://cards.scryfall.io/normal/front/9/6/96ccfecd-0dab-426a-8897-86c73934d21d.jpg?1599764501" TargetMode="External"/><Relationship Id="rId50" Type="http://schemas.openxmlformats.org/officeDocument/2006/relationships/hyperlink" Target="https://cards.scryfall.io/normal/front/b/c/bc95af55-d1dd-4fe6-adb0-3ad6db20d986.jpg?1717011640" TargetMode="External"/><Relationship Id="rId53" Type="http://schemas.openxmlformats.org/officeDocument/2006/relationships/hyperlink" Target="https://cards.scryfall.io/normal/front/3/d/3d0e4790-3ebc-4e2a-96aa-7f1909864baa.jpg?1745678611" TargetMode="External"/><Relationship Id="rId52" Type="http://schemas.openxmlformats.org/officeDocument/2006/relationships/hyperlink" Target="https://cards.scryfall.io/normal/front/2/a/2a6a3e00-9171-4c76-b9f3-3f17222452d7.jpg?1673160788" TargetMode="External"/><Relationship Id="rId55" Type="http://schemas.openxmlformats.org/officeDocument/2006/relationships/hyperlink" Target="https://cards.scryfall.io/normal/front/a/8/a8e9ea5a-5e10-4b77-baef-0352ff035483.jpg?1717013335" TargetMode="External"/><Relationship Id="rId54" Type="http://schemas.openxmlformats.org/officeDocument/2006/relationships/hyperlink" Target="https://cards.scryfall.io/normal/front/0/5/05f9437a-50c2-415f-afa9-39f64f3aa3da.jpg?1706241443" TargetMode="External"/><Relationship Id="rId57" Type="http://schemas.openxmlformats.org/officeDocument/2006/relationships/hyperlink" Target="https://cards.scryfall.io/normal/front/c/7/c78da035-6b5b-4136-9ab6-f622b64fdc54.jpg?1726286292" TargetMode="External"/><Relationship Id="rId56" Type="http://schemas.openxmlformats.org/officeDocument/2006/relationships/hyperlink" Target="https://cards.scryfall.io/normal/front/5/9/59b80d42-5d7c-4ca0-9d54-55430b15593e.jpg?1736468826" TargetMode="External"/><Relationship Id="rId719" Type="http://schemas.openxmlformats.org/officeDocument/2006/relationships/hyperlink" Target="https://cards.scryfall.io/normal/front/6/5/659d0ca7-90c9-473a-8b46-4fe40351b57d.jpg?1623780370" TargetMode="External"/><Relationship Id="rId718" Type="http://schemas.openxmlformats.org/officeDocument/2006/relationships/hyperlink" Target="https://cards.scryfall.io/normal/front/6/1/61cd24cf-ee30-4a05-a473-f3ec589c35dd.jpg?1706242567" TargetMode="External"/><Relationship Id="rId717" Type="http://schemas.openxmlformats.org/officeDocument/2006/relationships/hyperlink" Target="https://cards.scryfall.io/normal/front/3/a/3a9fb2db-228f-4d48-acdf-6330baf356c7.jpg?1591227996" TargetMode="External"/><Relationship Id="rId959" Type="http://schemas.openxmlformats.org/officeDocument/2006/relationships/hyperlink" Target="https://cards.scryfall.io/normal/front/2/8/2890840e-da0b-40ba-b3c2-7e4af39922b3.jpg?1619397203" TargetMode="External"/><Relationship Id="rId712" Type="http://schemas.openxmlformats.org/officeDocument/2006/relationships/hyperlink" Target="https://cards.scryfall.io/normal/front/b/7/b72ee8f9-5e79-4f77-ae7e-e4c274f78187.jpg?1743205204" TargetMode="External"/><Relationship Id="rId954" Type="http://schemas.openxmlformats.org/officeDocument/2006/relationships/hyperlink" Target="https://cards.scryfall.io/normal/front/6/3/632e5635-a9bc-473a-a885-02e1fd258f7b.jpg?1699044476" TargetMode="External"/><Relationship Id="rId711" Type="http://schemas.openxmlformats.org/officeDocument/2006/relationships/hyperlink" Target="https://cards.scryfall.io/normal/front/1/c/1c34e4ae-9bf3-4098-88f1-267e7d6cfa35.jpg?1706241668" TargetMode="External"/><Relationship Id="rId953" Type="http://schemas.openxmlformats.org/officeDocument/2006/relationships/hyperlink" Target="https://cards.scryfall.io/normal/front/c/2/c2e085dd-a448-4f5a-9cfa-5c2034234e7c.jpg?1726867728" TargetMode="External"/><Relationship Id="rId710" Type="http://schemas.openxmlformats.org/officeDocument/2006/relationships/hyperlink" Target="https://cards.scryfall.io/normal/front/4/f/4f7109a9-9eec-48fe-9081-5a0424f255ce.jpg?1619401505" TargetMode="External"/><Relationship Id="rId952" Type="http://schemas.openxmlformats.org/officeDocument/2006/relationships/hyperlink" Target="https://cards.scryfall.io/normal/front/d/8/d8876e00-80c9-4228-b5d2-032b613273b3.jpg?1695448329" TargetMode="External"/><Relationship Id="rId951" Type="http://schemas.openxmlformats.org/officeDocument/2006/relationships/hyperlink" Target="https://cards.scryfall.io/normal/front/e/0/e0bcc6f3-bae4-485c-82da-56c15c97c7f8.jpg?1699044750" TargetMode="External"/><Relationship Id="rId716" Type="http://schemas.openxmlformats.org/officeDocument/2006/relationships/hyperlink" Target="https://cards.scryfall.io/normal/front/b/4/b4b47b80-69ed-44b0-afa0-ca90206dc16d.jpg?1743205056" TargetMode="External"/><Relationship Id="rId958" Type="http://schemas.openxmlformats.org/officeDocument/2006/relationships/hyperlink" Target="https://cards.scryfall.io/normal/front/0/8/0852af16-f650-4293-81d8-9008882ff45a.jpg?1619401630" TargetMode="External"/><Relationship Id="rId715" Type="http://schemas.openxmlformats.org/officeDocument/2006/relationships/hyperlink" Target="https://cards.scryfall.io/normal/front/d/a/da30e940-acba-4f10-bd0e-3a0b165233f9.jpg?1726780638" TargetMode="External"/><Relationship Id="rId957" Type="http://schemas.openxmlformats.org/officeDocument/2006/relationships/hyperlink" Target="https://cards.scryfall.io/normal/front/3/1/317a8ed5-1ec2-4a5d-a606-8c6ba781c8a3.jpg?1626099049" TargetMode="External"/><Relationship Id="rId714" Type="http://schemas.openxmlformats.org/officeDocument/2006/relationships/hyperlink" Target="https://cards.scryfall.io/normal/front/5/d/5daf0fe9-d567-4749-b649-4bfc929cb238.jpg?1619399372" TargetMode="External"/><Relationship Id="rId956" Type="http://schemas.openxmlformats.org/officeDocument/2006/relationships/hyperlink" Target="https://cards.scryfall.io/normal/front/6/e/6e99fa55-2594-434b-9396-95b8f661bd0d.jpg?1721427519" TargetMode="External"/><Relationship Id="rId713" Type="http://schemas.openxmlformats.org/officeDocument/2006/relationships/hyperlink" Target="https://cards.scryfall.io/normal/front/2/7/27a93f5b-7b32-49f0-a179-b897828fe49a.jpg?1743204911" TargetMode="External"/><Relationship Id="rId955" Type="http://schemas.openxmlformats.org/officeDocument/2006/relationships/hyperlink" Target="https://cards.scryfall.io/normal/front/e/e/ee29f20b-27cd-433a-8874-41f500720109.jpg?1712356743" TargetMode="External"/><Relationship Id="rId59" Type="http://schemas.openxmlformats.org/officeDocument/2006/relationships/hyperlink" Target="https://cards.scryfall.io/normal/front/d/2/d2053d78-ec36-4159-8b5d-5b4757122e06.jpg?1733229821" TargetMode="External"/><Relationship Id="rId58" Type="http://schemas.openxmlformats.org/officeDocument/2006/relationships/hyperlink" Target="https://cards.scryfall.io/normal/front/c/b/cb5ad232-9863-454f-9455-9725e69fa33f.jpg?1726287317" TargetMode="External"/><Relationship Id="rId950" Type="http://schemas.openxmlformats.org/officeDocument/2006/relationships/hyperlink" Target="https://cards.scryfall.io/normal/front/5/3/530159a6-0672-485a-867c-aa0bac961765.jpg?1738357140" TargetMode="External"/><Relationship Id="rId590" Type="http://schemas.openxmlformats.org/officeDocument/2006/relationships/hyperlink" Target="https://cards.scryfall.io/normal/front/b/d/bda2fa87-81c0-41ac-8831-556ce392c058.jpg?1717470461" TargetMode="External"/><Relationship Id="rId107" Type="http://schemas.openxmlformats.org/officeDocument/2006/relationships/hyperlink" Target="https://cards.scryfall.io/normal/front/4/0/400d79b0-102a-406c-8369-8d024b18c4e9.jpg?1604782359" TargetMode="External"/><Relationship Id="rId349" Type="http://schemas.openxmlformats.org/officeDocument/2006/relationships/hyperlink" Target="https://cards.scryfall.io/normal/front/5/c/5cec8dcc-8ebb-4640-a5f3-90e6e62c27e5.jpg?1619393737" TargetMode="External"/><Relationship Id="rId106" Type="http://schemas.openxmlformats.org/officeDocument/2006/relationships/hyperlink" Target="https://cards.scryfall.io/normal/front/8/1/81289833-ebdb-4fe7-ad17-6e39eb399e69.jpg?1712356700" TargetMode="External"/><Relationship Id="rId348" Type="http://schemas.openxmlformats.org/officeDocument/2006/relationships/hyperlink" Target="https://cards.scryfall.io/normal/front/9/5/95965b9a-9ab3-4dd4-b8de-65df9c62e797.jpg?1726442198" TargetMode="External"/><Relationship Id="rId105" Type="http://schemas.openxmlformats.org/officeDocument/2006/relationships/hyperlink" Target="https://cards.scryfall.io/normal/front/f/2/f256e868-92b5-4506-b409-9e1190b049dd.jpg?1689999725" TargetMode="External"/><Relationship Id="rId347" Type="http://schemas.openxmlformats.org/officeDocument/2006/relationships/hyperlink" Target="https://cards.scryfall.io/normal/front/9/1/91562ab3-1153-48d9-9f8e-4c79155548f2.jpg?1673915585" TargetMode="External"/><Relationship Id="rId589" Type="http://schemas.openxmlformats.org/officeDocument/2006/relationships/hyperlink" Target="https://cards.scryfall.io/normal/front/2/1/2167e245-dbdc-4a4b-b475-05b23f84a98b.jpg?1619399770" TargetMode="External"/><Relationship Id="rId104" Type="http://schemas.openxmlformats.org/officeDocument/2006/relationships/hyperlink" Target="https://cards.scryfall.io/normal/front/3/c/3c6d8e5c-4b3d-4c5c-89c5-a2746cd4b578.jpg?1743205302" TargetMode="External"/><Relationship Id="rId346" Type="http://schemas.openxmlformats.org/officeDocument/2006/relationships/hyperlink" Target="https://cards.scryfall.io/normal/front/c/b/cbd4c04c-81b5-4026-a82a-4ae94ad50c01.jpg?1708743073" TargetMode="External"/><Relationship Id="rId588" Type="http://schemas.openxmlformats.org/officeDocument/2006/relationships/hyperlink" Target="https://cards.scryfall.io/normal/front/b/8/b8f750d6-27a2-4494-b91c-c05953e9c943.jpg?1723374423" TargetMode="External"/><Relationship Id="rId109" Type="http://schemas.openxmlformats.org/officeDocument/2006/relationships/hyperlink" Target="https://cards.scryfall.io/normal/front/b/9/b94c8a9e-5b9f-4a80-bced-ee99e5ed060a.jpg?1699044747" TargetMode="External"/><Relationship Id="rId108" Type="http://schemas.openxmlformats.org/officeDocument/2006/relationships/hyperlink" Target="https://cards.scryfall.io/normal/front/9/4/94b67489-5eb0-4406-9bf3-27e50dc632eb.jpg?1731574759" TargetMode="External"/><Relationship Id="rId341" Type="http://schemas.openxmlformats.org/officeDocument/2006/relationships/hyperlink" Target="https://cards.scryfall.io/normal/front/5/0/50c0b868-a688-4ccb-97b7-58fd424a7864.jpg?1696637176" TargetMode="External"/><Relationship Id="rId583" Type="http://schemas.openxmlformats.org/officeDocument/2006/relationships/hyperlink" Target="https://cards.scryfall.io/normal/front/3/2/32d7ddec-4d14-4a4c-b1cf-092999347498.jpg?1723226435" TargetMode="External"/><Relationship Id="rId340" Type="http://schemas.openxmlformats.org/officeDocument/2006/relationships/hyperlink" Target="https://cards.scryfall.io/normal/front/2/7/27875258-47af-4105-9ded-56e03dcbd9e7.jpg?1619403015" TargetMode="External"/><Relationship Id="rId582" Type="http://schemas.openxmlformats.org/officeDocument/2006/relationships/hyperlink" Target="https://cards.scryfall.io/normal/front/7/6/76c48a67-1410-40f1-9b93-0172d85e4688.jpg?1730489527" TargetMode="External"/><Relationship Id="rId581" Type="http://schemas.openxmlformats.org/officeDocument/2006/relationships/hyperlink" Target="https://cards.scryfall.io/normal/front/d/0/d0d484a6-5610-4f1d-95ec-eda273c255e4.jpg?1717013227" TargetMode="External"/><Relationship Id="rId580" Type="http://schemas.openxmlformats.org/officeDocument/2006/relationships/hyperlink" Target="https://cards.scryfall.io/normal/front/1/4/14ce909d-a53e-4711-a9fd-b110433d460f.jpg?1598303952" TargetMode="External"/><Relationship Id="rId103" Type="http://schemas.openxmlformats.org/officeDocument/2006/relationships/hyperlink" Target="https://cards.scryfall.io/normal/front/2/1/219d3e48-e0b1-472d-ac45-11c14b292c9e.jpg?1736468052" TargetMode="External"/><Relationship Id="rId345" Type="http://schemas.openxmlformats.org/officeDocument/2006/relationships/hyperlink" Target="https://cards.scryfall.io/normal/front/0/2/0200a8c5-3293-48d0-a523-ba148680f588.jpg?1743203987" TargetMode="External"/><Relationship Id="rId587" Type="http://schemas.openxmlformats.org/officeDocument/2006/relationships/hyperlink" Target="https://cards.scryfall.io/normal/front/7/2/72380757-6344-43e6-a4ed-bd753f2431d5.jpg?1619393653" TargetMode="External"/><Relationship Id="rId102" Type="http://schemas.openxmlformats.org/officeDocument/2006/relationships/hyperlink" Target="https://cards.scryfall.io/normal/front/0/4/049acc79-1d68-410f-a081-88a7d40e823a.jpg?1743204484" TargetMode="External"/><Relationship Id="rId344" Type="http://schemas.openxmlformats.org/officeDocument/2006/relationships/hyperlink" Target="https://cards.scryfall.io/normal/front/0/1/0174e40a-0ef5-4439-91e6-3fc39f482520.jpg?1674136462" TargetMode="External"/><Relationship Id="rId586" Type="http://schemas.openxmlformats.org/officeDocument/2006/relationships/hyperlink" Target="https://cards.scryfall.io/normal/front/6/8/681caa94-e95e-47f0-8305-eca0ed55cb5e.jpg?1726780814" TargetMode="External"/><Relationship Id="rId101" Type="http://schemas.openxmlformats.org/officeDocument/2006/relationships/hyperlink" Target="https://cards.scryfall.io/normal/front/e/e/eef5a0ae-5907-42c9-a097-3f973737e392.jpg?1731516167" TargetMode="External"/><Relationship Id="rId343" Type="http://schemas.openxmlformats.org/officeDocument/2006/relationships/hyperlink" Target="https://cards.scryfall.io/normal/front/f/0/f0495b2a-90cf-483c-97e7-b82845aaad63.jpg?1738706675" TargetMode="External"/><Relationship Id="rId585" Type="http://schemas.openxmlformats.org/officeDocument/2006/relationships/hyperlink" Target="https://cards.scryfall.io/normal/front/3/0/309072be-b813-42bd-adaf-7d45053029c0.jpg?1738357301" TargetMode="External"/><Relationship Id="rId100" Type="http://schemas.openxmlformats.org/officeDocument/2006/relationships/hyperlink" Target="https://cards.scryfall.io/normal/front/e/2/e2c2a069-7553-4879-abfb-b2aa3349e4b8.jpg?1743204368" TargetMode="External"/><Relationship Id="rId342" Type="http://schemas.openxmlformats.org/officeDocument/2006/relationships/hyperlink" Target="https://cards.scryfall.io/normal/front/2/f/2f1f88ed-b3bb-4cdf-a9dd-2ef79a84fd29.jpg?1690000870" TargetMode="External"/><Relationship Id="rId584" Type="http://schemas.openxmlformats.org/officeDocument/2006/relationships/hyperlink" Target="https://cards.scryfall.io/normal/front/9/8/98990c29-45ce-4d91-91a0-f2122c5f7ac6.jpg?1695448532" TargetMode="External"/><Relationship Id="rId338" Type="http://schemas.openxmlformats.org/officeDocument/2006/relationships/hyperlink" Target="https://cards.scryfall.io/normal/front/e/4/e4a346fe-ab7a-46ea-bdb8-433222fcc5b9.jpg?1699878349" TargetMode="External"/><Relationship Id="rId337" Type="http://schemas.openxmlformats.org/officeDocument/2006/relationships/hyperlink" Target="https://cards.scryfall.io/normal/front/4/c/4cfb70ec-c9c8-4359-b2d4-e116bf5ad669.jpg?1604782218" TargetMode="External"/><Relationship Id="rId579" Type="http://schemas.openxmlformats.org/officeDocument/2006/relationships/hyperlink" Target="https://cards.scryfall.io/normal/front/0/b/0b235e9f-a8a6-45d7-b301-bc6db752dda8.jpg?1730489714" TargetMode="External"/><Relationship Id="rId336" Type="http://schemas.openxmlformats.org/officeDocument/2006/relationships/hyperlink" Target="https://cards.scryfall.io/normal/front/4/7/472905ac-1eb9-4951-8180-b8c35fbab3d7.jpg?1717014299" TargetMode="External"/><Relationship Id="rId578" Type="http://schemas.openxmlformats.org/officeDocument/2006/relationships/hyperlink" Target="https://cards.scryfall.io/normal/front/e/f/ef074a2e-a387-4af8-a180-74b145d93992.jpg?1673308396" TargetMode="External"/><Relationship Id="rId335" Type="http://schemas.openxmlformats.org/officeDocument/2006/relationships/hyperlink" Target="https://cards.scryfall.io/normal/front/8/7/87a057ac-c9f9-4cf6-896f-e18976bdfb38.jpg?1706242781" TargetMode="External"/><Relationship Id="rId577" Type="http://schemas.openxmlformats.org/officeDocument/2006/relationships/hyperlink" Target="https://cards.scryfall.io/normal/front/f/c/fc9ea34e-0a89-42e7-a1b2-575c201a837b.jpg?1736551754" TargetMode="External"/><Relationship Id="rId339" Type="http://schemas.openxmlformats.org/officeDocument/2006/relationships/hyperlink" Target="https://cards.scryfall.io/normal/front/f/f/ffc49988-f7ec-4fea-8585-d2a59a3b5891.jpg?1723439688" TargetMode="External"/><Relationship Id="rId330" Type="http://schemas.openxmlformats.org/officeDocument/2006/relationships/hyperlink" Target="https://cards.scryfall.io/normal/front/b/4/b4241fbb-9874-4c6b-baa7-62527bc24991.jpg?1733231252" TargetMode="External"/><Relationship Id="rId572" Type="http://schemas.openxmlformats.org/officeDocument/2006/relationships/hyperlink" Target="https://cards.scryfall.io/normal/front/d/4/d4ef842d-9898-49d5-a6f6-a032c23f2ee5.jpg?1673158843" TargetMode="External"/><Relationship Id="rId571" Type="http://schemas.openxmlformats.org/officeDocument/2006/relationships/hyperlink" Target="https://cards.scryfall.io/normal/front/a/1/a18da49b-fa47-4014-a8d8-aeccec17d8eb.jpg?1702429612" TargetMode="External"/><Relationship Id="rId570" Type="http://schemas.openxmlformats.org/officeDocument/2006/relationships/hyperlink" Target="https://cards.scryfall.io/normal/front/9/6/9678966b-65f1-405c-b8db-5f2d4f434933.jpg?1682203503" TargetMode="External"/><Relationship Id="rId334" Type="http://schemas.openxmlformats.org/officeDocument/2006/relationships/hyperlink" Target="https://cards.scryfall.io/normal/front/7/8/7802788a-8a40-40e7-9d33-58191d1d678a.jpg?1699044921" TargetMode="External"/><Relationship Id="rId576" Type="http://schemas.openxmlformats.org/officeDocument/2006/relationships/hyperlink" Target="https://cards.scryfall.io/normal/front/e/9/e93621a8-d0f4-436e-9e4f-cccc0447eae8.jpg?1673149445" TargetMode="External"/><Relationship Id="rId333" Type="http://schemas.openxmlformats.org/officeDocument/2006/relationships/hyperlink" Target="https://cards.scryfall.io/normal/front/e/b/eb17e6aa-8be5-40ea-a627-783c478c8eda.jpg?1721423805" TargetMode="External"/><Relationship Id="rId575" Type="http://schemas.openxmlformats.org/officeDocument/2006/relationships/hyperlink" Target="https://cards.scryfall.io/normal/front/d/b/db78dd16-2662-467b-a15f-f9aca9b13dbb.jpg?1664319931" TargetMode="External"/><Relationship Id="rId332" Type="http://schemas.openxmlformats.org/officeDocument/2006/relationships/hyperlink" Target="https://cards.scryfall.io/normal/front/f/f/ff27694e-0381-4ac9-ba20-d631d468f275.jpg?1723224276" TargetMode="External"/><Relationship Id="rId574" Type="http://schemas.openxmlformats.org/officeDocument/2006/relationships/hyperlink" Target="https://cards.scryfall.io/normal/front/5/4/54ec3510-c168-4acc-aee8-65529d0f5ad7.jpg?1721427636" TargetMode="External"/><Relationship Id="rId331" Type="http://schemas.openxmlformats.org/officeDocument/2006/relationships/hyperlink" Target="https://cards.scryfall.io/normal/front/e/d/edeb20aa-b253-49b8-9947-c397a3a4002a.jpg?1721426330" TargetMode="External"/><Relationship Id="rId573" Type="http://schemas.openxmlformats.org/officeDocument/2006/relationships/hyperlink" Target="https://cards.scryfall.io/normal/front/0/a/0a281d2c-20b9-4887-a924-9be6c07b7629.jpg?1699044203" TargetMode="External"/><Relationship Id="rId370" Type="http://schemas.openxmlformats.org/officeDocument/2006/relationships/hyperlink" Target="https://cards.scryfall.io/normal/front/7/b/7b5041f1-7cb8-4b60-94f6-436430bbece4.jpg?1726287104" TargetMode="External"/><Relationship Id="rId129" Type="http://schemas.openxmlformats.org/officeDocument/2006/relationships/hyperlink" Target="https://cards.scryfall.io/normal/front/d/d/dd64f064-8f05-41ef-b95b-1b723137f846.jpg?1591228071" TargetMode="External"/><Relationship Id="rId128" Type="http://schemas.openxmlformats.org/officeDocument/2006/relationships/hyperlink" Target="https://cards.scryfall.io/normal/front/5/b/5b5efc5e-1582-4bb7-9ae1-bc4c0487ee94.jpg?1699044938" TargetMode="External"/><Relationship Id="rId127" Type="http://schemas.openxmlformats.org/officeDocument/2006/relationships/hyperlink" Target="https://cards.scryfall.io/normal/front/d/1/d1edff87-8563-4cb5-ab9b-7696e920346a.jpg?1738357523" TargetMode="External"/><Relationship Id="rId369" Type="http://schemas.openxmlformats.org/officeDocument/2006/relationships/hyperlink" Target="https://cards.scryfall.io/normal/front/1/f/1f90d92a-2297-4a52-80cb-10b56943b828.jpg?1604782327" TargetMode="External"/><Relationship Id="rId126" Type="http://schemas.openxmlformats.org/officeDocument/2006/relationships/hyperlink" Target="https://cards.scryfall.io/normal/front/b/c/bc2b28fd-66b0-457c-80ea-7caed2cc7926.jpg?1730489487" TargetMode="External"/><Relationship Id="rId368" Type="http://schemas.openxmlformats.org/officeDocument/2006/relationships/hyperlink" Target="https://cards.scryfall.io/normal/front/8/f/8fc37772-7052-46a9-a34e-f982331595a3.jpg?1631055308" TargetMode="External"/><Relationship Id="rId121" Type="http://schemas.openxmlformats.org/officeDocument/2006/relationships/hyperlink" Target="https://cards.scryfall.io/normal/front/f/1/f14c2a76-b9f5-42f2-8652-dafa5bd132cb.jpg?1690002003" TargetMode="External"/><Relationship Id="rId363" Type="http://schemas.openxmlformats.org/officeDocument/2006/relationships/hyperlink" Target="https://cards.scryfall.io/normal/front/6/e/6ef32c03-14f5-4ee2-af3a-4cbee45cd152.jpg?1623890316" TargetMode="External"/><Relationship Id="rId120" Type="http://schemas.openxmlformats.org/officeDocument/2006/relationships/hyperlink" Target="https://cards.scryfall.io/normal/front/1/8/182c80d0-3ce2-42cd-8dd7-e28b10e2a9a1.jpg?1674092103" TargetMode="External"/><Relationship Id="rId362" Type="http://schemas.openxmlformats.org/officeDocument/2006/relationships/hyperlink" Target="https://cards.scryfall.io/normal/front/a/0/a046c0df-7dba-4a05-b4b4-a76321b15480.jpg?1699044946" TargetMode="External"/><Relationship Id="rId361" Type="http://schemas.openxmlformats.org/officeDocument/2006/relationships/hyperlink" Target="https://cards.scryfall.io/normal/front/b/1/b1d21a9a-6b0c-4fbc-a427-81be885d326b.jpg?1743204119" TargetMode="External"/><Relationship Id="rId360" Type="http://schemas.openxmlformats.org/officeDocument/2006/relationships/hyperlink" Target="https://cards.scryfall.io/normal/front/9/1/919a32a6-b66d-4a75-a02f-fa1c4c87b738.jpg?1674421879" TargetMode="External"/><Relationship Id="rId125" Type="http://schemas.openxmlformats.org/officeDocument/2006/relationships/hyperlink" Target="https://cards.scryfall.io/normal/front/4/7/4737d299-09ce-4012-b3e9-c93a09035d65.jpg?1654570175" TargetMode="External"/><Relationship Id="rId367" Type="http://schemas.openxmlformats.org/officeDocument/2006/relationships/hyperlink" Target="https://cards.scryfall.io/normal/front/f/4/f46a9329-7b91-441d-8653-50c1152c9120.jpg?1730488931" TargetMode="External"/><Relationship Id="rId124" Type="http://schemas.openxmlformats.org/officeDocument/2006/relationships/hyperlink" Target="https://cards.scryfall.io/normal/front/0/8/087a444a-5907-44f6-812b-cfe342e472e4.jpg?1646180169" TargetMode="External"/><Relationship Id="rId366" Type="http://schemas.openxmlformats.org/officeDocument/2006/relationships/hyperlink" Target="https://cards.scryfall.io/normal/front/3/c/3c8b8eef-d150-4610-8428-d8ea75eeb80a.jpg?1695448358" TargetMode="External"/><Relationship Id="rId123" Type="http://schemas.openxmlformats.org/officeDocument/2006/relationships/hyperlink" Target="https://cards.scryfall.io/normal/front/0/7/07fb25f7-1fb7-4c2a-abb8-adfb24860bce.jpg?1712353618" TargetMode="External"/><Relationship Id="rId365" Type="http://schemas.openxmlformats.org/officeDocument/2006/relationships/hyperlink" Target="https://cards.scryfall.io/normal/front/e/6/e6949e85-2db2-43a7-93bd-485c7b196298.jpg?1721424393" TargetMode="External"/><Relationship Id="rId122" Type="http://schemas.openxmlformats.org/officeDocument/2006/relationships/hyperlink" Target="https://cards.scryfall.io/normal/front/9/5/95949438-884d-420d-b7c4-972327ca486b.jpg?1723221030" TargetMode="External"/><Relationship Id="rId364" Type="http://schemas.openxmlformats.org/officeDocument/2006/relationships/hyperlink" Target="https://cards.scryfall.io/normal/front/7/1/7141fbef-cd57-47be-8ee4-66ebbbd7cc4c.jpg?1723436092" TargetMode="External"/><Relationship Id="rId95" Type="http://schemas.openxmlformats.org/officeDocument/2006/relationships/hyperlink" Target="https://cards.scryfall.io/normal/front/0/2/0279171d-1623-438c-b796-d294c6675604.jpg?1738357128" TargetMode="External"/><Relationship Id="rId94" Type="http://schemas.openxmlformats.org/officeDocument/2006/relationships/hyperlink" Target="https://cards.scryfall.io/normal/front/f/b/fbecc305-a35a-47b2-a825-f48ce1171b79.jpg?1682714226" TargetMode="External"/><Relationship Id="rId97" Type="http://schemas.openxmlformats.org/officeDocument/2006/relationships/hyperlink" Target="https://cards.scryfall.io/normal/front/c/1/c18ebfe1-f953-4aa3-933e-eee58fc4a0dd.jpg?1630176718" TargetMode="External"/><Relationship Id="rId96" Type="http://schemas.openxmlformats.org/officeDocument/2006/relationships/hyperlink" Target="https://cards.scryfall.io/normal/front/3/2/321dd23d-0a61-44c9-8a0c-4de4311734fc.jpg?1702417352" TargetMode="External"/><Relationship Id="rId99" Type="http://schemas.openxmlformats.org/officeDocument/2006/relationships/hyperlink" Target="https://cards.scryfall.io/normal/front/e/1/e162b5b2-ebc3-4790-9f19-ac3515a7fc13.jpg?1695448652" TargetMode="External"/><Relationship Id="rId98" Type="http://schemas.openxmlformats.org/officeDocument/2006/relationships/hyperlink" Target="https://cards.scryfall.io/normal/front/0/7/0770eb6a-4f01-4677-a401-14c1b30692c9.jpg?1673306796" TargetMode="External"/><Relationship Id="rId91" Type="http://schemas.openxmlformats.org/officeDocument/2006/relationships/hyperlink" Target="https://cards.scryfall.io/normal/front/c/a/cab4539a-0157-4cbe-b50f-6e2575df74e9.jpg?1721426377" TargetMode="External"/><Relationship Id="rId90" Type="http://schemas.openxmlformats.org/officeDocument/2006/relationships/hyperlink" Target="https://cards.scryfall.io/normal/front/1/4/14e8e016-2b68-43d1-b25a-553bad97e431.jpg?1738357354" TargetMode="External"/><Relationship Id="rId93" Type="http://schemas.openxmlformats.org/officeDocument/2006/relationships/hyperlink" Target="https://cards.scryfall.io/normal/front/3/4/34c5f282-9297-4763-a04d-4147e5349953.jpg?1706242639" TargetMode="External"/><Relationship Id="rId92" Type="http://schemas.openxmlformats.org/officeDocument/2006/relationships/hyperlink" Target="https://cards.scryfall.io/normal/front/7/a/7a6004ff-4180-4332-8b51-960f8c7521d9.jpg?1743204277" TargetMode="External"/><Relationship Id="rId118" Type="http://schemas.openxmlformats.org/officeDocument/2006/relationships/hyperlink" Target="https://cards.scryfall.io/normal/front/2/3/23422e75-e1c7-484b-aa1f-155ef9a998ec.jpg?1721423767" TargetMode="External"/><Relationship Id="rId117" Type="http://schemas.openxmlformats.org/officeDocument/2006/relationships/hyperlink" Target="https://cards.scryfall.io/normal/front/4/d/4d89283e-9783-4006-9294-4ae0473d2ce6.jpg?1717012437" TargetMode="External"/><Relationship Id="rId359" Type="http://schemas.openxmlformats.org/officeDocument/2006/relationships/hyperlink" Target="https://cards.scryfall.io/normal/front/9/8/98f4cc78-c25f-494c-b57e-c185d37605e8.jpg?1730489935" TargetMode="External"/><Relationship Id="rId116" Type="http://schemas.openxmlformats.org/officeDocument/2006/relationships/hyperlink" Target="https://cards.scryfall.io/normal/front/0/b/0ba9115c-0a13-440d-b981-90fa2520d73a.jpg?1723436054" TargetMode="External"/><Relationship Id="rId358" Type="http://schemas.openxmlformats.org/officeDocument/2006/relationships/hyperlink" Target="https://cards.scryfall.io/normal/front/4/7/47f7e468-2196-4960-a612-37ab326e2a17.jpg?1738356160" TargetMode="External"/><Relationship Id="rId115" Type="http://schemas.openxmlformats.org/officeDocument/2006/relationships/hyperlink" Target="https://cards.scryfall.io/normal/front/2/2/2224d7ef-2e2f-47dd-a4a0-e36b3170b124.jpg?1562902192" TargetMode="External"/><Relationship Id="rId357" Type="http://schemas.openxmlformats.org/officeDocument/2006/relationships/hyperlink" Target="https://cards.scryfall.io/normal/front/5/0/50f9cecb-0ff7-4837-a8c5-4af394834e2c.jpg?1726287183" TargetMode="External"/><Relationship Id="rId599" Type="http://schemas.openxmlformats.org/officeDocument/2006/relationships/hyperlink" Target="https://cards.scryfall.io/normal/front/c/3/c325e79a-a80c-48e1-a6eb-dddd8b340bb1.jpg?1736468762" TargetMode="External"/><Relationship Id="rId119" Type="http://schemas.openxmlformats.org/officeDocument/2006/relationships/hyperlink" Target="https://cards.scryfall.io/normal/front/6/6/66ddcca8-5720-4341-acce-c6694ddc97f8.jpg?1682203612" TargetMode="External"/><Relationship Id="rId110" Type="http://schemas.openxmlformats.org/officeDocument/2006/relationships/hyperlink" Target="https://cards.scryfall.io/normal/front/6/9/6957c952-e501-4ac3-839b-8a16f802b5fe.jpg?1690003293" TargetMode="External"/><Relationship Id="rId352" Type="http://schemas.openxmlformats.org/officeDocument/2006/relationships/hyperlink" Target="https://cards.scryfall.io/normal/front/d/4/d4f84040-6879-4da4-b46d-f5d32088b8c2.jpg?1696017104" TargetMode="External"/><Relationship Id="rId594" Type="http://schemas.openxmlformats.org/officeDocument/2006/relationships/hyperlink" Target="https://cards.scryfall.io/normal/front/6/9/69bb785d-2294-481b-a82d-e7da357767ed.jpg?1708743564" TargetMode="External"/><Relationship Id="rId351" Type="http://schemas.openxmlformats.org/officeDocument/2006/relationships/hyperlink" Target="https://cards.scryfall.io/normal/front/b/6/b6250b8b-1943-445f-ada9-30b41eb6d29b.jpg?1738356227" TargetMode="External"/><Relationship Id="rId593" Type="http://schemas.openxmlformats.org/officeDocument/2006/relationships/hyperlink" Target="https://cards.scryfall.io/normal/front/b/c/bc3676db-0f8f-41ee-b178-058930c962bf.jpg?1708744150" TargetMode="External"/><Relationship Id="rId350" Type="http://schemas.openxmlformats.org/officeDocument/2006/relationships/hyperlink" Target="https://cards.scryfall.io/normal/front/3/d/3d5d4788-a970-4e09-89a1-740eca9331d9.jpg?1706242085" TargetMode="External"/><Relationship Id="rId592" Type="http://schemas.openxmlformats.org/officeDocument/2006/relationships/hyperlink" Target="https://cards.scryfall.io/normal/front/7/b/7b608134-cfc3-48bf-92d8-35d732fcde54.jpg?1682205787" TargetMode="External"/><Relationship Id="rId591" Type="http://schemas.openxmlformats.org/officeDocument/2006/relationships/hyperlink" Target="https://cards.scryfall.io/normal/front/2/4/24d4f26e-7f96-4b38-867e-4fac819b2679.jpg?1717091314" TargetMode="External"/><Relationship Id="rId114" Type="http://schemas.openxmlformats.org/officeDocument/2006/relationships/hyperlink" Target="https://cards.scryfall.io/normal/front/f/f/ff937493-c13c-48c3-a42f-7b15ee033759.jpg?1723224257" TargetMode="External"/><Relationship Id="rId356" Type="http://schemas.openxmlformats.org/officeDocument/2006/relationships/hyperlink" Target="https://cards.scryfall.io/normal/front/4/2/42b7b73b-4800-4fc7-9a5c-93e00ea88498.jpg?1562141903" TargetMode="External"/><Relationship Id="rId598" Type="http://schemas.openxmlformats.org/officeDocument/2006/relationships/hyperlink" Target="https://cards.scryfall.io/normal/front/1/8/18df72be-07d2-4412-b36d-a45119763db3.jpg?1714110413" TargetMode="External"/><Relationship Id="rId113" Type="http://schemas.openxmlformats.org/officeDocument/2006/relationships/hyperlink" Target="https://cards.scryfall.io/normal/front/a/4/a40cdb01-d303-438c-9c87-ca334ac68582.jpg?1699044995" TargetMode="External"/><Relationship Id="rId355" Type="http://schemas.openxmlformats.org/officeDocument/2006/relationships/hyperlink" Target="https://cards.scryfall.io/normal/front/3/6/36dc7851-795b-4d59-bcd9-16d2c87d3e19.jpg?1682207672" TargetMode="External"/><Relationship Id="rId597" Type="http://schemas.openxmlformats.org/officeDocument/2006/relationships/hyperlink" Target="https://cards.scryfall.io/normal/front/5/f/5f80764e-8fa2-44e2-84c6-3b55f1c40ee7.jpg?1682715633" TargetMode="External"/><Relationship Id="rId112" Type="http://schemas.openxmlformats.org/officeDocument/2006/relationships/hyperlink" Target="https://cards.scryfall.io/normal/front/4/4/447c7d1e-8bf9-4558-9480-6f0423f36b81.jpg?1723491493" TargetMode="External"/><Relationship Id="rId354" Type="http://schemas.openxmlformats.org/officeDocument/2006/relationships/hyperlink" Target="https://cards.scryfall.io/normal/front/3/6/36f569cc-ed09-4c27-b753-18b22ad7f425.jpg?1738356537" TargetMode="External"/><Relationship Id="rId596" Type="http://schemas.openxmlformats.org/officeDocument/2006/relationships/hyperlink" Target="https://cards.scryfall.io/normal/front/e/e/ee4e732a-1ffd-463d-92c2-26187659cfc3.jpg?1743204193" TargetMode="External"/><Relationship Id="rId111" Type="http://schemas.openxmlformats.org/officeDocument/2006/relationships/hyperlink" Target="https://cards.scryfall.io/normal/front/8/a/8ac3ee2e-455e-4cf9-b1ec-6d260098574a.jpg?1646179459" TargetMode="External"/><Relationship Id="rId353" Type="http://schemas.openxmlformats.org/officeDocument/2006/relationships/hyperlink" Target="https://cards.scryfall.io/normal/front/b/0/b0d4a6c0-f00e-45a7-9c88-899460007020.jpg?1692939889" TargetMode="External"/><Relationship Id="rId595" Type="http://schemas.openxmlformats.org/officeDocument/2006/relationships/hyperlink" Target="https://cards.scryfall.io/normal/front/7/d/7d711cb2-4f34-4792-90d7-2be5d329a347.jpg?1689998846" TargetMode="External"/><Relationship Id="rId305" Type="http://schemas.openxmlformats.org/officeDocument/2006/relationships/hyperlink" Target="https://cards.scryfall.io/normal/front/d/1/d13f117b-b8e4-48db-8ce9-5da9c7ce23a5.jpg?1743204156" TargetMode="External"/><Relationship Id="rId547" Type="http://schemas.openxmlformats.org/officeDocument/2006/relationships/hyperlink" Target="https://cards.scryfall.io/normal/front/5/2/5296e353-2efc-4d72-a877-7957eff630b9.jpg?1736467489" TargetMode="External"/><Relationship Id="rId789" Type="http://schemas.openxmlformats.org/officeDocument/2006/relationships/hyperlink" Target="https://cards.scryfall.io/normal/front/6/8/68dea60e-1bd9-4fb5-bb0c-668dfa9b1eee.jpg?1736467632" TargetMode="External"/><Relationship Id="rId304" Type="http://schemas.openxmlformats.org/officeDocument/2006/relationships/hyperlink" Target="https://cards.scryfall.io/normal/front/b/d/bd5611db-82dd-464d-8b03-70d7619dcefe.jpg?1673307732" TargetMode="External"/><Relationship Id="rId546" Type="http://schemas.openxmlformats.org/officeDocument/2006/relationships/hyperlink" Target="https://cards.scryfall.io/normal/front/f/9/f9a7f2f0-3c12-4dba-975e-26d01f3f9c0d.jpg?1727568322" TargetMode="External"/><Relationship Id="rId788" Type="http://schemas.openxmlformats.org/officeDocument/2006/relationships/hyperlink" Target="https://cards.scryfall.io/normal/front/f/5/f523e96d-9df1-4854-accb-9876aef787e5.jpg?1738356643" TargetMode="External"/><Relationship Id="rId303" Type="http://schemas.openxmlformats.org/officeDocument/2006/relationships/hyperlink" Target="https://cards.scryfall.io/normal/front/1/a/1ae41080-0d67-4719-adb2-49bf2a268b6c.jpg?1721426641" TargetMode="External"/><Relationship Id="rId545" Type="http://schemas.openxmlformats.org/officeDocument/2006/relationships/hyperlink" Target="https://cards.scryfall.io/normal/front/e/c/ec5d0453-ef17-47f0-81d4-13941f1380d5.jpg?1692940210" TargetMode="External"/><Relationship Id="rId787" Type="http://schemas.openxmlformats.org/officeDocument/2006/relationships/hyperlink" Target="https://cards.scryfall.io/normal/front/1/7/1725526f-9a18-4cbd-83cf-16334aa56e76.jpg?1673914397" TargetMode="External"/><Relationship Id="rId302" Type="http://schemas.openxmlformats.org/officeDocument/2006/relationships/hyperlink" Target="https://cards.scryfall.io/normal/front/4/e/4e430ac6-ee63-4fb9-b1d2-bc584e6c434b.jpg?1743205913" TargetMode="External"/><Relationship Id="rId544" Type="http://schemas.openxmlformats.org/officeDocument/2006/relationships/hyperlink" Target="https://cards.scryfall.io/normal/front/e/e/ee424409-b1bf-4de2-ada6-47b9199cd572.jpg?1706241383" TargetMode="External"/><Relationship Id="rId786" Type="http://schemas.openxmlformats.org/officeDocument/2006/relationships/hyperlink" Target="https://cards.scryfall.io/normal/front/3/7/37962700-e4d9-419e-8972-d3fd955ff40e.jpg?1626096435" TargetMode="External"/><Relationship Id="rId309" Type="http://schemas.openxmlformats.org/officeDocument/2006/relationships/hyperlink" Target="https://cards.scryfall.io/normal/front/a/d/ad3fc84d-dbae-40a2-bb95-abedbc83c0cd.jpg?1682714191" TargetMode="External"/><Relationship Id="rId308" Type="http://schemas.openxmlformats.org/officeDocument/2006/relationships/hyperlink" Target="https://cards.scryfall.io/normal/front/4/9/4974169a-f454-4b8a-9301-18498c73c5ab.jpg?1599707254" TargetMode="External"/><Relationship Id="rId307" Type="http://schemas.openxmlformats.org/officeDocument/2006/relationships/hyperlink" Target="https://cards.scryfall.io/normal/front/7/b/7b4b3918-94f7-4981-9702-f01970fac37c.jpg?1689996130" TargetMode="External"/><Relationship Id="rId549" Type="http://schemas.openxmlformats.org/officeDocument/2006/relationships/hyperlink" Target="https://cards.scryfall.io/normal/front/6/b/6b75e834-fa46-4833-ae9f-1bc2809ece2f.jpg?1543676043" TargetMode="External"/><Relationship Id="rId306" Type="http://schemas.openxmlformats.org/officeDocument/2006/relationships/hyperlink" Target="https://cards.scryfall.io/normal/front/9/8/984be4a8-8d34-4911-8210-0741f173bfab.jpg?1730489875" TargetMode="External"/><Relationship Id="rId548" Type="http://schemas.openxmlformats.org/officeDocument/2006/relationships/hyperlink" Target="https://cards.scryfall.io/normal/front/6/3/636058c3-bacc-4a66-8988-832ab0cc9be6.jpg?1664413521" TargetMode="External"/><Relationship Id="rId781" Type="http://schemas.openxmlformats.org/officeDocument/2006/relationships/hyperlink" Target="https://cards.scryfall.io/normal/front/c/a/cab82668-975a-47f1-943a-7c4c27feacb4.jpg?1702429786" TargetMode="External"/><Relationship Id="rId780" Type="http://schemas.openxmlformats.org/officeDocument/2006/relationships/hyperlink" Target="https://cards.scryfall.io/normal/front/4/6/468b17b4-79ce-4dfa-8873-a9cfc347e38f.jpg?1743204808" TargetMode="External"/><Relationship Id="rId1130" Type="http://schemas.openxmlformats.org/officeDocument/2006/relationships/vmlDrawing" Target="../drawings/vmlDrawing1.vml"/><Relationship Id="rId301" Type="http://schemas.openxmlformats.org/officeDocument/2006/relationships/hyperlink" Target="https://cards.scryfall.io/normal/front/5/2/522aa72b-2b8c-484c-872b-f082101cee35.jpg?1699043186" TargetMode="External"/><Relationship Id="rId543" Type="http://schemas.openxmlformats.org/officeDocument/2006/relationships/hyperlink" Target="https://cards.scryfall.io/normal/front/2/1/21a3b8f7-c794-40ef-9ebd-dec5357260d4.jpg?1562587056" TargetMode="External"/><Relationship Id="rId785" Type="http://schemas.openxmlformats.org/officeDocument/2006/relationships/hyperlink" Target="https://cards.scryfall.io/normal/front/6/4/6428cddc-2fb6-41af-a643-e83c81dc04f5.jpg?1726298170" TargetMode="External"/><Relationship Id="rId300" Type="http://schemas.openxmlformats.org/officeDocument/2006/relationships/hyperlink" Target="https://cards.scryfall.io/normal/front/5/f/5f1badb9-d2b1-41dc-88c4-ebd013f39bda.jpg?1625982330" TargetMode="External"/><Relationship Id="rId542" Type="http://schemas.openxmlformats.org/officeDocument/2006/relationships/hyperlink" Target="https://cards.scryfall.io/normal/front/d/7/d7005db6-21d1-4a3c-acc1-0f7727dfce38.jpg?1723382507" TargetMode="External"/><Relationship Id="rId784" Type="http://schemas.openxmlformats.org/officeDocument/2006/relationships/hyperlink" Target="https://cards.scryfall.io/normal/front/2/9/29595671-fcec-41a0-a361-91c6be3af6b7.jpg?1675649818" TargetMode="External"/><Relationship Id="rId541" Type="http://schemas.openxmlformats.org/officeDocument/2006/relationships/hyperlink" Target="https://cards.scryfall.io/normal/front/8/1/8158b330-2868-4147-907e-4d86e44cfaad.jpg?1593091437" TargetMode="External"/><Relationship Id="rId783" Type="http://schemas.openxmlformats.org/officeDocument/2006/relationships/hyperlink" Target="https://cards.scryfall.io/normal/front/c/d/cdbb285a-8bd1-4864-9a4a-8c779435334e.jpg?1695454718" TargetMode="External"/><Relationship Id="rId540" Type="http://schemas.openxmlformats.org/officeDocument/2006/relationships/hyperlink" Target="https://cards.scryfall.io/normal/front/c/6/c6667e4f-f0f6-4416-940a-d03bed75f5a7.jpg?1732663805" TargetMode="External"/><Relationship Id="rId782" Type="http://schemas.openxmlformats.org/officeDocument/2006/relationships/hyperlink" Target="https://cards.scryfall.io/normal/front/9/8/984be4a8-8d34-4911-8210-0741f173bfab.jpg?1730489875" TargetMode="External"/><Relationship Id="rId1125" Type="http://schemas.openxmlformats.org/officeDocument/2006/relationships/hyperlink" Target="https://cards.scryfall.io/normal/front/1/8/186eea73-46c5-4532-ac94-326db7d6f0cb.jpg?1619400955" TargetMode="External"/><Relationship Id="rId1126" Type="http://schemas.openxmlformats.org/officeDocument/2006/relationships/hyperlink" Target="https://cards.scryfall.io/normal/front/d/f/dfd176e9-55e7-454c-bd35-24a6e3fb0d81.jpg?1686967084" TargetMode="External"/><Relationship Id="rId1127" Type="http://schemas.openxmlformats.org/officeDocument/2006/relationships/hyperlink" Target="https://cards.scryfall.io/normal/front/b/a/babd0a51-97f5-43d6-98db-e668ece3f16c.jpg?1698988726" TargetMode="External"/><Relationship Id="rId1128" Type="http://schemas.openxmlformats.org/officeDocument/2006/relationships/hyperlink" Target="https://cards.scryfall.io/normal/front/8/2/822d0ca0-9b2d-4c27-9ecd-0b2a7661952e.jpg?1697534495" TargetMode="External"/><Relationship Id="rId1129" Type="http://schemas.openxmlformats.org/officeDocument/2006/relationships/drawing" Target="../drawings/drawing1.xml"/><Relationship Id="rId536" Type="http://schemas.openxmlformats.org/officeDocument/2006/relationships/hyperlink" Target="https://cards.scryfall.io/normal/front/6/a/6a42db7f-b1f3-4588-9ff5-4f4bc3f53ee4.jpg?1721425016" TargetMode="External"/><Relationship Id="rId778" Type="http://schemas.openxmlformats.org/officeDocument/2006/relationships/hyperlink" Target="https://cards.scryfall.io/normal/front/3/4/343fc82d-7d10-4489-8f7e-9995322114e2.jpg?1543675258" TargetMode="External"/><Relationship Id="rId535" Type="http://schemas.openxmlformats.org/officeDocument/2006/relationships/hyperlink" Target="https://cards.scryfall.io/normal/front/2/4/24d4f26e-7f96-4b38-867e-4fac819b2679.jpg?1717091314" TargetMode="External"/><Relationship Id="rId777" Type="http://schemas.openxmlformats.org/officeDocument/2006/relationships/hyperlink" Target="https://cards.scryfall.io/normal/front/8/d/8d974ae0-5d39-4b2d-8ca0-2ebed2657e25.jpg?1733230430" TargetMode="External"/><Relationship Id="rId534" Type="http://schemas.openxmlformats.org/officeDocument/2006/relationships/hyperlink" Target="https://cards.scryfall.io/normal/front/8/4/8473dc6f-f413-46c1-bca3-59e3c37101c1.jpg?1723438534" TargetMode="External"/><Relationship Id="rId776" Type="http://schemas.openxmlformats.org/officeDocument/2006/relationships/hyperlink" Target="https://cards.scryfall.io/normal/front/c/d/cdbd2541-71a3-4945-8a9d-db9e59c86784.jpg?1693275299" TargetMode="External"/><Relationship Id="rId533" Type="http://schemas.openxmlformats.org/officeDocument/2006/relationships/hyperlink" Target="https://cards.scryfall.io/normal/front/4/f/4f8fee37-a050-4329-8b10-46d150e7a95e.jpg?1743204546" TargetMode="External"/><Relationship Id="rId775" Type="http://schemas.openxmlformats.org/officeDocument/2006/relationships/hyperlink" Target="https://cards.scryfall.io/normal/front/8/4/84b66f8a-cd14-4a5e-9286-c6e88ae3766d.jpg?1702417658" TargetMode="External"/><Relationship Id="rId539" Type="http://schemas.openxmlformats.org/officeDocument/2006/relationships/hyperlink" Target="https://cards.scryfall.io/normal/front/7/c/7c1980d6-1daa-44f0-a6b5-0458d84894db.jpg?1736467428" TargetMode="External"/><Relationship Id="rId538" Type="http://schemas.openxmlformats.org/officeDocument/2006/relationships/hyperlink" Target="https://cards.scryfall.io/normal/front/9/a/9ae707d5-d81d-4320-b947-6016dc188898.jpg?1619393111" TargetMode="External"/><Relationship Id="rId537" Type="http://schemas.openxmlformats.org/officeDocument/2006/relationships/hyperlink" Target="https://cards.scryfall.io/normal/front/8/c/8c28cebf-f849-4353-9dd1-c62f05c15d0f.jpg?1673913524" TargetMode="External"/><Relationship Id="rId779" Type="http://schemas.openxmlformats.org/officeDocument/2006/relationships/hyperlink" Target="https://cards.scryfall.io/normal/front/1/c/1c603751-1e2b-4c8e-a8d2-5c0876e7254f.jpg?1721426387" TargetMode="External"/><Relationship Id="rId770" Type="http://schemas.openxmlformats.org/officeDocument/2006/relationships/hyperlink" Target="https://cards.scryfall.io/normal/front/4/3/438d8a26-ddc9-4829-8aff-22d6af6575cf.jpg?1718220782" TargetMode="External"/><Relationship Id="rId1120" Type="http://schemas.openxmlformats.org/officeDocument/2006/relationships/hyperlink" Target="https://cards.scryfall.io/normal/front/2/8/28e21c8c-5ad1-4830-8621-f0fd6500ca79.jpg?1623592186" TargetMode="External"/><Relationship Id="rId532" Type="http://schemas.openxmlformats.org/officeDocument/2006/relationships/hyperlink" Target="https://cards.scryfall.io/normal/front/a/6/a621ea7f-f6d5-4663-897a-bbdc2556d665.jpg?1743205272" TargetMode="External"/><Relationship Id="rId774" Type="http://schemas.openxmlformats.org/officeDocument/2006/relationships/hyperlink" Target="https://cards.scryfall.io/normal/front/b/8/b8c7572e-4547-4ab5-b335-7d31de657cc6.jpg?1739618435" TargetMode="External"/><Relationship Id="rId1121" Type="http://schemas.openxmlformats.org/officeDocument/2006/relationships/hyperlink" Target="https://cards.scryfall.io/normal/front/5/8/586fdc7a-add9-4ed6-88f6-188061647c31.jpg?1681411353" TargetMode="External"/><Relationship Id="rId531" Type="http://schemas.openxmlformats.org/officeDocument/2006/relationships/hyperlink" Target="https://cards.scryfall.io/normal/front/0/f/0f8d4551-3adc-4ce4-bcea-1a555208de8b.jpg?1673915771" TargetMode="External"/><Relationship Id="rId773" Type="http://schemas.openxmlformats.org/officeDocument/2006/relationships/hyperlink" Target="https://cards.scryfall.io/normal/front/3/c/3cd907ed-9c68-4bd6-af92-6244909fdf8b.jpg?1673307521" TargetMode="External"/><Relationship Id="rId1122" Type="http://schemas.openxmlformats.org/officeDocument/2006/relationships/hyperlink" Target="https://cards.scryfall.io/normal/front/3/8/3826a901-7219-46d1-acae-07a981877149.jpg?1723223508" TargetMode="External"/><Relationship Id="rId530" Type="http://schemas.openxmlformats.org/officeDocument/2006/relationships/hyperlink" Target="https://cards.scryfall.io/normal/front/f/4/f4b46b1f-0cfe-42cc-aac5-e6912b2f9fd2.jpg?1747231834" TargetMode="External"/><Relationship Id="rId772" Type="http://schemas.openxmlformats.org/officeDocument/2006/relationships/hyperlink" Target="https://cards.scryfall.io/normal/front/6/6/66656795-a64d-4656-a9bf-050dd9a7b9bf.jpg?1736468681" TargetMode="External"/><Relationship Id="rId1123" Type="http://schemas.openxmlformats.org/officeDocument/2006/relationships/hyperlink" Target="https://cards.scryfall.io/normal/front/d/4/d43f43f4-5551-4fe8-bff9-c72ad76008fa.jpg?1743901435" TargetMode="External"/><Relationship Id="rId771" Type="http://schemas.openxmlformats.org/officeDocument/2006/relationships/hyperlink" Target="https://cards.scryfall.io/normal/front/d/b/db5686b7-4b7b-4127-9330-9282f36bd70b.jpg?1619393140" TargetMode="External"/><Relationship Id="rId1124" Type="http://schemas.openxmlformats.org/officeDocument/2006/relationships/hyperlink" Target="https://cards.scryfall.io/normal/front/f/2/f2a7042f-a6f0-4e77-86a2-5eb0d2587363.jpg?1745923488" TargetMode="External"/><Relationship Id="rId327" Type="http://schemas.openxmlformats.org/officeDocument/2006/relationships/hyperlink" Target="https://cards.scryfall.io/normal/front/d/d/dd04367b-59d8-4ee6-8b5a-abfb1373c226.jpg?1721427974" TargetMode="External"/><Relationship Id="rId569" Type="http://schemas.openxmlformats.org/officeDocument/2006/relationships/hyperlink" Target="https://cards.scryfall.io/normal/front/d/b/db9a7f12-0839-49cd-bf2e-0aac68859038.jpg?1723439933" TargetMode="External"/><Relationship Id="rId326" Type="http://schemas.openxmlformats.org/officeDocument/2006/relationships/hyperlink" Target="https://cards.scryfall.io/normal/front/d/d/dd7102d8-90b3-45a1-b66d-dcca469b1fb6.jpg?1743697519" TargetMode="External"/><Relationship Id="rId568" Type="http://schemas.openxmlformats.org/officeDocument/2006/relationships/hyperlink" Target="https://cards.scryfall.io/normal/front/5/a/5aaf7e4c-4d5d-4acc-a834-e6c4a7629408.jpg?1724003311" TargetMode="External"/><Relationship Id="rId325" Type="http://schemas.openxmlformats.org/officeDocument/2006/relationships/hyperlink" Target="https://cards.scryfall.io/normal/front/b/2/b2edd708-46ee-4963-b7e6-b631616d78fe.jpg?1627709117" TargetMode="External"/><Relationship Id="rId567" Type="http://schemas.openxmlformats.org/officeDocument/2006/relationships/hyperlink" Target="https://cards.scryfall.io/normal/front/c/d/cd34da53-1a96-4f06-aaf6-e70581de112d.jpg?1743205334" TargetMode="External"/><Relationship Id="rId324" Type="http://schemas.openxmlformats.org/officeDocument/2006/relationships/hyperlink" Target="https://cards.scryfall.io/normal/front/7/8/783f1b9f-9866-4ead-96cf-88babf459ce2.jpg?1619398874" TargetMode="External"/><Relationship Id="rId566" Type="http://schemas.openxmlformats.org/officeDocument/2006/relationships/hyperlink" Target="https://cards.scryfall.io/normal/front/f/0/f0563531-ccd5-4dc4-88dd-a1e438507cba.jpg?1699045047" TargetMode="External"/><Relationship Id="rId329" Type="http://schemas.openxmlformats.org/officeDocument/2006/relationships/hyperlink" Target="https://cards.scryfall.io/normal/front/0/2/025a82c8-3d6f-483a-96c3-38baf54390b4.jpg?1690000547" TargetMode="External"/><Relationship Id="rId328" Type="http://schemas.openxmlformats.org/officeDocument/2006/relationships/hyperlink" Target="https://cards.scryfall.io/normal/front/c/9/c9bafe19-3bd6-4da0-b3e5-e0b89262504c.jpg?1743204030" TargetMode="External"/><Relationship Id="rId561" Type="http://schemas.openxmlformats.org/officeDocument/2006/relationships/hyperlink" Target="https://cards.scryfall.io/normal/front/c/9/c9fdfebf-98e0-4718-bac3-6eee1cd0623d.jpg?1730488653" TargetMode="External"/><Relationship Id="rId560" Type="http://schemas.openxmlformats.org/officeDocument/2006/relationships/hyperlink" Target="https://cards.scryfall.io/normal/front/c/9/c9accff6-ed4c-484e-ad2c-f8056f0d35e3.jpg?1736468825" TargetMode="External"/><Relationship Id="rId323" Type="http://schemas.openxmlformats.org/officeDocument/2006/relationships/hyperlink" Target="https://cards.scryfall.io/normal/front/f/6/f67774a1-f5f8-4b7b-871d-88a1b5e57d27.jpg?1717012147" TargetMode="External"/><Relationship Id="rId565" Type="http://schemas.openxmlformats.org/officeDocument/2006/relationships/hyperlink" Target="https://cards.scryfall.io/normal/front/8/c/8c39dc54-611e-48a8-adba-9cc31afa87d0.jpg?1712354680" TargetMode="External"/><Relationship Id="rId322" Type="http://schemas.openxmlformats.org/officeDocument/2006/relationships/hyperlink" Target="https://cards.scryfall.io/normal/front/d/a/da5e6937-800c-4870-b234-f2907a55ce31.jpg?1624741450" TargetMode="External"/><Relationship Id="rId564" Type="http://schemas.openxmlformats.org/officeDocument/2006/relationships/hyperlink" Target="https://cards.scryfall.io/normal/front/4/f/4f0791b5-fdb4-4378-8fd3-7e7367ffc05c.jpg?1736467700" TargetMode="External"/><Relationship Id="rId321" Type="http://schemas.openxmlformats.org/officeDocument/2006/relationships/hyperlink" Target="https://cards.scryfall.io/normal/front/1/6/1663adf8-9a17-4690-9a61-f4658c1f0320.jpg?1706448971" TargetMode="External"/><Relationship Id="rId563" Type="http://schemas.openxmlformats.org/officeDocument/2006/relationships/hyperlink" Target="https://cards.scryfall.io/normal/front/5/b/5bd9b5cf-f018-48af-a081-995ce8ecc539.jpg?1660299546" TargetMode="External"/><Relationship Id="rId320" Type="http://schemas.openxmlformats.org/officeDocument/2006/relationships/hyperlink" Target="https://cards.scryfall.io/normal/front/7/f/7f380fcd-dbd8-4d30-a332-7627d51b237f.jpg?1673918830" TargetMode="External"/><Relationship Id="rId562" Type="http://schemas.openxmlformats.org/officeDocument/2006/relationships/hyperlink" Target="https://cards.scryfall.io/normal/front/e/3/e3bb16a8-b248-4ad5-ba45-1ed499ca1411.jpg?1695448407" TargetMode="External"/><Relationship Id="rId316" Type="http://schemas.openxmlformats.org/officeDocument/2006/relationships/hyperlink" Target="https://cards.scryfall.io/normal/front/8/1/818931d1-258d-4dda-9d0a-2015ec330bab.jpg?1738357149" TargetMode="External"/><Relationship Id="rId558" Type="http://schemas.openxmlformats.org/officeDocument/2006/relationships/hyperlink" Target="https://cards.scryfall.io/normal/front/7/9/79d3c041-976c-41e2-9ce6-4b292e499526.jpg?1738357186" TargetMode="External"/><Relationship Id="rId315" Type="http://schemas.openxmlformats.org/officeDocument/2006/relationships/hyperlink" Target="https://cards.scryfall.io/normal/front/4/b/4bcff20b-06f7-4228-a99c-6ff46e73e353.jpg?1591319589" TargetMode="External"/><Relationship Id="rId557" Type="http://schemas.openxmlformats.org/officeDocument/2006/relationships/hyperlink" Target="https://cards.scryfall.io/normal/front/a/9/a9a159f6-fecf-4bdd-b2f8-a9665a5cc32d.jpg?1730488755" TargetMode="External"/><Relationship Id="rId799" Type="http://schemas.openxmlformats.org/officeDocument/2006/relationships/hyperlink" Target="https://cards.scryfall.io/normal/front/6/a/6ad8828d-96b8-432f-bcee-3a60b6ef1270.jpg?1627769253" TargetMode="External"/><Relationship Id="rId314" Type="http://schemas.openxmlformats.org/officeDocument/2006/relationships/hyperlink" Target="https://cards.scryfall.io/normal/front/9/b/9bc860fe-af9e-44d8-82e6-da0a24466378.jpg?1744789850" TargetMode="External"/><Relationship Id="rId556" Type="http://schemas.openxmlformats.org/officeDocument/2006/relationships/hyperlink" Target="https://cards.scryfall.io/normal/front/7/3/7325714a-bd27-4215-9826-3785089ffa23.jpg?1717014719" TargetMode="External"/><Relationship Id="rId798" Type="http://schemas.openxmlformats.org/officeDocument/2006/relationships/hyperlink" Target="https://cards.scryfall.io/normal/front/b/4/b4b7e327-30b0-4e27-9230-95de1ccd6a72.jpg?1723227321" TargetMode="External"/><Relationship Id="rId313" Type="http://schemas.openxmlformats.org/officeDocument/2006/relationships/hyperlink" Target="https://cards.scryfall.io/normal/front/a/6/a6166dde-22d8-4fd1-93f9-c4e7762ae2a0.jpg?1712353560" TargetMode="External"/><Relationship Id="rId555" Type="http://schemas.openxmlformats.org/officeDocument/2006/relationships/hyperlink" Target="https://cards.scryfall.io/normal/front/e/4/e4386e5c-32b1-4096-a93f-fedd1a4801fc.jpg?1631047195" TargetMode="External"/><Relationship Id="rId797" Type="http://schemas.openxmlformats.org/officeDocument/2006/relationships/hyperlink" Target="https://cards.scryfall.io/normal/front/6/0/607e2546-1139-4c1e-9b3b-eacb27bff510.jpg?1723227751" TargetMode="External"/><Relationship Id="rId319" Type="http://schemas.openxmlformats.org/officeDocument/2006/relationships/hyperlink" Target="https://cards.scryfall.io/normal/front/f/7/f7628e13-9cf1-4bd4-9d01-e4961677dd12.jpg?1738355452" TargetMode="External"/><Relationship Id="rId318" Type="http://schemas.openxmlformats.org/officeDocument/2006/relationships/hyperlink" Target="https://cards.scryfall.io/normal/front/4/c/4c7c9072-d14c-442c-a386-bfdc0cbe110d.jpg?1721424333" TargetMode="External"/><Relationship Id="rId317" Type="http://schemas.openxmlformats.org/officeDocument/2006/relationships/hyperlink" Target="https://cards.scryfall.io/normal/front/0/5/059164e1-894d-4586-9800-e60d6fbd6eb6.jpg?1717013047" TargetMode="External"/><Relationship Id="rId559" Type="http://schemas.openxmlformats.org/officeDocument/2006/relationships/hyperlink" Target="https://cards.scryfall.io/normal/front/2/f/2fbf4ab1-f558-41fb-a7b5-3e543a307e1c.jpg?1673913877" TargetMode="External"/><Relationship Id="rId550" Type="http://schemas.openxmlformats.org/officeDocument/2006/relationships/hyperlink" Target="https://cards.scryfall.io/normal/front/e/6/e6cc97d2-6ad7-45fc-8766-d7297f911057.jpg?1702415996" TargetMode="External"/><Relationship Id="rId792" Type="http://schemas.openxmlformats.org/officeDocument/2006/relationships/hyperlink" Target="https://cards.scryfall.io/normal/front/c/a/ca7d8d4a-76bb-473b-80a4-d4c1a2f435bc.jpg?1723221014" TargetMode="External"/><Relationship Id="rId791" Type="http://schemas.openxmlformats.org/officeDocument/2006/relationships/hyperlink" Target="https://cards.scryfall.io/normal/front/1/f/1f721f8d-fd2f-480b-8645-4bf6ce38dde9.jpg?1743204617" TargetMode="External"/><Relationship Id="rId790" Type="http://schemas.openxmlformats.org/officeDocument/2006/relationships/hyperlink" Target="https://cards.scryfall.io/normal/front/2/7/27ba1ea5-c861-4bb4-a681-fc0633268bd9.jpg?1619394377" TargetMode="External"/><Relationship Id="rId312" Type="http://schemas.openxmlformats.org/officeDocument/2006/relationships/hyperlink" Target="https://cards.scryfall.io/normal/front/c/7/c75cc38d-aee6-44ab-be69-26491fb9b808.jpg?1717187651" TargetMode="External"/><Relationship Id="rId554" Type="http://schemas.openxmlformats.org/officeDocument/2006/relationships/hyperlink" Target="https://cards.scryfall.io/normal/front/b/1/b1964ec5-0dd1-4b54-917c-cbeab05aba79.jpg?1738356517" TargetMode="External"/><Relationship Id="rId796" Type="http://schemas.openxmlformats.org/officeDocument/2006/relationships/hyperlink" Target="https://cards.scryfall.io/normal/front/3/1/31b6b055-d233-42bb-baf9-9a339d25467c.jpg?1723227151" TargetMode="External"/><Relationship Id="rId311" Type="http://schemas.openxmlformats.org/officeDocument/2006/relationships/hyperlink" Target="https://cards.scryfall.io/normal/front/7/b/7ba4aba6-6ed8-46cc-89eb-ce546940e250.jpg?1721425333" TargetMode="External"/><Relationship Id="rId553" Type="http://schemas.openxmlformats.org/officeDocument/2006/relationships/hyperlink" Target="https://cards.scryfall.io/normal/front/9/6/96fff22c-282b-4849-82ce-890013b53262.jpg?1743204797" TargetMode="External"/><Relationship Id="rId795" Type="http://schemas.openxmlformats.org/officeDocument/2006/relationships/hyperlink" Target="https://cards.scryfall.io/normal/front/8/e/8ec9571f-17c0-4f16-adb5-8805d4b72591.jpg?1692934109" TargetMode="External"/><Relationship Id="rId310" Type="http://schemas.openxmlformats.org/officeDocument/2006/relationships/hyperlink" Target="https://cards.scryfall.io/normal/front/7/b/7b78eb49-bd68-47e6-90a3-83ec2eeb4312.jpg?1675200149" TargetMode="External"/><Relationship Id="rId552" Type="http://schemas.openxmlformats.org/officeDocument/2006/relationships/hyperlink" Target="https://cards.scryfall.io/normal/front/9/4/94352ffb-d716-484d-b018-4e1c033ef2f3.jpg?1726867698" TargetMode="External"/><Relationship Id="rId794" Type="http://schemas.openxmlformats.org/officeDocument/2006/relationships/hyperlink" Target="https://cards.scryfall.io/normal/front/4/c/4c974d9a-40a6-4072-90b2-01c3b3461a75.jpg?1673913534" TargetMode="External"/><Relationship Id="rId551" Type="http://schemas.openxmlformats.org/officeDocument/2006/relationships/hyperlink" Target="https://cards.scryfall.io/normal/front/0/f/0fb4c734-c698-46f2-bc78-5f036f472e5b.jpg?1726867681" TargetMode="External"/><Relationship Id="rId793" Type="http://schemas.openxmlformats.org/officeDocument/2006/relationships/hyperlink" Target="https://cards.scryfall.io/normal/front/b/a/babba9f7-86e4-4e11-9fb8-acd50fbd8031.jpg?1619404199" TargetMode="External"/><Relationship Id="rId297" Type="http://schemas.openxmlformats.org/officeDocument/2006/relationships/hyperlink" Target="https://cards.scryfall.io/normal/front/a/d/addfb20e-dade-431e-8505-900b2311d45c.jpg?1743205949" TargetMode="External"/><Relationship Id="rId296" Type="http://schemas.openxmlformats.org/officeDocument/2006/relationships/hyperlink" Target="https://cards.scryfall.io/normal/front/a/3/a3c4e2e0-1c0e-475d-a0f4-1be4216c2bad.jpg?1726286682" TargetMode="External"/><Relationship Id="rId295" Type="http://schemas.openxmlformats.org/officeDocument/2006/relationships/hyperlink" Target="https://cards.scryfall.io/normal/front/e/8/e8ee8cfc-5d76-4e30-8b53-6ac6c9637d5d.jpg?1604782188" TargetMode="External"/><Relationship Id="rId294" Type="http://schemas.openxmlformats.org/officeDocument/2006/relationships/hyperlink" Target="https://cards.scryfall.io/normal/front/a/3/a3d2c692-7566-468e-9c86-47a9f768fde2.jpg?1743204601" TargetMode="External"/><Relationship Id="rId299" Type="http://schemas.openxmlformats.org/officeDocument/2006/relationships/hyperlink" Target="https://cards.scryfall.io/normal/front/8/c/8c504c23-1e9a-411b-9cfe-4180d0c744f6.jpg?1730489464" TargetMode="External"/><Relationship Id="rId298" Type="http://schemas.openxmlformats.org/officeDocument/2006/relationships/hyperlink" Target="https://cards.scryfall.io/normal/front/b/3/b32111e6-c389-4dcd-9dcd-29ee7ee238e6.jpg?1743205517" TargetMode="External"/><Relationship Id="rId271" Type="http://schemas.openxmlformats.org/officeDocument/2006/relationships/hyperlink" Target="https://cards.scryfall.io/normal/front/e/3/e328353e-d43f-46f7-ab4e-d3e1f3e57c7e.jpg?1723383483" TargetMode="External"/><Relationship Id="rId270" Type="http://schemas.openxmlformats.org/officeDocument/2006/relationships/hyperlink" Target="https://cards.scryfall.io/normal/front/9/6/967148b1-2bb6-4bc0-95e6-c45fcf99afd2.jpg?1637082385" TargetMode="External"/><Relationship Id="rId269" Type="http://schemas.openxmlformats.org/officeDocument/2006/relationships/hyperlink" Target="https://cards.scryfall.io/normal/front/c/7/c7090cb0-70ec-4966-88bd-4e4bf7efb142.jpg?1673915886" TargetMode="External"/><Relationship Id="rId264" Type="http://schemas.openxmlformats.org/officeDocument/2006/relationships/hyperlink" Target="https://cards.scryfall.io/normal/front/0/a/0ab95aab-a4bf-4131-83a0-2c138b6f20c3.jpg?1743204414" TargetMode="External"/><Relationship Id="rId263" Type="http://schemas.openxmlformats.org/officeDocument/2006/relationships/hyperlink" Target="https://cards.scryfall.io/normal/front/0/7/07b7c952-5ab7-4546-8369-4d213bf868bf.jpg?1640088218" TargetMode="External"/><Relationship Id="rId262" Type="http://schemas.openxmlformats.org/officeDocument/2006/relationships/hyperlink" Target="https://cards.scryfall.io/normal/front/2/f/2faf5eee-c378-4ddf-a172-c0a703757fff.jpg?1686971090" TargetMode="External"/><Relationship Id="rId261" Type="http://schemas.openxmlformats.org/officeDocument/2006/relationships/hyperlink" Target="https://cards.scryfall.io/normal/front/7/8/78efee5c-970c-4f9b-9a6b-96ef3e79caaa.jpg?1674097400" TargetMode="External"/><Relationship Id="rId268" Type="http://schemas.openxmlformats.org/officeDocument/2006/relationships/hyperlink" Target="https://cards.scryfall.io/normal/front/8/e/8e5627de-fda7-4e39-a6ec-1e895bc353ed.jpg?1620236195" TargetMode="External"/><Relationship Id="rId267" Type="http://schemas.openxmlformats.org/officeDocument/2006/relationships/hyperlink" Target="https://cards.scryfall.io/normal/front/0/8/08605ffa-de04-4831-a078-5b3d65c2526f.jpg?1690001971" TargetMode="External"/><Relationship Id="rId266" Type="http://schemas.openxmlformats.org/officeDocument/2006/relationships/hyperlink" Target="https://cards.scryfall.io/normal/front/c/3/c341be76-664f-4665-a4c3-708d97605a16.jpg?1619401979" TargetMode="External"/><Relationship Id="rId265" Type="http://schemas.openxmlformats.org/officeDocument/2006/relationships/hyperlink" Target="https://cards.scryfall.io/normal/front/6/4/64a2809e-c441-416c-90ff-6fb1e246dff3.jpg?1673308219" TargetMode="External"/><Relationship Id="rId260" Type="http://schemas.openxmlformats.org/officeDocument/2006/relationships/hyperlink" Target="https://cards.scryfall.io/normal/front/b/b/bb22626d-84ef-40d1-a4f2-771b45198eaa.jpg?1634348440" TargetMode="External"/><Relationship Id="rId259" Type="http://schemas.openxmlformats.org/officeDocument/2006/relationships/hyperlink" Target="https://cards.scryfall.io/normal/front/e/d/ed34e8de-d63a-4e4f-b9d4-80f66bb20641.jpg?1689999788" TargetMode="External"/><Relationship Id="rId258" Type="http://schemas.openxmlformats.org/officeDocument/2006/relationships/hyperlink" Target="https://cards.scryfall.io/normal/front/2/5/25f01df9-c4fa-4598-84c1-217bde6b1841.jpg?1717014940" TargetMode="External"/><Relationship Id="rId253" Type="http://schemas.openxmlformats.org/officeDocument/2006/relationships/hyperlink" Target="https://cards.scryfall.io/normal/front/4/9/49b1bdff-a039-4dae-acda-7371ef6aec9d.jpg?1747393803" TargetMode="External"/><Relationship Id="rId495" Type="http://schemas.openxmlformats.org/officeDocument/2006/relationships/hyperlink" Target="https://cards.scryfall.io/normal/front/6/4/642553a7-6d0f-483d-a873-3a703786db42.jpg?1730489100" TargetMode="External"/><Relationship Id="rId252" Type="http://schemas.openxmlformats.org/officeDocument/2006/relationships/hyperlink" Target="https://cards.scryfall.io/normal/front/5/2/52c896fe-c208-41ec-aad8-fe56c7858942.jpg?1690002219" TargetMode="External"/><Relationship Id="rId494" Type="http://schemas.openxmlformats.org/officeDocument/2006/relationships/hyperlink" Target="https://cards.scryfall.io/normal/front/4/f/4f5b136d-34ad-4bf4-bb1b-1523df01f441.jpg?1739789063" TargetMode="External"/><Relationship Id="rId251" Type="http://schemas.openxmlformats.org/officeDocument/2006/relationships/hyperlink" Target="https://cards.scryfall.io/normal/front/9/7/9786ce79-3cb1-4ac7-9f85-1f7c0e1acff7.jpg?1624741623" TargetMode="External"/><Relationship Id="rId493" Type="http://schemas.openxmlformats.org/officeDocument/2006/relationships/hyperlink" Target="https://cards.scryfall.io/normal/front/e/7/e72a911e-8291-48ca-bfc6-8907e3b57011.jpg?1684340640" TargetMode="External"/><Relationship Id="rId250" Type="http://schemas.openxmlformats.org/officeDocument/2006/relationships/hyperlink" Target="https://cards.scryfall.io/normal/front/7/6/766d656d-59fd-4e63-85a6-db8c72672004.jpg?1695448415" TargetMode="External"/><Relationship Id="rId492" Type="http://schemas.openxmlformats.org/officeDocument/2006/relationships/hyperlink" Target="https://cards.scryfall.io/normal/front/b/8/b89b2c79-e3d3-4ef9-bfc8-f9c090975011.jpg?1673308330" TargetMode="External"/><Relationship Id="rId257" Type="http://schemas.openxmlformats.org/officeDocument/2006/relationships/hyperlink" Target="https://cards.scryfall.io/normal/front/a/b/abc9e41e-fd03-4b6f-8f44-17ba94fa44f5.jpg?1673484923" TargetMode="External"/><Relationship Id="rId499" Type="http://schemas.openxmlformats.org/officeDocument/2006/relationships/hyperlink" Target="https://cards.scryfall.io/normal/front/5/b/5be62041-fec2-44e0-aec9-5368d1c7f1da.jpg?1619400831" TargetMode="External"/><Relationship Id="rId256" Type="http://schemas.openxmlformats.org/officeDocument/2006/relationships/hyperlink" Target="https://cards.scryfall.io/normal/front/0/1/01739030-c280-492b-a5c9-b3e9f6debc6d.jpg?1699044547" TargetMode="External"/><Relationship Id="rId498" Type="http://schemas.openxmlformats.org/officeDocument/2006/relationships/hyperlink" Target="https://cards.scryfall.io/normal/front/4/a/4afcabf8-8f84-489d-8496-5bec55b351bd.jpg?1717190009" TargetMode="External"/><Relationship Id="rId255" Type="http://schemas.openxmlformats.org/officeDocument/2006/relationships/hyperlink" Target="https://cards.scryfall.io/normal/front/a/a/aad6e9c1-76c5-4a63-ac5e-d5b012c3dde1.jpg?1723221549" TargetMode="External"/><Relationship Id="rId497" Type="http://schemas.openxmlformats.org/officeDocument/2006/relationships/hyperlink" Target="https://cards.scryfall.io/normal/front/6/5/65b7275a-5305-42e6-b5c3-8b88568b4e28.jpg?1562819184" TargetMode="External"/><Relationship Id="rId254" Type="http://schemas.openxmlformats.org/officeDocument/2006/relationships/hyperlink" Target="https://cards.scryfall.io/normal/front/a/d/ade32396-8841-4ba4-8852-d11146607f21.jpg?1722388218" TargetMode="External"/><Relationship Id="rId496" Type="http://schemas.openxmlformats.org/officeDocument/2006/relationships/hyperlink" Target="https://cards.scryfall.io/normal/front/d/5/d5dee863-e6ef-4061-a877-ddd3c4dbe87e.jpg?1674420387" TargetMode="External"/><Relationship Id="rId293" Type="http://schemas.openxmlformats.org/officeDocument/2006/relationships/hyperlink" Target="https://cards.scryfall.io/normal/front/9/d/9db2e3a9-b90d-44cd-a2bd-eeb7dbe255b0.jpg?1730489366" TargetMode="External"/><Relationship Id="rId292" Type="http://schemas.openxmlformats.org/officeDocument/2006/relationships/hyperlink" Target="https://cards.scryfall.io/normal/front/3/4/348027a1-1fb4-4473-b77e-b961e00a22b7.jpg?1706242773" TargetMode="External"/><Relationship Id="rId291" Type="http://schemas.openxmlformats.org/officeDocument/2006/relationships/hyperlink" Target="https://cards.scryfall.io/normal/front/6/5/658d1a66-27dc-45fa-9b2a-91b012b1a86f.jpg?1673914744" TargetMode="External"/><Relationship Id="rId290" Type="http://schemas.openxmlformats.org/officeDocument/2006/relationships/hyperlink" Target="https://cards.scryfall.io/normal/front/4/e/4ee179ab-a15b-4bd6-b7f8-1e1abeeb31b7.jpg?1692939409" TargetMode="External"/><Relationship Id="rId286" Type="http://schemas.openxmlformats.org/officeDocument/2006/relationships/hyperlink" Target="https://cards.scryfall.io/normal/front/4/8/48ace959-66b2-40c8-9bff-fd7ed9c99a82.jpg?1738269538" TargetMode="External"/><Relationship Id="rId285" Type="http://schemas.openxmlformats.org/officeDocument/2006/relationships/hyperlink" Target="https://cards.scryfall.io/normal/front/5/b/5bc58050-a615-4090-9cf5-cd49ccb4e2c6.jpg?1627709647" TargetMode="External"/><Relationship Id="rId284" Type="http://schemas.openxmlformats.org/officeDocument/2006/relationships/hyperlink" Target="https://cards.scryfall.io/normal/front/b/6/b64ace2b-e1f6-4aec-b08f-fdb7fb893483.jpg?1734096497" TargetMode="External"/><Relationship Id="rId283" Type="http://schemas.openxmlformats.org/officeDocument/2006/relationships/hyperlink" Target="https://cards.scryfall.io/normal/front/6/b/6b77cbc1-dbc8-44d9-aa29-15cbb19afecd.jpg?1743204826" TargetMode="External"/><Relationship Id="rId289" Type="http://schemas.openxmlformats.org/officeDocument/2006/relationships/hyperlink" Target="https://cards.scryfall.io/normal/front/7/6/76610e6e-b60f-494f-bb11-68371eb494f2.jpg?1726286482" TargetMode="External"/><Relationship Id="rId288" Type="http://schemas.openxmlformats.org/officeDocument/2006/relationships/hyperlink" Target="https://cards.scryfall.io/normal/front/8/c/8cf33d80-0704-4dc4-8e8d-1dcbcbc35add.jpg?1721426856" TargetMode="External"/><Relationship Id="rId287" Type="http://schemas.openxmlformats.org/officeDocument/2006/relationships/hyperlink" Target="https://cards.scryfall.io/normal/front/e/6/e655061a-8071-4b7b-b993-27f9ea360f7c.jpg?1619401738" TargetMode="External"/><Relationship Id="rId282" Type="http://schemas.openxmlformats.org/officeDocument/2006/relationships/hyperlink" Target="https://cards.scryfall.io/normal/front/5/8/58c446e6-8ffb-45ed-aca2-95161ac88d5c.jpg?1743205175" TargetMode="External"/><Relationship Id="rId281" Type="http://schemas.openxmlformats.org/officeDocument/2006/relationships/hyperlink" Target="https://cards.scryfall.io/normal/front/1/6/16c376f5-f69b-49d4-95f4-92bdd68c564c.jpg?1736468131" TargetMode="External"/><Relationship Id="rId280" Type="http://schemas.openxmlformats.org/officeDocument/2006/relationships/hyperlink" Target="https://cards.scryfall.io/normal/front/4/1/412aaa30-b9cd-4cf8-beb8-1c1229667b31.jpg?1738400358" TargetMode="External"/><Relationship Id="rId275" Type="http://schemas.openxmlformats.org/officeDocument/2006/relationships/hyperlink" Target="https://cards.scryfall.io/normal/front/4/8/488996b2-06c8-4866-bf0d-4664640c2be1.jpg?1626097489" TargetMode="External"/><Relationship Id="rId274" Type="http://schemas.openxmlformats.org/officeDocument/2006/relationships/hyperlink" Target="https://cards.scryfall.io/normal/front/0/e/0ecc9331-0f35-4921-bb27-58a22d3980a7.jpg?1673914840" TargetMode="External"/><Relationship Id="rId273" Type="http://schemas.openxmlformats.org/officeDocument/2006/relationships/hyperlink" Target="https://cards.scryfall.io/normal/front/f/3/f31b98f3-acc0-4113-8f70-86bf2d36b9c1.jpg?1638112351" TargetMode="External"/><Relationship Id="rId272" Type="http://schemas.openxmlformats.org/officeDocument/2006/relationships/hyperlink" Target="https://cards.scryfall.io/normal/front/3/2/328d60a4-af43-4a2e-98b5-1098478eeb02.jpg?1738357345" TargetMode="External"/><Relationship Id="rId279" Type="http://schemas.openxmlformats.org/officeDocument/2006/relationships/hyperlink" Target="https://cards.scryfall.io/normal/front/4/9/490bec65-fe8e-427c-a97b-c904bffbc637.jpg?1736551230" TargetMode="External"/><Relationship Id="rId278" Type="http://schemas.openxmlformats.org/officeDocument/2006/relationships/hyperlink" Target="https://cards.scryfall.io/normal/front/5/5/55b87e12-bd95-450e-a528-a44c76dbfae5.jpg?1738357623" TargetMode="External"/><Relationship Id="rId277" Type="http://schemas.openxmlformats.org/officeDocument/2006/relationships/hyperlink" Target="https://cards.scryfall.io/normal/front/6/9/69a6433f-b832-4edc-bf74-2bed59cb4e20.jpg?1729502875" TargetMode="External"/><Relationship Id="rId276" Type="http://schemas.openxmlformats.org/officeDocument/2006/relationships/hyperlink" Target="https://cards.scryfall.io/normal/front/2/7/275c0f2c-6454-45b8-8e4d-bcf3e66ed1b7.jpg?1708746309" TargetMode="External"/><Relationship Id="rId907" Type="http://schemas.openxmlformats.org/officeDocument/2006/relationships/hyperlink" Target="https://cards.scryfall.io/normal/front/f/3/f3ec1d32-9467-4c79-a9d6-bf3aad2d7fed.jpg?1730490324" TargetMode="External"/><Relationship Id="rId906" Type="http://schemas.openxmlformats.org/officeDocument/2006/relationships/hyperlink" Target="https://cards.scryfall.io/normal/front/6/b/6bbfdf32-8b21-4f7a-aa30-42d5362ee352.jpg?1744455191" TargetMode="External"/><Relationship Id="rId905" Type="http://schemas.openxmlformats.org/officeDocument/2006/relationships/hyperlink" Target="https://cards.scryfall.io/normal/front/2/0/2018a8e6-7699-440f-94d5-91cf6ac3edb5.jpg?1699045078" TargetMode="External"/><Relationship Id="rId904" Type="http://schemas.openxmlformats.org/officeDocument/2006/relationships/hyperlink" Target="https://cards.scryfall.io/normal/front/7/1/71586675-e9f5-4bec-984d-8683b2494b35.jpg?1738357244" TargetMode="External"/><Relationship Id="rId909" Type="http://schemas.openxmlformats.org/officeDocument/2006/relationships/hyperlink" Target="https://cards.scryfall.io/normal/front/1/2/12ca1b4f-3e98-4ad4-93fe-c4c2de09aa58.jpg?1736468697" TargetMode="External"/><Relationship Id="rId908" Type="http://schemas.openxmlformats.org/officeDocument/2006/relationships/hyperlink" Target="https://cards.scryfall.io/normal/front/8/0/80226520-6b0a-48ea-a868-a29eb3fbd403.jpg?1664413416" TargetMode="External"/><Relationship Id="rId903" Type="http://schemas.openxmlformats.org/officeDocument/2006/relationships/hyperlink" Target="https://cards.scryfall.io/normal/front/b/3/b3aecdfc-9d37-4f1f-9123-fc07b669d747.jpg?1744103391" TargetMode="External"/><Relationship Id="rId902" Type="http://schemas.openxmlformats.org/officeDocument/2006/relationships/hyperlink" Target="https://cards.scryfall.io/normal/front/c/b/cb3d470d-e0f0-44c2-97f7-f31c02cdfbd3.jpg?1675202399" TargetMode="External"/><Relationship Id="rId901" Type="http://schemas.openxmlformats.org/officeDocument/2006/relationships/hyperlink" Target="https://cards.scryfall.io/normal/front/e/7/e79c42a8-0668-4977-8d1f-9e2078acf567.jpg?1674099595" TargetMode="External"/><Relationship Id="rId900" Type="http://schemas.openxmlformats.org/officeDocument/2006/relationships/hyperlink" Target="https://cards.scryfall.io/normal/front/3/3/339a0e24-c332-4558-bb60-f5504ddde88c.jpg?1743204222" TargetMode="External"/><Relationship Id="rId929" Type="http://schemas.openxmlformats.org/officeDocument/2006/relationships/hyperlink" Target="https://cards.scryfall.io/normal/front/8/1/81e00341-030f-433e-b22b-aca42e0a88d2.jpg?1619396090" TargetMode="External"/><Relationship Id="rId928" Type="http://schemas.openxmlformats.org/officeDocument/2006/relationships/hyperlink" Target="https://cards.scryfall.io/normal/front/7/b/7b4b0c89-e811-426c-b185-6d51946c4235.jpg?1673913903" TargetMode="External"/><Relationship Id="rId927" Type="http://schemas.openxmlformats.org/officeDocument/2006/relationships/hyperlink" Target="https://cards.scryfall.io/normal/front/9/1/914b42b3-03af-4945-9f1f-46c09a1a2314.jpg?1674138931" TargetMode="External"/><Relationship Id="rId926" Type="http://schemas.openxmlformats.org/officeDocument/2006/relationships/hyperlink" Target="https://cards.scryfall.io/normal/front/6/a/6a72e980-6c07-46cd-ae25-d7e92fd94277.jpg?1689998068" TargetMode="External"/><Relationship Id="rId921" Type="http://schemas.openxmlformats.org/officeDocument/2006/relationships/hyperlink" Target="https://cards.scryfall.io/normal/front/2/8/28658ae0-9b5b-497d-a3c9-0a0626b7b344.jpg?1730490310" TargetMode="External"/><Relationship Id="rId920" Type="http://schemas.openxmlformats.org/officeDocument/2006/relationships/hyperlink" Target="https://cards.scryfall.io/normal/front/2/1/2101b32f-2a7f-4cfa-80a4-fdae3756a7f1.jpg?1619400444" TargetMode="External"/><Relationship Id="rId925" Type="http://schemas.openxmlformats.org/officeDocument/2006/relationships/hyperlink" Target="https://cards.scryfall.io/normal/front/9/9/99939b90-e88c-4c2f-ba78-56d455611703.jpg?1562820718" TargetMode="External"/><Relationship Id="rId924" Type="http://schemas.openxmlformats.org/officeDocument/2006/relationships/hyperlink" Target="https://cards.scryfall.io/normal/front/5/a/5aacedd1-de6b-4485-891e-0283ef33f3d4.jpg?1726287056" TargetMode="External"/><Relationship Id="rId923" Type="http://schemas.openxmlformats.org/officeDocument/2006/relationships/hyperlink" Target="https://cards.scryfall.io/normal/front/9/1/91ac6589-75ee-4fbf-8056-1860c1482592.jpg?1591228944" TargetMode="External"/><Relationship Id="rId922" Type="http://schemas.openxmlformats.org/officeDocument/2006/relationships/hyperlink" Target="https://cards.scryfall.io/normal/front/a/4/a41ed670-f1bd-4785-9347-fea7b93a462f.jpg?1723226331" TargetMode="External"/><Relationship Id="rId918" Type="http://schemas.openxmlformats.org/officeDocument/2006/relationships/hyperlink" Target="https://cards.scryfall.io/normal/front/6/5/65975f50-70b1-4d64-8d81-5ef2da479c48.jpg?1619399738" TargetMode="External"/><Relationship Id="rId917" Type="http://schemas.openxmlformats.org/officeDocument/2006/relationships/hyperlink" Target="https://cards.scryfall.io/normal/front/f/6/f6bc3720-2892-4dda-8f30-079a1ac8e1e2.jpg?1686967669" TargetMode="External"/><Relationship Id="rId916" Type="http://schemas.openxmlformats.org/officeDocument/2006/relationships/hyperlink" Target="https://cards.scryfall.io/normal/front/b/c/bc936987-d58b-4e7c-870f-379bcae77727.jpg?1706241580" TargetMode="External"/><Relationship Id="rId915" Type="http://schemas.openxmlformats.org/officeDocument/2006/relationships/hyperlink" Target="https://cards.scryfall.io/normal/front/a/4/a4a723b3-e93b-499e-a5cf-f79a3634d4da.jpg?1712353353" TargetMode="External"/><Relationship Id="rId919" Type="http://schemas.openxmlformats.org/officeDocument/2006/relationships/hyperlink" Target="https://cards.scryfall.io/normal/front/4/f/4f05677b-ceec-4774-b22f-ff95cc6c5943.jpg?1706242633" TargetMode="External"/><Relationship Id="rId910" Type="http://schemas.openxmlformats.org/officeDocument/2006/relationships/hyperlink" Target="https://cards.scryfall.io/normal/front/2/b/2b8189ad-6b00-49b3-be39-b98cf6bfa2a5.jpg?1712353981" TargetMode="External"/><Relationship Id="rId914" Type="http://schemas.openxmlformats.org/officeDocument/2006/relationships/hyperlink" Target="https://cards.scryfall.io/normal/front/3/3/33887384-a2bb-4daf-b932-a4259c93b808.jpg?1738357457" TargetMode="External"/><Relationship Id="rId913" Type="http://schemas.openxmlformats.org/officeDocument/2006/relationships/hyperlink" Target="https://cards.scryfall.io/normal/front/0/a/0ac72836-a656-4bdb-adc8-04cf20b77aba.jpg?1719466233" TargetMode="External"/><Relationship Id="rId912" Type="http://schemas.openxmlformats.org/officeDocument/2006/relationships/hyperlink" Target="https://cards.scryfall.io/normal/front/9/e/9eb34e17-bc12-4a4e-a418-0dbd3e6665a8.jpg?1726287089" TargetMode="External"/><Relationship Id="rId911" Type="http://schemas.openxmlformats.org/officeDocument/2006/relationships/hyperlink" Target="https://cards.scryfall.io/normal/front/3/c/3cdb383f-bc04-46d1-aa3a-7459d57f1fec.jpg?1743204904" TargetMode="External"/><Relationship Id="rId629" Type="http://schemas.openxmlformats.org/officeDocument/2006/relationships/hyperlink" Target="https://cards.scryfall.io/normal/front/d/1/d16f8670-f038-400a-83e7-a53a7f8c47ac.jpg?1717012013" TargetMode="External"/><Relationship Id="rId624" Type="http://schemas.openxmlformats.org/officeDocument/2006/relationships/hyperlink" Target="https://cards.scryfall.io/normal/front/5/1/51eca246-591e-4ea8-8432-9f4c1f16a65e.jpg?1619394027" TargetMode="External"/><Relationship Id="rId866" Type="http://schemas.openxmlformats.org/officeDocument/2006/relationships/hyperlink" Target="https://cards.scryfall.io/normal/front/7/3/73918759-b7b6-4a09-baa1-7f660ecef42e.jpg?1738357233" TargetMode="External"/><Relationship Id="rId623" Type="http://schemas.openxmlformats.org/officeDocument/2006/relationships/hyperlink" Target="https://cards.scryfall.io/normal/front/2/1/2149da9d-35ad-4f32-8072-fb515100b2fd.jpg?1673913099" TargetMode="External"/><Relationship Id="rId865" Type="http://schemas.openxmlformats.org/officeDocument/2006/relationships/hyperlink" Target="https://cards.scryfall.io/normal/front/2/e/2ee3e42e-120c-468a-988d-4441b6025bbe.jpg?1619399963" TargetMode="External"/><Relationship Id="rId622" Type="http://schemas.openxmlformats.org/officeDocument/2006/relationships/hyperlink" Target="https://cards.scryfall.io/normal/front/a/5/a527cdb0-f54a-4b53-83a0-6b3e8cafa45e.jpg?1743204012" TargetMode="External"/><Relationship Id="rId864" Type="http://schemas.openxmlformats.org/officeDocument/2006/relationships/hyperlink" Target="https://cards.scryfall.io/normal/front/7/3/73918759-b7b6-4a09-baa1-7f660ecef42e.jpg?1738357233" TargetMode="External"/><Relationship Id="rId621" Type="http://schemas.openxmlformats.org/officeDocument/2006/relationships/hyperlink" Target="https://cards.scryfall.io/normal/front/1/4/14d8c9b5-6863-45d1-89f0-6a4f8189758b.jpg?1730489928" TargetMode="External"/><Relationship Id="rId863" Type="http://schemas.openxmlformats.org/officeDocument/2006/relationships/hyperlink" Target="https://cards.scryfall.io/normal/front/6/d/6d908299-aac0-46a6-8fa5-780d5b3e0386.jpg?1729215183" TargetMode="External"/><Relationship Id="rId628" Type="http://schemas.openxmlformats.org/officeDocument/2006/relationships/hyperlink" Target="https://cards.scryfall.io/normal/front/1/d/1d2c69f3-3c83-41e9-b389-21235a2dc5cd.jpg?1706242782" TargetMode="External"/><Relationship Id="rId627" Type="http://schemas.openxmlformats.org/officeDocument/2006/relationships/hyperlink" Target="https://cards.scryfall.io/normal/front/e/9/e9f1e950-473a-4153-84a9-a8f71b03df21.jpg?1723444536" TargetMode="External"/><Relationship Id="rId869" Type="http://schemas.openxmlformats.org/officeDocument/2006/relationships/hyperlink" Target="https://cards.scryfall.io/normal/front/9/d/9df3e743-7bb8-482a-afd1-4d51119d416c.jpg?1682715625" TargetMode="External"/><Relationship Id="rId626" Type="http://schemas.openxmlformats.org/officeDocument/2006/relationships/hyperlink" Target="https://cards.scryfall.io/normal/front/d/d/dd28a646-f38f-4cdf-948c-969cd979e5e6.jpg?1717011565" TargetMode="External"/><Relationship Id="rId868" Type="http://schemas.openxmlformats.org/officeDocument/2006/relationships/hyperlink" Target="https://cards.scryfall.io/normal/front/d/1/d1867911-938e-4787-9c0f-9273ccb61247.jpg?1673161616" TargetMode="External"/><Relationship Id="rId625" Type="http://schemas.openxmlformats.org/officeDocument/2006/relationships/hyperlink" Target="https://cards.scryfall.io/normal/front/b/3/b3ed6341-59f4-44f3-99c9-80f636fa484d.jpg?1742332497" TargetMode="External"/><Relationship Id="rId867" Type="http://schemas.openxmlformats.org/officeDocument/2006/relationships/hyperlink" Target="https://cards.scryfall.io/normal/front/d/9/d9849b22-1fba-4f6a-bd94-df1bc1764e6b.jpg?1624065596" TargetMode="External"/><Relationship Id="rId620" Type="http://schemas.openxmlformats.org/officeDocument/2006/relationships/hyperlink" Target="https://cards.scryfall.io/normal/front/b/e/be626e2f-1075-4497-bd5b-bd805777afd3.jpg?1738356396" TargetMode="External"/><Relationship Id="rId862" Type="http://schemas.openxmlformats.org/officeDocument/2006/relationships/hyperlink" Target="https://cards.scryfall.io/normal/front/8/4/8493131c-0a7b-4be6-a8a2-0b425f4f67fb.jpg?1689996248" TargetMode="External"/><Relationship Id="rId861" Type="http://schemas.openxmlformats.org/officeDocument/2006/relationships/hyperlink" Target="https://cards.scryfall.io/normal/front/7/1/71a98efb-9b0a-496b-ac21-8d70527ea544.jpg?1717470464" TargetMode="External"/><Relationship Id="rId860" Type="http://schemas.openxmlformats.org/officeDocument/2006/relationships/hyperlink" Target="https://cards.scryfall.io/normal/front/a/4/a4c18b82-ec70-4233-9717-f9d522b3d022.jpg?1684340896" TargetMode="External"/><Relationship Id="rId619" Type="http://schemas.openxmlformats.org/officeDocument/2006/relationships/hyperlink" Target="https://cards.scryfall.io/normal/front/2/1/21d6accd-167a-4b21-a488-44d54cdfa608.jpg?1706241698" TargetMode="External"/><Relationship Id="rId618" Type="http://schemas.openxmlformats.org/officeDocument/2006/relationships/hyperlink" Target="https://cards.scryfall.io/normal/front/a/f/af6e46b8-62ed-4bca-ba38-a821f225b59f.jpg?1730488774" TargetMode="External"/><Relationship Id="rId613" Type="http://schemas.openxmlformats.org/officeDocument/2006/relationships/hyperlink" Target="https://cards.scryfall.io/normal/front/c/3/c30fd526-c039-43c8-ac0e-3147f28b5c48.jpg?1689466809" TargetMode="External"/><Relationship Id="rId855" Type="http://schemas.openxmlformats.org/officeDocument/2006/relationships/hyperlink" Target="https://cards.scryfall.io/normal/front/8/0/80225482-6566-41fb-ade7-d9646426a4be.jpg?1674173530" TargetMode="External"/><Relationship Id="rId612" Type="http://schemas.openxmlformats.org/officeDocument/2006/relationships/hyperlink" Target="https://cards.scryfall.io/normal/front/8/1/8141492f-f971-4b7f-afdd-e37537f4d3f5.jpg?1743205457" TargetMode="External"/><Relationship Id="rId854" Type="http://schemas.openxmlformats.org/officeDocument/2006/relationships/hyperlink" Target="https://cards.scryfall.io/normal/front/e/2/e2b826be-4256-4fd6-ad4d-6c80933ee940.jpg?1736927323" TargetMode="External"/><Relationship Id="rId611" Type="http://schemas.openxmlformats.org/officeDocument/2006/relationships/hyperlink" Target="https://cards.scryfall.io/normal/front/9/2/920c8fc5-fdd2-446a-a676-5c363f96928f.jpg?1730488630" TargetMode="External"/><Relationship Id="rId853" Type="http://schemas.openxmlformats.org/officeDocument/2006/relationships/hyperlink" Target="https://cards.scryfall.io/normal/front/8/b/8b3d521f-31cd-4bd2-b6b6-771c79252789.jpg?1624589549" TargetMode="External"/><Relationship Id="rId610" Type="http://schemas.openxmlformats.org/officeDocument/2006/relationships/hyperlink" Target="https://cards.scryfall.io/normal/front/6/7/67e10819-c594-4f0a-9f5a-dbb29fd35f8e.jpg?1738706851" TargetMode="External"/><Relationship Id="rId852" Type="http://schemas.openxmlformats.org/officeDocument/2006/relationships/hyperlink" Target="https://cards.scryfall.io/normal/front/b/7/b705171c-8bff-4394-9d4d-084b13b20159.jpg?1723642605" TargetMode="External"/><Relationship Id="rId617" Type="http://schemas.openxmlformats.org/officeDocument/2006/relationships/hyperlink" Target="https://cards.scryfall.io/normal/front/4/0/40c92203-17df-4f10-92c6-ebcc79f01357.jpg?1738356801" TargetMode="External"/><Relationship Id="rId859" Type="http://schemas.openxmlformats.org/officeDocument/2006/relationships/hyperlink" Target="https://cards.scryfall.io/normal/front/2/4/249ff72b-30cf-44e8-a592-540a501589e8.jpg?1690002297" TargetMode="External"/><Relationship Id="rId616" Type="http://schemas.openxmlformats.org/officeDocument/2006/relationships/hyperlink" Target="https://cards.scryfall.io/normal/front/7/9/7924e5a5-9614-4fd0-a621-80fa3103cc22.jpg?1619404089" TargetMode="External"/><Relationship Id="rId858" Type="http://schemas.openxmlformats.org/officeDocument/2006/relationships/hyperlink" Target="https://cards.scryfall.io/normal/front/b/b/bb25366d-a647-4c5e-bcc7-7e54659aacbd.jpg?1743204021" TargetMode="External"/><Relationship Id="rId615" Type="http://schemas.openxmlformats.org/officeDocument/2006/relationships/hyperlink" Target="https://cards.scryfall.io/normal/front/b/d/bdfb44f1-e366-437a-bde3-59bfdb362864.jpg?1673307284" TargetMode="External"/><Relationship Id="rId857" Type="http://schemas.openxmlformats.org/officeDocument/2006/relationships/hyperlink" Target="https://cards.scryfall.io/normal/front/3/2/32efdf6a-ad05-479c-b0dd-ab326a51ed29.jpg?1736551178" TargetMode="External"/><Relationship Id="rId614" Type="http://schemas.openxmlformats.org/officeDocument/2006/relationships/hyperlink" Target="https://cards.scryfall.io/normal/front/5/0/50686ac7-346c-43d1-bdaa-28d46a12ad93.jpg?1717013301" TargetMode="External"/><Relationship Id="rId856" Type="http://schemas.openxmlformats.org/officeDocument/2006/relationships/hyperlink" Target="https://cards.scryfall.io/normal/front/b/d/bd78e8ae-e927-40e7-9580-966c5e81f53c.jpg?1743204689" TargetMode="External"/><Relationship Id="rId851" Type="http://schemas.openxmlformats.org/officeDocument/2006/relationships/hyperlink" Target="https://cards.scryfall.io/normal/front/5/8/58c446e6-8ffb-45ed-aca2-95161ac88d5c.jpg?1743205175" TargetMode="External"/><Relationship Id="rId850" Type="http://schemas.openxmlformats.org/officeDocument/2006/relationships/hyperlink" Target="https://cards.scryfall.io/normal/front/7/a/7adbe69f-326d-4b4f-850f-c57a1860d17c.jpg?1627705519" TargetMode="External"/><Relationship Id="rId409" Type="http://schemas.openxmlformats.org/officeDocument/2006/relationships/hyperlink" Target="https://cards.scryfall.io/normal/front/1/5/1546013b-89d7-46b8-bfcb-9d150a50499f.jpg?1739790401" TargetMode="External"/><Relationship Id="rId404" Type="http://schemas.openxmlformats.org/officeDocument/2006/relationships/hyperlink" Target="https://cards.scryfall.io/normal/front/0/6/06996ff1-7f57-4e73-940a-a58c4482cadd.jpg?1712354226" TargetMode="External"/><Relationship Id="rId646" Type="http://schemas.openxmlformats.org/officeDocument/2006/relationships/hyperlink" Target="https://cards.scryfall.io/normal/front/b/e/bea70da6-8da5-4c9b-8b6d-6a876b046274.jpg?1638110654" TargetMode="External"/><Relationship Id="rId888" Type="http://schemas.openxmlformats.org/officeDocument/2006/relationships/hyperlink" Target="https://cards.scryfall.io/normal/front/e/9/e9b81421-44cb-440f-a6ac-3ddf620f1989.jpg?1726286766" TargetMode="External"/><Relationship Id="rId403" Type="http://schemas.openxmlformats.org/officeDocument/2006/relationships/hyperlink" Target="https://cards.scryfall.io/normal/front/4/0/40afa26f-443d-4eed-b32d-cb7ef2293ac8.jpg?1743205972" TargetMode="External"/><Relationship Id="rId645" Type="http://schemas.openxmlformats.org/officeDocument/2006/relationships/hyperlink" Target="https://cards.scryfall.io/normal/front/4/7/47183eca-1995-4dce-b3b0-3c4c7ef9bb19.jpg?1673160494" TargetMode="External"/><Relationship Id="rId887" Type="http://schemas.openxmlformats.org/officeDocument/2006/relationships/hyperlink" Target="https://cards.scryfall.io/normal/front/1/f/1f2efb27-c181-43f7-93fe-a8c4d286f8ad.jpg?1721427958" TargetMode="External"/><Relationship Id="rId402" Type="http://schemas.openxmlformats.org/officeDocument/2006/relationships/hyperlink" Target="https://cards.scryfall.io/normal/front/6/2/62209251-4118-4843-895b-46afb7284c75.jpg?1743205007" TargetMode="External"/><Relationship Id="rId644" Type="http://schemas.openxmlformats.org/officeDocument/2006/relationships/hyperlink" Target="https://cards.scryfall.io/normal/front/f/4/f4bf2855-f5bf-4216-8123-576d6c5e1628.jpg?1693275652" TargetMode="External"/><Relationship Id="rId886" Type="http://schemas.openxmlformats.org/officeDocument/2006/relationships/hyperlink" Target="https://cards.scryfall.io/normal/front/f/e/fe93ef82-51de-40ad-9b52-8f3fd11c144f.jpg?1692938249" TargetMode="External"/><Relationship Id="rId401" Type="http://schemas.openxmlformats.org/officeDocument/2006/relationships/hyperlink" Target="https://cards.scryfall.io/normal/front/3/4/34fad975-8b45-41c7-bee3-7cf0573ee299.jpg?1699304291" TargetMode="External"/><Relationship Id="rId643" Type="http://schemas.openxmlformats.org/officeDocument/2006/relationships/hyperlink" Target="https://cards.scryfall.io/normal/front/8/1/81e0d739-990f-4ba5-b456-165c033014cf.jpg?1599707370" TargetMode="External"/><Relationship Id="rId885" Type="http://schemas.openxmlformats.org/officeDocument/2006/relationships/hyperlink" Target="https://cards.scryfall.io/normal/front/3/a/3a198715-4f82-409d-add0-e0200a88d708.jpg?1738357587" TargetMode="External"/><Relationship Id="rId408" Type="http://schemas.openxmlformats.org/officeDocument/2006/relationships/hyperlink" Target="https://cards.scryfall.io/normal/front/b/b/bb231f52-cab4-44e9-8804-22436817df06.jpg?1698987915" TargetMode="External"/><Relationship Id="rId407" Type="http://schemas.openxmlformats.org/officeDocument/2006/relationships/hyperlink" Target="https://cards.scryfall.io/normal/front/b/2/b25f98d4-c0a3-4712-b612-6b03365f9641.jpg?1695448765" TargetMode="External"/><Relationship Id="rId649" Type="http://schemas.openxmlformats.org/officeDocument/2006/relationships/hyperlink" Target="https://cards.scryfall.io/normal/front/1/6/16891fb5-1388-465c-8d86-97de0ee94ef1.jpg?1686972694" TargetMode="External"/><Relationship Id="rId406" Type="http://schemas.openxmlformats.org/officeDocument/2006/relationships/hyperlink" Target="https://cards.scryfall.io/normal/front/7/c/7c9bd75c-9606-4607-bfa6-d6acdee12820.jpg?1619397276" TargetMode="External"/><Relationship Id="rId648" Type="http://schemas.openxmlformats.org/officeDocument/2006/relationships/hyperlink" Target="https://cards.scryfall.io/normal/front/2/1/215b4632-adce-4357-bfcf-b6014ed2a24b.jpg?1712356795" TargetMode="External"/><Relationship Id="rId405" Type="http://schemas.openxmlformats.org/officeDocument/2006/relationships/hyperlink" Target="https://cards.scryfall.io/normal/front/5/3/53e7ddf5-5aaf-4233-834d-c9992a9c2b0e.jpg?1743205296" TargetMode="External"/><Relationship Id="rId647" Type="http://schemas.openxmlformats.org/officeDocument/2006/relationships/hyperlink" Target="https://cards.scryfall.io/normal/front/f/0/f0410803-7337-4537-bcae-e677014640d4.jpg?1675649865" TargetMode="External"/><Relationship Id="rId889" Type="http://schemas.openxmlformats.org/officeDocument/2006/relationships/hyperlink" Target="https://cards.scryfall.io/normal/front/5/4/54872e72-41dc-4092-8169-ce13498beb30.jpg?1689998553" TargetMode="External"/><Relationship Id="rId880" Type="http://schemas.openxmlformats.org/officeDocument/2006/relationships/hyperlink" Target="https://cards.scryfall.io/normal/front/5/1/516ce5fa-bd00-429b-ba22-b38c7dd9306c.jpg?1743204961" TargetMode="External"/><Relationship Id="rId400" Type="http://schemas.openxmlformats.org/officeDocument/2006/relationships/hyperlink" Target="https://cards.scryfall.io/normal/front/3/d/3d2315a9-584b-4c59-af43-dd38bcb6c322.jpg?1627705427" TargetMode="External"/><Relationship Id="rId642" Type="http://schemas.openxmlformats.org/officeDocument/2006/relationships/hyperlink" Target="https://cards.scryfall.io/normal/front/a/b/ababe16b-9359-44cb-81fb-e0b3a42b46bd.jpg?1689998635" TargetMode="External"/><Relationship Id="rId884" Type="http://schemas.openxmlformats.org/officeDocument/2006/relationships/hyperlink" Target="https://cards.scryfall.io/normal/front/a/1/a107f2ea-1888-4fc6-b7e9-005d5ba4ca8d.jpg?1677245628" TargetMode="External"/><Relationship Id="rId641" Type="http://schemas.openxmlformats.org/officeDocument/2006/relationships/hyperlink" Target="https://cards.scryfall.io/normal/front/b/9/b98ecc96-f557-479a-8685-2b5487d5b407.jpg?1743204529" TargetMode="External"/><Relationship Id="rId883" Type="http://schemas.openxmlformats.org/officeDocument/2006/relationships/hyperlink" Target="https://cards.scryfall.io/normal/front/2/9/29957f49-9a6b-42f6-b2fb-b48f653ab725.jpg?1743203958" TargetMode="External"/><Relationship Id="rId640" Type="http://schemas.openxmlformats.org/officeDocument/2006/relationships/hyperlink" Target="https://cards.scryfall.io/normal/front/8/5/857bfb0e-17dc-4dda-bc37-3df927a9eae6.jpg?1726286456" TargetMode="External"/><Relationship Id="rId882" Type="http://schemas.openxmlformats.org/officeDocument/2006/relationships/hyperlink" Target="https://cards.scryfall.io/normal/front/8/6/86ff73c7-428c-469c-b564-6aa9f4eeca14.jpg?1699044564" TargetMode="External"/><Relationship Id="rId881" Type="http://schemas.openxmlformats.org/officeDocument/2006/relationships/hyperlink" Target="https://cards.scryfall.io/normal/front/a/a/aab507e5-7bf2-4fa0-9ac0-a6aaec90de83.jpg?1706242581" TargetMode="External"/><Relationship Id="rId635" Type="http://schemas.openxmlformats.org/officeDocument/2006/relationships/hyperlink" Target="https://cards.scryfall.io/normal/front/7/d/7d8238dd-858f-466c-96de-986bd66861d7.jpg?1721426463" TargetMode="External"/><Relationship Id="rId877" Type="http://schemas.openxmlformats.org/officeDocument/2006/relationships/hyperlink" Target="https://cards.scryfall.io/normal/front/f/7/f7def6d6-c80a-4597-8a3f-3855423bc960.jpg?1743205161" TargetMode="External"/><Relationship Id="rId634" Type="http://schemas.openxmlformats.org/officeDocument/2006/relationships/hyperlink" Target="https://cards.scryfall.io/normal/front/6/2/62242a80-0444-4a0e-a868-97eabcc77648.jpg?1738356357" TargetMode="External"/><Relationship Id="rId876" Type="http://schemas.openxmlformats.org/officeDocument/2006/relationships/hyperlink" Target="https://cards.scryfall.io/normal/front/8/5/85b84c4c-465d-4d8d-8d38-2ed08a9213b3.jpg?1743205523" TargetMode="External"/><Relationship Id="rId633" Type="http://schemas.openxmlformats.org/officeDocument/2006/relationships/hyperlink" Target="https://cards.scryfall.io/normal/front/e/7/e7b8a9a2-55d8-4cf8-9912-787bdbc90ebb.jpg?1723908451" TargetMode="External"/><Relationship Id="rId875" Type="http://schemas.openxmlformats.org/officeDocument/2006/relationships/hyperlink" Target="https://cards.scryfall.io/normal/front/5/f/5f538b4e-6ad4-4d30-8699-88bcbde8bf69.jpg?1722384726" TargetMode="External"/><Relationship Id="rId632" Type="http://schemas.openxmlformats.org/officeDocument/2006/relationships/hyperlink" Target="https://cards.scryfall.io/normal/front/6/f/6f10099a-d256-44ec-a7a3-c93b27741d06.jpg?1674097329" TargetMode="External"/><Relationship Id="rId874" Type="http://schemas.openxmlformats.org/officeDocument/2006/relationships/hyperlink" Target="https://cards.scryfall.io/normal/front/f/9/f9769de5-43d0-4a59-a219-1740c65281c4.jpg?1682206418" TargetMode="External"/><Relationship Id="rId639" Type="http://schemas.openxmlformats.org/officeDocument/2006/relationships/hyperlink" Target="https://cards.scryfall.io/normal/front/4/0/40eb1821-ec62-4ba1-8d21-6d368aff70be.jpg?1707551116" TargetMode="External"/><Relationship Id="rId638" Type="http://schemas.openxmlformats.org/officeDocument/2006/relationships/hyperlink" Target="https://cards.scryfall.io/normal/front/b/a/ba14c6fa-0776-4743-96d7-095d83e98670.jpg?1702429853" TargetMode="External"/><Relationship Id="rId637" Type="http://schemas.openxmlformats.org/officeDocument/2006/relationships/hyperlink" Target="https://cards.scryfall.io/normal/front/8/b/8b7e679d-c99e-49c7-91e6-e2b3d6b57482.jpg?1738355393" TargetMode="External"/><Relationship Id="rId879" Type="http://schemas.openxmlformats.org/officeDocument/2006/relationships/hyperlink" Target="https://cards.scryfall.io/normal/front/7/3/7325714a-bd27-4215-9826-3785089ffa23.jpg?1717014719" TargetMode="External"/><Relationship Id="rId636" Type="http://schemas.openxmlformats.org/officeDocument/2006/relationships/hyperlink" Target="https://cards.scryfall.io/normal/front/3/0/3053e02b-7157-4fb6-9427-d64a68ea29c3.jpg?1729295834" TargetMode="External"/><Relationship Id="rId878" Type="http://schemas.openxmlformats.org/officeDocument/2006/relationships/hyperlink" Target="https://cards.scryfall.io/normal/front/a/3/a3472756-0305-4567-b425-f7dbf9b3cc7f.jpg?1706242737" TargetMode="External"/><Relationship Id="rId631" Type="http://schemas.openxmlformats.org/officeDocument/2006/relationships/hyperlink" Target="https://cards.scryfall.io/normal/front/1/f/1f0907a5-938e-4ef4-aa85-e7c1ae4317a6.jpg?1562379449" TargetMode="External"/><Relationship Id="rId873" Type="http://schemas.openxmlformats.org/officeDocument/2006/relationships/hyperlink" Target="https://cards.scryfall.io/normal/front/6/b/6b3eb24e-bba4-463b-ad7e-e3daebda1e74.jpg?1699044987" TargetMode="External"/><Relationship Id="rId630" Type="http://schemas.openxmlformats.org/officeDocument/2006/relationships/hyperlink" Target="https://cards.scryfall.io/normal/front/f/5/f57b4b40-bd46-4859-89f0-fa0bd04cc6e9.jpg?1591319524" TargetMode="External"/><Relationship Id="rId872" Type="http://schemas.openxmlformats.org/officeDocument/2006/relationships/hyperlink" Target="https://cards.scryfall.io/normal/front/d/9/d9d48f9e-79f0-478c-9db0-ff7ac4a8f401.jpg?1743204834" TargetMode="External"/><Relationship Id="rId871" Type="http://schemas.openxmlformats.org/officeDocument/2006/relationships/hyperlink" Target="https://cards.scryfall.io/normal/front/5/8/580ec39e-7790-4621-b095-69bbc4ba1b3c.jpg?1673918572" TargetMode="External"/><Relationship Id="rId870" Type="http://schemas.openxmlformats.org/officeDocument/2006/relationships/hyperlink" Target="https://cards.scryfall.io/normal/front/a/c/acb65189-60e4-42e0-9fb1-da6b716b91d7.jpg?1730489000" TargetMode="External"/><Relationship Id="rId829" Type="http://schemas.openxmlformats.org/officeDocument/2006/relationships/hyperlink" Target="https://cards.scryfall.io/normal/front/5/1/511bff25-3213-42c4-8abd-9eda49f8dc96.jpg?1712354237" TargetMode="External"/><Relationship Id="rId828" Type="http://schemas.openxmlformats.org/officeDocument/2006/relationships/hyperlink" Target="https://cards.scryfall.io/normal/front/a/a/aac4f0cc-63be-4f08-956e-39839c9735ba.jpg?1726286122" TargetMode="External"/><Relationship Id="rId827" Type="http://schemas.openxmlformats.org/officeDocument/2006/relationships/hyperlink" Target="https://cards.scryfall.io/normal/front/f/c/fc4b1507-7daa-4728-b79e-a9423dae6c57.jpg?1712353630" TargetMode="External"/><Relationship Id="rId822" Type="http://schemas.openxmlformats.org/officeDocument/2006/relationships/hyperlink" Target="https://cards.scryfall.io/normal/front/8/0/800871ee-7394-4a31-98a7-4b92860208a1.jpg?1698988753" TargetMode="External"/><Relationship Id="rId821" Type="http://schemas.openxmlformats.org/officeDocument/2006/relationships/hyperlink" Target="https://cards.scryfall.io/normal/front/d/7/d7148d24-373e-4485-860b-c3429c2337f2.jpg?1624593477" TargetMode="External"/><Relationship Id="rId820" Type="http://schemas.openxmlformats.org/officeDocument/2006/relationships/hyperlink" Target="https://cards.scryfall.io/normal/front/9/5/9571a123-37b4-42fa-96ba-42580afb6d9d.jpg?1730489774" TargetMode="External"/><Relationship Id="rId826" Type="http://schemas.openxmlformats.org/officeDocument/2006/relationships/hyperlink" Target="https://cards.scryfall.io/normal/front/f/d/fd742ff5-f0ea-4f4b-911e-4c09e2154dba.jpg?1744578010" TargetMode="External"/><Relationship Id="rId825" Type="http://schemas.openxmlformats.org/officeDocument/2006/relationships/hyperlink" Target="https://cards.scryfall.io/normal/front/7/d/7db9df42-042d-48a0-ac28-228b72a0b19a.jpg?1706242793" TargetMode="External"/><Relationship Id="rId824" Type="http://schemas.openxmlformats.org/officeDocument/2006/relationships/hyperlink" Target="https://cards.scryfall.io/normal/front/d/5/d58f01de-aede-489f-866a-720b67f0e138.jpg?1673918151" TargetMode="External"/><Relationship Id="rId823" Type="http://schemas.openxmlformats.org/officeDocument/2006/relationships/hyperlink" Target="https://cards.scryfall.io/normal/front/3/9/3933326a-2014-4ac0-bfd3-8ff26e178920.jpg?1681355936" TargetMode="External"/><Relationship Id="rId819" Type="http://schemas.openxmlformats.org/officeDocument/2006/relationships/hyperlink" Target="https://cards.scryfall.io/normal/front/8/9/89f596ee-b551-411f-a460-bfffa89e358e.jpg?1708744222" TargetMode="External"/><Relationship Id="rId818" Type="http://schemas.openxmlformats.org/officeDocument/2006/relationships/hyperlink" Target="https://cards.scryfall.io/normal/front/a/8/a8a64329-09fc-4e0d-b7d1-378635f2801a.jpg?1619396979" TargetMode="External"/><Relationship Id="rId817" Type="http://schemas.openxmlformats.org/officeDocument/2006/relationships/hyperlink" Target="https://cards.scryfall.io/normal/front/f/c/fc220d51-b545-4414-9f2e-d3bfe53dcbd8.jpg?1706242643" TargetMode="External"/><Relationship Id="rId816" Type="http://schemas.openxmlformats.org/officeDocument/2006/relationships/hyperlink" Target="https://cards.scryfall.io/normal/front/7/d/7d60e0bc-1ce1-4b91-9952-16b394b5a348.jpg?1699044877" TargetMode="External"/><Relationship Id="rId811" Type="http://schemas.openxmlformats.org/officeDocument/2006/relationships/hyperlink" Target="https://cards.scryfall.io/normal/front/5/a/5a31f6e4-9fc7-46b3-85f8-82025817a35d.jpg?1699045054" TargetMode="External"/><Relationship Id="rId810" Type="http://schemas.openxmlformats.org/officeDocument/2006/relationships/hyperlink" Target="https://cards.scryfall.io/normal/front/8/9/894502fb-1ec7-4520-90e5-5f97de1c9151.jpg?1604782536" TargetMode="External"/><Relationship Id="rId815" Type="http://schemas.openxmlformats.org/officeDocument/2006/relationships/hyperlink" Target="https://cards.scryfall.io/normal/front/7/6/764db087-e8ce-4603-b553-7ba74e12c9a5.jpg?1695448625" TargetMode="External"/><Relationship Id="rId814" Type="http://schemas.openxmlformats.org/officeDocument/2006/relationships/hyperlink" Target="https://cards.scryfall.io/normal/front/1/5/153f93fd-4f2c-4dce-a774-4483031ed532.jpg?1562276972" TargetMode="External"/><Relationship Id="rId813" Type="http://schemas.openxmlformats.org/officeDocument/2006/relationships/hyperlink" Target="https://cards.scryfall.io/normal/front/f/b/fb2fcae2-019f-436c-b5bb-6b29a266cfb9.jpg?1723439742" TargetMode="External"/><Relationship Id="rId812" Type="http://schemas.openxmlformats.org/officeDocument/2006/relationships/hyperlink" Target="https://cards.scryfall.io/normal/front/a/f/afc24e1d-2fb0-46eb-926b-7345741d443e.jpg?1723246217" TargetMode="External"/><Relationship Id="rId609" Type="http://schemas.openxmlformats.org/officeDocument/2006/relationships/hyperlink" Target="https://cards.scryfall.io/normal/front/d/e/de25090e-dd32-4267-a661-da3083d1737a.jpg?1673913336" TargetMode="External"/><Relationship Id="rId608" Type="http://schemas.openxmlformats.org/officeDocument/2006/relationships/hyperlink" Target="https://cards.scryfall.io/normal/front/c/b/cb210e6e-fcd1-4ab7-9827-fa73fdce3825.jpg?1743205946" TargetMode="External"/><Relationship Id="rId607" Type="http://schemas.openxmlformats.org/officeDocument/2006/relationships/hyperlink" Target="https://cards.scryfall.io/normal/front/a/9/a9a159f6-fecf-4bdd-b2f8-a9665a5cc32d.jpg?1730488755" TargetMode="External"/><Relationship Id="rId849" Type="http://schemas.openxmlformats.org/officeDocument/2006/relationships/hyperlink" Target="https://cards.scryfall.io/normal/front/6/8/683c4e13-525c-45c9-8832-bfe67965c34e.jpg?1626100840" TargetMode="External"/><Relationship Id="rId602" Type="http://schemas.openxmlformats.org/officeDocument/2006/relationships/hyperlink" Target="https://cards.scryfall.io/normal/front/9/a/9a47573a-601e-4738-acef-16118289f939.jpg?1673308061" TargetMode="External"/><Relationship Id="rId844" Type="http://schemas.openxmlformats.org/officeDocument/2006/relationships/hyperlink" Target="https://cards.scryfall.io/normal/front/f/7/f717301c-1ae8-44b4-b6e5-d3bdf052f5da.jpg?1744455203" TargetMode="External"/><Relationship Id="rId601" Type="http://schemas.openxmlformats.org/officeDocument/2006/relationships/hyperlink" Target="https://cards.scryfall.io/normal/front/f/f/ff0dd221-2660-43f6-8e28-8000e3fe72a4.jpg?1581481248" TargetMode="External"/><Relationship Id="rId843" Type="http://schemas.openxmlformats.org/officeDocument/2006/relationships/hyperlink" Target="https://cards.scryfall.io/normal/front/d/4/d4a72769-f691-48c1-939f-54df244fb209.jpg?1705252744" TargetMode="External"/><Relationship Id="rId600" Type="http://schemas.openxmlformats.org/officeDocument/2006/relationships/hyperlink" Target="https://cards.scryfall.io/normal/front/4/2/42e3837d-0481-42cd-a7da-56b7e5cb1b7e.jpg?1726639235" TargetMode="External"/><Relationship Id="rId842" Type="http://schemas.openxmlformats.org/officeDocument/2006/relationships/hyperlink" Target="https://cards.scryfall.io/normal/front/9/9/996c1952-8d10-4296-8960-ff8993833649.jpg?1626095167" TargetMode="External"/><Relationship Id="rId841" Type="http://schemas.openxmlformats.org/officeDocument/2006/relationships/hyperlink" Target="https://cards.scryfall.io/normal/front/b/f/bf573fb7-fa6c-4df7-8e5e-1e071585361e.jpg?1699043648" TargetMode="External"/><Relationship Id="rId606" Type="http://schemas.openxmlformats.org/officeDocument/2006/relationships/hyperlink" Target="https://cards.scryfall.io/normal/front/5/9/599cf02f-47a1-47b4-b67e-8f27fa65c151.jpg?1674097255" TargetMode="External"/><Relationship Id="rId848" Type="http://schemas.openxmlformats.org/officeDocument/2006/relationships/hyperlink" Target="https://cards.scryfall.io/normal/front/0/7/079e979f-b618-4625-989c-e0ea5b61ed8a.jpg?1721426880" TargetMode="External"/><Relationship Id="rId605" Type="http://schemas.openxmlformats.org/officeDocument/2006/relationships/hyperlink" Target="https://cards.scryfall.io/normal/front/a/1/a14c16c0-4053-46b0-8fa6-be8b4a7a1c8a.jpg?1730489076" TargetMode="External"/><Relationship Id="rId847" Type="http://schemas.openxmlformats.org/officeDocument/2006/relationships/hyperlink" Target="https://cards.scryfall.io/normal/front/7/2/722cbdfd-3d25-4f7c-8bdd-be98f4a3a3f0.jpg?1702419943" TargetMode="External"/><Relationship Id="rId604" Type="http://schemas.openxmlformats.org/officeDocument/2006/relationships/hyperlink" Target="https://cards.scryfall.io/normal/front/6/e/6e9d8fe4-fd9b-4923-92bf-7dd6b8fa02e7.jpg?1598304715" TargetMode="External"/><Relationship Id="rId846" Type="http://schemas.openxmlformats.org/officeDocument/2006/relationships/hyperlink" Target="https://cards.scryfall.io/normal/front/c/6/c655f9e8-ff99-48d0-83a9-ea6a853f17c6.jpg?1736467517" TargetMode="External"/><Relationship Id="rId603" Type="http://schemas.openxmlformats.org/officeDocument/2006/relationships/hyperlink" Target="https://cards.scryfall.io/normal/front/5/a/5a123794-096f-4d01-bfd4-1d23f22608f7.jpg?1730489754" TargetMode="External"/><Relationship Id="rId845" Type="http://schemas.openxmlformats.org/officeDocument/2006/relationships/hyperlink" Target="https://cards.scryfall.io/normal/front/4/9/49aaf5db-9418-4b97-97da-736c674905d4.jpg?1692940565" TargetMode="External"/><Relationship Id="rId840" Type="http://schemas.openxmlformats.org/officeDocument/2006/relationships/hyperlink" Target="https://cards.scryfall.io/normal/front/0/5/05521edf-f47f-4e7a-aec5-cdc4ae7368c2.jpg?1637082074" TargetMode="External"/><Relationship Id="rId839" Type="http://schemas.openxmlformats.org/officeDocument/2006/relationships/hyperlink" Target="https://cards.scryfall.io/normal/front/a/1/a1ed6d4f-9c1b-4007-899a-e2209996dd0d.jpg?1736551524" TargetMode="External"/><Relationship Id="rId838" Type="http://schemas.openxmlformats.org/officeDocument/2006/relationships/hyperlink" Target="https://cards.scryfall.io/normal/front/4/6/4612effe-8ca2-4c27-90d2-d9255acc80d9.jpg?1619397348" TargetMode="External"/><Relationship Id="rId833" Type="http://schemas.openxmlformats.org/officeDocument/2006/relationships/hyperlink" Target="https://cards.scryfall.io/normal/front/1/f/1f8b4ee8-2457-4db4-a8fa-c87e2db0c265.jpg?1689998968" TargetMode="External"/><Relationship Id="rId832" Type="http://schemas.openxmlformats.org/officeDocument/2006/relationships/hyperlink" Target="https://cards.scryfall.io/normal/front/8/8/8887f26d-b097-4fbc-9c48-bdc656409a32.jpg?1654568594" TargetMode="External"/><Relationship Id="rId831" Type="http://schemas.openxmlformats.org/officeDocument/2006/relationships/hyperlink" Target="https://cards.scryfall.io/normal/front/a/8/a8ec9be6-c8ad-4a82-8253-c49cdb9443ba.jpg?1627428668" TargetMode="External"/><Relationship Id="rId830" Type="http://schemas.openxmlformats.org/officeDocument/2006/relationships/hyperlink" Target="https://cards.scryfall.io/normal/front/5/4/54b9d8fa-2427-49fb-af69-3b2688dc8a8c.jpg?1619403132" TargetMode="External"/><Relationship Id="rId837" Type="http://schemas.openxmlformats.org/officeDocument/2006/relationships/hyperlink" Target="https://cards.scryfall.io/normal/front/5/a/5a307db8-4beb-4a42-b9e2-8b6a6df78936.jpg?1695447565" TargetMode="External"/><Relationship Id="rId836" Type="http://schemas.openxmlformats.org/officeDocument/2006/relationships/hyperlink" Target="https://cards.scryfall.io/normal/front/7/9/79dc69dc-6245-43fc-95a2-85b2c2957182.jpg?1743205424" TargetMode="External"/><Relationship Id="rId835" Type="http://schemas.openxmlformats.org/officeDocument/2006/relationships/hyperlink" Target="https://cards.scryfall.io/normal/front/f/b/fba276b0-c646-441e-9e13-869bba2798fd.jpg?1738706510" TargetMode="External"/><Relationship Id="rId834" Type="http://schemas.openxmlformats.org/officeDocument/2006/relationships/hyperlink" Target="https://cards.scryfall.io/normal/front/c/4/c4b3ef86-4c05-4d31-b035-7bc172fe73a8.jpg?1736468841" TargetMode="External"/><Relationship Id="rId1059" Type="http://schemas.openxmlformats.org/officeDocument/2006/relationships/hyperlink" Target="https://cards.scryfall.io/normal/front/b/e/becd6a66-51b5-4ef1-a8a4-f65343bda3f8.jpg?1729274152" TargetMode="External"/><Relationship Id="rId228" Type="http://schemas.openxmlformats.org/officeDocument/2006/relationships/hyperlink" Target="https://cards.scryfall.io/normal/front/b/3/b32ab782-5f99-489c-895a-49c5c5ea249d.jpg?1743205487" TargetMode="External"/><Relationship Id="rId227" Type="http://schemas.openxmlformats.org/officeDocument/2006/relationships/hyperlink" Target="https://cards.scryfall.io/normal/front/5/8/5877d76e-4ef3-48be-9223-3d349cf9398a.jpg?1695448639" TargetMode="External"/><Relationship Id="rId469" Type="http://schemas.openxmlformats.org/officeDocument/2006/relationships/hyperlink" Target="https://cards.scryfall.io/normal/front/7/3/736455f6-c1b3-4a5a-a91f-a0cd3986ed53.jpg?1562277688" TargetMode="External"/><Relationship Id="rId226" Type="http://schemas.openxmlformats.org/officeDocument/2006/relationships/hyperlink" Target="https://cards.scryfall.io/normal/front/6/a/6ae833e4-b1b8-44cf-a831-d10b78328b81.jpg?1743205506" TargetMode="External"/><Relationship Id="rId468" Type="http://schemas.openxmlformats.org/officeDocument/2006/relationships/hyperlink" Target="https://cards.scryfall.io/normal/front/9/b/9bd0c794-77bc-4d4a-a769-3829e2ce4bdf.jpg?1743204968" TargetMode="External"/><Relationship Id="rId225" Type="http://schemas.openxmlformats.org/officeDocument/2006/relationships/hyperlink" Target="https://cards.scryfall.io/normal/front/8/b/8b650ab6-9c22-424f-99e5-8ef5235a18a3.jpg?1673306845" TargetMode="External"/><Relationship Id="rId467" Type="http://schemas.openxmlformats.org/officeDocument/2006/relationships/hyperlink" Target="https://cards.scryfall.io/normal/front/2/1/211a9db2-8b5f-419d-8032-ac2a571dbb53.jpg?1673306945" TargetMode="External"/><Relationship Id="rId229" Type="http://schemas.openxmlformats.org/officeDocument/2006/relationships/hyperlink" Target="https://cards.scryfall.io/normal/front/8/5/857bfb0e-17dc-4dda-bc37-3df927a9eae6.jpg?1726286456" TargetMode="External"/><Relationship Id="rId1050" Type="http://schemas.openxmlformats.org/officeDocument/2006/relationships/hyperlink" Target="https://cards.scryfall.io/normal/front/a/e/ae4f3aaf-3960-48cd-b34b-32e4ae5ae088.jpg?1721426865" TargetMode="External"/><Relationship Id="rId220" Type="http://schemas.openxmlformats.org/officeDocument/2006/relationships/hyperlink" Target="https://cards.scryfall.io/normal/front/6/4/64ae774a-c1de-4c9e-a2ec-86d71cb2d1db.jpg?1675200533" TargetMode="External"/><Relationship Id="rId462" Type="http://schemas.openxmlformats.org/officeDocument/2006/relationships/hyperlink" Target="https://cards.scryfall.io/normal/front/e/a/ea13440b-3f7b-4182-9541-27c1fa3121e5.jpg?1743205019" TargetMode="External"/><Relationship Id="rId1051" Type="http://schemas.openxmlformats.org/officeDocument/2006/relationships/hyperlink" Target="https://cards.scryfall.io/normal/front/8/8/88f5cfdd-9c48-405d-bfd7-1e20558bbd5a.jpg?1739790402" TargetMode="External"/><Relationship Id="rId461" Type="http://schemas.openxmlformats.org/officeDocument/2006/relationships/hyperlink" Target="https://cards.scryfall.io/normal/front/9/0/90db206e-b254-476c-b2f3-1cd56bb5297d.jpg?1562587765" TargetMode="External"/><Relationship Id="rId1052" Type="http://schemas.openxmlformats.org/officeDocument/2006/relationships/hyperlink" Target="https://cards.scryfall.io/normal/front/7/a/7ac21208-eeab-49db-bd55-d2f2fad40c2a.jpg?1727568573" TargetMode="External"/><Relationship Id="rId460" Type="http://schemas.openxmlformats.org/officeDocument/2006/relationships/hyperlink" Target="https://cards.scryfall.io/normal/front/7/a/7abd914b-4f66-4b80-8249-86f2e77f0452.jpg?1664415261" TargetMode="External"/><Relationship Id="rId1053" Type="http://schemas.openxmlformats.org/officeDocument/2006/relationships/hyperlink" Target="https://cards.scryfall.io/normal/front/e/9/e9c5dce8-b67f-41cd-b96c-67e49833a96f.jpg?1695448247" TargetMode="External"/><Relationship Id="rId1054" Type="http://schemas.openxmlformats.org/officeDocument/2006/relationships/hyperlink" Target="https://cards.scryfall.io/normal/front/5/4/54a42c16-ce18-47f5-8b57-00740b1fa0c1.jpg?1696638657" TargetMode="External"/><Relationship Id="rId224" Type="http://schemas.openxmlformats.org/officeDocument/2006/relationships/hyperlink" Target="https://cards.scryfall.io/normal/front/5/8/585ccfa2-24e3-47aa-b244-31e29b216058.jpg?1743205447" TargetMode="External"/><Relationship Id="rId466" Type="http://schemas.openxmlformats.org/officeDocument/2006/relationships/hyperlink" Target="https://cards.scryfall.io/normal/front/5/7/57073533-dcd8-4a86-9aa8-d7205d3799e1.jpg?1631585675" TargetMode="External"/><Relationship Id="rId1055" Type="http://schemas.openxmlformats.org/officeDocument/2006/relationships/hyperlink" Target="https://cards.scryfall.io/normal/front/3/0/30cde7d3-e4b9-4c2e-a541-c7644e527551.jpg?1682206886" TargetMode="External"/><Relationship Id="rId223" Type="http://schemas.openxmlformats.org/officeDocument/2006/relationships/hyperlink" Target="https://cards.scryfall.io/normal/front/6/0/60ada52e-073c-4775-a190-310d51569682.jpg?1675201388" TargetMode="External"/><Relationship Id="rId465" Type="http://schemas.openxmlformats.org/officeDocument/2006/relationships/hyperlink" Target="https://cards.scryfall.io/normal/front/e/a/eafd7838-faf2-4216-9ff6-8b98e58d69c5.jpg?1717189942" TargetMode="External"/><Relationship Id="rId1056" Type="http://schemas.openxmlformats.org/officeDocument/2006/relationships/hyperlink" Target="https://cards.scryfall.io/normal/front/a/8/a88c6f09-a0b2-46c9-a291-59408dfa52b0.jpg?1719466671" TargetMode="External"/><Relationship Id="rId222" Type="http://schemas.openxmlformats.org/officeDocument/2006/relationships/hyperlink" Target="https://cards.scryfall.io/normal/front/d/2/d20aabf4-5409-4228-956c-ab764afd45a8.jpg?1695501642" TargetMode="External"/><Relationship Id="rId464" Type="http://schemas.openxmlformats.org/officeDocument/2006/relationships/hyperlink" Target="https://cards.scryfall.io/normal/front/8/5/85e8bdd9-24a3-42f0-8b0c-dbc05be8fc20.jpg?1673914822" TargetMode="External"/><Relationship Id="rId1057" Type="http://schemas.openxmlformats.org/officeDocument/2006/relationships/hyperlink" Target="https://cards.scryfall.io/normal/front/1/c/1c744764-3b54-49a0-aa68-1fb22d8162a9.jpg?1721427638" TargetMode="External"/><Relationship Id="rId221" Type="http://schemas.openxmlformats.org/officeDocument/2006/relationships/hyperlink" Target="https://cards.scryfall.io/normal/front/f/b/fb64b0a7-3e9a-490f-bf02-c62fc8cf750d.jpg?1673307229" TargetMode="External"/><Relationship Id="rId463" Type="http://schemas.openxmlformats.org/officeDocument/2006/relationships/hyperlink" Target="https://cards.scryfall.io/normal/front/a/6/a6c70710-7390-46d6-9f37-71b23323bc4d.jpg?1673162558" TargetMode="External"/><Relationship Id="rId1058" Type="http://schemas.openxmlformats.org/officeDocument/2006/relationships/hyperlink" Target="https://cards.scryfall.io/normal/front/f/8/f80f726b-471c-4bc1-8fd7-66db5207e4ce.jpg?1739789059" TargetMode="External"/><Relationship Id="rId1048" Type="http://schemas.openxmlformats.org/officeDocument/2006/relationships/hyperlink" Target="https://cards.scryfall.io/normal/front/f/8/f82fce56-307a-44bf-8c46-0e1328550e17.jpg?1717015338" TargetMode="External"/><Relationship Id="rId1049" Type="http://schemas.openxmlformats.org/officeDocument/2006/relationships/hyperlink" Target="https://cards.scryfall.io/normal/front/1/4/1439551c-6764-4c35-a5ba-c7adb727cf7a.jpg?1712353251" TargetMode="External"/><Relationship Id="rId217" Type="http://schemas.openxmlformats.org/officeDocument/2006/relationships/hyperlink" Target="https://cards.scryfall.io/normal/front/d/0/d0b65a61-51bd-47eb-bc51-64270c12c8c3.jpg?1698987919" TargetMode="External"/><Relationship Id="rId459" Type="http://schemas.openxmlformats.org/officeDocument/2006/relationships/hyperlink" Target="https://cards.scryfall.io/normal/front/d/a/dae98fcd-434c-4e58-b891-2a733adac7f6.jpg?1673916539" TargetMode="External"/><Relationship Id="rId216" Type="http://schemas.openxmlformats.org/officeDocument/2006/relationships/hyperlink" Target="https://cards.scryfall.io/normal/front/7/6/7676abd9-0a3d-4721-b17b-778d2e3c2e25.jpg?1717013415" TargetMode="External"/><Relationship Id="rId458" Type="http://schemas.openxmlformats.org/officeDocument/2006/relationships/hyperlink" Target="https://cards.scryfall.io/normal/front/3/7/37fd06c9-0656-43b3-93ab-ca378f3065a7.jpg?1673160826" TargetMode="External"/><Relationship Id="rId215" Type="http://schemas.openxmlformats.org/officeDocument/2006/relationships/hyperlink" Target="https://cards.scryfall.io/normal/front/2/1/21d6accd-167a-4b21-a488-44d54cdfa608.jpg?1706241698" TargetMode="External"/><Relationship Id="rId457" Type="http://schemas.openxmlformats.org/officeDocument/2006/relationships/hyperlink" Target="https://cards.scryfall.io/normal/front/f/f/fff13d77-8133-4328-b91e-efce229bc331.jpg?1675956941" TargetMode="External"/><Relationship Id="rId699" Type="http://schemas.openxmlformats.org/officeDocument/2006/relationships/hyperlink" Target="https://cards.scryfall.io/normal/front/6/2/62061e7c-cf19-4f03-b8fa-2bdba62d6b0b.jpg?1717013161" TargetMode="External"/><Relationship Id="rId214" Type="http://schemas.openxmlformats.org/officeDocument/2006/relationships/hyperlink" Target="https://cards.scryfall.io/normal/front/2/c/2c87307e-59f0-4747-b0d2-e8b65f4b260e.jpg?1699044987" TargetMode="External"/><Relationship Id="rId456" Type="http://schemas.openxmlformats.org/officeDocument/2006/relationships/hyperlink" Target="https://cards.scryfall.io/normal/front/c/2/c204b7ca-0904-40fa-b20c-92400fae20b8.jpg?1739541943" TargetMode="External"/><Relationship Id="rId698" Type="http://schemas.openxmlformats.org/officeDocument/2006/relationships/hyperlink" Target="https://cards.scryfall.io/normal/front/0/d/0d0f1dd6-9564-4adc-af7d-f83252e8581a.jpg?1743205074" TargetMode="External"/><Relationship Id="rId219" Type="http://schemas.openxmlformats.org/officeDocument/2006/relationships/hyperlink" Target="https://cards.scryfall.io/normal/front/a/4/a433ca4c-82d0-4e49-bc8e-98e18dd174e9.jpg?1706242223" TargetMode="External"/><Relationship Id="rId218" Type="http://schemas.openxmlformats.org/officeDocument/2006/relationships/hyperlink" Target="https://cards.scryfall.io/normal/front/3/8/38ae4abb-f16e-4433-ac1a-e4be57dc652b.jpg?1562906414" TargetMode="External"/><Relationship Id="rId451" Type="http://schemas.openxmlformats.org/officeDocument/2006/relationships/hyperlink" Target="https://cards.scryfall.io/normal/front/d/b/db940d06-5e3d-4831-a200-de614c093aca.jpg?1699045012" TargetMode="External"/><Relationship Id="rId693" Type="http://schemas.openxmlformats.org/officeDocument/2006/relationships/hyperlink" Target="https://cards.scryfall.io/normal/front/2/4/24204881-690c-4043-8771-20cb93385072.jpg?1743258630" TargetMode="External"/><Relationship Id="rId1040" Type="http://schemas.openxmlformats.org/officeDocument/2006/relationships/hyperlink" Target="https://cards.scryfall.io/normal/front/b/3/b35e310c-8104-4871-b5ca-07f1bea1e7d5.jpg?1596311599" TargetMode="External"/><Relationship Id="rId450" Type="http://schemas.openxmlformats.org/officeDocument/2006/relationships/hyperlink" Target="https://cards.scryfall.io/normal/front/b/6/b6f78616-f54e-43d0-b2ae-9ed06fe4dd9f.jpg?1692933929" TargetMode="External"/><Relationship Id="rId692" Type="http://schemas.openxmlformats.org/officeDocument/2006/relationships/hyperlink" Target="https://cards.scryfall.io/normal/front/a/b/abf17d8b-12bc-4122-865d-50cf91f04f67.jpg?1726286472" TargetMode="External"/><Relationship Id="rId1041" Type="http://schemas.openxmlformats.org/officeDocument/2006/relationships/hyperlink" Target="https://cards.scryfall.io/normal/front/b/d/bdb84f3e-5277-4b5b-96e2-3df3eb1a0edc.jpg?1695448654" TargetMode="External"/><Relationship Id="rId691" Type="http://schemas.openxmlformats.org/officeDocument/2006/relationships/hyperlink" Target="https://cards.scryfall.io/normal/front/e/4/e4775a26-0b66-40e9-8f64-41d9308ca032.jpg?1743204609" TargetMode="External"/><Relationship Id="rId1042" Type="http://schemas.openxmlformats.org/officeDocument/2006/relationships/hyperlink" Target="https://cards.scryfall.io/normal/front/6/9/69086404-c405-4d08-a6d4-7daaa1d2f11c.jpg?1696638462" TargetMode="External"/><Relationship Id="rId690" Type="http://schemas.openxmlformats.org/officeDocument/2006/relationships/hyperlink" Target="https://cards.scryfall.io/normal/front/4/1/412aaa30-b9cd-4cf8-beb8-1c1229667b31.jpg?1738400358" TargetMode="External"/><Relationship Id="rId1043" Type="http://schemas.openxmlformats.org/officeDocument/2006/relationships/hyperlink" Target="https://cards.scryfall.io/normal/front/2/9/292158eb-cef0-4807-a38f-c5686064b95a.jpg?1726442260" TargetMode="External"/><Relationship Id="rId213" Type="http://schemas.openxmlformats.org/officeDocument/2006/relationships/hyperlink" Target="https://cards.scryfall.io/normal/front/5/8/58655918-b34f-4c50-aef9-6a7b10c60aee.jpg?1726442270" TargetMode="External"/><Relationship Id="rId455" Type="http://schemas.openxmlformats.org/officeDocument/2006/relationships/hyperlink" Target="https://cards.scryfall.io/normal/front/7/f/7f80a11b-188b-464c-b00d-c9d1cfb8ddee.jpg?1624740448" TargetMode="External"/><Relationship Id="rId697" Type="http://schemas.openxmlformats.org/officeDocument/2006/relationships/hyperlink" Target="https://cards.scryfall.io/normal/front/4/2/42ce2d7f-5924-47c0-b5ed-dacf9f9617a0.jpg?1730489114" TargetMode="External"/><Relationship Id="rId1044" Type="http://schemas.openxmlformats.org/officeDocument/2006/relationships/hyperlink" Target="https://cards.scryfall.io/normal/front/2/4/24a084e1-b181-49cc-acb0-8b074ba36fde.jpg?1739789057" TargetMode="External"/><Relationship Id="rId212" Type="http://schemas.openxmlformats.org/officeDocument/2006/relationships/hyperlink" Target="https://cards.scryfall.io/normal/front/5/0/50895202-f1a1-4840-a11a-55b78b8b5929.jpg?1726286361" TargetMode="External"/><Relationship Id="rId454" Type="http://schemas.openxmlformats.org/officeDocument/2006/relationships/hyperlink" Target="https://cards.scryfall.io/normal/front/a/8/a8556d3c-9290-4600-afa5-5928d74e3c96.jpg?1692941022" TargetMode="External"/><Relationship Id="rId696" Type="http://schemas.openxmlformats.org/officeDocument/2006/relationships/hyperlink" Target="https://cards.scryfall.io/normal/front/0/e/0eea32dc-dbac-47a9-97b2-311413f1de9d.jpg?1702505596" TargetMode="External"/><Relationship Id="rId1045" Type="http://schemas.openxmlformats.org/officeDocument/2006/relationships/hyperlink" Target="https://cards.scryfall.io/normal/front/0/d/0db5492c-dc2d-4a06-ae97-f03669b88fb0.jpg?1727568821" TargetMode="External"/><Relationship Id="rId211" Type="http://schemas.openxmlformats.org/officeDocument/2006/relationships/hyperlink" Target="https://cards.scryfall.io/normal/front/2/9/29f11089-658f-42e6-aeb0-09b512ad2479.jpg?1734350193" TargetMode="External"/><Relationship Id="rId453" Type="http://schemas.openxmlformats.org/officeDocument/2006/relationships/hyperlink" Target="https://cards.scryfall.io/normal/front/4/9/49c2db45-0ef7-45c8-ac65-eb785c173bd7.jpg?1675200702" TargetMode="External"/><Relationship Id="rId695" Type="http://schemas.openxmlformats.org/officeDocument/2006/relationships/hyperlink" Target="https://cards.scryfall.io/normal/front/2/0/209db1d7-844a-4eee-bdf2-319741f4cefe.jpg?1673914374" TargetMode="External"/><Relationship Id="rId1046" Type="http://schemas.openxmlformats.org/officeDocument/2006/relationships/hyperlink" Target="https://cards.scryfall.io/normal/front/4/9/490eb213-9ae2-4b45-abec-6f1dfc83792a.jpg?1743204377" TargetMode="External"/><Relationship Id="rId210" Type="http://schemas.openxmlformats.org/officeDocument/2006/relationships/hyperlink" Target="https://cards.scryfall.io/normal/front/5/5/555e1bfc-6d07-4979-a914-b2bd1fb031f2.jpg?1738356471" TargetMode="External"/><Relationship Id="rId452" Type="http://schemas.openxmlformats.org/officeDocument/2006/relationships/hyperlink" Target="https://cards.scryfall.io/normal/front/d/c/dc5bf14c-e287-47aa-a5aa-1ac543bb922f.jpg?1736551671" TargetMode="External"/><Relationship Id="rId694" Type="http://schemas.openxmlformats.org/officeDocument/2006/relationships/hyperlink" Target="https://cards.scryfall.io/normal/front/3/9/399f9421-da89-4221-8a59-a8d112a5598d.jpg?1730490293" TargetMode="External"/><Relationship Id="rId1047" Type="http://schemas.openxmlformats.org/officeDocument/2006/relationships/hyperlink" Target="https://cards.scryfall.io/normal/front/d/4/d4133ceb-6176-411a-9eb8-51721c1bb435.jpg?1732047632" TargetMode="External"/><Relationship Id="rId491" Type="http://schemas.openxmlformats.org/officeDocument/2006/relationships/hyperlink" Target="https://cards.scryfall.io/normal/front/8/4/84c55b5e-fdc2-4796-8c50-62715b8b15a3.jpg?1698987863" TargetMode="External"/><Relationship Id="rId490" Type="http://schemas.openxmlformats.org/officeDocument/2006/relationships/hyperlink" Target="https://cards.scryfall.io/normal/front/a/6/a6bb4473-6c19-44ba-ba57-b2a9646d80d7.jpg?1673915317" TargetMode="External"/><Relationship Id="rId249" Type="http://schemas.openxmlformats.org/officeDocument/2006/relationships/hyperlink" Target="https://cards.scryfall.io/normal/front/c/3/c30ff1fa-6639-492a-b257-934e5818c98f.jpg?1631051619" TargetMode="External"/><Relationship Id="rId248" Type="http://schemas.openxmlformats.org/officeDocument/2006/relationships/hyperlink" Target="https://cards.scryfall.io/normal/front/6/f/6f764413-4b47-4a49-b721-fe7b3bc039fa.jpg?1702416176" TargetMode="External"/><Relationship Id="rId247" Type="http://schemas.openxmlformats.org/officeDocument/2006/relationships/hyperlink" Target="https://cards.scryfall.io/normal/front/4/f/4fa10a98-1d1f-4e66-b81d-615ffaf43ca1.jpg?1743205430" TargetMode="External"/><Relationship Id="rId489" Type="http://schemas.openxmlformats.org/officeDocument/2006/relationships/hyperlink" Target="https://cards.scryfall.io/normal/front/d/4/d4ecf1fd-f963-4bc0-8c01-ef781c14e463.jpg?1727567167" TargetMode="External"/><Relationship Id="rId1070" Type="http://schemas.openxmlformats.org/officeDocument/2006/relationships/hyperlink" Target="https://cards.scryfall.io/normal/front/c/b/cbaeb666-181b-4600-8900-6455ac442451.jpg?1723222713" TargetMode="External"/><Relationship Id="rId1071" Type="http://schemas.openxmlformats.org/officeDocument/2006/relationships/hyperlink" Target="https://cards.scryfall.io/normal/front/3/1/3183897e-4f86-4020-b149-cc4c2451a6c0.jpg?1736551170" TargetMode="External"/><Relationship Id="rId1072" Type="http://schemas.openxmlformats.org/officeDocument/2006/relationships/hyperlink" Target="https://cards.scryfall.io/normal/front/5/5/55a14f30-4ff9-4472-90a6-c3139f1c18e5.jpg?1726286689" TargetMode="External"/><Relationship Id="rId242" Type="http://schemas.openxmlformats.org/officeDocument/2006/relationships/hyperlink" Target="https://cards.scryfall.io/normal/front/c/d/cd34da53-1a96-4f06-aaf6-e70581de112d.jpg?1743205334" TargetMode="External"/><Relationship Id="rId484" Type="http://schemas.openxmlformats.org/officeDocument/2006/relationships/hyperlink" Target="https://cards.scryfall.io/normal/front/0/1/0174e40a-0ef5-4439-91e6-3fc39f482520.jpg?1674136462" TargetMode="External"/><Relationship Id="rId1073" Type="http://schemas.openxmlformats.org/officeDocument/2006/relationships/hyperlink" Target="https://cards.scryfall.io/normal/front/d/4/d43f43f4-5551-4fe8-bff9-c72ad76008fa.jpg?1743901435" TargetMode="External"/><Relationship Id="rId241" Type="http://schemas.openxmlformats.org/officeDocument/2006/relationships/hyperlink" Target="https://cards.scryfall.io/normal/front/7/3/73b6f092-08b9-4c67-836a-28006ea3b2df.jpg?1673915004" TargetMode="External"/><Relationship Id="rId483" Type="http://schemas.openxmlformats.org/officeDocument/2006/relationships/hyperlink" Target="https://cards.scryfall.io/normal/front/8/6/86b225cb-5c45-4da1-a64e-b04091e483e8.jpg?1743204747" TargetMode="External"/><Relationship Id="rId1074" Type="http://schemas.openxmlformats.org/officeDocument/2006/relationships/hyperlink" Target="https://cards.scryfall.io/normal/front/b/a/ba461127-2220-4274-81cb-423a1700c9eb.jpg?1732102759" TargetMode="External"/><Relationship Id="rId240" Type="http://schemas.openxmlformats.org/officeDocument/2006/relationships/hyperlink" Target="https://cards.scryfall.io/normal/front/4/d/4df7b253-6107-47d6-b650-cb4d3e0aec6b.jpg?1743203980" TargetMode="External"/><Relationship Id="rId482" Type="http://schemas.openxmlformats.org/officeDocument/2006/relationships/hyperlink" Target="https://cards.scryfall.io/normal/front/b/3/b3b3aec8-d931-4c7f-86b5-1e7dfb717b59.jpg?1743204407" TargetMode="External"/><Relationship Id="rId1075" Type="http://schemas.openxmlformats.org/officeDocument/2006/relationships/hyperlink" Target="https://cards.scryfall.io/normal/front/a/1/a125806c-a837-4220-bd05-083e00b1638d.jpg?1727568971" TargetMode="External"/><Relationship Id="rId481" Type="http://schemas.openxmlformats.org/officeDocument/2006/relationships/hyperlink" Target="https://cards.scryfall.io/normal/front/3/8/38afc2f2-29d2-413d-abee-d8ad9fa85dec.jpg?1739790405" TargetMode="External"/><Relationship Id="rId1076" Type="http://schemas.openxmlformats.org/officeDocument/2006/relationships/hyperlink" Target="https://cards.scryfall.io/normal/front/7/d/7d0b4be7-92e2-4515-98c8-f50cf0d3b047.jpg?1695448527" TargetMode="External"/><Relationship Id="rId246" Type="http://schemas.openxmlformats.org/officeDocument/2006/relationships/hyperlink" Target="https://cards.scryfall.io/normal/front/3/9/3993ac84-304a-4e42-aa39-b72be30471ea.jpg?1738357423" TargetMode="External"/><Relationship Id="rId488" Type="http://schemas.openxmlformats.org/officeDocument/2006/relationships/hyperlink" Target="https://cards.scryfall.io/normal/front/4/b/4b4390f4-451f-4575-96e0-dc4dcb45ad8f.jpg?1736468073" TargetMode="External"/><Relationship Id="rId1077" Type="http://schemas.openxmlformats.org/officeDocument/2006/relationships/hyperlink" Target="https://cards.scryfall.io/normal/front/c/e/ce35e6fb-ff54-44c4-a216-7ddd37f46882.jpg?1726286439" TargetMode="External"/><Relationship Id="rId245" Type="http://schemas.openxmlformats.org/officeDocument/2006/relationships/hyperlink" Target="https://cards.scryfall.io/normal/front/2/b/2b46a6c6-26d0-4ccb-84c9-2702f1a0f65b.jpg?1736551159" TargetMode="External"/><Relationship Id="rId487" Type="http://schemas.openxmlformats.org/officeDocument/2006/relationships/hyperlink" Target="https://cards.scryfall.io/normal/front/8/a/8ad70398-6522-4e77-905c-32519a896bd8.jpg?1673918117" TargetMode="External"/><Relationship Id="rId1078" Type="http://schemas.openxmlformats.org/officeDocument/2006/relationships/hyperlink" Target="https://cards.scryfall.io/normal/front/0/9/09dbe391-a817-4347-986f-13849746db56.jpg?1736551075" TargetMode="External"/><Relationship Id="rId244" Type="http://schemas.openxmlformats.org/officeDocument/2006/relationships/hyperlink" Target="https://cards.scryfall.io/normal/front/8/f/8ffdee1b-bb5d-44e6-a90d-6f9e9266d4fd.jpg?1666020608" TargetMode="External"/><Relationship Id="rId486" Type="http://schemas.openxmlformats.org/officeDocument/2006/relationships/hyperlink" Target="https://cards.scryfall.io/normal/front/9/9/993ade84-031f-4a3e-bd68-55f61b559248.jpg?1743204240" TargetMode="External"/><Relationship Id="rId1079" Type="http://schemas.openxmlformats.org/officeDocument/2006/relationships/hyperlink" Target="https://cards.scryfall.io/normal/front/a/1/a1864b99-6893-4e4d-94de-641837c05da3.jpg?1739042203" TargetMode="External"/><Relationship Id="rId243" Type="http://schemas.openxmlformats.org/officeDocument/2006/relationships/hyperlink" Target="https://cards.scryfall.io/normal/front/2/7/2721724d-92ae-4c0c-88dd-628888c468bf.jpg?1619398301" TargetMode="External"/><Relationship Id="rId485" Type="http://schemas.openxmlformats.org/officeDocument/2006/relationships/hyperlink" Target="https://cards.scryfall.io/normal/front/f/c/fcdcbffe-d1dc-4a95-b40a-636ca550dd7a.jpg?1673160658" TargetMode="External"/><Relationship Id="rId480" Type="http://schemas.openxmlformats.org/officeDocument/2006/relationships/hyperlink" Target="https://cards.scryfall.io/normal/front/f/a/fa083791-6c1b-4165-b0bc-393cc369503a.jpg?1625982205" TargetMode="External"/><Relationship Id="rId239" Type="http://schemas.openxmlformats.org/officeDocument/2006/relationships/hyperlink" Target="https://cards.scryfall.io/normal/front/f/3/f328d6e0-d808-4abe-b6a2-cc557b27c329.jpg?1717011897" TargetMode="External"/><Relationship Id="rId238" Type="http://schemas.openxmlformats.org/officeDocument/2006/relationships/hyperlink" Target="https://cards.scryfall.io/normal/front/a/1/a178cfe8-f9fa-4255-88d0-54a0bed079f5.jpg?1717012517" TargetMode="External"/><Relationship Id="rId237" Type="http://schemas.openxmlformats.org/officeDocument/2006/relationships/hyperlink" Target="https://cards.scryfall.io/normal/front/d/b/db89ae4d-1cc2-41d8-a4de-a54b958c4429.jpg?1619398986" TargetMode="External"/><Relationship Id="rId479" Type="http://schemas.openxmlformats.org/officeDocument/2006/relationships/hyperlink" Target="https://cards.scryfall.io/normal/front/b/1/b1f36e04-3500-410b-a07c-28a280b5a0fc.jpg?1738355440" TargetMode="External"/><Relationship Id="rId236" Type="http://schemas.openxmlformats.org/officeDocument/2006/relationships/hyperlink" Target="https://cards.scryfall.io/normal/front/b/0/b0058feb-4331-49cc-aab2-33908cfafe1b.jpg?1631055957" TargetMode="External"/><Relationship Id="rId478" Type="http://schemas.openxmlformats.org/officeDocument/2006/relationships/hyperlink" Target="https://cards.scryfall.io/normal/front/4/f/4f0a166b-eb00-489d-b4eb-44ec2f0bad32.jpg?1702429892" TargetMode="External"/><Relationship Id="rId1060" Type="http://schemas.openxmlformats.org/officeDocument/2006/relationships/hyperlink" Target="https://cards.scryfall.io/normal/front/9/4/941b0afc-0e8f-45f2-ae7f-07595e164611.jpg?1721814343" TargetMode="External"/><Relationship Id="rId1061" Type="http://schemas.openxmlformats.org/officeDocument/2006/relationships/hyperlink" Target="https://cards.scryfall.io/normal/front/3/9/39000966-42f7-45ef-b25b-eb4b442f9c8b.jpg?1729295826" TargetMode="External"/><Relationship Id="rId231" Type="http://schemas.openxmlformats.org/officeDocument/2006/relationships/hyperlink" Target="https://cards.scryfall.io/normal/front/b/8/b8fe7293-2d85-42dd-b6a1-21e98487cbfa.jpg?1738357238" TargetMode="External"/><Relationship Id="rId473" Type="http://schemas.openxmlformats.org/officeDocument/2006/relationships/hyperlink" Target="https://cards.scryfall.io/normal/front/1/9/19d0acaa-bfbf-4155-a9b0-5b39c3c87361.jpg?1682207255" TargetMode="External"/><Relationship Id="rId1062" Type="http://schemas.openxmlformats.org/officeDocument/2006/relationships/hyperlink" Target="https://cards.scryfall.io/normal/front/e/4/e419cd0b-2449-4cc5-9ead-b9e45e271700.jpg?1717012789" TargetMode="External"/><Relationship Id="rId230" Type="http://schemas.openxmlformats.org/officeDocument/2006/relationships/hyperlink" Target="https://cards.scryfall.io/normal/front/4/8/484b5580-b179-4dce-8bdf-d714eb4635e5.jpg?1744454448" TargetMode="External"/><Relationship Id="rId472" Type="http://schemas.openxmlformats.org/officeDocument/2006/relationships/hyperlink" Target="https://cards.scryfall.io/normal/front/5/9/595332bf-6d3d-4240-974c-f87832954068.jpg?1744102807" TargetMode="External"/><Relationship Id="rId1063" Type="http://schemas.openxmlformats.org/officeDocument/2006/relationships/hyperlink" Target="https://cards.scryfall.io/normal/front/1/e/1e01c1e2-f657-4a24-b8b0-561911c4e754.jpg?1674421453" TargetMode="External"/><Relationship Id="rId471" Type="http://schemas.openxmlformats.org/officeDocument/2006/relationships/hyperlink" Target="https://cards.scryfall.io/normal/front/1/9/19b788c4-3964-48c1-bf29-54058c9212ba.jpg?1736551103" TargetMode="External"/><Relationship Id="rId1064" Type="http://schemas.openxmlformats.org/officeDocument/2006/relationships/hyperlink" Target="https://cards.scryfall.io/normal/front/f/b/fb89c6b9-991a-453f-a787-7fb4c1642737.jpg?1727567067" TargetMode="External"/><Relationship Id="rId470" Type="http://schemas.openxmlformats.org/officeDocument/2006/relationships/hyperlink" Target="https://cards.scryfall.io/normal/front/a/6/a62b7671-efde-40b2-9cb1-76339d614d29.jpg?1675201980" TargetMode="External"/><Relationship Id="rId1065" Type="http://schemas.openxmlformats.org/officeDocument/2006/relationships/hyperlink" Target="https://cards.scryfall.io/normal/front/f/5/f511bfe7-b107-4ec5-b363-f718c19d9579.jpg?1740308402" TargetMode="External"/><Relationship Id="rId235" Type="http://schemas.openxmlformats.org/officeDocument/2006/relationships/hyperlink" Target="https://cards.scryfall.io/normal/front/0/9/0901fadc-48d7-4b1d-a1d9-c1d363733e16.jpg?1702429398" TargetMode="External"/><Relationship Id="rId477" Type="http://schemas.openxmlformats.org/officeDocument/2006/relationships/hyperlink" Target="https://cards.scryfall.io/normal/front/c/8/c8c47679-0fac-466f-be3c-794f23576e55.jpg?1717011262" TargetMode="External"/><Relationship Id="rId1066" Type="http://schemas.openxmlformats.org/officeDocument/2006/relationships/hyperlink" Target="https://cards.scryfall.io/normal/front/8/0/80a04912-633d-4f67-b200-d55735438f76.jpg?1687899879" TargetMode="External"/><Relationship Id="rId234" Type="http://schemas.openxmlformats.org/officeDocument/2006/relationships/hyperlink" Target="https://cards.scryfall.io/normal/front/7/6/76878b19-2916-4f3f-bee5-20846bc9e2db.jpg?1717013617" TargetMode="External"/><Relationship Id="rId476" Type="http://schemas.openxmlformats.org/officeDocument/2006/relationships/hyperlink" Target="https://cards.scryfall.io/normal/front/4/3/43da76ee-fec3-4b2e-915d-10cf8d518d2c.jpg?1673306449" TargetMode="External"/><Relationship Id="rId1067" Type="http://schemas.openxmlformats.org/officeDocument/2006/relationships/hyperlink" Target="https://cards.scryfall.io/normal/front/d/a/da0ce737-8066-444b-ae33-c84713305b1a.jpg?1721425380" TargetMode="External"/><Relationship Id="rId233" Type="http://schemas.openxmlformats.org/officeDocument/2006/relationships/hyperlink" Target="https://cards.scryfall.io/normal/front/a/f/af0b3a41-ba99-41e8-bcfb-5796500c17c7.jpg?1712356142" TargetMode="External"/><Relationship Id="rId475" Type="http://schemas.openxmlformats.org/officeDocument/2006/relationships/hyperlink" Target="https://cards.scryfall.io/normal/front/d/7/d7fc26a7-f47e-44d7-a42b-b5415fc86f8f.jpg?1721427788" TargetMode="External"/><Relationship Id="rId1068" Type="http://schemas.openxmlformats.org/officeDocument/2006/relationships/hyperlink" Target="https://cards.scryfall.io/normal/front/7/5/75829dd7-b694-4818-8f93-f66f4b1a81c4.jpg?1727568648" TargetMode="External"/><Relationship Id="rId232" Type="http://schemas.openxmlformats.org/officeDocument/2006/relationships/hyperlink" Target="https://cards.scryfall.io/normal/front/f/0/f0c32b23-0586-4ac2-9304-d90b4636e7ae.jpg?1726780694" TargetMode="External"/><Relationship Id="rId474" Type="http://schemas.openxmlformats.org/officeDocument/2006/relationships/hyperlink" Target="https://cards.scryfall.io/normal/front/6/7/67954eb1-1c61-432c-9113-104909511ad4.jpg?1619400570" TargetMode="External"/><Relationship Id="rId1069" Type="http://schemas.openxmlformats.org/officeDocument/2006/relationships/hyperlink" Target="https://cards.scryfall.io/normal/front/0/f/0fc98b72-d268-4ce5-93b4-57c812a24eff.jpg?1721427530" TargetMode="External"/><Relationship Id="rId1015" Type="http://schemas.openxmlformats.org/officeDocument/2006/relationships/hyperlink" Target="https://cards.scryfall.io/normal/front/2/2/2220ed60-3f8f-4dd2-8319-6a06896a5350.jpg?1699044226" TargetMode="External"/><Relationship Id="rId1016" Type="http://schemas.openxmlformats.org/officeDocument/2006/relationships/hyperlink" Target="https://cards.scryfall.io/normal/front/a/d/ad5ea98a-e36e-4ab9-b4da-cc572f3777db.jpg?1721425789" TargetMode="External"/><Relationship Id="rId1017" Type="http://schemas.openxmlformats.org/officeDocument/2006/relationships/hyperlink" Target="https://cards.scryfall.io/normal/front/7/c/7ce660ef-0c6f-413d-8ddd-b755a19ab731.jpg?1696636802" TargetMode="External"/><Relationship Id="rId1018" Type="http://schemas.openxmlformats.org/officeDocument/2006/relationships/hyperlink" Target="https://cards.scryfall.io/normal/front/a/e/ae883514-2e5f-4ea3-bccc-3c475f70121a.jpg?1690001136" TargetMode="External"/><Relationship Id="rId1019" Type="http://schemas.openxmlformats.org/officeDocument/2006/relationships/hyperlink" Target="https://cards.scryfall.io/normal/front/4/0/405df7c7-0e37-499e-9826-6bf9f5db7a40.jpg?1708742750" TargetMode="External"/><Relationship Id="rId426" Type="http://schemas.openxmlformats.org/officeDocument/2006/relationships/hyperlink" Target="https://cards.scryfall.io/normal/front/a/2/a209bda2-f0bf-4417-94f9-b73eff0b4217.jpg?1682207229" TargetMode="External"/><Relationship Id="rId668" Type="http://schemas.openxmlformats.org/officeDocument/2006/relationships/hyperlink" Target="https://cards.scryfall.io/normal/front/5/9/59c6c82f-6b14-4cbe-a11c-26642112d308.jpg?1717189972" TargetMode="External"/><Relationship Id="rId425" Type="http://schemas.openxmlformats.org/officeDocument/2006/relationships/hyperlink" Target="https://cards.scryfall.io/normal/front/5/8/58fc8aca-9408-4ea4-9360-042cfe5da1f9.jpg?1736551280" TargetMode="External"/><Relationship Id="rId667" Type="http://schemas.openxmlformats.org/officeDocument/2006/relationships/hyperlink" Target="https://cards.scryfall.io/normal/front/4/2/42ce2d7f-5924-47c0-b5ed-dacf9f9617a0.jpg?1730489114" TargetMode="External"/><Relationship Id="rId424" Type="http://schemas.openxmlformats.org/officeDocument/2006/relationships/hyperlink" Target="https://cards.scryfall.io/normal/front/b/3/b3ed6341-59f4-44f3-99c9-80f636fa484d.jpg?1742332497" TargetMode="External"/><Relationship Id="rId666" Type="http://schemas.openxmlformats.org/officeDocument/2006/relationships/hyperlink" Target="https://cards.scryfall.io/normal/front/5/3/5358b87a-1a29-426d-b165-40c97da2c14d.jpg?1717013194" TargetMode="External"/><Relationship Id="rId423" Type="http://schemas.openxmlformats.org/officeDocument/2006/relationships/hyperlink" Target="https://cards.scryfall.io/normal/front/b/8/b8732e62-cdee-4d32-82a8-8a71a04be7a1.jpg?1717012116" TargetMode="External"/><Relationship Id="rId665" Type="http://schemas.openxmlformats.org/officeDocument/2006/relationships/hyperlink" Target="https://cards.scryfall.io/normal/front/5/5/5563967f-09fd-4ccf-8892-4dd0c2544c98.jpg?1706241940" TargetMode="External"/><Relationship Id="rId429" Type="http://schemas.openxmlformats.org/officeDocument/2006/relationships/hyperlink" Target="https://cards.scryfall.io/normal/front/a/7/a7113c93-6c6d-410f-aeec-abc5ee121cdf.jpg?1689853622" TargetMode="External"/><Relationship Id="rId428" Type="http://schemas.openxmlformats.org/officeDocument/2006/relationships/hyperlink" Target="https://cards.scryfall.io/normal/front/7/e/7e1cdc03-6faa-4138-9a52-caafbe34fb59.jpg?1726286882" TargetMode="External"/><Relationship Id="rId427" Type="http://schemas.openxmlformats.org/officeDocument/2006/relationships/hyperlink" Target="https://cards.scryfall.io/normal/front/4/1/41040541-b129-4cf4-9411-09b1d9d32c19.jpg?1742929284" TargetMode="External"/><Relationship Id="rId669" Type="http://schemas.openxmlformats.org/officeDocument/2006/relationships/hyperlink" Target="https://cards.scryfall.io/normal/front/2/c/2cac290f-69fb-4e18-a36c-356f04193ab3.jpg?1682206382" TargetMode="External"/><Relationship Id="rId660" Type="http://schemas.openxmlformats.org/officeDocument/2006/relationships/hyperlink" Target="https://cards.scryfall.io/normal/front/b/6/b68666cc-78d9-4f04-861b-b5b8485c89c3.jpg?1723439539" TargetMode="External"/><Relationship Id="rId1010" Type="http://schemas.openxmlformats.org/officeDocument/2006/relationships/hyperlink" Target="https://cards.scryfall.io/normal/front/b/c/bce00c15-6f06-42c0-b72c-5d94e35a6f57.jpg?1723251582" TargetMode="External"/><Relationship Id="rId422" Type="http://schemas.openxmlformats.org/officeDocument/2006/relationships/hyperlink" Target="https://cards.scryfall.io/normal/front/7/c/7c606af0-f3d1-44a4-b24e-ee1263569b1f.jpg?1664409608" TargetMode="External"/><Relationship Id="rId664" Type="http://schemas.openxmlformats.org/officeDocument/2006/relationships/hyperlink" Target="https://cards.scryfall.io/normal/front/2/d/2d256283-be94-4a34-805e-fc17503c7fbd.jpg?1723642306" TargetMode="External"/><Relationship Id="rId1011" Type="http://schemas.openxmlformats.org/officeDocument/2006/relationships/hyperlink" Target="https://cards.scryfall.io/normal/front/a/4/a4ac18ae-0d1e-43f5-9cc9-722fa6e36fe5.jpg?1580181703" TargetMode="External"/><Relationship Id="rId421" Type="http://schemas.openxmlformats.org/officeDocument/2006/relationships/hyperlink" Target="https://cards.scryfall.io/normal/front/7/6/76c48a67-1410-40f1-9b93-0172d85e4688.jpg?1730489527" TargetMode="External"/><Relationship Id="rId663" Type="http://schemas.openxmlformats.org/officeDocument/2006/relationships/hyperlink" Target="https://cards.scryfall.io/normal/front/7/e/7efe6417-9445-40e5-8c37-0973d8645c79.jpg?1738355382" TargetMode="External"/><Relationship Id="rId1012" Type="http://schemas.openxmlformats.org/officeDocument/2006/relationships/hyperlink" Target="https://cards.scryfall.io/normal/front/2/3/23924d21-8271-446b-a896-3241fb3085c1.jpg?1723221539" TargetMode="External"/><Relationship Id="rId420" Type="http://schemas.openxmlformats.org/officeDocument/2006/relationships/hyperlink" Target="https://cards.scryfall.io/normal/front/3/4/34bbf1c1-2868-4c9e-b5c4-1aae86faed6c.jpg?1682205196" TargetMode="External"/><Relationship Id="rId662" Type="http://schemas.openxmlformats.org/officeDocument/2006/relationships/hyperlink" Target="https://cards.scryfall.io/normal/front/3/d/3df35f1b-c19c-4faf-81f6-0ffd47054446.jpg?1574519839" TargetMode="External"/><Relationship Id="rId1013" Type="http://schemas.openxmlformats.org/officeDocument/2006/relationships/hyperlink" Target="https://cards.scryfall.io/normal/front/e/c/ec3de5f4-bb55-4ab9-995f-f3e0dc22c1bb.jpg?1743204090" TargetMode="External"/><Relationship Id="rId661" Type="http://schemas.openxmlformats.org/officeDocument/2006/relationships/hyperlink" Target="https://cards.scryfall.io/normal/front/e/2/e2cbd578-4b3c-4de8-8418-0dd6f85972ae.jpg?1619401953" TargetMode="External"/><Relationship Id="rId1014" Type="http://schemas.openxmlformats.org/officeDocument/2006/relationships/hyperlink" Target="https://cards.scryfall.io/normal/front/6/a/6a4bd2d3-ab54-432a-b617-247771b9c22b.jpg?1690001569" TargetMode="External"/><Relationship Id="rId1004" Type="http://schemas.openxmlformats.org/officeDocument/2006/relationships/hyperlink" Target="https://cards.scryfall.io/normal/front/b/9/b9ac7673-eae8-4c4b-889e-5025213a6151.jpg?1721427242" TargetMode="External"/><Relationship Id="rId1005" Type="http://schemas.openxmlformats.org/officeDocument/2006/relationships/hyperlink" Target="https://cards.scryfall.io/normal/front/b/c/bc95af55-d1dd-4fe6-adb0-3ad6db20d986.jpg?1717011640" TargetMode="External"/><Relationship Id="rId1006" Type="http://schemas.openxmlformats.org/officeDocument/2006/relationships/hyperlink" Target="https://cards.scryfall.io/normal/front/f/c/fc310a26-b6a0-4e42-98ab-bdfd7b06cb63.jpg?1721425768" TargetMode="External"/><Relationship Id="rId1007" Type="http://schemas.openxmlformats.org/officeDocument/2006/relationships/hyperlink" Target="https://cards.scryfall.io/normal/front/7/3/73a926c5-ba2b-4ac5-9717-6c9181f9a827.jpg?1737649065" TargetMode="External"/><Relationship Id="rId1008" Type="http://schemas.openxmlformats.org/officeDocument/2006/relationships/hyperlink" Target="https://cards.scryfall.io/normal/front/8/3/83f510b7-4cbd-4883-9c26-c8824bc668ac.jpg?1726286844" TargetMode="External"/><Relationship Id="rId1009" Type="http://schemas.openxmlformats.org/officeDocument/2006/relationships/hyperlink" Target="https://cards.scryfall.io/normal/front/9/2/92585587-cfdc-406a-9114-4f6dd8802c37.jpg?1740308391" TargetMode="External"/><Relationship Id="rId415" Type="http://schemas.openxmlformats.org/officeDocument/2006/relationships/hyperlink" Target="https://cards.scryfall.io/normal/front/7/f/7fc5b558-4470-4bd7-9458-fbd275ded168.jpg?1721427948" TargetMode="External"/><Relationship Id="rId657" Type="http://schemas.openxmlformats.org/officeDocument/2006/relationships/hyperlink" Target="https://cards.scryfall.io/normal/front/8/6/8616629e-08f9-41ad-bfec-f86c8096f1cb.jpg?1726286044" TargetMode="External"/><Relationship Id="rId899" Type="http://schemas.openxmlformats.org/officeDocument/2006/relationships/hyperlink" Target="https://cards.scryfall.io/normal/front/0/b/0b47d003-bbdb-4c58-a648-3f0d7474f326.jpg?1726287324" TargetMode="External"/><Relationship Id="rId414" Type="http://schemas.openxmlformats.org/officeDocument/2006/relationships/hyperlink" Target="https://cards.scryfall.io/normal/front/9/4/94b2be42-467d-4210-b9bf-4d09ee504a22.jpg?1721427783" TargetMode="External"/><Relationship Id="rId656" Type="http://schemas.openxmlformats.org/officeDocument/2006/relationships/hyperlink" Target="https://cards.scryfall.io/normal/front/a/0/a095eda4-7a9c-4161-a775-4dbfac32dbab.jpg?1675202073" TargetMode="External"/><Relationship Id="rId898" Type="http://schemas.openxmlformats.org/officeDocument/2006/relationships/hyperlink" Target="https://cards.scryfall.io/normal/front/b/4/b4adfba1-c73a-43b4-8400-e11617958f7f.jpg?1738357268" TargetMode="External"/><Relationship Id="rId413" Type="http://schemas.openxmlformats.org/officeDocument/2006/relationships/hyperlink" Target="https://cards.scryfall.io/normal/front/f/2/f25e2bd6-c95b-422f-b6c2-d687c0745ecb.jpg?1721427588" TargetMode="External"/><Relationship Id="rId655" Type="http://schemas.openxmlformats.org/officeDocument/2006/relationships/hyperlink" Target="https://cards.scryfall.io/normal/front/2/0/2099f819-d504-447a-a390-75267d8a7e55.jpg?1716328840" TargetMode="External"/><Relationship Id="rId897" Type="http://schemas.openxmlformats.org/officeDocument/2006/relationships/hyperlink" Target="https://cards.scryfall.io/normal/front/0/9/09a6cc7d-b3d7-428c-8b31-0c5691c43c32.jpg?1738268198" TargetMode="External"/><Relationship Id="rId412" Type="http://schemas.openxmlformats.org/officeDocument/2006/relationships/hyperlink" Target="https://cards.scryfall.io/normal/front/9/6/96267012-24da-43ae-97af-69ca3d7704f8.jpg?1596298059" TargetMode="External"/><Relationship Id="rId654" Type="http://schemas.openxmlformats.org/officeDocument/2006/relationships/hyperlink" Target="https://cards.scryfall.io/normal/front/4/e/4ebaa07d-68f6-4cdb-a5cd-cd715e50abf5.jpg?1631042323" TargetMode="External"/><Relationship Id="rId896" Type="http://schemas.openxmlformats.org/officeDocument/2006/relationships/hyperlink" Target="https://cards.scryfall.io/normal/front/1/b/1b5b94b8-0420-40f2-b989-39cb43cff916.jpg?1675957216" TargetMode="External"/><Relationship Id="rId419" Type="http://schemas.openxmlformats.org/officeDocument/2006/relationships/hyperlink" Target="https://cards.scryfall.io/normal/front/7/4/7428a157-67e8-48fb-9882-54bf3ae001e3.jpg?1726287013" TargetMode="External"/><Relationship Id="rId418" Type="http://schemas.openxmlformats.org/officeDocument/2006/relationships/hyperlink" Target="https://cards.scryfall.io/normal/front/3/1/318137eb-48c6-4eeb-9908-76ca6e26b8bf.jpg?1695448809" TargetMode="External"/><Relationship Id="rId417" Type="http://schemas.openxmlformats.org/officeDocument/2006/relationships/hyperlink" Target="https://cards.scryfall.io/normal/front/c/6/c6f9ece1-669a-47c9-96c3-1e1dbf87421c.jpg?1626095109" TargetMode="External"/><Relationship Id="rId659" Type="http://schemas.openxmlformats.org/officeDocument/2006/relationships/hyperlink" Target="https://cards.scryfall.io/normal/front/5/7/579907d0-3f52-408b-8891-f82eda430c06.jpg?1695448144" TargetMode="External"/><Relationship Id="rId416" Type="http://schemas.openxmlformats.org/officeDocument/2006/relationships/hyperlink" Target="https://cards.scryfall.io/normal/front/4/8/48237c98-5067-47a8-af74-7b9bce57c6a4.jpg?1726867790" TargetMode="External"/><Relationship Id="rId658" Type="http://schemas.openxmlformats.org/officeDocument/2006/relationships/hyperlink" Target="https://cards.scryfall.io/normal/front/a/b/abc8c6f5-6135-428e-8476-1751f82623f9.jpg?1743233780" TargetMode="External"/><Relationship Id="rId891" Type="http://schemas.openxmlformats.org/officeDocument/2006/relationships/hyperlink" Target="https://cards.scryfall.io/normal/front/d/c/dca0a9a8-5ebc-43a3-8450-420ab6b7b76e.jpg?1712774977" TargetMode="External"/><Relationship Id="rId890" Type="http://schemas.openxmlformats.org/officeDocument/2006/relationships/hyperlink" Target="https://cards.scryfall.io/normal/front/f/5/f50a8dec-b079-4192-9098-6cdc1026c693.jpg?1730489015" TargetMode="External"/><Relationship Id="rId411" Type="http://schemas.openxmlformats.org/officeDocument/2006/relationships/hyperlink" Target="https://cards.scryfall.io/normal/front/0/8/08d22402-c41d-43d7-be1f-42be1e300726.jpg?1706242263" TargetMode="External"/><Relationship Id="rId653" Type="http://schemas.openxmlformats.org/officeDocument/2006/relationships/hyperlink" Target="https://cards.scryfall.io/normal/front/5/8/58706bd8-558a-43b9-9f1e-c1ff0044203b.jpg?1721426814" TargetMode="External"/><Relationship Id="rId895" Type="http://schemas.openxmlformats.org/officeDocument/2006/relationships/hyperlink" Target="https://cards.scryfall.io/normal/front/3/1/318c363b-61cc-4e2f-8f86-a4287539ea07.jpg?1739660585" TargetMode="External"/><Relationship Id="rId1000" Type="http://schemas.openxmlformats.org/officeDocument/2006/relationships/hyperlink" Target="https://cards.scryfall.io/normal/front/5/9/59927e3b-65bc-4ab6-ad7b-6f558ccca6a8.jpg?1702429570" TargetMode="External"/><Relationship Id="rId410" Type="http://schemas.openxmlformats.org/officeDocument/2006/relationships/hyperlink" Target="https://cards.scryfall.io/normal/front/3/1/31b60531-3d33-4e66-923a-29008716b15c.jpg?1730489009" TargetMode="External"/><Relationship Id="rId652" Type="http://schemas.openxmlformats.org/officeDocument/2006/relationships/hyperlink" Target="https://cards.scryfall.io/normal/front/e/4/e4b9260b-0993-42c5-9bcf-87ab394d51db.jpg?1706242268" TargetMode="External"/><Relationship Id="rId894" Type="http://schemas.openxmlformats.org/officeDocument/2006/relationships/hyperlink" Target="https://cards.scryfall.io/normal/front/9/4/9458db2e-2013-492d-b086-9cf9dc230294.jpg?1717015347" TargetMode="External"/><Relationship Id="rId1001" Type="http://schemas.openxmlformats.org/officeDocument/2006/relationships/hyperlink" Target="https://cards.scryfall.io/normal/front/e/f/efbb7256-9337-4183-8bda-a419f3f2c501.jpg?1736551720" TargetMode="External"/><Relationship Id="rId651" Type="http://schemas.openxmlformats.org/officeDocument/2006/relationships/hyperlink" Target="https://cards.scryfall.io/normal/front/c/b/cb81c294-f7cb-4351-96c5-d867c677ba15.jpg?1696638322" TargetMode="External"/><Relationship Id="rId893" Type="http://schemas.openxmlformats.org/officeDocument/2006/relationships/hyperlink" Target="https://cards.scryfall.io/normal/front/f/0/f0f238f6-3578-4e16-bfd0-2f5a452e46fe.jpg?1673481712" TargetMode="External"/><Relationship Id="rId1002" Type="http://schemas.openxmlformats.org/officeDocument/2006/relationships/hyperlink" Target="https://cards.scryfall.io/normal/front/1/d/1de0e766-9246-413e-884c-af1826857547.jpg?1723222337" TargetMode="External"/><Relationship Id="rId650" Type="http://schemas.openxmlformats.org/officeDocument/2006/relationships/hyperlink" Target="https://cards.scryfall.io/normal/front/9/f/9f5ba065-2806-4e99-a330-168cfe76250f.jpg?1717161477" TargetMode="External"/><Relationship Id="rId892" Type="http://schemas.openxmlformats.org/officeDocument/2006/relationships/hyperlink" Target="https://cards.scryfall.io/normal/front/4/f/4f905d57-2f52-4179-8041-2667b1fb1baa.jpg?1562587278" TargetMode="External"/><Relationship Id="rId1003" Type="http://schemas.openxmlformats.org/officeDocument/2006/relationships/hyperlink" Target="https://cards.scryfall.io/normal/front/b/3/b334e4c6-d316-4141-8889-f95afcc04701.jpg?1717012094" TargetMode="External"/><Relationship Id="rId1037" Type="http://schemas.openxmlformats.org/officeDocument/2006/relationships/hyperlink" Target="https://cards.scryfall.io/normal/front/1/4/14d8c9b5-6863-45d1-89f0-6a4f8189758b.jpg?1730489928" TargetMode="External"/><Relationship Id="rId1038" Type="http://schemas.openxmlformats.org/officeDocument/2006/relationships/hyperlink" Target="https://cards.scryfall.io/normal/front/2/f/2f6f1453-fe93-4a29-965c-5f867a81e8b3.jpg?1608911848" TargetMode="External"/><Relationship Id="rId1039" Type="http://schemas.openxmlformats.org/officeDocument/2006/relationships/hyperlink" Target="https://cards.scryfall.io/normal/front/e/a/eabe1af2-d26e-4086-a71d-f818fb41fa25.jpg?1723253688" TargetMode="External"/><Relationship Id="rId206" Type="http://schemas.openxmlformats.org/officeDocument/2006/relationships/hyperlink" Target="https://cards.scryfall.io/normal/front/d/4/d4ecf1fd-f963-4bc0-8c01-ef781c14e463.jpg?1727567167" TargetMode="External"/><Relationship Id="rId448" Type="http://schemas.openxmlformats.org/officeDocument/2006/relationships/hyperlink" Target="https://cards.scryfall.io/normal/front/f/9/f92a5413-290b-484b-b754-06ec7f1a62ac.jpg?1740484016" TargetMode="External"/><Relationship Id="rId205" Type="http://schemas.openxmlformats.org/officeDocument/2006/relationships/hyperlink" Target="https://cards.scryfall.io/normal/front/0/d/0d369c44-78ee-4f3c-bf2b-cddba7fe26d4.jpg?1743204706" TargetMode="External"/><Relationship Id="rId447" Type="http://schemas.openxmlformats.org/officeDocument/2006/relationships/hyperlink" Target="https://cards.scryfall.io/normal/front/1/6/168b0af2-aa4f-421d-bb0a-54f5ac3f72fc.jpg?1737605542" TargetMode="External"/><Relationship Id="rId689" Type="http://schemas.openxmlformats.org/officeDocument/2006/relationships/hyperlink" Target="https://cards.scryfall.io/normal/front/2/4/2473bb43-4de4-402a-884b-42fd9fcadd7d.jpg?1712353542" TargetMode="External"/><Relationship Id="rId204" Type="http://schemas.openxmlformats.org/officeDocument/2006/relationships/hyperlink" Target="https://cards.scryfall.io/normal/front/5/c/5ceacc7d-d407-4f82-af58-9bdf8426924e.jpg?1738356966" TargetMode="External"/><Relationship Id="rId446" Type="http://schemas.openxmlformats.org/officeDocument/2006/relationships/hyperlink" Target="https://cards.scryfall.io/normal/front/5/5/557470dc-c594-4b26-81b9-356bedb0c215.jpg?1674138152" TargetMode="External"/><Relationship Id="rId688" Type="http://schemas.openxmlformats.org/officeDocument/2006/relationships/hyperlink" Target="https://cards.scryfall.io/normal/front/0/0/0020c31b-002a-4121-bc61-2c2c16e9afc8.jpg?1712355953" TargetMode="External"/><Relationship Id="rId203" Type="http://schemas.openxmlformats.org/officeDocument/2006/relationships/hyperlink" Target="https://cards.scryfall.io/normal/front/8/1/81aa8dbd-ae18-4d62-a721-94afcb12bf27.jpg?1696636575" TargetMode="External"/><Relationship Id="rId445" Type="http://schemas.openxmlformats.org/officeDocument/2006/relationships/hyperlink" Target="https://cards.scryfall.io/normal/front/d/4/d44790d3-39ce-4e79-99b8-6b58cd578890.jpg?1695448336" TargetMode="External"/><Relationship Id="rId687" Type="http://schemas.openxmlformats.org/officeDocument/2006/relationships/hyperlink" Target="https://cards.scryfall.io/normal/front/7/a/7a9c3531-61a8-43f5-82a2-5166e5f5a6b9.jpg?1744577948" TargetMode="External"/><Relationship Id="rId209" Type="http://schemas.openxmlformats.org/officeDocument/2006/relationships/hyperlink" Target="https://cards.scryfall.io/normal/front/1/c/1c3f0ffe-cf51-4c30-8cd5-9e3c7e92c019.jpg?1673307936" TargetMode="External"/><Relationship Id="rId208" Type="http://schemas.openxmlformats.org/officeDocument/2006/relationships/hyperlink" Target="https://cards.scryfall.io/normal/front/a/b/abf254c0-7c3c-4b68-8b3e-4ae444baa886.jpg?1726287102" TargetMode="External"/><Relationship Id="rId207" Type="http://schemas.openxmlformats.org/officeDocument/2006/relationships/hyperlink" Target="https://cards.scryfall.io/normal/front/f/0/f080ab50-c78c-4a27-a7e5-abfbd93f4e41.jpg?1673913589" TargetMode="External"/><Relationship Id="rId449" Type="http://schemas.openxmlformats.org/officeDocument/2006/relationships/hyperlink" Target="https://cards.scryfall.io/normal/front/a/1/a1ca8ed4-7a98-43c1-ae00-3641ab070825.jpg?1700657225" TargetMode="External"/><Relationship Id="rId440" Type="http://schemas.openxmlformats.org/officeDocument/2006/relationships/hyperlink" Target="https://cards.scryfall.io/normal/front/2/7/27b95a76-688c-4bd9-a759-f83f1aa18e2a.jpg?1699044860" TargetMode="External"/><Relationship Id="rId682" Type="http://schemas.openxmlformats.org/officeDocument/2006/relationships/hyperlink" Target="https://cards.scryfall.io/normal/front/c/0/c05939b7-1877-4464-98fe-d3b9ae754fb9.jpg?1712356787" TargetMode="External"/><Relationship Id="rId681" Type="http://schemas.openxmlformats.org/officeDocument/2006/relationships/hyperlink" Target="https://cards.scryfall.io/normal/front/9/e/9e3059e4-b198-4eba-98e8-f0f9f83d1928.jpg?1730490378" TargetMode="External"/><Relationship Id="rId1030" Type="http://schemas.openxmlformats.org/officeDocument/2006/relationships/hyperlink" Target="https://cards.scryfall.io/normal/front/9/2/92585587-cfdc-406a-9114-4f6dd8802c37.jpg?1740308391" TargetMode="External"/><Relationship Id="rId680" Type="http://schemas.openxmlformats.org/officeDocument/2006/relationships/hyperlink" Target="https://cards.scryfall.io/normal/front/0/c/0c65336f-f735-4c35-9278-ad97255eb5bb.jpg?1619398649" TargetMode="External"/><Relationship Id="rId1031" Type="http://schemas.openxmlformats.org/officeDocument/2006/relationships/hyperlink" Target="https://cards.scryfall.io/normal/front/7/a/7a409e76-1387-44d4-a85d-27ae926f9786.jpg?1695447580" TargetMode="External"/><Relationship Id="rId1032" Type="http://schemas.openxmlformats.org/officeDocument/2006/relationships/hyperlink" Target="https://cards.scryfall.io/normal/front/2/8/2829c546-71e7-4a22-95c0-906ee152d4b0.jpg?1723221434" TargetMode="External"/><Relationship Id="rId202" Type="http://schemas.openxmlformats.org/officeDocument/2006/relationships/hyperlink" Target="https://cards.scryfall.io/normal/front/f/9/f92a5413-290b-484b-b754-06ec7f1a62ac.jpg?1740484016" TargetMode="External"/><Relationship Id="rId444" Type="http://schemas.openxmlformats.org/officeDocument/2006/relationships/hyperlink" Target="https://cards.scryfall.io/normal/front/e/6/e6eb6b97-8b87-4565-940a-01a7fd79a989.jpg?1604782374" TargetMode="External"/><Relationship Id="rId686" Type="http://schemas.openxmlformats.org/officeDocument/2006/relationships/hyperlink" Target="https://cards.scryfall.io/normal/front/5/9/599cf02f-47a1-47b4-b67e-8f27fa65c151.jpg?1674097255" TargetMode="External"/><Relationship Id="rId1033" Type="http://schemas.openxmlformats.org/officeDocument/2006/relationships/hyperlink" Target="https://cards.scryfall.io/normal/front/b/7/b7e23534-8c19-449b-bbdd-3c411e42c9c9.jpg?1723223635" TargetMode="External"/><Relationship Id="rId201" Type="http://schemas.openxmlformats.org/officeDocument/2006/relationships/hyperlink" Target="https://cards.scryfall.io/normal/front/d/2/d2c2d9f8-e5cb-4783-b314-df2b6f75b154.jpg?1717015250" TargetMode="External"/><Relationship Id="rId443" Type="http://schemas.openxmlformats.org/officeDocument/2006/relationships/hyperlink" Target="https://cards.scryfall.io/normal/front/9/c/9cbe6748-8ef1-4697-8b7b-72c5ea5b34c5.jpg?1682347466" TargetMode="External"/><Relationship Id="rId685" Type="http://schemas.openxmlformats.org/officeDocument/2006/relationships/hyperlink" Target="https://cards.scryfall.io/normal/front/a/3/a3cb782d-c459-468d-9779-9b5669abc337.jpg?1717013242" TargetMode="External"/><Relationship Id="rId1034" Type="http://schemas.openxmlformats.org/officeDocument/2006/relationships/hyperlink" Target="https://cards.scryfall.io/normal/front/2/7/2706178a-8a9a-4e40-b716-6aef4185ca39.jpg?1717014070" TargetMode="External"/><Relationship Id="rId200" Type="http://schemas.openxmlformats.org/officeDocument/2006/relationships/hyperlink" Target="https://cards.scryfall.io/normal/front/c/d/cd9e294e-cdb2-423d-a034-f68f673b5973.jpg?1738357289" TargetMode="External"/><Relationship Id="rId442" Type="http://schemas.openxmlformats.org/officeDocument/2006/relationships/hyperlink" Target="https://cards.scryfall.io/normal/front/9/0/907b3d1d-8c85-4707-80b5-c4d832df9846.jpg?1699043973" TargetMode="External"/><Relationship Id="rId684" Type="http://schemas.openxmlformats.org/officeDocument/2006/relationships/hyperlink" Target="https://cards.scryfall.io/normal/front/5/c/5c644650-3861-4a78-9e39-a413b073ddac.jpg?1682204938" TargetMode="External"/><Relationship Id="rId1035" Type="http://schemas.openxmlformats.org/officeDocument/2006/relationships/hyperlink" Target="https://cards.scryfall.io/normal/front/7/b/7bad7555-3e5d-4096-a671-184630d38113.jpg?1721427547" TargetMode="External"/><Relationship Id="rId441" Type="http://schemas.openxmlformats.org/officeDocument/2006/relationships/hyperlink" Target="https://cards.scryfall.io/normal/front/f/4/f4135910-57ba-4f1a-ad48-4e14d44bf2a1.jpg?1646534546" TargetMode="External"/><Relationship Id="rId683" Type="http://schemas.openxmlformats.org/officeDocument/2006/relationships/hyperlink" Target="https://cards.scryfall.io/normal/front/2/b/2b46a6c6-26d0-4ccb-84c9-2702f1a0f65b.jpg?1736551159" TargetMode="External"/><Relationship Id="rId1036" Type="http://schemas.openxmlformats.org/officeDocument/2006/relationships/hyperlink" Target="https://cards.scryfall.io/normal/front/8/b/8bfaf199-af57-4889-924f-9ac2257983ac.jpg?1739789052" TargetMode="External"/><Relationship Id="rId1026" Type="http://schemas.openxmlformats.org/officeDocument/2006/relationships/hyperlink" Target="https://cards.scryfall.io/normal/front/9/f/9ff4efdf-c0bb-443a-a100-2f3850571e91.jpg?1631054654" TargetMode="External"/><Relationship Id="rId1027" Type="http://schemas.openxmlformats.org/officeDocument/2006/relationships/hyperlink" Target="https://cards.scryfall.io/normal/front/d/d/dd148edc-9e43-41aa-bb50-f912115d3e72.jpg?1717047864" TargetMode="External"/><Relationship Id="rId1028" Type="http://schemas.openxmlformats.org/officeDocument/2006/relationships/hyperlink" Target="https://cards.scryfall.io/normal/front/5/7/579743fe-f71e-4cb2-8629-d6b02ed1591d.jpg?1717012950" TargetMode="External"/><Relationship Id="rId1029" Type="http://schemas.openxmlformats.org/officeDocument/2006/relationships/hyperlink" Target="https://cards.scryfall.io/normal/front/f/3/f3a60c53-4ba2-48cf-8b5f-08b80dbb960c.jpg?1696638344" TargetMode="External"/><Relationship Id="rId437" Type="http://schemas.openxmlformats.org/officeDocument/2006/relationships/hyperlink" Target="https://cards.scryfall.io/normal/front/0/1/01d3e6ea-4791-4948-af22-c1bd04c34c1e.jpg?1712355420" TargetMode="External"/><Relationship Id="rId679" Type="http://schemas.openxmlformats.org/officeDocument/2006/relationships/hyperlink" Target="https://cards.scryfall.io/normal/front/0/e/0ed6c8b0-f154-4678-89d0-9869864ead8d.jpg?1673308410" TargetMode="External"/><Relationship Id="rId436" Type="http://schemas.openxmlformats.org/officeDocument/2006/relationships/hyperlink" Target="https://cards.scryfall.io/normal/front/5/f/5fe75365-7f6d-4faf-9f55-0ba83821836a.jpg?1682347564" TargetMode="External"/><Relationship Id="rId678" Type="http://schemas.openxmlformats.org/officeDocument/2006/relationships/hyperlink" Target="https://cards.scryfall.io/normal/front/7/a/7a4e1580-dd26-4f4b-ac98-3e6fa7b879d5.jpg?1654568794" TargetMode="External"/><Relationship Id="rId435" Type="http://schemas.openxmlformats.org/officeDocument/2006/relationships/hyperlink" Target="https://cards.scryfall.io/normal/front/7/3/73f4b12a-aec7-4b6b-b5d5-53ca1c2b7054.jpg?1690003551" TargetMode="External"/><Relationship Id="rId677" Type="http://schemas.openxmlformats.org/officeDocument/2006/relationships/hyperlink" Target="https://cards.scryfall.io/normal/front/0/c/0c9bec4a-084b-4972-9a6b-58050088168b.jpg?1699045029" TargetMode="External"/><Relationship Id="rId434" Type="http://schemas.openxmlformats.org/officeDocument/2006/relationships/hyperlink" Target="https://cards.scryfall.io/normal/front/3/5/354df84b-28a1-4b8f-a8ab-94060a35e05f.jpg?1730490393" TargetMode="External"/><Relationship Id="rId676" Type="http://schemas.openxmlformats.org/officeDocument/2006/relationships/hyperlink" Target="https://cards.scryfall.io/normal/front/a/4/a45ca366-2a43-4930-9c16-0ba72c1de3b8.jpg?1619403056" TargetMode="External"/><Relationship Id="rId439" Type="http://schemas.openxmlformats.org/officeDocument/2006/relationships/hyperlink" Target="https://cards.scryfall.io/normal/front/e/8/e8afc402-ddc4-4819-bc2a-584a43b9b60e.jpg?1689998295" TargetMode="External"/><Relationship Id="rId438" Type="http://schemas.openxmlformats.org/officeDocument/2006/relationships/hyperlink" Target="https://cards.scryfall.io/normal/front/a/5/a55cdee5-134f-4008-91ce-9e7d0fdb5750.jpg?1619392506" TargetMode="External"/><Relationship Id="rId671" Type="http://schemas.openxmlformats.org/officeDocument/2006/relationships/hyperlink" Target="https://cards.scryfall.io/normal/front/7/9/794d09ae-a995-482f-848e-7f99477bd6f3.jpg?1619394975" TargetMode="External"/><Relationship Id="rId670" Type="http://schemas.openxmlformats.org/officeDocument/2006/relationships/hyperlink" Target="https://cards.scryfall.io/normal/front/2/0/209db1d7-844a-4eee-bdf2-319741f4cefe.jpg?1673914374" TargetMode="External"/><Relationship Id="rId1020" Type="http://schemas.openxmlformats.org/officeDocument/2006/relationships/hyperlink" Target="https://cards.scryfall.io/normal/front/8/4/84a6f71d-aea0-4711-9177-06a8c3917d6d.jpg?1708744938" TargetMode="External"/><Relationship Id="rId1021" Type="http://schemas.openxmlformats.org/officeDocument/2006/relationships/hyperlink" Target="https://cards.scryfall.io/normal/front/3/0/308d4ee7-d188-47e0-b1be-8add6e229356.jpg?1696638273" TargetMode="External"/><Relationship Id="rId433" Type="http://schemas.openxmlformats.org/officeDocument/2006/relationships/hyperlink" Target="https://cards.scryfall.io/normal/front/9/f/9f0797b4-7e06-4f64-95f3-3a7d694d601a.jpg?1743205497" TargetMode="External"/><Relationship Id="rId675" Type="http://schemas.openxmlformats.org/officeDocument/2006/relationships/hyperlink" Target="https://cards.scryfall.io/normal/front/8/5/859e34b4-6762-465f-a5c7-24e42e112fbe.jpg?1721427920" TargetMode="External"/><Relationship Id="rId1022" Type="http://schemas.openxmlformats.org/officeDocument/2006/relationships/hyperlink" Target="https://cards.scryfall.io/normal/front/5/2/52bb6f1e-2545-4393-9985-383d11379977.jpg?1734433413" TargetMode="External"/><Relationship Id="rId432" Type="http://schemas.openxmlformats.org/officeDocument/2006/relationships/hyperlink" Target="https://cards.scryfall.io/normal/front/f/2/f2216c70-91c2-43d5-9156-9b4f7828c821.jpg?1619403383" TargetMode="External"/><Relationship Id="rId674" Type="http://schemas.openxmlformats.org/officeDocument/2006/relationships/hyperlink" Target="https://cards.scryfall.io/normal/front/2/4/24c1706d-2faa-452b-a192-204386df29f6.jpg?1619395734" TargetMode="External"/><Relationship Id="rId1023" Type="http://schemas.openxmlformats.org/officeDocument/2006/relationships/hyperlink" Target="https://cards.scryfall.io/normal/front/9/8/9858463e-0b80-44a2-80d5-e4250809e1f5.jpg?1723221489" TargetMode="External"/><Relationship Id="rId431" Type="http://schemas.openxmlformats.org/officeDocument/2006/relationships/hyperlink" Target="https://cards.scryfall.io/normal/front/a/5/a5928146-27c6-47f6-8f09-43fe80359309.jpg?1702429689" TargetMode="External"/><Relationship Id="rId673" Type="http://schemas.openxmlformats.org/officeDocument/2006/relationships/hyperlink" Target="https://cards.scryfall.io/normal/front/f/1/f1e2c03d-8f20-4633-a166-d6dce57cd7a7.jpg?1736468817" TargetMode="External"/><Relationship Id="rId1024" Type="http://schemas.openxmlformats.org/officeDocument/2006/relationships/hyperlink" Target="https://cards.scryfall.io/normal/front/d/c/dcf3140f-d5c8-45ff-8be4-622b1a129b3d.jpg?1689999977" TargetMode="External"/><Relationship Id="rId430" Type="http://schemas.openxmlformats.org/officeDocument/2006/relationships/hyperlink" Target="https://cards.scryfall.io/normal/front/d/b/db82c2fd-5418-41d6-8712-e33a2ae200fe.jpg?1578369185" TargetMode="External"/><Relationship Id="rId672" Type="http://schemas.openxmlformats.org/officeDocument/2006/relationships/hyperlink" Target="https://cards.scryfall.io/normal/front/0/f/0faca514-b7f3-4d34-a259-d03bad50611b.jpg?1619402115" TargetMode="External"/><Relationship Id="rId1025" Type="http://schemas.openxmlformats.org/officeDocument/2006/relationships/hyperlink" Target="https://cards.scryfall.io/normal/front/2/f/2f6f1453-fe93-4a29-965c-5f867a81e8b3.jpg?1608911848"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23.75"/>
    <col customWidth="1" min="2" max="2" width="15.38"/>
    <col customWidth="1" min="3" max="3" width="40.0"/>
    <col customWidth="1" min="4" max="4" width="58.0"/>
    <col customWidth="1" min="8" max="8" width="15.25"/>
  </cols>
  <sheetData>
    <row r="1">
      <c r="A1" s="1" t="s">
        <v>0</v>
      </c>
      <c r="B1" s="1" t="s">
        <v>1</v>
      </c>
      <c r="C1" s="1" t="s">
        <v>2</v>
      </c>
      <c r="D1" s="1" t="s">
        <v>3</v>
      </c>
      <c r="E1" s="1" t="s">
        <v>4</v>
      </c>
      <c r="F1" s="1" t="s">
        <v>5</v>
      </c>
      <c r="G1" s="2" t="s">
        <v>6</v>
      </c>
      <c r="H1" s="1" t="s">
        <v>7</v>
      </c>
      <c r="I1" s="3" t="s">
        <v>8</v>
      </c>
      <c r="J1" s="3" t="s">
        <v>9</v>
      </c>
      <c r="K1" s="3" t="s">
        <v>10</v>
      </c>
      <c r="L1" s="3" t="s">
        <v>11</v>
      </c>
      <c r="M1" s="3" t="s">
        <v>12</v>
      </c>
      <c r="N1" s="3" t="s">
        <v>13</v>
      </c>
      <c r="O1" s="3" t="s">
        <v>14</v>
      </c>
      <c r="P1" s="3" t="s">
        <v>15</v>
      </c>
      <c r="Q1" s="3" t="s">
        <v>16</v>
      </c>
      <c r="R1" s="3" t="s">
        <v>17</v>
      </c>
      <c r="S1" s="3" t="s">
        <v>18</v>
      </c>
      <c r="T1" s="3" t="s">
        <v>19</v>
      </c>
      <c r="U1" s="3" t="s">
        <v>20</v>
      </c>
      <c r="V1" s="4"/>
      <c r="W1" s="4"/>
      <c r="X1" s="4"/>
      <c r="Y1" s="4"/>
      <c r="Z1" s="4"/>
      <c r="AA1" s="4"/>
      <c r="AB1" s="4"/>
      <c r="AC1" s="4"/>
      <c r="AD1" s="4"/>
      <c r="AE1" s="4"/>
    </row>
    <row r="2">
      <c r="A2" s="5" t="s">
        <v>21</v>
      </c>
      <c r="B2" s="6" t="s">
        <v>22</v>
      </c>
      <c r="C2" s="6" t="s">
        <v>23</v>
      </c>
      <c r="D2" s="7" t="s">
        <v>24</v>
      </c>
      <c r="E2" s="8">
        <v>1.0</v>
      </c>
      <c r="F2" s="5" t="s">
        <v>25</v>
      </c>
      <c r="G2" s="9">
        <v>1.0</v>
      </c>
      <c r="H2" s="5" t="s">
        <v>26</v>
      </c>
      <c r="I2" s="6" t="s">
        <v>27</v>
      </c>
      <c r="J2" s="5" t="s">
        <v>28</v>
      </c>
      <c r="K2" s="5" t="s">
        <v>29</v>
      </c>
      <c r="L2" s="10">
        <v>0.95</v>
      </c>
      <c r="M2" s="11"/>
      <c r="N2" s="12" t="s">
        <v>30</v>
      </c>
      <c r="O2" s="11"/>
      <c r="P2" s="11"/>
      <c r="Q2" s="11"/>
      <c r="R2" s="11"/>
      <c r="S2" s="11"/>
      <c r="T2" s="11"/>
      <c r="U2" s="11"/>
      <c r="V2" s="11">
        <f t="shared" ref="V2:V1129" si="1">rand()</f>
        <v>0.776805339</v>
      </c>
      <c r="W2" s="11"/>
      <c r="X2" s="4"/>
      <c r="Y2" s="4"/>
      <c r="Z2" s="4"/>
      <c r="AA2" s="4"/>
      <c r="AB2" s="4"/>
      <c r="AC2" s="4"/>
      <c r="AD2" s="4"/>
      <c r="AE2" s="4"/>
    </row>
    <row r="3">
      <c r="A3" s="5" t="s">
        <v>21</v>
      </c>
      <c r="B3" s="6" t="s">
        <v>22</v>
      </c>
      <c r="C3" s="6" t="s">
        <v>31</v>
      </c>
      <c r="D3" s="7" t="s">
        <v>32</v>
      </c>
      <c r="E3" s="8">
        <v>1.0</v>
      </c>
      <c r="F3" s="5" t="s">
        <v>25</v>
      </c>
      <c r="G3" s="9">
        <v>1.0</v>
      </c>
      <c r="H3" s="5" t="s">
        <v>26</v>
      </c>
      <c r="I3" s="6" t="s">
        <v>27</v>
      </c>
      <c r="J3" s="5" t="s">
        <v>28</v>
      </c>
      <c r="K3" s="5" t="s">
        <v>29</v>
      </c>
      <c r="L3" s="10">
        <v>0.25</v>
      </c>
      <c r="M3" s="11"/>
      <c r="N3" s="12" t="s">
        <v>33</v>
      </c>
      <c r="O3" s="11"/>
      <c r="P3" s="11"/>
      <c r="Q3" s="11"/>
      <c r="R3" s="11"/>
      <c r="S3" s="11"/>
      <c r="T3" s="11"/>
      <c r="U3" s="11"/>
      <c r="V3" s="11">
        <f t="shared" si="1"/>
        <v>0.6664909938</v>
      </c>
      <c r="W3" s="11"/>
      <c r="X3" s="4"/>
      <c r="Y3" s="4"/>
      <c r="Z3" s="4"/>
      <c r="AA3" s="4"/>
      <c r="AB3" s="4"/>
      <c r="AC3" s="4"/>
      <c r="AD3" s="4"/>
      <c r="AE3" s="4"/>
    </row>
    <row r="4">
      <c r="A4" s="5" t="s">
        <v>21</v>
      </c>
      <c r="B4" s="6" t="s">
        <v>22</v>
      </c>
      <c r="C4" s="6" t="s">
        <v>34</v>
      </c>
      <c r="D4" s="7" t="s">
        <v>35</v>
      </c>
      <c r="E4" s="8">
        <v>1.0</v>
      </c>
      <c r="F4" s="5" t="s">
        <v>25</v>
      </c>
      <c r="G4" s="9">
        <v>7.0</v>
      </c>
      <c r="H4" s="5" t="s">
        <v>26</v>
      </c>
      <c r="I4" s="6" t="s">
        <v>27</v>
      </c>
      <c r="J4" s="5" t="s">
        <v>28</v>
      </c>
      <c r="K4" s="5" t="s">
        <v>29</v>
      </c>
      <c r="L4" s="10">
        <v>7.01</v>
      </c>
      <c r="M4" s="11"/>
      <c r="N4" s="12" t="s">
        <v>36</v>
      </c>
      <c r="O4" s="11"/>
      <c r="P4" s="11"/>
      <c r="Q4" s="11"/>
      <c r="R4" s="11"/>
      <c r="S4" s="11"/>
      <c r="T4" s="11"/>
      <c r="U4" s="11"/>
      <c r="V4" s="11">
        <f t="shared" si="1"/>
        <v>0.09948067507</v>
      </c>
      <c r="W4" s="11"/>
      <c r="X4" s="4"/>
      <c r="Y4" s="4"/>
      <c r="Z4" s="4"/>
      <c r="AA4" s="4"/>
      <c r="AB4" s="4"/>
      <c r="AC4" s="4"/>
      <c r="AD4" s="4"/>
      <c r="AE4" s="4"/>
    </row>
    <row r="5">
      <c r="A5" s="5" t="s">
        <v>21</v>
      </c>
      <c r="B5" s="6" t="s">
        <v>22</v>
      </c>
      <c r="C5" s="6" t="s">
        <v>37</v>
      </c>
      <c r="D5" s="7" t="s">
        <v>38</v>
      </c>
      <c r="E5" s="8">
        <v>1.0</v>
      </c>
      <c r="F5" s="5" t="s">
        <v>25</v>
      </c>
      <c r="G5" s="9">
        <v>1.0</v>
      </c>
      <c r="H5" s="5" t="s">
        <v>26</v>
      </c>
      <c r="I5" s="6" t="s">
        <v>27</v>
      </c>
      <c r="J5" s="5" t="s">
        <v>28</v>
      </c>
      <c r="K5" s="5" t="s">
        <v>29</v>
      </c>
      <c r="L5" s="10">
        <v>0.35</v>
      </c>
      <c r="M5" s="11"/>
      <c r="N5" s="12" t="s">
        <v>39</v>
      </c>
      <c r="O5" s="11"/>
      <c r="P5" s="11"/>
      <c r="Q5" s="11"/>
      <c r="R5" s="11"/>
      <c r="S5" s="11"/>
      <c r="T5" s="11"/>
      <c r="U5" s="11"/>
      <c r="V5" s="11">
        <f t="shared" si="1"/>
        <v>0.2249845436</v>
      </c>
      <c r="W5" s="11"/>
      <c r="X5" s="4"/>
      <c r="Y5" s="4"/>
      <c r="Z5" s="4"/>
      <c r="AA5" s="4"/>
      <c r="AB5" s="4"/>
      <c r="AC5" s="4"/>
      <c r="AD5" s="4"/>
      <c r="AE5" s="4"/>
    </row>
    <row r="6">
      <c r="A6" s="5" t="s">
        <v>21</v>
      </c>
      <c r="B6" s="6" t="s">
        <v>22</v>
      </c>
      <c r="C6" s="6" t="s">
        <v>40</v>
      </c>
      <c r="D6" s="7" t="s">
        <v>41</v>
      </c>
      <c r="E6" s="8">
        <v>1.0</v>
      </c>
      <c r="F6" s="5" t="s">
        <v>25</v>
      </c>
      <c r="G6" s="9">
        <v>1.0</v>
      </c>
      <c r="H6" s="5" t="s">
        <v>26</v>
      </c>
      <c r="I6" s="6" t="s">
        <v>27</v>
      </c>
      <c r="J6" s="5" t="s">
        <v>28</v>
      </c>
      <c r="K6" s="5" t="s">
        <v>29</v>
      </c>
      <c r="L6" s="10">
        <v>0.26</v>
      </c>
      <c r="M6" s="11"/>
      <c r="N6" s="12" t="s">
        <v>42</v>
      </c>
      <c r="O6" s="11"/>
      <c r="P6" s="11"/>
      <c r="Q6" s="11"/>
      <c r="R6" s="11"/>
      <c r="S6" s="11"/>
      <c r="T6" s="11"/>
      <c r="U6" s="11"/>
      <c r="V6" s="11">
        <f t="shared" si="1"/>
        <v>0.8485921733</v>
      </c>
      <c r="W6" s="11"/>
      <c r="X6" s="4"/>
      <c r="Y6" s="4"/>
      <c r="Z6" s="4"/>
      <c r="AA6" s="4"/>
      <c r="AB6" s="4"/>
      <c r="AC6" s="4"/>
      <c r="AD6" s="4"/>
      <c r="AE6" s="4"/>
    </row>
    <row r="7">
      <c r="A7" s="5" t="s">
        <v>21</v>
      </c>
      <c r="B7" s="6" t="s">
        <v>22</v>
      </c>
      <c r="C7" s="6" t="s">
        <v>43</v>
      </c>
      <c r="D7" s="7" t="s">
        <v>44</v>
      </c>
      <c r="E7" s="8">
        <v>1.0</v>
      </c>
      <c r="F7" s="5" t="s">
        <v>25</v>
      </c>
      <c r="G7" s="9">
        <v>1.0</v>
      </c>
      <c r="H7" s="5" t="s">
        <v>26</v>
      </c>
      <c r="I7" s="6" t="s">
        <v>27</v>
      </c>
      <c r="J7" s="5" t="s">
        <v>28</v>
      </c>
      <c r="K7" s="5" t="s">
        <v>29</v>
      </c>
      <c r="L7" s="10">
        <v>0.5</v>
      </c>
      <c r="M7" s="11"/>
      <c r="N7" s="12" t="s">
        <v>45</v>
      </c>
      <c r="O7" s="11"/>
      <c r="P7" s="11"/>
      <c r="Q7" s="11"/>
      <c r="R7" s="11"/>
      <c r="S7" s="11"/>
      <c r="T7" s="11"/>
      <c r="U7" s="11"/>
      <c r="V7" s="11">
        <f t="shared" si="1"/>
        <v>0.04289129507</v>
      </c>
      <c r="W7" s="11"/>
      <c r="X7" s="4"/>
      <c r="Y7" s="4"/>
      <c r="Z7" s="4"/>
      <c r="AA7" s="4"/>
      <c r="AB7" s="4"/>
      <c r="AC7" s="4"/>
      <c r="AD7" s="4"/>
      <c r="AE7" s="4"/>
    </row>
    <row r="8">
      <c r="A8" s="5" t="s">
        <v>21</v>
      </c>
      <c r="B8" s="6" t="s">
        <v>22</v>
      </c>
      <c r="C8" s="6" t="s">
        <v>46</v>
      </c>
      <c r="D8" s="7" t="s">
        <v>47</v>
      </c>
      <c r="E8" s="8">
        <v>1.0</v>
      </c>
      <c r="F8" s="5" t="s">
        <v>25</v>
      </c>
      <c r="G8" s="9">
        <v>8.0</v>
      </c>
      <c r="H8" s="5" t="s">
        <v>26</v>
      </c>
      <c r="I8" s="6" t="s">
        <v>27</v>
      </c>
      <c r="J8" s="5" t="s">
        <v>28</v>
      </c>
      <c r="K8" s="5" t="s">
        <v>29</v>
      </c>
      <c r="L8" s="10">
        <v>7.33</v>
      </c>
      <c r="M8" s="11"/>
      <c r="N8" s="12" t="s">
        <v>48</v>
      </c>
      <c r="O8" s="11"/>
      <c r="P8" s="11"/>
      <c r="Q8" s="11"/>
      <c r="R8" s="11"/>
      <c r="S8" s="11"/>
      <c r="T8" s="11"/>
      <c r="U8" s="11"/>
      <c r="V8" s="11">
        <f t="shared" si="1"/>
        <v>0.06726139894</v>
      </c>
      <c r="W8" s="11"/>
      <c r="X8" s="4"/>
      <c r="Y8" s="4"/>
      <c r="Z8" s="4"/>
      <c r="AA8" s="4"/>
      <c r="AB8" s="4"/>
      <c r="AC8" s="4"/>
      <c r="AD8" s="4"/>
      <c r="AE8" s="4"/>
    </row>
    <row r="9">
      <c r="A9" s="5" t="s">
        <v>21</v>
      </c>
      <c r="B9" s="6" t="s">
        <v>22</v>
      </c>
      <c r="C9" s="6" t="s">
        <v>49</v>
      </c>
      <c r="D9" s="7" t="s">
        <v>50</v>
      </c>
      <c r="E9" s="8">
        <v>1.0</v>
      </c>
      <c r="F9" s="5" t="s">
        <v>25</v>
      </c>
      <c r="G9" s="9">
        <v>3.0</v>
      </c>
      <c r="H9" s="5" t="s">
        <v>26</v>
      </c>
      <c r="I9" s="6" t="s">
        <v>27</v>
      </c>
      <c r="J9" s="5" t="s">
        <v>28</v>
      </c>
      <c r="K9" s="5" t="s">
        <v>29</v>
      </c>
      <c r="L9" s="10">
        <v>2.93</v>
      </c>
      <c r="M9" s="11"/>
      <c r="N9" s="12" t="s">
        <v>51</v>
      </c>
      <c r="O9" s="11"/>
      <c r="P9" s="11"/>
      <c r="Q9" s="11"/>
      <c r="R9" s="11"/>
      <c r="S9" s="11"/>
      <c r="T9" s="11"/>
      <c r="U9" s="11"/>
      <c r="V9" s="11">
        <f t="shared" si="1"/>
        <v>0.2393474378</v>
      </c>
      <c r="W9" s="11"/>
      <c r="X9" s="4"/>
      <c r="Y9" s="4"/>
      <c r="Z9" s="4"/>
      <c r="AA9" s="4"/>
      <c r="AB9" s="4"/>
      <c r="AC9" s="4"/>
      <c r="AD9" s="4"/>
      <c r="AE9" s="4"/>
    </row>
    <row r="10">
      <c r="A10" s="5" t="s">
        <v>21</v>
      </c>
      <c r="B10" s="6" t="s">
        <v>22</v>
      </c>
      <c r="C10" s="6" t="s">
        <v>52</v>
      </c>
      <c r="D10" s="7" t="s">
        <v>53</v>
      </c>
      <c r="E10" s="8">
        <v>1.0</v>
      </c>
      <c r="F10" s="5" t="s">
        <v>25</v>
      </c>
      <c r="G10" s="9">
        <v>2.0</v>
      </c>
      <c r="H10" s="5" t="s">
        <v>26</v>
      </c>
      <c r="I10" s="6" t="s">
        <v>27</v>
      </c>
      <c r="J10" s="5" t="s">
        <v>28</v>
      </c>
      <c r="K10" s="5" t="s">
        <v>29</v>
      </c>
      <c r="L10" s="10">
        <v>1.46</v>
      </c>
      <c r="M10" s="11"/>
      <c r="N10" s="12" t="s">
        <v>54</v>
      </c>
      <c r="O10" s="11"/>
      <c r="P10" s="11"/>
      <c r="Q10" s="11"/>
      <c r="R10" s="11"/>
      <c r="S10" s="11"/>
      <c r="T10" s="11"/>
      <c r="U10" s="11"/>
      <c r="V10" s="11">
        <f t="shared" si="1"/>
        <v>0.3644929792</v>
      </c>
      <c r="W10" s="11"/>
      <c r="X10" s="4"/>
      <c r="Y10" s="4"/>
      <c r="Z10" s="4"/>
      <c r="AA10" s="4"/>
      <c r="AB10" s="4"/>
      <c r="AC10" s="4"/>
      <c r="AD10" s="4"/>
      <c r="AE10" s="4"/>
    </row>
    <row r="11">
      <c r="A11" s="5" t="s">
        <v>21</v>
      </c>
      <c r="B11" s="6" t="s">
        <v>22</v>
      </c>
      <c r="C11" s="6" t="s">
        <v>55</v>
      </c>
      <c r="D11" s="7" t="s">
        <v>56</v>
      </c>
      <c r="E11" s="8">
        <v>1.0</v>
      </c>
      <c r="F11" s="5" t="s">
        <v>25</v>
      </c>
      <c r="G11" s="9">
        <v>1.0</v>
      </c>
      <c r="H11" s="5" t="s">
        <v>26</v>
      </c>
      <c r="I11" s="6" t="s">
        <v>27</v>
      </c>
      <c r="J11" s="5" t="s">
        <v>28</v>
      </c>
      <c r="K11" s="5" t="s">
        <v>29</v>
      </c>
      <c r="L11" s="10">
        <v>0.25</v>
      </c>
      <c r="M11" s="11"/>
      <c r="N11" s="12" t="s">
        <v>57</v>
      </c>
      <c r="O11" s="11"/>
      <c r="P11" s="11"/>
      <c r="Q11" s="11"/>
      <c r="R11" s="11"/>
      <c r="S11" s="11"/>
      <c r="T11" s="11"/>
      <c r="U11" s="11"/>
      <c r="V11" s="11">
        <f t="shared" si="1"/>
        <v>0.4408170526</v>
      </c>
      <c r="W11" s="11"/>
      <c r="X11" s="4"/>
      <c r="Y11" s="4"/>
      <c r="Z11" s="4"/>
      <c r="AA11" s="4"/>
      <c r="AB11" s="4"/>
      <c r="AC11" s="4"/>
      <c r="AD11" s="4"/>
      <c r="AE11" s="4"/>
    </row>
    <row r="12">
      <c r="A12" s="5" t="s">
        <v>21</v>
      </c>
      <c r="B12" s="6" t="s">
        <v>22</v>
      </c>
      <c r="C12" s="6" t="s">
        <v>58</v>
      </c>
      <c r="D12" s="7" t="s">
        <v>59</v>
      </c>
      <c r="E12" s="8">
        <v>1.0</v>
      </c>
      <c r="F12" s="5" t="s">
        <v>25</v>
      </c>
      <c r="G12" s="9">
        <v>1.0</v>
      </c>
      <c r="H12" s="5" t="s">
        <v>26</v>
      </c>
      <c r="I12" s="6" t="s">
        <v>27</v>
      </c>
      <c r="J12" s="5" t="s">
        <v>28</v>
      </c>
      <c r="K12" s="5" t="s">
        <v>29</v>
      </c>
      <c r="L12" s="10">
        <v>0.3</v>
      </c>
      <c r="M12" s="11"/>
      <c r="N12" s="12" t="s">
        <v>60</v>
      </c>
      <c r="O12" s="11"/>
      <c r="P12" s="11"/>
      <c r="Q12" s="11"/>
      <c r="R12" s="11"/>
      <c r="S12" s="11"/>
      <c r="T12" s="11"/>
      <c r="U12" s="11"/>
      <c r="V12" s="11">
        <f t="shared" si="1"/>
        <v>0.07249649789</v>
      </c>
      <c r="W12" s="11"/>
      <c r="X12" s="4"/>
      <c r="Y12" s="4"/>
      <c r="Z12" s="4"/>
      <c r="AA12" s="4"/>
      <c r="AB12" s="4"/>
      <c r="AC12" s="4"/>
      <c r="AD12" s="4"/>
      <c r="AE12" s="4"/>
    </row>
    <row r="13">
      <c r="A13" s="5" t="s">
        <v>21</v>
      </c>
      <c r="B13" s="6" t="s">
        <v>22</v>
      </c>
      <c r="C13" s="6" t="s">
        <v>61</v>
      </c>
      <c r="D13" s="7" t="s">
        <v>62</v>
      </c>
      <c r="E13" s="8">
        <v>1.0</v>
      </c>
      <c r="F13" s="5" t="s">
        <v>25</v>
      </c>
      <c r="G13" s="9">
        <v>1.0</v>
      </c>
      <c r="H13" s="5" t="s">
        <v>26</v>
      </c>
      <c r="I13" s="6" t="s">
        <v>27</v>
      </c>
      <c r="J13" s="5" t="s">
        <v>28</v>
      </c>
      <c r="K13" s="5" t="s">
        <v>29</v>
      </c>
      <c r="L13" s="10">
        <v>1.0</v>
      </c>
      <c r="M13" s="11"/>
      <c r="N13" s="12" t="s">
        <v>63</v>
      </c>
      <c r="O13" s="11"/>
      <c r="P13" s="11"/>
      <c r="Q13" s="11"/>
      <c r="R13" s="11"/>
      <c r="S13" s="11"/>
      <c r="T13" s="11"/>
      <c r="U13" s="11"/>
      <c r="V13" s="11">
        <f t="shared" si="1"/>
        <v>0.303929575</v>
      </c>
      <c r="W13" s="11"/>
      <c r="X13" s="4"/>
      <c r="Y13" s="4"/>
      <c r="Z13" s="4"/>
      <c r="AA13" s="4"/>
      <c r="AB13" s="4"/>
      <c r="AC13" s="4"/>
      <c r="AD13" s="4"/>
      <c r="AE13" s="4"/>
    </row>
    <row r="14">
      <c r="A14" s="5" t="s">
        <v>21</v>
      </c>
      <c r="B14" s="6" t="s">
        <v>22</v>
      </c>
      <c r="C14" s="6" t="s">
        <v>64</v>
      </c>
      <c r="D14" s="7" t="s">
        <v>65</v>
      </c>
      <c r="E14" s="8">
        <v>1.0</v>
      </c>
      <c r="F14" s="5" t="s">
        <v>25</v>
      </c>
      <c r="G14" s="9">
        <v>3.0</v>
      </c>
      <c r="H14" s="5" t="s">
        <v>26</v>
      </c>
      <c r="I14" s="6" t="s">
        <v>27</v>
      </c>
      <c r="J14" s="5" t="s">
        <v>28</v>
      </c>
      <c r="K14" s="5" t="s">
        <v>29</v>
      </c>
      <c r="L14" s="10">
        <v>3.02</v>
      </c>
      <c r="M14" s="11"/>
      <c r="N14" s="12" t="s">
        <v>66</v>
      </c>
      <c r="O14" s="11"/>
      <c r="P14" s="11"/>
      <c r="Q14" s="11"/>
      <c r="R14" s="11"/>
      <c r="S14" s="11"/>
      <c r="T14" s="11"/>
      <c r="U14" s="11"/>
      <c r="V14" s="11">
        <f t="shared" si="1"/>
        <v>0.5244814065</v>
      </c>
      <c r="W14" s="11"/>
      <c r="X14" s="4"/>
      <c r="Y14" s="4"/>
      <c r="Z14" s="4"/>
      <c r="AA14" s="4"/>
      <c r="AB14" s="4"/>
      <c r="AC14" s="4"/>
      <c r="AD14" s="4"/>
      <c r="AE14" s="4"/>
    </row>
    <row r="15">
      <c r="A15" s="5" t="s">
        <v>21</v>
      </c>
      <c r="B15" s="6" t="s">
        <v>22</v>
      </c>
      <c r="C15" s="6" t="s">
        <v>67</v>
      </c>
      <c r="D15" s="7" t="s">
        <v>68</v>
      </c>
      <c r="E15" s="8">
        <v>1.0</v>
      </c>
      <c r="F15" s="5" t="s">
        <v>25</v>
      </c>
      <c r="G15" s="9">
        <v>2.0</v>
      </c>
      <c r="H15" s="5" t="s">
        <v>26</v>
      </c>
      <c r="I15" s="6" t="s">
        <v>27</v>
      </c>
      <c r="J15" s="5" t="s">
        <v>28</v>
      </c>
      <c r="K15" s="5" t="s">
        <v>29</v>
      </c>
      <c r="L15" s="10">
        <v>1.66</v>
      </c>
      <c r="M15" s="11"/>
      <c r="N15" s="12" t="s">
        <v>69</v>
      </c>
      <c r="O15" s="11"/>
      <c r="P15" s="11"/>
      <c r="Q15" s="11"/>
      <c r="R15" s="11"/>
      <c r="S15" s="11"/>
      <c r="T15" s="11"/>
      <c r="U15" s="11"/>
      <c r="V15" s="11">
        <f t="shared" si="1"/>
        <v>0.855973267</v>
      </c>
      <c r="W15" s="11"/>
      <c r="X15" s="4"/>
      <c r="Y15" s="4"/>
      <c r="Z15" s="4"/>
      <c r="AA15" s="4"/>
      <c r="AB15" s="4"/>
      <c r="AC15" s="4"/>
      <c r="AD15" s="4"/>
      <c r="AE15" s="4"/>
    </row>
    <row r="16">
      <c r="A16" s="5" t="s">
        <v>21</v>
      </c>
      <c r="B16" s="6" t="s">
        <v>22</v>
      </c>
      <c r="C16" s="11" t="s">
        <v>70</v>
      </c>
      <c r="D16" s="7" t="s">
        <v>71</v>
      </c>
      <c r="E16" s="8">
        <v>1.0</v>
      </c>
      <c r="F16" s="5" t="s">
        <v>25</v>
      </c>
      <c r="G16" s="9">
        <v>5.0</v>
      </c>
      <c r="H16" s="5" t="s">
        <v>26</v>
      </c>
      <c r="I16" s="6" t="s">
        <v>27</v>
      </c>
      <c r="J16" s="5" t="s">
        <v>28</v>
      </c>
      <c r="K16" s="5" t="s">
        <v>29</v>
      </c>
      <c r="L16" s="10">
        <v>5.17</v>
      </c>
      <c r="M16" s="11"/>
      <c r="N16" s="12" t="s">
        <v>72</v>
      </c>
      <c r="O16" s="11"/>
      <c r="P16" s="11"/>
      <c r="Q16" s="11"/>
      <c r="R16" s="11"/>
      <c r="S16" s="11"/>
      <c r="T16" s="11"/>
      <c r="U16" s="11"/>
      <c r="V16" s="11">
        <f t="shared" si="1"/>
        <v>0.4646890369</v>
      </c>
      <c r="W16" s="11"/>
      <c r="X16" s="4"/>
      <c r="Y16" s="4"/>
      <c r="Z16" s="4"/>
      <c r="AA16" s="4"/>
      <c r="AB16" s="4"/>
      <c r="AC16" s="4"/>
      <c r="AD16" s="4"/>
      <c r="AE16" s="4"/>
    </row>
    <row r="17">
      <c r="A17" s="5" t="s">
        <v>21</v>
      </c>
      <c r="B17" s="6" t="s">
        <v>22</v>
      </c>
      <c r="C17" s="6" t="s">
        <v>73</v>
      </c>
      <c r="D17" s="7" t="s">
        <v>74</v>
      </c>
      <c r="E17" s="8">
        <v>1.0</v>
      </c>
      <c r="F17" s="5" t="s">
        <v>25</v>
      </c>
      <c r="G17" s="9">
        <v>1.0</v>
      </c>
      <c r="H17" s="5" t="s">
        <v>26</v>
      </c>
      <c r="I17" s="6" t="s">
        <v>27</v>
      </c>
      <c r="J17" s="5" t="s">
        <v>28</v>
      </c>
      <c r="K17" s="5" t="s">
        <v>29</v>
      </c>
      <c r="L17" s="10">
        <v>0.44</v>
      </c>
      <c r="M17" s="11"/>
      <c r="N17" s="12" t="s">
        <v>75</v>
      </c>
      <c r="O17" s="11"/>
      <c r="P17" s="11"/>
      <c r="Q17" s="11"/>
      <c r="R17" s="11"/>
      <c r="S17" s="11"/>
      <c r="T17" s="11"/>
      <c r="U17" s="11"/>
      <c r="V17" s="11">
        <f t="shared" si="1"/>
        <v>0.6228431971</v>
      </c>
      <c r="W17" s="11"/>
      <c r="X17" s="4"/>
      <c r="Y17" s="4"/>
      <c r="Z17" s="4"/>
      <c r="AA17" s="4"/>
      <c r="AB17" s="4"/>
      <c r="AC17" s="4"/>
      <c r="AD17" s="4"/>
      <c r="AE17" s="4"/>
    </row>
    <row r="18">
      <c r="A18" s="5" t="s">
        <v>21</v>
      </c>
      <c r="B18" s="6" t="s">
        <v>22</v>
      </c>
      <c r="C18" s="6" t="s">
        <v>76</v>
      </c>
      <c r="D18" s="7" t="s">
        <v>77</v>
      </c>
      <c r="E18" s="8">
        <v>1.0</v>
      </c>
      <c r="F18" s="5" t="s">
        <v>25</v>
      </c>
      <c r="G18" s="9">
        <v>1.0</v>
      </c>
      <c r="H18" s="5" t="s">
        <v>26</v>
      </c>
      <c r="I18" s="6" t="s">
        <v>27</v>
      </c>
      <c r="J18" s="5" t="s">
        <v>28</v>
      </c>
      <c r="K18" s="5" t="s">
        <v>29</v>
      </c>
      <c r="L18" s="10">
        <v>1.26</v>
      </c>
      <c r="M18" s="11"/>
      <c r="N18" s="12" t="s">
        <v>78</v>
      </c>
      <c r="O18" s="11"/>
      <c r="P18" s="11"/>
      <c r="Q18" s="11"/>
      <c r="R18" s="11"/>
      <c r="S18" s="11"/>
      <c r="T18" s="11"/>
      <c r="U18" s="11"/>
      <c r="V18" s="11">
        <f t="shared" si="1"/>
        <v>0.5554820133</v>
      </c>
      <c r="W18" s="11"/>
      <c r="X18" s="4"/>
      <c r="Y18" s="4"/>
      <c r="Z18" s="4"/>
      <c r="AA18" s="4"/>
      <c r="AB18" s="4"/>
      <c r="AC18" s="4"/>
      <c r="AD18" s="4"/>
      <c r="AE18" s="4"/>
    </row>
    <row r="19">
      <c r="A19" s="5" t="s">
        <v>21</v>
      </c>
      <c r="B19" s="6" t="s">
        <v>22</v>
      </c>
      <c r="C19" s="6" t="s">
        <v>79</v>
      </c>
      <c r="D19" s="7" t="s">
        <v>80</v>
      </c>
      <c r="E19" s="8">
        <v>1.0</v>
      </c>
      <c r="F19" s="5" t="s">
        <v>25</v>
      </c>
      <c r="G19" s="9">
        <v>1.0</v>
      </c>
      <c r="H19" s="5" t="s">
        <v>26</v>
      </c>
      <c r="I19" s="6" t="s">
        <v>27</v>
      </c>
      <c r="J19" s="5" t="s">
        <v>28</v>
      </c>
      <c r="K19" s="5" t="s">
        <v>29</v>
      </c>
      <c r="L19" s="10">
        <v>0.99</v>
      </c>
      <c r="M19" s="11"/>
      <c r="N19" s="12" t="s">
        <v>81</v>
      </c>
      <c r="O19" s="11"/>
      <c r="P19" s="11"/>
      <c r="Q19" s="11"/>
      <c r="R19" s="11"/>
      <c r="S19" s="11"/>
      <c r="T19" s="11"/>
      <c r="U19" s="11"/>
      <c r="V19" s="11">
        <f t="shared" si="1"/>
        <v>0.6693647187</v>
      </c>
      <c r="W19" s="11"/>
      <c r="X19" s="4"/>
      <c r="Y19" s="4"/>
      <c r="Z19" s="4"/>
      <c r="AA19" s="4"/>
      <c r="AB19" s="4"/>
      <c r="AC19" s="4"/>
      <c r="AD19" s="4"/>
      <c r="AE19" s="4"/>
    </row>
    <row r="20">
      <c r="A20" s="5" t="s">
        <v>21</v>
      </c>
      <c r="B20" s="6" t="s">
        <v>22</v>
      </c>
      <c r="C20" s="11" t="s">
        <v>82</v>
      </c>
      <c r="D20" s="7" t="s">
        <v>83</v>
      </c>
      <c r="E20" s="8">
        <v>1.0</v>
      </c>
      <c r="F20" s="5" t="s">
        <v>25</v>
      </c>
      <c r="G20" s="9">
        <v>1.0</v>
      </c>
      <c r="H20" s="5" t="s">
        <v>26</v>
      </c>
      <c r="I20" s="6" t="s">
        <v>27</v>
      </c>
      <c r="J20" s="5" t="s">
        <v>28</v>
      </c>
      <c r="K20" s="5" t="s">
        <v>29</v>
      </c>
      <c r="L20" s="10">
        <v>0.35</v>
      </c>
      <c r="M20" s="11"/>
      <c r="N20" s="12" t="s">
        <v>84</v>
      </c>
      <c r="O20" s="11"/>
      <c r="P20" s="11"/>
      <c r="Q20" s="11"/>
      <c r="R20" s="11"/>
      <c r="S20" s="11"/>
      <c r="T20" s="11"/>
      <c r="U20" s="11"/>
      <c r="V20" s="11">
        <f t="shared" si="1"/>
        <v>0.8640221527</v>
      </c>
      <c r="W20" s="11"/>
      <c r="X20" s="4"/>
      <c r="Y20" s="4"/>
      <c r="Z20" s="4"/>
      <c r="AA20" s="4"/>
      <c r="AB20" s="4"/>
      <c r="AC20" s="4"/>
      <c r="AD20" s="4"/>
      <c r="AE20" s="4"/>
    </row>
    <row r="21">
      <c r="A21" s="5" t="s">
        <v>21</v>
      </c>
      <c r="B21" s="6" t="s">
        <v>22</v>
      </c>
      <c r="C21" s="6" t="s">
        <v>85</v>
      </c>
      <c r="D21" s="7" t="s">
        <v>86</v>
      </c>
      <c r="E21" s="8">
        <v>2.0</v>
      </c>
      <c r="F21" s="5" t="s">
        <v>25</v>
      </c>
      <c r="G21" s="9">
        <v>1.0</v>
      </c>
      <c r="H21" s="5" t="s">
        <v>26</v>
      </c>
      <c r="I21" s="6" t="s">
        <v>27</v>
      </c>
      <c r="J21" s="5" t="s">
        <v>28</v>
      </c>
      <c r="K21" s="5" t="s">
        <v>29</v>
      </c>
      <c r="L21" s="10">
        <v>0.48</v>
      </c>
      <c r="M21" s="11"/>
      <c r="N21" s="12" t="s">
        <v>87</v>
      </c>
      <c r="O21" s="11"/>
      <c r="P21" s="11"/>
      <c r="Q21" s="11"/>
      <c r="R21" s="11"/>
      <c r="S21" s="11"/>
      <c r="T21" s="11"/>
      <c r="U21" s="11"/>
      <c r="V21" s="11">
        <f t="shared" si="1"/>
        <v>0.8658177841</v>
      </c>
      <c r="W21" s="11"/>
      <c r="X21" s="4"/>
      <c r="Y21" s="4"/>
      <c r="Z21" s="4"/>
      <c r="AA21" s="4"/>
      <c r="AB21" s="4"/>
      <c r="AC21" s="4"/>
      <c r="AD21" s="4"/>
      <c r="AE21" s="4"/>
    </row>
    <row r="22">
      <c r="A22" s="5" t="s">
        <v>21</v>
      </c>
      <c r="B22" s="6" t="s">
        <v>22</v>
      </c>
      <c r="C22" s="6" t="s">
        <v>88</v>
      </c>
      <c r="D22" s="7" t="s">
        <v>89</v>
      </c>
      <c r="E22" s="8">
        <v>1.0</v>
      </c>
      <c r="F22" s="5" t="s">
        <v>25</v>
      </c>
      <c r="G22" s="9">
        <v>1.0</v>
      </c>
      <c r="H22" s="5" t="s">
        <v>26</v>
      </c>
      <c r="I22" s="6" t="s">
        <v>27</v>
      </c>
      <c r="J22" s="5" t="s">
        <v>28</v>
      </c>
      <c r="K22" s="5" t="s">
        <v>29</v>
      </c>
      <c r="L22" s="10">
        <v>0.25</v>
      </c>
      <c r="M22" s="11"/>
      <c r="N22" s="12" t="s">
        <v>90</v>
      </c>
      <c r="O22" s="11"/>
      <c r="P22" s="11"/>
      <c r="Q22" s="11"/>
      <c r="R22" s="11"/>
      <c r="S22" s="11"/>
      <c r="T22" s="11"/>
      <c r="U22" s="11"/>
      <c r="V22" s="11">
        <f t="shared" si="1"/>
        <v>0.03754548095</v>
      </c>
      <c r="W22" s="11"/>
      <c r="X22" s="4"/>
      <c r="Y22" s="4"/>
      <c r="Z22" s="4"/>
      <c r="AA22" s="4"/>
      <c r="AB22" s="4"/>
      <c r="AC22" s="4"/>
      <c r="AD22" s="4"/>
      <c r="AE22" s="4"/>
    </row>
    <row r="23">
      <c r="A23" s="5" t="s">
        <v>21</v>
      </c>
      <c r="B23" s="6" t="s">
        <v>22</v>
      </c>
      <c r="C23" s="6" t="s">
        <v>91</v>
      </c>
      <c r="D23" s="7" t="s">
        <v>92</v>
      </c>
      <c r="E23" s="8">
        <v>1.0</v>
      </c>
      <c r="F23" s="5" t="s">
        <v>25</v>
      </c>
      <c r="G23" s="9">
        <v>1.0</v>
      </c>
      <c r="H23" s="5" t="s">
        <v>26</v>
      </c>
      <c r="I23" s="6" t="s">
        <v>27</v>
      </c>
      <c r="J23" s="5" t="s">
        <v>28</v>
      </c>
      <c r="K23" s="5" t="s">
        <v>29</v>
      </c>
      <c r="L23" s="10">
        <v>0.35</v>
      </c>
      <c r="M23" s="11"/>
      <c r="N23" s="12" t="s">
        <v>93</v>
      </c>
      <c r="O23" s="11"/>
      <c r="P23" s="11"/>
      <c r="Q23" s="11"/>
      <c r="R23" s="11"/>
      <c r="S23" s="11"/>
      <c r="T23" s="11"/>
      <c r="U23" s="11"/>
      <c r="V23" s="11">
        <f t="shared" si="1"/>
        <v>0.6974987236</v>
      </c>
      <c r="W23" s="11"/>
      <c r="X23" s="4"/>
      <c r="Y23" s="4"/>
      <c r="Z23" s="4"/>
      <c r="AA23" s="4"/>
      <c r="AB23" s="4"/>
      <c r="AC23" s="4"/>
      <c r="AD23" s="4"/>
      <c r="AE23" s="4"/>
    </row>
    <row r="24">
      <c r="A24" s="5" t="s">
        <v>21</v>
      </c>
      <c r="B24" s="6" t="s">
        <v>22</v>
      </c>
      <c r="C24" s="6" t="s">
        <v>94</v>
      </c>
      <c r="D24" s="7" t="s">
        <v>95</v>
      </c>
      <c r="E24" s="8">
        <v>1.0</v>
      </c>
      <c r="F24" s="5" t="s">
        <v>25</v>
      </c>
      <c r="G24" s="9">
        <v>1.0</v>
      </c>
      <c r="H24" s="5" t="s">
        <v>26</v>
      </c>
      <c r="I24" s="6" t="s">
        <v>27</v>
      </c>
      <c r="J24" s="5" t="s">
        <v>28</v>
      </c>
      <c r="K24" s="5" t="s">
        <v>29</v>
      </c>
      <c r="L24" s="10">
        <v>0.25</v>
      </c>
      <c r="M24" s="11"/>
      <c r="N24" s="12" t="s">
        <v>96</v>
      </c>
      <c r="O24" s="11"/>
      <c r="P24" s="11"/>
      <c r="Q24" s="11"/>
      <c r="R24" s="11"/>
      <c r="S24" s="11"/>
      <c r="T24" s="11"/>
      <c r="U24" s="11"/>
      <c r="V24" s="11">
        <f t="shared" si="1"/>
        <v>0.2619479251</v>
      </c>
      <c r="W24" s="11"/>
      <c r="X24" s="4"/>
      <c r="Y24" s="4"/>
      <c r="Z24" s="4"/>
      <c r="AA24" s="4"/>
      <c r="AB24" s="4"/>
      <c r="AC24" s="4"/>
      <c r="AD24" s="4"/>
      <c r="AE24" s="4"/>
    </row>
    <row r="25">
      <c r="A25" s="5" t="s">
        <v>21</v>
      </c>
      <c r="B25" s="6" t="s">
        <v>22</v>
      </c>
      <c r="C25" s="6" t="s">
        <v>97</v>
      </c>
      <c r="D25" s="7" t="s">
        <v>98</v>
      </c>
      <c r="E25" s="8">
        <v>1.0</v>
      </c>
      <c r="F25" s="5" t="s">
        <v>25</v>
      </c>
      <c r="G25" s="9">
        <v>1.0</v>
      </c>
      <c r="H25" s="5" t="s">
        <v>26</v>
      </c>
      <c r="I25" s="6" t="s">
        <v>27</v>
      </c>
      <c r="J25" s="5" t="s">
        <v>28</v>
      </c>
      <c r="K25" s="5" t="s">
        <v>29</v>
      </c>
      <c r="L25" s="10">
        <v>0.44</v>
      </c>
      <c r="M25" s="11"/>
      <c r="N25" s="12" t="s">
        <v>99</v>
      </c>
      <c r="O25" s="11"/>
      <c r="P25" s="11"/>
      <c r="Q25" s="11"/>
      <c r="R25" s="11"/>
      <c r="S25" s="11"/>
      <c r="T25" s="11"/>
      <c r="U25" s="11"/>
      <c r="V25" s="11">
        <f t="shared" si="1"/>
        <v>0.09586672025</v>
      </c>
      <c r="W25" s="11"/>
      <c r="X25" s="4"/>
      <c r="Y25" s="4"/>
      <c r="Z25" s="4"/>
      <c r="AA25" s="4"/>
      <c r="AB25" s="4"/>
      <c r="AC25" s="4"/>
      <c r="AD25" s="4"/>
      <c r="AE25" s="4"/>
    </row>
    <row r="26">
      <c r="A26" s="5" t="s">
        <v>21</v>
      </c>
      <c r="B26" s="6" t="s">
        <v>22</v>
      </c>
      <c r="C26" s="6" t="s">
        <v>100</v>
      </c>
      <c r="D26" s="7" t="s">
        <v>101</v>
      </c>
      <c r="E26" s="8">
        <v>1.0</v>
      </c>
      <c r="F26" s="5" t="s">
        <v>25</v>
      </c>
      <c r="G26" s="9">
        <v>1.0</v>
      </c>
      <c r="H26" s="5" t="s">
        <v>26</v>
      </c>
      <c r="I26" s="6" t="s">
        <v>27</v>
      </c>
      <c r="J26" s="5" t="s">
        <v>28</v>
      </c>
      <c r="K26" s="5" t="s">
        <v>29</v>
      </c>
      <c r="L26" s="10">
        <v>0.4</v>
      </c>
      <c r="M26" s="11"/>
      <c r="N26" s="12" t="s">
        <v>102</v>
      </c>
      <c r="O26" s="11"/>
      <c r="P26" s="11"/>
      <c r="Q26" s="11"/>
      <c r="R26" s="11"/>
      <c r="S26" s="11"/>
      <c r="T26" s="11"/>
      <c r="U26" s="11"/>
      <c r="V26" s="11">
        <f t="shared" si="1"/>
        <v>0.1938589059</v>
      </c>
      <c r="W26" s="11"/>
      <c r="X26" s="4"/>
      <c r="Y26" s="4"/>
      <c r="Z26" s="4"/>
      <c r="AA26" s="4"/>
      <c r="AB26" s="4"/>
      <c r="AC26" s="4"/>
      <c r="AD26" s="4"/>
      <c r="AE26" s="4"/>
    </row>
    <row r="27">
      <c r="A27" s="5" t="s">
        <v>21</v>
      </c>
      <c r="B27" s="6" t="s">
        <v>22</v>
      </c>
      <c r="C27" s="6" t="s">
        <v>103</v>
      </c>
      <c r="D27" s="7" t="s">
        <v>104</v>
      </c>
      <c r="E27" s="8">
        <v>1.0</v>
      </c>
      <c r="F27" s="5" t="s">
        <v>25</v>
      </c>
      <c r="G27" s="9">
        <v>1.0</v>
      </c>
      <c r="H27" s="5" t="s">
        <v>26</v>
      </c>
      <c r="I27" s="6" t="s">
        <v>27</v>
      </c>
      <c r="J27" s="5" t="s">
        <v>28</v>
      </c>
      <c r="K27" s="5" t="s">
        <v>29</v>
      </c>
      <c r="L27" s="10">
        <v>1.0</v>
      </c>
      <c r="M27" s="11"/>
      <c r="N27" s="12" t="s">
        <v>105</v>
      </c>
      <c r="O27" s="11"/>
      <c r="P27" s="11"/>
      <c r="Q27" s="11"/>
      <c r="R27" s="11"/>
      <c r="S27" s="11"/>
      <c r="T27" s="11"/>
      <c r="U27" s="11"/>
      <c r="V27" s="11">
        <f t="shared" si="1"/>
        <v>0.3223211226</v>
      </c>
      <c r="W27" s="11"/>
      <c r="X27" s="4"/>
      <c r="Y27" s="4"/>
      <c r="Z27" s="4"/>
      <c r="AA27" s="4"/>
      <c r="AB27" s="4"/>
      <c r="AC27" s="4"/>
      <c r="AD27" s="4"/>
      <c r="AE27" s="4"/>
    </row>
    <row r="28">
      <c r="A28" s="5" t="s">
        <v>21</v>
      </c>
      <c r="B28" s="6" t="s">
        <v>22</v>
      </c>
      <c r="C28" s="6" t="s">
        <v>106</v>
      </c>
      <c r="D28" s="7" t="s">
        <v>107</v>
      </c>
      <c r="E28" s="8">
        <v>1.0</v>
      </c>
      <c r="F28" s="5" t="s">
        <v>25</v>
      </c>
      <c r="G28" s="9">
        <v>2.0</v>
      </c>
      <c r="H28" s="5" t="s">
        <v>26</v>
      </c>
      <c r="I28" s="6" t="s">
        <v>27</v>
      </c>
      <c r="J28" s="5" t="s">
        <v>28</v>
      </c>
      <c r="K28" s="5" t="s">
        <v>29</v>
      </c>
      <c r="L28" s="10">
        <v>1.76</v>
      </c>
      <c r="M28" s="11"/>
      <c r="N28" s="12" t="s">
        <v>108</v>
      </c>
      <c r="O28" s="11"/>
      <c r="P28" s="11"/>
      <c r="Q28" s="11"/>
      <c r="R28" s="11"/>
      <c r="S28" s="11"/>
      <c r="T28" s="11"/>
      <c r="U28" s="11"/>
      <c r="V28" s="11">
        <f t="shared" si="1"/>
        <v>0.2782020244</v>
      </c>
      <c r="W28" s="11"/>
      <c r="X28" s="4"/>
      <c r="Y28" s="4"/>
      <c r="Z28" s="4"/>
      <c r="AA28" s="4"/>
      <c r="AB28" s="4"/>
      <c r="AC28" s="4"/>
      <c r="AD28" s="4"/>
      <c r="AE28" s="4"/>
    </row>
    <row r="29">
      <c r="A29" s="5" t="s">
        <v>21</v>
      </c>
      <c r="B29" s="6" t="s">
        <v>22</v>
      </c>
      <c r="C29" s="6" t="s">
        <v>109</v>
      </c>
      <c r="D29" s="7" t="s">
        <v>110</v>
      </c>
      <c r="E29" s="8">
        <v>1.0</v>
      </c>
      <c r="F29" s="5" t="s">
        <v>25</v>
      </c>
      <c r="G29" s="9">
        <v>7.0</v>
      </c>
      <c r="H29" s="5" t="s">
        <v>26</v>
      </c>
      <c r="I29" s="6" t="s">
        <v>27</v>
      </c>
      <c r="J29" s="5" t="s">
        <v>28</v>
      </c>
      <c r="K29" s="5" t="s">
        <v>29</v>
      </c>
      <c r="L29" s="10">
        <v>6.74</v>
      </c>
      <c r="M29" s="11"/>
      <c r="N29" s="12" t="s">
        <v>111</v>
      </c>
      <c r="O29" s="11"/>
      <c r="P29" s="11"/>
      <c r="Q29" s="11"/>
      <c r="R29" s="11"/>
      <c r="S29" s="11"/>
      <c r="T29" s="11"/>
      <c r="U29" s="11"/>
      <c r="V29" s="11">
        <f t="shared" si="1"/>
        <v>0.2861782365</v>
      </c>
      <c r="W29" s="11"/>
      <c r="X29" s="4"/>
      <c r="Y29" s="4"/>
      <c r="Z29" s="4"/>
      <c r="AA29" s="4"/>
      <c r="AB29" s="4"/>
      <c r="AC29" s="4"/>
      <c r="AD29" s="4"/>
      <c r="AE29" s="4"/>
    </row>
    <row r="30">
      <c r="A30" s="5" t="s">
        <v>21</v>
      </c>
      <c r="B30" s="6" t="s">
        <v>22</v>
      </c>
      <c r="C30" s="6" t="s">
        <v>112</v>
      </c>
      <c r="D30" s="7" t="s">
        <v>113</v>
      </c>
      <c r="E30" s="8">
        <v>1.0</v>
      </c>
      <c r="F30" s="5" t="s">
        <v>25</v>
      </c>
      <c r="G30" s="9">
        <v>1.0</v>
      </c>
      <c r="H30" s="5" t="s">
        <v>26</v>
      </c>
      <c r="I30" s="6" t="s">
        <v>27</v>
      </c>
      <c r="J30" s="5" t="s">
        <v>28</v>
      </c>
      <c r="K30" s="5" t="s">
        <v>29</v>
      </c>
      <c r="L30" s="10">
        <v>0.3</v>
      </c>
      <c r="M30" s="11"/>
      <c r="N30" s="12" t="s">
        <v>114</v>
      </c>
      <c r="O30" s="11"/>
      <c r="P30" s="11"/>
      <c r="Q30" s="11"/>
      <c r="R30" s="11"/>
      <c r="S30" s="11"/>
      <c r="T30" s="11"/>
      <c r="U30" s="11"/>
      <c r="V30" s="11">
        <f t="shared" si="1"/>
        <v>0.4210412402</v>
      </c>
      <c r="W30" s="11"/>
      <c r="X30" s="4"/>
      <c r="Y30" s="4"/>
      <c r="Z30" s="4"/>
      <c r="AA30" s="4"/>
      <c r="AB30" s="4"/>
      <c r="AC30" s="4"/>
      <c r="AD30" s="4"/>
      <c r="AE30" s="4"/>
    </row>
    <row r="31">
      <c r="A31" s="5" t="s">
        <v>21</v>
      </c>
      <c r="B31" s="6" t="s">
        <v>22</v>
      </c>
      <c r="C31" s="6" t="s">
        <v>115</v>
      </c>
      <c r="D31" s="7" t="s">
        <v>116</v>
      </c>
      <c r="E31" s="8">
        <v>1.0</v>
      </c>
      <c r="F31" s="5" t="s">
        <v>25</v>
      </c>
      <c r="G31" s="9">
        <v>1.0</v>
      </c>
      <c r="H31" s="5" t="s">
        <v>26</v>
      </c>
      <c r="I31" s="6" t="s">
        <v>27</v>
      </c>
      <c r="J31" s="5" t="s">
        <v>28</v>
      </c>
      <c r="K31" s="5" t="s">
        <v>29</v>
      </c>
      <c r="L31" s="10">
        <v>0.25</v>
      </c>
      <c r="M31" s="11"/>
      <c r="N31" s="12" t="s">
        <v>117</v>
      </c>
      <c r="O31" s="11"/>
      <c r="P31" s="11"/>
      <c r="Q31" s="11"/>
      <c r="R31" s="11"/>
      <c r="S31" s="11"/>
      <c r="T31" s="11"/>
      <c r="U31" s="11"/>
      <c r="V31" s="11">
        <f t="shared" si="1"/>
        <v>0.3533217442</v>
      </c>
      <c r="W31" s="11"/>
      <c r="X31" s="4"/>
      <c r="Y31" s="4"/>
      <c r="Z31" s="4"/>
      <c r="AA31" s="4"/>
      <c r="AB31" s="4"/>
      <c r="AC31" s="4"/>
      <c r="AD31" s="4"/>
      <c r="AE31" s="4"/>
    </row>
    <row r="32">
      <c r="A32" s="5" t="s">
        <v>21</v>
      </c>
      <c r="B32" s="6" t="s">
        <v>22</v>
      </c>
      <c r="C32" s="11" t="s">
        <v>118</v>
      </c>
      <c r="D32" s="7" t="s">
        <v>119</v>
      </c>
      <c r="E32" s="8">
        <v>1.0</v>
      </c>
      <c r="F32" s="5" t="s">
        <v>25</v>
      </c>
      <c r="G32" s="9">
        <v>1.0</v>
      </c>
      <c r="H32" s="5" t="s">
        <v>26</v>
      </c>
      <c r="I32" s="6" t="s">
        <v>27</v>
      </c>
      <c r="J32" s="5" t="s">
        <v>28</v>
      </c>
      <c r="K32" s="5" t="s">
        <v>29</v>
      </c>
      <c r="L32" s="10">
        <v>0.5</v>
      </c>
      <c r="M32" s="11"/>
      <c r="N32" s="12" t="s">
        <v>120</v>
      </c>
      <c r="O32" s="11"/>
      <c r="P32" s="11"/>
      <c r="Q32" s="11"/>
      <c r="R32" s="11"/>
      <c r="S32" s="11"/>
      <c r="T32" s="11"/>
      <c r="U32" s="11"/>
      <c r="V32" s="11">
        <f t="shared" si="1"/>
        <v>0.4675627619</v>
      </c>
      <c r="W32" s="11"/>
      <c r="X32" s="4"/>
      <c r="Y32" s="4"/>
      <c r="Z32" s="4"/>
      <c r="AA32" s="4"/>
      <c r="AB32" s="4"/>
      <c r="AC32" s="4"/>
      <c r="AD32" s="4"/>
      <c r="AE32" s="4"/>
    </row>
    <row r="33">
      <c r="A33" s="5" t="s">
        <v>21</v>
      </c>
      <c r="B33" s="6" t="s">
        <v>22</v>
      </c>
      <c r="C33" s="6" t="s">
        <v>121</v>
      </c>
      <c r="D33" s="7" t="s">
        <v>122</v>
      </c>
      <c r="E33" s="8">
        <v>1.0</v>
      </c>
      <c r="F33" s="5" t="s">
        <v>25</v>
      </c>
      <c r="G33" s="9">
        <v>1.0</v>
      </c>
      <c r="H33" s="5" t="s">
        <v>26</v>
      </c>
      <c r="I33" s="6" t="s">
        <v>27</v>
      </c>
      <c r="J33" s="5" t="s">
        <v>28</v>
      </c>
      <c r="K33" s="5" t="s">
        <v>29</v>
      </c>
      <c r="L33" s="10">
        <v>0.74</v>
      </c>
      <c r="M33" s="11"/>
      <c r="N33" s="12" t="s">
        <v>123</v>
      </c>
      <c r="O33" s="11"/>
      <c r="P33" s="11"/>
      <c r="Q33" s="11"/>
      <c r="R33" s="11"/>
      <c r="S33" s="11"/>
      <c r="T33" s="11"/>
      <c r="U33" s="11"/>
      <c r="V33" s="11">
        <f t="shared" si="1"/>
        <v>0.06874499247</v>
      </c>
      <c r="W33" s="11"/>
      <c r="X33" s="4"/>
      <c r="Y33" s="4"/>
      <c r="Z33" s="4"/>
      <c r="AA33" s="4"/>
      <c r="AB33" s="4"/>
      <c r="AC33" s="4"/>
      <c r="AD33" s="4"/>
      <c r="AE33" s="4"/>
    </row>
    <row r="34">
      <c r="A34" s="5" t="s">
        <v>21</v>
      </c>
      <c r="B34" s="6" t="s">
        <v>22</v>
      </c>
      <c r="C34" s="6" t="s">
        <v>124</v>
      </c>
      <c r="D34" s="7" t="s">
        <v>125</v>
      </c>
      <c r="E34" s="8">
        <v>1.0</v>
      </c>
      <c r="F34" s="5" t="s">
        <v>25</v>
      </c>
      <c r="G34" s="9">
        <v>6.0</v>
      </c>
      <c r="H34" s="5" t="s">
        <v>26</v>
      </c>
      <c r="I34" s="6" t="s">
        <v>27</v>
      </c>
      <c r="J34" s="5" t="s">
        <v>28</v>
      </c>
      <c r="K34" s="5" t="s">
        <v>29</v>
      </c>
      <c r="L34" s="10">
        <v>6.23</v>
      </c>
      <c r="M34" s="11"/>
      <c r="N34" s="12" t="s">
        <v>126</v>
      </c>
      <c r="O34" s="11"/>
      <c r="P34" s="11"/>
      <c r="Q34" s="11"/>
      <c r="R34" s="11"/>
      <c r="S34" s="11"/>
      <c r="T34" s="11"/>
      <c r="U34" s="11"/>
      <c r="V34" s="11">
        <f t="shared" si="1"/>
        <v>0.5608156847</v>
      </c>
      <c r="W34" s="11"/>
      <c r="X34" s="4"/>
      <c r="Y34" s="4"/>
      <c r="Z34" s="4"/>
      <c r="AA34" s="4"/>
      <c r="AB34" s="4"/>
      <c r="AC34" s="4"/>
      <c r="AD34" s="4"/>
      <c r="AE34" s="4"/>
    </row>
    <row r="35">
      <c r="A35" s="5" t="s">
        <v>21</v>
      </c>
      <c r="B35" s="6" t="s">
        <v>22</v>
      </c>
      <c r="C35" s="6" t="s">
        <v>127</v>
      </c>
      <c r="D35" s="7" t="s">
        <v>128</v>
      </c>
      <c r="E35" s="8">
        <v>2.0</v>
      </c>
      <c r="F35" s="5" t="s">
        <v>25</v>
      </c>
      <c r="G35" s="9">
        <v>1.0</v>
      </c>
      <c r="H35" s="5" t="s">
        <v>26</v>
      </c>
      <c r="I35" s="6" t="s">
        <v>27</v>
      </c>
      <c r="J35" s="5" t="s">
        <v>28</v>
      </c>
      <c r="K35" s="5" t="s">
        <v>29</v>
      </c>
      <c r="L35" s="10">
        <v>0.94</v>
      </c>
      <c r="M35" s="11"/>
      <c r="N35" s="12" t="s">
        <v>129</v>
      </c>
      <c r="O35" s="11"/>
      <c r="P35" s="11"/>
      <c r="Q35" s="11"/>
      <c r="R35" s="11"/>
      <c r="S35" s="11"/>
      <c r="T35" s="11"/>
      <c r="U35" s="11"/>
      <c r="V35" s="11">
        <f t="shared" si="1"/>
        <v>0.6924537446</v>
      </c>
      <c r="W35" s="11"/>
      <c r="X35" s="4"/>
      <c r="Y35" s="4"/>
      <c r="Z35" s="4"/>
      <c r="AA35" s="4"/>
      <c r="AB35" s="4"/>
      <c r="AC35" s="4"/>
      <c r="AD35" s="4"/>
      <c r="AE35" s="4"/>
    </row>
    <row r="36">
      <c r="A36" s="5" t="s">
        <v>21</v>
      </c>
      <c r="B36" s="6" t="s">
        <v>22</v>
      </c>
      <c r="C36" s="6" t="s">
        <v>130</v>
      </c>
      <c r="D36" s="7" t="s">
        <v>131</v>
      </c>
      <c r="E36" s="8">
        <v>1.0</v>
      </c>
      <c r="F36" s="5" t="s">
        <v>25</v>
      </c>
      <c r="G36" s="9">
        <v>3.0</v>
      </c>
      <c r="H36" s="5" t="s">
        <v>26</v>
      </c>
      <c r="I36" s="6" t="s">
        <v>27</v>
      </c>
      <c r="J36" s="5" t="s">
        <v>28</v>
      </c>
      <c r="K36" s="5" t="s">
        <v>29</v>
      </c>
      <c r="L36" s="10">
        <v>2.75</v>
      </c>
      <c r="M36" s="11"/>
      <c r="N36" s="12" t="s">
        <v>132</v>
      </c>
      <c r="O36" s="11"/>
      <c r="P36" s="11"/>
      <c r="Q36" s="11"/>
      <c r="R36" s="11"/>
      <c r="S36" s="11"/>
      <c r="T36" s="11"/>
      <c r="U36" s="11"/>
      <c r="V36" s="11">
        <f t="shared" si="1"/>
        <v>0.3695637949</v>
      </c>
      <c r="W36" s="11"/>
      <c r="X36" s="4"/>
      <c r="Y36" s="4"/>
      <c r="Z36" s="4"/>
      <c r="AA36" s="4"/>
      <c r="AB36" s="4"/>
      <c r="AC36" s="4"/>
      <c r="AD36" s="4"/>
      <c r="AE36" s="4"/>
    </row>
    <row r="37">
      <c r="A37" s="5" t="s">
        <v>21</v>
      </c>
      <c r="B37" s="6" t="s">
        <v>22</v>
      </c>
      <c r="C37" s="6" t="s">
        <v>133</v>
      </c>
      <c r="D37" s="7" t="s">
        <v>134</v>
      </c>
      <c r="E37" s="8">
        <v>1.0</v>
      </c>
      <c r="F37" s="5" t="s">
        <v>25</v>
      </c>
      <c r="G37" s="9">
        <v>1.0</v>
      </c>
      <c r="H37" s="5" t="s">
        <v>26</v>
      </c>
      <c r="I37" s="6" t="s">
        <v>27</v>
      </c>
      <c r="J37" s="5" t="s">
        <v>28</v>
      </c>
      <c r="K37" s="5" t="s">
        <v>29</v>
      </c>
      <c r="L37" s="10">
        <v>0.59</v>
      </c>
      <c r="M37" s="11"/>
      <c r="N37" s="12" t="s">
        <v>135</v>
      </c>
      <c r="O37" s="11"/>
      <c r="P37" s="11"/>
      <c r="Q37" s="11"/>
      <c r="R37" s="11"/>
      <c r="S37" s="11"/>
      <c r="T37" s="11"/>
      <c r="U37" s="11"/>
      <c r="V37" s="11">
        <f t="shared" si="1"/>
        <v>0.02610261116</v>
      </c>
      <c r="W37" s="11"/>
      <c r="X37" s="4"/>
      <c r="Y37" s="4"/>
      <c r="Z37" s="4"/>
      <c r="AA37" s="4"/>
      <c r="AB37" s="4"/>
      <c r="AC37" s="4"/>
      <c r="AD37" s="4"/>
      <c r="AE37" s="4"/>
    </row>
    <row r="38">
      <c r="A38" s="5" t="s">
        <v>21</v>
      </c>
      <c r="B38" s="6" t="s">
        <v>22</v>
      </c>
      <c r="C38" s="6" t="s">
        <v>136</v>
      </c>
      <c r="D38" s="7" t="s">
        <v>137</v>
      </c>
      <c r="E38" s="8">
        <v>1.0</v>
      </c>
      <c r="F38" s="5" t="s">
        <v>25</v>
      </c>
      <c r="G38" s="9">
        <v>1.0</v>
      </c>
      <c r="H38" s="5" t="s">
        <v>26</v>
      </c>
      <c r="I38" s="6" t="s">
        <v>27</v>
      </c>
      <c r="J38" s="5" t="s">
        <v>28</v>
      </c>
      <c r="K38" s="5" t="s">
        <v>29</v>
      </c>
      <c r="L38" s="10">
        <v>0.5</v>
      </c>
      <c r="M38" s="11"/>
      <c r="N38" s="12" t="s">
        <v>138</v>
      </c>
      <c r="O38" s="11"/>
      <c r="P38" s="11"/>
      <c r="Q38" s="11"/>
      <c r="R38" s="11"/>
      <c r="S38" s="11"/>
      <c r="T38" s="11"/>
      <c r="U38" s="11"/>
      <c r="V38" s="11">
        <f t="shared" si="1"/>
        <v>0.3231640325</v>
      </c>
      <c r="W38" s="11"/>
      <c r="X38" s="4"/>
      <c r="Y38" s="4"/>
      <c r="Z38" s="4"/>
      <c r="AA38" s="4"/>
      <c r="AB38" s="4"/>
      <c r="AC38" s="4"/>
      <c r="AD38" s="4"/>
      <c r="AE38" s="4"/>
    </row>
    <row r="39">
      <c r="A39" s="5" t="s">
        <v>21</v>
      </c>
      <c r="B39" s="6" t="s">
        <v>22</v>
      </c>
      <c r="C39" s="6" t="s">
        <v>139</v>
      </c>
      <c r="D39" s="7" t="s">
        <v>140</v>
      </c>
      <c r="E39" s="8">
        <v>1.0</v>
      </c>
      <c r="F39" s="5" t="s">
        <v>25</v>
      </c>
      <c r="G39" s="9">
        <v>1.0</v>
      </c>
      <c r="H39" s="5" t="s">
        <v>26</v>
      </c>
      <c r="I39" s="6" t="s">
        <v>27</v>
      </c>
      <c r="J39" s="5" t="s">
        <v>28</v>
      </c>
      <c r="K39" s="5" t="s">
        <v>29</v>
      </c>
      <c r="L39" s="10">
        <v>0.35</v>
      </c>
      <c r="M39" s="11"/>
      <c r="N39" s="12" t="s">
        <v>141</v>
      </c>
      <c r="O39" s="11"/>
      <c r="P39" s="11"/>
      <c r="Q39" s="11"/>
      <c r="R39" s="11"/>
      <c r="S39" s="11"/>
      <c r="T39" s="11"/>
      <c r="U39" s="11"/>
      <c r="V39" s="11">
        <f t="shared" si="1"/>
        <v>0.8856318627</v>
      </c>
      <c r="W39" s="11"/>
      <c r="X39" s="4"/>
      <c r="Y39" s="4"/>
      <c r="Z39" s="4"/>
      <c r="AA39" s="4"/>
      <c r="AB39" s="4"/>
      <c r="AC39" s="4"/>
      <c r="AD39" s="4"/>
      <c r="AE39" s="4"/>
    </row>
    <row r="40">
      <c r="A40" s="5" t="s">
        <v>21</v>
      </c>
      <c r="B40" s="6" t="s">
        <v>22</v>
      </c>
      <c r="C40" s="6" t="s">
        <v>142</v>
      </c>
      <c r="D40" s="7" t="s">
        <v>143</v>
      </c>
      <c r="E40" s="8">
        <v>1.0</v>
      </c>
      <c r="F40" s="5" t="s">
        <v>25</v>
      </c>
      <c r="G40" s="9">
        <v>4.0</v>
      </c>
      <c r="H40" s="5" t="s">
        <v>26</v>
      </c>
      <c r="I40" s="6" t="s">
        <v>27</v>
      </c>
      <c r="J40" s="5" t="s">
        <v>28</v>
      </c>
      <c r="K40" s="5" t="s">
        <v>29</v>
      </c>
      <c r="L40" s="10">
        <v>3.86</v>
      </c>
      <c r="M40" s="11"/>
      <c r="N40" s="12" t="s">
        <v>144</v>
      </c>
      <c r="O40" s="11"/>
      <c r="P40" s="11"/>
      <c r="Q40" s="11"/>
      <c r="R40" s="11"/>
      <c r="S40" s="11"/>
      <c r="T40" s="11"/>
      <c r="U40" s="11"/>
      <c r="V40" s="11">
        <f t="shared" si="1"/>
        <v>0.5266856353</v>
      </c>
      <c r="W40" s="11"/>
      <c r="X40" s="4"/>
      <c r="Y40" s="4"/>
      <c r="Z40" s="4"/>
      <c r="AA40" s="4"/>
      <c r="AB40" s="4"/>
      <c r="AC40" s="4"/>
      <c r="AD40" s="4"/>
      <c r="AE40" s="4"/>
    </row>
    <row r="41">
      <c r="A41" s="5" t="s">
        <v>21</v>
      </c>
      <c r="B41" s="6" t="s">
        <v>22</v>
      </c>
      <c r="C41" s="6" t="s">
        <v>145</v>
      </c>
      <c r="D41" s="7" t="s">
        <v>146</v>
      </c>
      <c r="E41" s="8">
        <v>1.0</v>
      </c>
      <c r="F41" s="5" t="s">
        <v>25</v>
      </c>
      <c r="G41" s="9">
        <v>3.0</v>
      </c>
      <c r="H41" s="5" t="s">
        <v>26</v>
      </c>
      <c r="I41" s="6" t="s">
        <v>27</v>
      </c>
      <c r="J41" s="5" t="s">
        <v>28</v>
      </c>
      <c r="K41" s="5" t="s">
        <v>29</v>
      </c>
      <c r="L41" s="10">
        <v>3.0</v>
      </c>
      <c r="M41" s="11"/>
      <c r="N41" s="12" t="s">
        <v>147</v>
      </c>
      <c r="O41" s="11"/>
      <c r="P41" s="11"/>
      <c r="Q41" s="11"/>
      <c r="R41" s="11"/>
      <c r="S41" s="11"/>
      <c r="T41" s="11"/>
      <c r="U41" s="11"/>
      <c r="V41" s="11">
        <f t="shared" si="1"/>
        <v>0.9506254228</v>
      </c>
      <c r="W41" s="11"/>
      <c r="X41" s="4"/>
      <c r="Y41" s="4"/>
      <c r="Z41" s="4"/>
      <c r="AA41" s="4"/>
      <c r="AB41" s="4"/>
      <c r="AC41" s="4"/>
      <c r="AD41" s="4"/>
      <c r="AE41" s="4"/>
    </row>
    <row r="42">
      <c r="A42" s="5" t="s">
        <v>21</v>
      </c>
      <c r="B42" s="6" t="s">
        <v>22</v>
      </c>
      <c r="C42" s="6" t="s">
        <v>148</v>
      </c>
      <c r="D42" s="7" t="s">
        <v>149</v>
      </c>
      <c r="E42" s="8">
        <v>1.0</v>
      </c>
      <c r="F42" s="5" t="s">
        <v>25</v>
      </c>
      <c r="G42" s="9">
        <v>1.0</v>
      </c>
      <c r="H42" s="5" t="s">
        <v>26</v>
      </c>
      <c r="I42" s="6" t="s">
        <v>27</v>
      </c>
      <c r="J42" s="5" t="s">
        <v>28</v>
      </c>
      <c r="K42" s="5" t="s">
        <v>29</v>
      </c>
      <c r="L42" s="10">
        <v>0.37</v>
      </c>
      <c r="M42" s="11"/>
      <c r="N42" s="12" t="s">
        <v>150</v>
      </c>
      <c r="O42" s="11"/>
      <c r="P42" s="11"/>
      <c r="Q42" s="11"/>
      <c r="R42" s="11"/>
      <c r="S42" s="11"/>
      <c r="T42" s="11"/>
      <c r="U42" s="11"/>
      <c r="V42" s="11">
        <f t="shared" si="1"/>
        <v>0.9582433227</v>
      </c>
      <c r="W42" s="11"/>
      <c r="X42" s="4"/>
      <c r="Y42" s="4"/>
      <c r="Z42" s="4"/>
      <c r="AA42" s="4"/>
      <c r="AB42" s="4"/>
      <c r="AC42" s="4"/>
      <c r="AD42" s="4"/>
      <c r="AE42" s="4"/>
    </row>
    <row r="43">
      <c r="A43" s="5" t="s">
        <v>21</v>
      </c>
      <c r="B43" s="6" t="s">
        <v>22</v>
      </c>
      <c r="C43" s="6" t="s">
        <v>151</v>
      </c>
      <c r="D43" s="7" t="s">
        <v>152</v>
      </c>
      <c r="E43" s="8">
        <v>1.0</v>
      </c>
      <c r="F43" s="5" t="s">
        <v>25</v>
      </c>
      <c r="G43" s="9">
        <v>1.0</v>
      </c>
      <c r="H43" s="5" t="s">
        <v>26</v>
      </c>
      <c r="I43" s="6" t="s">
        <v>27</v>
      </c>
      <c r="J43" s="5" t="s">
        <v>28</v>
      </c>
      <c r="K43" s="5" t="s">
        <v>29</v>
      </c>
      <c r="L43" s="10">
        <v>0.99</v>
      </c>
      <c r="M43" s="11"/>
      <c r="N43" s="12" t="s">
        <v>153</v>
      </c>
      <c r="O43" s="11"/>
      <c r="P43" s="11"/>
      <c r="Q43" s="11"/>
      <c r="R43" s="11"/>
      <c r="S43" s="11"/>
      <c r="T43" s="11"/>
      <c r="U43" s="11"/>
      <c r="V43" s="11">
        <f t="shared" si="1"/>
        <v>0.6479802403</v>
      </c>
      <c r="W43" s="11"/>
      <c r="X43" s="4"/>
      <c r="Y43" s="4"/>
      <c r="Z43" s="4"/>
      <c r="AA43" s="4"/>
      <c r="AB43" s="4"/>
      <c r="AC43" s="4"/>
      <c r="AD43" s="4"/>
      <c r="AE43" s="4"/>
    </row>
    <row r="44">
      <c r="A44" s="5" t="s">
        <v>21</v>
      </c>
      <c r="B44" s="6" t="s">
        <v>22</v>
      </c>
      <c r="C44" s="6" t="s">
        <v>139</v>
      </c>
      <c r="D44" s="7" t="s">
        <v>154</v>
      </c>
      <c r="E44" s="8">
        <v>1.0</v>
      </c>
      <c r="F44" s="5" t="s">
        <v>25</v>
      </c>
      <c r="G44" s="9">
        <v>1.0</v>
      </c>
      <c r="H44" s="5" t="s">
        <v>26</v>
      </c>
      <c r="I44" s="6" t="s">
        <v>27</v>
      </c>
      <c r="J44" s="5" t="s">
        <v>28</v>
      </c>
      <c r="K44" s="5" t="s">
        <v>29</v>
      </c>
      <c r="L44" s="10">
        <v>0.4</v>
      </c>
      <c r="M44" s="11"/>
      <c r="N44" s="12" t="s">
        <v>155</v>
      </c>
      <c r="O44" s="11"/>
      <c r="P44" s="11"/>
      <c r="Q44" s="11"/>
      <c r="R44" s="11"/>
      <c r="S44" s="11"/>
      <c r="T44" s="11"/>
      <c r="U44" s="11"/>
      <c r="V44" s="11">
        <f t="shared" si="1"/>
        <v>0.1171181032</v>
      </c>
      <c r="W44" s="11"/>
      <c r="X44" s="4"/>
      <c r="Y44" s="4"/>
      <c r="Z44" s="4"/>
      <c r="AA44" s="4"/>
      <c r="AB44" s="4"/>
      <c r="AC44" s="4"/>
      <c r="AD44" s="4"/>
      <c r="AE44" s="4"/>
    </row>
    <row r="45">
      <c r="A45" s="5" t="s">
        <v>21</v>
      </c>
      <c r="B45" s="6" t="s">
        <v>22</v>
      </c>
      <c r="C45" s="6" t="s">
        <v>142</v>
      </c>
      <c r="D45" s="7" t="s">
        <v>156</v>
      </c>
      <c r="E45" s="8">
        <v>1.0</v>
      </c>
      <c r="F45" s="5" t="s">
        <v>25</v>
      </c>
      <c r="G45" s="9">
        <v>2.0</v>
      </c>
      <c r="H45" s="5" t="s">
        <v>26</v>
      </c>
      <c r="I45" s="6" t="s">
        <v>27</v>
      </c>
      <c r="J45" s="5" t="s">
        <v>28</v>
      </c>
      <c r="K45" s="5" t="s">
        <v>29</v>
      </c>
      <c r="L45" s="10">
        <v>1.6</v>
      </c>
      <c r="M45" s="11"/>
      <c r="N45" s="12" t="s">
        <v>157</v>
      </c>
      <c r="O45" s="11"/>
      <c r="P45" s="11"/>
      <c r="Q45" s="11"/>
      <c r="R45" s="11"/>
      <c r="S45" s="11"/>
      <c r="T45" s="11"/>
      <c r="U45" s="11"/>
      <c r="V45" s="11">
        <f t="shared" si="1"/>
        <v>0.6722855718</v>
      </c>
      <c r="W45" s="11"/>
      <c r="X45" s="4"/>
      <c r="Y45" s="4"/>
      <c r="Z45" s="4"/>
      <c r="AA45" s="4"/>
      <c r="AB45" s="4"/>
      <c r="AC45" s="4"/>
      <c r="AD45" s="4"/>
      <c r="AE45" s="4"/>
    </row>
    <row r="46">
      <c r="A46" s="5" t="s">
        <v>21</v>
      </c>
      <c r="B46" s="6" t="s">
        <v>22</v>
      </c>
      <c r="C46" s="6" t="s">
        <v>158</v>
      </c>
      <c r="D46" s="7" t="s">
        <v>159</v>
      </c>
      <c r="E46" s="8">
        <v>1.0</v>
      </c>
      <c r="F46" s="5" t="s">
        <v>25</v>
      </c>
      <c r="G46" s="9">
        <v>3.0</v>
      </c>
      <c r="H46" s="5" t="s">
        <v>26</v>
      </c>
      <c r="I46" s="6" t="s">
        <v>27</v>
      </c>
      <c r="J46" s="5" t="s">
        <v>28</v>
      </c>
      <c r="K46" s="5" t="s">
        <v>29</v>
      </c>
      <c r="L46" s="10">
        <v>2.49</v>
      </c>
      <c r="M46" s="11"/>
      <c r="N46" s="12" t="s">
        <v>160</v>
      </c>
      <c r="O46" s="11"/>
      <c r="P46" s="11"/>
      <c r="Q46" s="11"/>
      <c r="R46" s="11"/>
      <c r="S46" s="11"/>
      <c r="T46" s="11"/>
      <c r="U46" s="11"/>
      <c r="V46" s="11">
        <f t="shared" si="1"/>
        <v>0.9586743233</v>
      </c>
      <c r="W46" s="11"/>
      <c r="X46" s="4"/>
      <c r="Y46" s="4"/>
      <c r="Z46" s="4"/>
      <c r="AA46" s="4"/>
      <c r="AB46" s="4"/>
      <c r="AC46" s="4"/>
      <c r="AD46" s="4"/>
      <c r="AE46" s="4"/>
    </row>
    <row r="47">
      <c r="A47" s="5" t="s">
        <v>21</v>
      </c>
      <c r="B47" s="6" t="s">
        <v>22</v>
      </c>
      <c r="C47" s="11" t="s">
        <v>161</v>
      </c>
      <c r="D47" s="7" t="s">
        <v>162</v>
      </c>
      <c r="E47" s="8">
        <v>1.0</v>
      </c>
      <c r="F47" s="5" t="s">
        <v>25</v>
      </c>
      <c r="G47" s="9">
        <v>1.0</v>
      </c>
      <c r="H47" s="5" t="s">
        <v>26</v>
      </c>
      <c r="I47" s="6" t="s">
        <v>27</v>
      </c>
      <c r="J47" s="5" t="s">
        <v>28</v>
      </c>
      <c r="K47" s="5" t="s">
        <v>29</v>
      </c>
      <c r="L47" s="10">
        <v>0.44</v>
      </c>
      <c r="M47" s="11"/>
      <c r="N47" s="12" t="s">
        <v>163</v>
      </c>
      <c r="O47" s="11"/>
      <c r="P47" s="11"/>
      <c r="Q47" s="11"/>
      <c r="R47" s="11"/>
      <c r="S47" s="11"/>
      <c r="T47" s="11"/>
      <c r="U47" s="11"/>
      <c r="V47" s="11">
        <f t="shared" si="1"/>
        <v>0.3586554007</v>
      </c>
      <c r="W47" s="11"/>
      <c r="X47" s="4"/>
      <c r="Y47" s="4"/>
      <c r="Z47" s="4"/>
      <c r="AA47" s="4"/>
      <c r="AB47" s="4"/>
      <c r="AC47" s="4"/>
      <c r="AD47" s="4"/>
      <c r="AE47" s="4"/>
    </row>
    <row r="48">
      <c r="A48" s="5" t="s">
        <v>21</v>
      </c>
      <c r="B48" s="6" t="s">
        <v>22</v>
      </c>
      <c r="C48" s="6" t="s">
        <v>164</v>
      </c>
      <c r="D48" s="7" t="s">
        <v>165</v>
      </c>
      <c r="E48" s="8">
        <v>1.0</v>
      </c>
      <c r="F48" s="5" t="s">
        <v>25</v>
      </c>
      <c r="G48" s="9">
        <v>1.0</v>
      </c>
      <c r="H48" s="5" t="s">
        <v>26</v>
      </c>
      <c r="I48" s="6" t="s">
        <v>27</v>
      </c>
      <c r="J48" s="5" t="s">
        <v>28</v>
      </c>
      <c r="K48" s="5" t="s">
        <v>29</v>
      </c>
      <c r="L48" s="10">
        <v>0.29</v>
      </c>
      <c r="M48" s="11"/>
      <c r="N48" s="12" t="s">
        <v>166</v>
      </c>
      <c r="O48" s="11"/>
      <c r="P48" s="11"/>
      <c r="Q48" s="11"/>
      <c r="R48" s="11"/>
      <c r="S48" s="11"/>
      <c r="T48" s="11"/>
      <c r="U48" s="11"/>
      <c r="V48" s="11">
        <f t="shared" si="1"/>
        <v>0.04588404368</v>
      </c>
      <c r="W48" s="11"/>
      <c r="X48" s="4"/>
      <c r="Y48" s="4"/>
      <c r="Z48" s="4"/>
      <c r="AA48" s="4"/>
      <c r="AB48" s="4"/>
      <c r="AC48" s="4"/>
      <c r="AD48" s="4"/>
      <c r="AE48" s="4"/>
    </row>
    <row r="49">
      <c r="A49" s="5" t="s">
        <v>21</v>
      </c>
      <c r="B49" s="6" t="s">
        <v>22</v>
      </c>
      <c r="C49" s="6" t="s">
        <v>167</v>
      </c>
      <c r="D49" s="7" t="s">
        <v>168</v>
      </c>
      <c r="E49" s="8">
        <v>1.0</v>
      </c>
      <c r="F49" s="5" t="s">
        <v>25</v>
      </c>
      <c r="G49" s="9">
        <v>3.0</v>
      </c>
      <c r="H49" s="5" t="s">
        <v>26</v>
      </c>
      <c r="I49" s="6" t="s">
        <v>27</v>
      </c>
      <c r="J49" s="5" t="s">
        <v>28</v>
      </c>
      <c r="K49" s="5" t="s">
        <v>29</v>
      </c>
      <c r="L49" s="10">
        <v>2.55</v>
      </c>
      <c r="M49" s="11"/>
      <c r="N49" s="12" t="s">
        <v>169</v>
      </c>
      <c r="O49" s="11"/>
      <c r="P49" s="11"/>
      <c r="Q49" s="11"/>
      <c r="R49" s="11"/>
      <c r="S49" s="11"/>
      <c r="T49" s="11"/>
      <c r="U49" s="11"/>
      <c r="V49" s="11">
        <f t="shared" si="1"/>
        <v>0.1681201651</v>
      </c>
      <c r="W49" s="11"/>
      <c r="X49" s="4"/>
      <c r="Y49" s="4"/>
      <c r="Z49" s="4"/>
      <c r="AA49" s="4"/>
      <c r="AB49" s="4"/>
      <c r="AC49" s="4"/>
      <c r="AD49" s="4"/>
      <c r="AE49" s="4"/>
    </row>
    <row r="50">
      <c r="A50" s="5" t="s">
        <v>21</v>
      </c>
      <c r="B50" s="6" t="s">
        <v>22</v>
      </c>
      <c r="C50" s="6" t="s">
        <v>170</v>
      </c>
      <c r="D50" s="7" t="s">
        <v>171</v>
      </c>
      <c r="E50" s="8">
        <v>3.0</v>
      </c>
      <c r="F50" s="5" t="s">
        <v>25</v>
      </c>
      <c r="G50" s="9">
        <v>8.0</v>
      </c>
      <c r="H50" s="5" t="s">
        <v>26</v>
      </c>
      <c r="I50" s="6" t="s">
        <v>27</v>
      </c>
      <c r="J50" s="5" t="s">
        <v>28</v>
      </c>
      <c r="K50" s="5" t="s">
        <v>29</v>
      </c>
      <c r="L50" s="10">
        <v>7.5</v>
      </c>
      <c r="M50" s="11"/>
      <c r="N50" s="12" t="s">
        <v>172</v>
      </c>
      <c r="O50" s="11"/>
      <c r="P50" s="11"/>
      <c r="Q50" s="11"/>
      <c r="R50" s="11"/>
      <c r="S50" s="11"/>
      <c r="T50" s="11"/>
      <c r="U50" s="11"/>
      <c r="V50" s="11">
        <f t="shared" si="1"/>
        <v>0.3566000809</v>
      </c>
      <c r="W50" s="11"/>
      <c r="X50" s="4"/>
      <c r="Y50" s="4"/>
      <c r="Z50" s="4"/>
      <c r="AA50" s="4"/>
      <c r="AB50" s="4"/>
      <c r="AC50" s="4"/>
      <c r="AD50" s="4"/>
      <c r="AE50" s="4"/>
    </row>
    <row r="51">
      <c r="A51" s="5" t="s">
        <v>21</v>
      </c>
      <c r="B51" s="6" t="s">
        <v>22</v>
      </c>
      <c r="C51" s="6" t="s">
        <v>173</v>
      </c>
      <c r="D51" s="7" t="s">
        <v>174</v>
      </c>
      <c r="E51" s="8">
        <v>1.0</v>
      </c>
      <c r="F51" s="5" t="s">
        <v>25</v>
      </c>
      <c r="G51" s="9">
        <v>3.0</v>
      </c>
      <c r="H51" s="5" t="s">
        <v>26</v>
      </c>
      <c r="I51" s="6" t="s">
        <v>27</v>
      </c>
      <c r="J51" s="5" t="s">
        <v>28</v>
      </c>
      <c r="K51" s="5" t="s">
        <v>29</v>
      </c>
      <c r="L51" s="10">
        <v>2.74</v>
      </c>
      <c r="M51" s="11"/>
      <c r="N51" s="12" t="s">
        <v>175</v>
      </c>
      <c r="O51" s="11"/>
      <c r="P51" s="11"/>
      <c r="Q51" s="11"/>
      <c r="R51" s="11"/>
      <c r="S51" s="11"/>
      <c r="T51" s="11"/>
      <c r="U51" s="11"/>
      <c r="V51" s="11">
        <f t="shared" si="1"/>
        <v>0.1210037635</v>
      </c>
      <c r="W51" s="11"/>
      <c r="X51" s="4"/>
      <c r="Y51" s="4"/>
      <c r="Z51" s="4"/>
      <c r="AA51" s="4"/>
      <c r="AB51" s="4"/>
      <c r="AC51" s="4"/>
      <c r="AD51" s="4"/>
      <c r="AE51" s="4"/>
    </row>
    <row r="52">
      <c r="A52" s="5" t="s">
        <v>21</v>
      </c>
      <c r="B52" s="6" t="s">
        <v>22</v>
      </c>
      <c r="C52" s="6" t="s">
        <v>176</v>
      </c>
      <c r="D52" s="7" t="s">
        <v>177</v>
      </c>
      <c r="E52" s="8">
        <v>1.0</v>
      </c>
      <c r="F52" s="5" t="s">
        <v>25</v>
      </c>
      <c r="G52" s="9">
        <v>3.0</v>
      </c>
      <c r="H52" s="5" t="s">
        <v>26</v>
      </c>
      <c r="I52" s="6" t="s">
        <v>27</v>
      </c>
      <c r="J52" s="5" t="s">
        <v>28</v>
      </c>
      <c r="K52" s="5" t="s">
        <v>29</v>
      </c>
      <c r="L52" s="10">
        <v>2.52</v>
      </c>
      <c r="M52" s="11"/>
      <c r="N52" s="12" t="s">
        <v>178</v>
      </c>
      <c r="O52" s="11"/>
      <c r="P52" s="11"/>
      <c r="Q52" s="11"/>
      <c r="R52" s="11"/>
      <c r="S52" s="11"/>
      <c r="T52" s="11"/>
      <c r="U52" s="11"/>
      <c r="V52" s="11">
        <f t="shared" si="1"/>
        <v>0.6838299207</v>
      </c>
      <c r="W52" s="11"/>
      <c r="X52" s="4"/>
      <c r="Y52" s="4"/>
      <c r="Z52" s="4"/>
      <c r="AA52" s="4"/>
      <c r="AB52" s="4"/>
      <c r="AC52" s="4"/>
      <c r="AD52" s="4"/>
      <c r="AE52" s="4"/>
    </row>
    <row r="53">
      <c r="A53" s="5" t="s">
        <v>21</v>
      </c>
      <c r="B53" s="6" t="s">
        <v>22</v>
      </c>
      <c r="C53" s="6" t="s">
        <v>179</v>
      </c>
      <c r="D53" s="7" t="s">
        <v>180</v>
      </c>
      <c r="E53" s="8">
        <v>1.0</v>
      </c>
      <c r="F53" s="5" t="s">
        <v>25</v>
      </c>
      <c r="G53" s="9">
        <v>1.0</v>
      </c>
      <c r="H53" s="5" t="s">
        <v>26</v>
      </c>
      <c r="I53" s="6" t="s">
        <v>27</v>
      </c>
      <c r="J53" s="5" t="s">
        <v>28</v>
      </c>
      <c r="K53" s="5" t="s">
        <v>29</v>
      </c>
      <c r="L53" s="10">
        <v>0.78</v>
      </c>
      <c r="M53" s="11"/>
      <c r="N53" s="12" t="s">
        <v>181</v>
      </c>
      <c r="O53" s="11"/>
      <c r="P53" s="11"/>
      <c r="Q53" s="11"/>
      <c r="R53" s="11"/>
      <c r="S53" s="11"/>
      <c r="T53" s="11"/>
      <c r="U53" s="11"/>
      <c r="V53" s="11">
        <f t="shared" si="1"/>
        <v>0.34817482</v>
      </c>
      <c r="W53" s="11"/>
      <c r="X53" s="4"/>
      <c r="Y53" s="4"/>
      <c r="Z53" s="4"/>
      <c r="AA53" s="4"/>
      <c r="AB53" s="4"/>
      <c r="AC53" s="4"/>
      <c r="AD53" s="4"/>
      <c r="AE53" s="4"/>
    </row>
    <row r="54">
      <c r="A54" s="5" t="s">
        <v>21</v>
      </c>
      <c r="B54" s="6" t="s">
        <v>22</v>
      </c>
      <c r="C54" s="6" t="s">
        <v>182</v>
      </c>
      <c r="D54" s="7" t="s">
        <v>183</v>
      </c>
      <c r="E54" s="8">
        <v>1.0</v>
      </c>
      <c r="F54" s="5" t="s">
        <v>25</v>
      </c>
      <c r="G54" s="9">
        <v>1.0</v>
      </c>
      <c r="H54" s="5" t="s">
        <v>26</v>
      </c>
      <c r="I54" s="6" t="s">
        <v>27</v>
      </c>
      <c r="J54" s="5" t="s">
        <v>28</v>
      </c>
      <c r="K54" s="5" t="s">
        <v>29</v>
      </c>
      <c r="L54" s="10">
        <v>0.35</v>
      </c>
      <c r="M54" s="11"/>
      <c r="N54" s="12" t="s">
        <v>184</v>
      </c>
      <c r="O54" s="11"/>
      <c r="P54" s="11"/>
      <c r="Q54" s="11"/>
      <c r="R54" s="11"/>
      <c r="S54" s="11"/>
      <c r="T54" s="11"/>
      <c r="U54" s="11"/>
      <c r="V54" s="11">
        <f t="shared" si="1"/>
        <v>0.7488234659</v>
      </c>
      <c r="W54" s="11"/>
      <c r="X54" s="4"/>
      <c r="Y54" s="4"/>
      <c r="Z54" s="4"/>
      <c r="AA54" s="4"/>
      <c r="AB54" s="4"/>
      <c r="AC54" s="4"/>
      <c r="AD54" s="4"/>
      <c r="AE54" s="4"/>
    </row>
    <row r="55">
      <c r="A55" s="5" t="s">
        <v>21</v>
      </c>
      <c r="B55" s="6" t="s">
        <v>22</v>
      </c>
      <c r="C55" s="6" t="s">
        <v>185</v>
      </c>
      <c r="D55" s="7" t="s">
        <v>186</v>
      </c>
      <c r="E55" s="8">
        <v>1.0</v>
      </c>
      <c r="F55" s="5" t="s">
        <v>25</v>
      </c>
      <c r="G55" s="9">
        <v>2.0</v>
      </c>
      <c r="H55" s="5" t="s">
        <v>26</v>
      </c>
      <c r="I55" s="6" t="s">
        <v>27</v>
      </c>
      <c r="J55" s="5" t="s">
        <v>28</v>
      </c>
      <c r="K55" s="5" t="s">
        <v>29</v>
      </c>
      <c r="L55" s="10">
        <v>1.54</v>
      </c>
      <c r="M55" s="11"/>
      <c r="N55" s="12" t="s">
        <v>187</v>
      </c>
      <c r="O55" s="11"/>
      <c r="P55" s="11"/>
      <c r="Q55" s="11"/>
      <c r="R55" s="11"/>
      <c r="S55" s="11"/>
      <c r="T55" s="11"/>
      <c r="U55" s="11"/>
      <c r="V55" s="11">
        <f t="shared" si="1"/>
        <v>0.3829803399</v>
      </c>
      <c r="W55" s="11"/>
      <c r="X55" s="4"/>
      <c r="Y55" s="4"/>
      <c r="Z55" s="4"/>
      <c r="AA55" s="4"/>
      <c r="AB55" s="4"/>
      <c r="AC55" s="4"/>
      <c r="AD55" s="4"/>
      <c r="AE55" s="4"/>
    </row>
    <row r="56">
      <c r="A56" s="5" t="s">
        <v>21</v>
      </c>
      <c r="B56" s="6" t="s">
        <v>22</v>
      </c>
      <c r="C56" s="6" t="s">
        <v>188</v>
      </c>
      <c r="D56" s="7" t="s">
        <v>189</v>
      </c>
      <c r="E56" s="8">
        <v>1.0</v>
      </c>
      <c r="F56" s="5" t="s">
        <v>25</v>
      </c>
      <c r="G56" s="9">
        <v>8.0</v>
      </c>
      <c r="H56" s="5" t="s">
        <v>26</v>
      </c>
      <c r="I56" s="6" t="s">
        <v>27</v>
      </c>
      <c r="J56" s="5" t="s">
        <v>28</v>
      </c>
      <c r="K56" s="5" t="s">
        <v>29</v>
      </c>
      <c r="L56" s="10">
        <v>7.5</v>
      </c>
      <c r="M56" s="11"/>
      <c r="N56" s="12" t="s">
        <v>190</v>
      </c>
      <c r="O56" s="11"/>
      <c r="P56" s="11"/>
      <c r="Q56" s="11"/>
      <c r="R56" s="11"/>
      <c r="S56" s="11"/>
      <c r="T56" s="11"/>
      <c r="U56" s="11"/>
      <c r="V56" s="11">
        <f t="shared" si="1"/>
        <v>0.4461782835</v>
      </c>
      <c r="W56" s="11"/>
      <c r="X56" s="4"/>
      <c r="Y56" s="4"/>
      <c r="Z56" s="4"/>
      <c r="AA56" s="4"/>
      <c r="AB56" s="4"/>
      <c r="AC56" s="4"/>
      <c r="AD56" s="4"/>
      <c r="AE56" s="4"/>
    </row>
    <row r="57">
      <c r="A57" s="5" t="s">
        <v>21</v>
      </c>
      <c r="B57" s="6" t="s">
        <v>22</v>
      </c>
      <c r="C57" s="6" t="s">
        <v>191</v>
      </c>
      <c r="D57" s="7" t="s">
        <v>192</v>
      </c>
      <c r="E57" s="8">
        <v>1.0</v>
      </c>
      <c r="F57" s="5" t="s">
        <v>25</v>
      </c>
      <c r="G57" s="9">
        <v>4.0</v>
      </c>
      <c r="H57" s="5" t="s">
        <v>26</v>
      </c>
      <c r="I57" s="6" t="s">
        <v>27</v>
      </c>
      <c r="J57" s="5" t="s">
        <v>28</v>
      </c>
      <c r="K57" s="5" t="s">
        <v>29</v>
      </c>
      <c r="L57" s="10">
        <v>3.35</v>
      </c>
      <c r="M57" s="11"/>
      <c r="N57" s="12" t="s">
        <v>193</v>
      </c>
      <c r="O57" s="11"/>
      <c r="P57" s="11"/>
      <c r="Q57" s="11"/>
      <c r="R57" s="11"/>
      <c r="S57" s="11"/>
      <c r="T57" s="11"/>
      <c r="U57" s="11"/>
      <c r="V57" s="11">
        <f t="shared" si="1"/>
        <v>0.9386073028</v>
      </c>
      <c r="W57" s="11"/>
      <c r="X57" s="4"/>
      <c r="Y57" s="4"/>
      <c r="Z57" s="4"/>
      <c r="AA57" s="4"/>
      <c r="AB57" s="4"/>
      <c r="AC57" s="4"/>
      <c r="AD57" s="4"/>
      <c r="AE57" s="4"/>
    </row>
    <row r="58">
      <c r="A58" s="5" t="s">
        <v>21</v>
      </c>
      <c r="B58" s="6" t="s">
        <v>22</v>
      </c>
      <c r="C58" s="6" t="s">
        <v>194</v>
      </c>
      <c r="D58" s="7" t="s">
        <v>195</v>
      </c>
      <c r="E58" s="8">
        <v>1.0</v>
      </c>
      <c r="F58" s="5" t="s">
        <v>25</v>
      </c>
      <c r="G58" s="9">
        <v>1.0</v>
      </c>
      <c r="H58" s="5" t="s">
        <v>26</v>
      </c>
      <c r="I58" s="6" t="s">
        <v>27</v>
      </c>
      <c r="J58" s="5" t="s">
        <v>28</v>
      </c>
      <c r="K58" s="5" t="s">
        <v>29</v>
      </c>
      <c r="L58" s="10">
        <v>0.5</v>
      </c>
      <c r="M58" s="11"/>
      <c r="N58" s="12" t="s">
        <v>196</v>
      </c>
      <c r="O58" s="11"/>
      <c r="P58" s="11"/>
      <c r="Q58" s="11"/>
      <c r="R58" s="11"/>
      <c r="S58" s="11"/>
      <c r="T58" s="11"/>
      <c r="U58" s="11"/>
      <c r="V58" s="11">
        <f t="shared" si="1"/>
        <v>0.7288790125</v>
      </c>
      <c r="W58" s="11"/>
      <c r="X58" s="4"/>
      <c r="Y58" s="4"/>
      <c r="Z58" s="4"/>
      <c r="AA58" s="4"/>
      <c r="AB58" s="4"/>
      <c r="AC58" s="4"/>
      <c r="AD58" s="4"/>
      <c r="AE58" s="4"/>
    </row>
    <row r="59">
      <c r="A59" s="5" t="s">
        <v>21</v>
      </c>
      <c r="B59" s="6" t="s">
        <v>22</v>
      </c>
      <c r="C59" s="6" t="s">
        <v>197</v>
      </c>
      <c r="D59" s="7" t="s">
        <v>198</v>
      </c>
      <c r="E59" s="8">
        <v>1.0</v>
      </c>
      <c r="F59" s="5" t="s">
        <v>25</v>
      </c>
      <c r="G59" s="9">
        <v>1.0</v>
      </c>
      <c r="H59" s="5" t="s">
        <v>26</v>
      </c>
      <c r="I59" s="6" t="s">
        <v>27</v>
      </c>
      <c r="J59" s="5" t="s">
        <v>28</v>
      </c>
      <c r="K59" s="5" t="s">
        <v>29</v>
      </c>
      <c r="L59" s="10">
        <v>0.59</v>
      </c>
      <c r="M59" s="11"/>
      <c r="N59" s="12" t="s">
        <v>199</v>
      </c>
      <c r="O59" s="11"/>
      <c r="P59" s="11"/>
      <c r="Q59" s="11"/>
      <c r="R59" s="11"/>
      <c r="S59" s="11"/>
      <c r="T59" s="11"/>
      <c r="U59" s="11"/>
      <c r="V59" s="11">
        <f t="shared" si="1"/>
        <v>0.7565140543</v>
      </c>
      <c r="W59" s="11"/>
      <c r="X59" s="4"/>
      <c r="Y59" s="4"/>
      <c r="Z59" s="4"/>
      <c r="AA59" s="4"/>
      <c r="AB59" s="4"/>
      <c r="AC59" s="4"/>
      <c r="AD59" s="4"/>
      <c r="AE59" s="4"/>
    </row>
    <row r="60">
      <c r="A60" s="5" t="s">
        <v>21</v>
      </c>
      <c r="B60" s="6" t="s">
        <v>22</v>
      </c>
      <c r="C60" s="6" t="s">
        <v>200</v>
      </c>
      <c r="D60" s="7" t="s">
        <v>201</v>
      </c>
      <c r="E60" s="8">
        <v>1.0</v>
      </c>
      <c r="F60" s="5" t="s">
        <v>25</v>
      </c>
      <c r="G60" s="9">
        <v>1.0</v>
      </c>
      <c r="H60" s="5" t="s">
        <v>26</v>
      </c>
      <c r="I60" s="6" t="s">
        <v>27</v>
      </c>
      <c r="J60" s="5" t="s">
        <v>28</v>
      </c>
      <c r="K60" s="5" t="s">
        <v>29</v>
      </c>
      <c r="L60" s="10">
        <v>0.2</v>
      </c>
      <c r="M60" s="11"/>
      <c r="N60" s="12" t="s">
        <v>202</v>
      </c>
      <c r="O60" s="11"/>
      <c r="P60" s="11"/>
      <c r="Q60" s="11"/>
      <c r="R60" s="11"/>
      <c r="S60" s="11"/>
      <c r="T60" s="11"/>
      <c r="U60" s="11"/>
      <c r="V60" s="11">
        <f t="shared" si="1"/>
        <v>0.6891528704</v>
      </c>
      <c r="W60" s="11"/>
      <c r="X60" s="4"/>
      <c r="Y60" s="4"/>
      <c r="Z60" s="4"/>
      <c r="AA60" s="4"/>
      <c r="AB60" s="4"/>
      <c r="AC60" s="4"/>
      <c r="AD60" s="4"/>
      <c r="AE60" s="4"/>
    </row>
    <row r="61">
      <c r="A61" s="5" t="s">
        <v>21</v>
      </c>
      <c r="B61" s="6" t="s">
        <v>22</v>
      </c>
      <c r="C61" s="6" t="s">
        <v>203</v>
      </c>
      <c r="D61" s="7" t="s">
        <v>204</v>
      </c>
      <c r="E61" s="8">
        <v>1.0</v>
      </c>
      <c r="F61" s="5" t="s">
        <v>25</v>
      </c>
      <c r="G61" s="9">
        <v>4.0</v>
      </c>
      <c r="H61" s="5" t="s">
        <v>26</v>
      </c>
      <c r="I61" s="6" t="s">
        <v>27</v>
      </c>
      <c r="J61" s="5" t="s">
        <v>28</v>
      </c>
      <c r="K61" s="5" t="s">
        <v>29</v>
      </c>
      <c r="L61" s="10">
        <v>3.38</v>
      </c>
      <c r="M61" s="11"/>
      <c r="N61" s="12" t="s">
        <v>205</v>
      </c>
      <c r="O61" s="11"/>
      <c r="P61" s="11"/>
      <c r="Q61" s="11"/>
      <c r="R61" s="11"/>
      <c r="S61" s="11"/>
      <c r="T61" s="11"/>
      <c r="U61" s="11"/>
      <c r="V61" s="11">
        <f t="shared" si="1"/>
        <v>0.8444404139</v>
      </c>
      <c r="W61" s="11"/>
      <c r="X61" s="4"/>
      <c r="Y61" s="4"/>
      <c r="Z61" s="4"/>
      <c r="AA61" s="4"/>
      <c r="AB61" s="4"/>
      <c r="AC61" s="4"/>
      <c r="AD61" s="4"/>
      <c r="AE61" s="4"/>
    </row>
    <row r="62">
      <c r="A62" s="5" t="s">
        <v>21</v>
      </c>
      <c r="B62" s="6" t="s">
        <v>22</v>
      </c>
      <c r="C62" s="6" t="s">
        <v>206</v>
      </c>
      <c r="D62" s="7" t="s">
        <v>207</v>
      </c>
      <c r="E62" s="8">
        <v>1.0</v>
      </c>
      <c r="F62" s="5" t="s">
        <v>25</v>
      </c>
      <c r="G62" s="9">
        <v>1.0</v>
      </c>
      <c r="H62" s="5" t="s">
        <v>26</v>
      </c>
      <c r="I62" s="6" t="s">
        <v>27</v>
      </c>
      <c r="J62" s="5" t="s">
        <v>28</v>
      </c>
      <c r="K62" s="5" t="s">
        <v>29</v>
      </c>
      <c r="L62" s="10">
        <v>0.5</v>
      </c>
      <c r="M62" s="11"/>
      <c r="N62" s="12" t="s">
        <v>208</v>
      </c>
      <c r="O62" s="11"/>
      <c r="P62" s="11"/>
      <c r="Q62" s="11"/>
      <c r="R62" s="11"/>
      <c r="S62" s="11"/>
      <c r="T62" s="11"/>
      <c r="U62" s="11"/>
      <c r="V62" s="11">
        <f t="shared" si="1"/>
        <v>0.9892510376</v>
      </c>
      <c r="W62" s="11"/>
      <c r="X62" s="4"/>
      <c r="Y62" s="4"/>
      <c r="Z62" s="4"/>
      <c r="AA62" s="4"/>
      <c r="AB62" s="4"/>
      <c r="AC62" s="4"/>
      <c r="AD62" s="4"/>
      <c r="AE62" s="4"/>
    </row>
    <row r="63">
      <c r="A63" s="5" t="s">
        <v>21</v>
      </c>
      <c r="B63" s="6" t="s">
        <v>22</v>
      </c>
      <c r="C63" s="6" t="s">
        <v>209</v>
      </c>
      <c r="D63" s="7" t="s">
        <v>210</v>
      </c>
      <c r="E63" s="8">
        <v>1.0</v>
      </c>
      <c r="F63" s="5" t="s">
        <v>25</v>
      </c>
      <c r="G63" s="9">
        <v>1.0</v>
      </c>
      <c r="H63" s="5" t="s">
        <v>26</v>
      </c>
      <c r="I63" s="6" t="s">
        <v>27</v>
      </c>
      <c r="J63" s="5" t="s">
        <v>28</v>
      </c>
      <c r="K63" s="5" t="s">
        <v>29</v>
      </c>
      <c r="L63" s="10">
        <v>0.49</v>
      </c>
      <c r="M63" s="11"/>
      <c r="N63" s="12" t="s">
        <v>211</v>
      </c>
      <c r="O63" s="11"/>
      <c r="P63" s="11"/>
      <c r="Q63" s="11"/>
      <c r="R63" s="11"/>
      <c r="S63" s="11"/>
      <c r="T63" s="11"/>
      <c r="U63" s="11"/>
      <c r="V63" s="11">
        <f t="shared" si="1"/>
        <v>0.1544397969</v>
      </c>
      <c r="W63" s="11"/>
      <c r="X63" s="4"/>
      <c r="Y63" s="4"/>
      <c r="Z63" s="4"/>
      <c r="AA63" s="4"/>
      <c r="AB63" s="4"/>
      <c r="AC63" s="4"/>
      <c r="AD63" s="4"/>
      <c r="AE63" s="4"/>
    </row>
    <row r="64">
      <c r="A64" s="5" t="s">
        <v>21</v>
      </c>
      <c r="B64" s="6" t="s">
        <v>22</v>
      </c>
      <c r="C64" s="6" t="s">
        <v>212</v>
      </c>
      <c r="D64" s="7" t="s">
        <v>213</v>
      </c>
      <c r="E64" s="8">
        <v>1.0</v>
      </c>
      <c r="F64" s="5" t="s">
        <v>25</v>
      </c>
      <c r="G64" s="9">
        <v>1.0</v>
      </c>
      <c r="H64" s="5" t="s">
        <v>26</v>
      </c>
      <c r="I64" s="6" t="s">
        <v>27</v>
      </c>
      <c r="J64" s="5" t="s">
        <v>28</v>
      </c>
      <c r="K64" s="5" t="s">
        <v>29</v>
      </c>
      <c r="L64" s="10">
        <v>0.39</v>
      </c>
      <c r="M64" s="11"/>
      <c r="N64" s="12" t="s">
        <v>214</v>
      </c>
      <c r="O64" s="11"/>
      <c r="P64" s="11"/>
      <c r="Q64" s="11"/>
      <c r="R64" s="11"/>
      <c r="S64" s="11"/>
      <c r="T64" s="11"/>
      <c r="U64" s="11"/>
      <c r="V64" s="11">
        <f t="shared" si="1"/>
        <v>0.01093309432</v>
      </c>
      <c r="W64" s="11"/>
      <c r="X64" s="4"/>
      <c r="Y64" s="4"/>
      <c r="Z64" s="4"/>
      <c r="AA64" s="4"/>
      <c r="AB64" s="4"/>
      <c r="AC64" s="4"/>
      <c r="AD64" s="4"/>
      <c r="AE64" s="4"/>
    </row>
    <row r="65">
      <c r="A65" s="5" t="s">
        <v>21</v>
      </c>
      <c r="B65" s="6" t="s">
        <v>22</v>
      </c>
      <c r="C65" s="6" t="s">
        <v>215</v>
      </c>
      <c r="D65" s="7" t="s">
        <v>216</v>
      </c>
      <c r="E65" s="8">
        <v>1.0</v>
      </c>
      <c r="F65" s="5" t="s">
        <v>25</v>
      </c>
      <c r="G65" s="9">
        <v>1.0</v>
      </c>
      <c r="H65" s="5" t="s">
        <v>26</v>
      </c>
      <c r="I65" s="6" t="s">
        <v>27</v>
      </c>
      <c r="J65" s="5" t="s">
        <v>28</v>
      </c>
      <c r="K65" s="5" t="s">
        <v>29</v>
      </c>
      <c r="L65" s="10">
        <v>0.5</v>
      </c>
      <c r="M65" s="11"/>
      <c r="N65" s="12" t="s">
        <v>217</v>
      </c>
      <c r="O65" s="11"/>
      <c r="P65" s="11"/>
      <c r="Q65" s="11"/>
      <c r="R65" s="11"/>
      <c r="S65" s="11"/>
      <c r="T65" s="11"/>
      <c r="U65" s="11"/>
      <c r="V65" s="11">
        <f t="shared" si="1"/>
        <v>0.01468571752</v>
      </c>
      <c r="W65" s="11"/>
      <c r="X65" s="4"/>
      <c r="Y65" s="4"/>
      <c r="Z65" s="4"/>
      <c r="AA65" s="4"/>
      <c r="AB65" s="4"/>
      <c r="AC65" s="4"/>
      <c r="AD65" s="4"/>
      <c r="AE65" s="4"/>
    </row>
    <row r="66">
      <c r="A66" s="5" t="s">
        <v>21</v>
      </c>
      <c r="B66" s="6" t="s">
        <v>22</v>
      </c>
      <c r="C66" s="6" t="s">
        <v>218</v>
      </c>
      <c r="D66" s="7" t="s">
        <v>219</v>
      </c>
      <c r="E66" s="8">
        <v>1.0</v>
      </c>
      <c r="F66" s="5" t="s">
        <v>25</v>
      </c>
      <c r="G66" s="9">
        <v>2.0</v>
      </c>
      <c r="H66" s="5" t="s">
        <v>26</v>
      </c>
      <c r="I66" s="6" t="s">
        <v>27</v>
      </c>
      <c r="J66" s="5" t="s">
        <v>28</v>
      </c>
      <c r="K66" s="5" t="s">
        <v>29</v>
      </c>
      <c r="L66" s="10">
        <v>1.76</v>
      </c>
      <c r="M66" s="11"/>
      <c r="N66" s="12" t="s">
        <v>220</v>
      </c>
      <c r="O66" s="11"/>
      <c r="P66" s="11"/>
      <c r="Q66" s="11"/>
      <c r="R66" s="11"/>
      <c r="S66" s="11"/>
      <c r="T66" s="11"/>
      <c r="U66" s="11"/>
      <c r="V66" s="11">
        <f t="shared" si="1"/>
        <v>0.871179</v>
      </c>
      <c r="W66" s="11"/>
      <c r="X66" s="4"/>
      <c r="Y66" s="4"/>
      <c r="Z66" s="4"/>
      <c r="AA66" s="4"/>
      <c r="AB66" s="4"/>
      <c r="AC66" s="4"/>
      <c r="AD66" s="4"/>
      <c r="AE66" s="4"/>
    </row>
    <row r="67">
      <c r="A67" s="5" t="s">
        <v>21</v>
      </c>
      <c r="B67" s="6" t="s">
        <v>22</v>
      </c>
      <c r="C67" s="6" t="s">
        <v>221</v>
      </c>
      <c r="D67" s="7" t="s">
        <v>222</v>
      </c>
      <c r="E67" s="8">
        <v>1.0</v>
      </c>
      <c r="F67" s="5" t="s">
        <v>25</v>
      </c>
      <c r="G67" s="9">
        <v>1.0</v>
      </c>
      <c r="H67" s="5" t="s">
        <v>26</v>
      </c>
      <c r="I67" s="6" t="s">
        <v>27</v>
      </c>
      <c r="J67" s="5" t="s">
        <v>28</v>
      </c>
      <c r="K67" s="5" t="s">
        <v>29</v>
      </c>
      <c r="L67" s="10">
        <v>0.38</v>
      </c>
      <c r="M67" s="11"/>
      <c r="N67" s="12" t="s">
        <v>223</v>
      </c>
      <c r="O67" s="11"/>
      <c r="P67" s="11"/>
      <c r="Q67" s="11"/>
      <c r="R67" s="11"/>
      <c r="S67" s="11"/>
      <c r="T67" s="11"/>
      <c r="U67" s="11"/>
      <c r="V67" s="11">
        <f t="shared" si="1"/>
        <v>0.7946211885</v>
      </c>
      <c r="W67" s="11"/>
      <c r="X67" s="4"/>
      <c r="Y67" s="4"/>
      <c r="Z67" s="4"/>
      <c r="AA67" s="4"/>
      <c r="AB67" s="4"/>
      <c r="AC67" s="4"/>
      <c r="AD67" s="4"/>
      <c r="AE67" s="4"/>
    </row>
    <row r="68">
      <c r="A68" s="5" t="s">
        <v>21</v>
      </c>
      <c r="B68" s="6" t="s">
        <v>22</v>
      </c>
      <c r="C68" s="6" t="s">
        <v>224</v>
      </c>
      <c r="D68" s="7" t="s">
        <v>225</v>
      </c>
      <c r="E68" s="8">
        <v>1.0</v>
      </c>
      <c r="F68" s="5" t="s">
        <v>25</v>
      </c>
      <c r="G68" s="9">
        <v>4.0</v>
      </c>
      <c r="H68" s="5" t="s">
        <v>26</v>
      </c>
      <c r="I68" s="6" t="s">
        <v>27</v>
      </c>
      <c r="J68" s="5" t="s">
        <v>28</v>
      </c>
      <c r="K68" s="5" t="s">
        <v>29</v>
      </c>
      <c r="L68" s="10">
        <v>3.99</v>
      </c>
      <c r="M68" s="11"/>
      <c r="N68" s="12" t="s">
        <v>226</v>
      </c>
      <c r="O68" s="11"/>
      <c r="P68" s="11"/>
      <c r="Q68" s="11"/>
      <c r="R68" s="11"/>
      <c r="S68" s="11"/>
      <c r="T68" s="11"/>
      <c r="U68" s="11"/>
      <c r="V68" s="11">
        <f t="shared" si="1"/>
        <v>0.6645989428</v>
      </c>
      <c r="W68" s="11"/>
      <c r="X68" s="4"/>
      <c r="Y68" s="4"/>
      <c r="Z68" s="4"/>
      <c r="AA68" s="4"/>
      <c r="AB68" s="4"/>
      <c r="AC68" s="4"/>
      <c r="AD68" s="4"/>
      <c r="AE68" s="4"/>
    </row>
    <row r="69">
      <c r="A69" s="5" t="s">
        <v>21</v>
      </c>
      <c r="B69" s="6" t="s">
        <v>22</v>
      </c>
      <c r="C69" s="6" t="s">
        <v>227</v>
      </c>
      <c r="D69" s="7" t="s">
        <v>228</v>
      </c>
      <c r="E69" s="8">
        <v>1.0</v>
      </c>
      <c r="F69" s="5" t="s">
        <v>25</v>
      </c>
      <c r="G69" s="9">
        <v>1.0</v>
      </c>
      <c r="H69" s="5" t="s">
        <v>26</v>
      </c>
      <c r="I69" s="6" t="s">
        <v>27</v>
      </c>
      <c r="J69" s="5" t="s">
        <v>28</v>
      </c>
      <c r="K69" s="5" t="s">
        <v>29</v>
      </c>
      <c r="L69" s="10">
        <v>0.25</v>
      </c>
      <c r="M69" s="11"/>
      <c r="N69" s="12" t="s">
        <v>229</v>
      </c>
      <c r="O69" s="11"/>
      <c r="P69" s="11"/>
      <c r="Q69" s="11"/>
      <c r="R69" s="11"/>
      <c r="S69" s="11"/>
      <c r="T69" s="11"/>
      <c r="U69" s="11"/>
      <c r="V69" s="11">
        <f t="shared" si="1"/>
        <v>0.4697598308</v>
      </c>
      <c r="W69" s="11"/>
      <c r="X69" s="4"/>
      <c r="Y69" s="4"/>
      <c r="Z69" s="4"/>
      <c r="AA69" s="4"/>
      <c r="AB69" s="4"/>
      <c r="AC69" s="4"/>
      <c r="AD69" s="4"/>
      <c r="AE69" s="4"/>
    </row>
    <row r="70">
      <c r="A70" s="5" t="s">
        <v>21</v>
      </c>
      <c r="B70" s="6" t="s">
        <v>22</v>
      </c>
      <c r="C70" s="6" t="s">
        <v>230</v>
      </c>
      <c r="D70" s="7" t="s">
        <v>231</v>
      </c>
      <c r="E70" s="8">
        <v>1.0</v>
      </c>
      <c r="F70" s="5" t="s">
        <v>25</v>
      </c>
      <c r="G70" s="9">
        <v>1.0</v>
      </c>
      <c r="H70" s="5" t="s">
        <v>26</v>
      </c>
      <c r="I70" s="6" t="s">
        <v>27</v>
      </c>
      <c r="J70" s="5" t="s">
        <v>28</v>
      </c>
      <c r="K70" s="5" t="s">
        <v>29</v>
      </c>
      <c r="L70" s="10">
        <v>0.35</v>
      </c>
      <c r="M70" s="11"/>
      <c r="N70" s="12" t="s">
        <v>232</v>
      </c>
      <c r="O70" s="11"/>
      <c r="P70" s="11"/>
      <c r="Q70" s="11"/>
      <c r="R70" s="11"/>
      <c r="S70" s="11"/>
      <c r="T70" s="11"/>
      <c r="U70" s="11"/>
      <c r="V70" s="11">
        <f t="shared" si="1"/>
        <v>0.4941299347</v>
      </c>
      <c r="W70" s="11"/>
      <c r="X70" s="4"/>
      <c r="Y70" s="4"/>
      <c r="Z70" s="4"/>
      <c r="AA70" s="4"/>
      <c r="AB70" s="4"/>
      <c r="AC70" s="4"/>
      <c r="AD70" s="4"/>
      <c r="AE70" s="4"/>
    </row>
    <row r="71">
      <c r="A71" s="5" t="s">
        <v>21</v>
      </c>
      <c r="B71" s="6" t="s">
        <v>22</v>
      </c>
      <c r="C71" s="6" t="s">
        <v>233</v>
      </c>
      <c r="D71" s="7" t="s">
        <v>234</v>
      </c>
      <c r="E71" s="8">
        <v>1.0</v>
      </c>
      <c r="F71" s="5" t="s">
        <v>25</v>
      </c>
      <c r="G71" s="9">
        <v>1.0</v>
      </c>
      <c r="H71" s="5" t="s">
        <v>26</v>
      </c>
      <c r="I71" s="6" t="s">
        <v>27</v>
      </c>
      <c r="J71" s="5" t="s">
        <v>28</v>
      </c>
      <c r="K71" s="5" t="s">
        <v>29</v>
      </c>
      <c r="L71" s="10">
        <v>1.13</v>
      </c>
      <c r="M71" s="11"/>
      <c r="N71" s="12" t="s">
        <v>235</v>
      </c>
      <c r="O71" s="11"/>
      <c r="P71" s="11"/>
      <c r="Q71" s="11"/>
      <c r="R71" s="11"/>
      <c r="S71" s="11"/>
      <c r="T71" s="11"/>
      <c r="U71" s="11"/>
      <c r="V71" s="11">
        <f t="shared" si="1"/>
        <v>0.7718101184</v>
      </c>
      <c r="W71" s="11"/>
      <c r="X71" s="4"/>
      <c r="Y71" s="4"/>
      <c r="Z71" s="4"/>
      <c r="AA71" s="4"/>
      <c r="AB71" s="4"/>
      <c r="AC71" s="4"/>
      <c r="AD71" s="4"/>
      <c r="AE71" s="4"/>
    </row>
    <row r="72">
      <c r="A72" s="5" t="s">
        <v>21</v>
      </c>
      <c r="B72" s="6" t="s">
        <v>22</v>
      </c>
      <c r="C72" s="6" t="s">
        <v>236</v>
      </c>
      <c r="D72" s="7" t="s">
        <v>237</v>
      </c>
      <c r="E72" s="8">
        <v>2.0</v>
      </c>
      <c r="F72" s="5" t="s">
        <v>25</v>
      </c>
      <c r="G72" s="9">
        <v>1.0</v>
      </c>
      <c r="H72" s="5" t="s">
        <v>26</v>
      </c>
      <c r="I72" s="6" t="s">
        <v>27</v>
      </c>
      <c r="J72" s="5" t="s">
        <v>28</v>
      </c>
      <c r="K72" s="5" t="s">
        <v>29</v>
      </c>
      <c r="L72" s="10">
        <v>0.3</v>
      </c>
      <c r="M72" s="11"/>
      <c r="N72" s="12" t="s">
        <v>238</v>
      </c>
      <c r="O72" s="11"/>
      <c r="P72" s="11"/>
      <c r="Q72" s="11"/>
      <c r="R72" s="11"/>
      <c r="S72" s="11"/>
      <c r="T72" s="11"/>
      <c r="U72" s="11"/>
      <c r="V72" s="11">
        <f t="shared" si="1"/>
        <v>0.802670089</v>
      </c>
      <c r="W72" s="11"/>
      <c r="X72" s="4"/>
      <c r="Y72" s="4"/>
      <c r="Z72" s="4"/>
      <c r="AA72" s="4"/>
      <c r="AB72" s="4"/>
      <c r="AC72" s="4"/>
      <c r="AD72" s="4"/>
      <c r="AE72" s="4"/>
    </row>
    <row r="73">
      <c r="A73" s="5" t="s">
        <v>21</v>
      </c>
      <c r="B73" s="6" t="s">
        <v>22</v>
      </c>
      <c r="C73" s="6" t="s">
        <v>239</v>
      </c>
      <c r="D73" s="7" t="s">
        <v>240</v>
      </c>
      <c r="E73" s="8">
        <v>1.0</v>
      </c>
      <c r="F73" s="5" t="s">
        <v>25</v>
      </c>
      <c r="G73" s="9">
        <v>1.0</v>
      </c>
      <c r="H73" s="5" t="s">
        <v>26</v>
      </c>
      <c r="I73" s="6" t="s">
        <v>27</v>
      </c>
      <c r="J73" s="5" t="s">
        <v>28</v>
      </c>
      <c r="K73" s="5" t="s">
        <v>29</v>
      </c>
      <c r="L73" s="10">
        <v>0.25</v>
      </c>
      <c r="M73" s="11"/>
      <c r="N73" s="12" t="s">
        <v>241</v>
      </c>
      <c r="O73" s="11"/>
      <c r="P73" s="11"/>
      <c r="Q73" s="11"/>
      <c r="R73" s="11"/>
      <c r="S73" s="11"/>
      <c r="T73" s="11"/>
      <c r="U73" s="11"/>
      <c r="V73" s="11">
        <f t="shared" si="1"/>
        <v>0.8044657055</v>
      </c>
      <c r="W73" s="11"/>
      <c r="X73" s="4"/>
      <c r="Y73" s="4"/>
      <c r="Z73" s="4"/>
      <c r="AA73" s="4"/>
      <c r="AB73" s="4"/>
      <c r="AC73" s="4"/>
      <c r="AD73" s="4"/>
      <c r="AE73" s="4"/>
    </row>
    <row r="74">
      <c r="A74" s="5" t="s">
        <v>21</v>
      </c>
      <c r="B74" s="6" t="s">
        <v>22</v>
      </c>
      <c r="C74" s="6" t="s">
        <v>242</v>
      </c>
      <c r="D74" s="7" t="s">
        <v>243</v>
      </c>
      <c r="E74" s="8">
        <v>1.0</v>
      </c>
      <c r="F74" s="5" t="s">
        <v>25</v>
      </c>
      <c r="G74" s="9">
        <v>1.0</v>
      </c>
      <c r="H74" s="5" t="s">
        <v>26</v>
      </c>
      <c r="I74" s="6" t="s">
        <v>27</v>
      </c>
      <c r="J74" s="5" t="s">
        <v>28</v>
      </c>
      <c r="K74" s="5" t="s">
        <v>29</v>
      </c>
      <c r="L74" s="10">
        <v>0.49</v>
      </c>
      <c r="M74" s="11"/>
      <c r="N74" s="12" t="s">
        <v>244</v>
      </c>
      <c r="O74" s="11"/>
      <c r="P74" s="11"/>
      <c r="Q74" s="11"/>
      <c r="R74" s="11"/>
      <c r="S74" s="11"/>
      <c r="T74" s="11"/>
      <c r="U74" s="11"/>
      <c r="V74" s="11">
        <f t="shared" si="1"/>
        <v>0.8676636342</v>
      </c>
      <c r="W74" s="11"/>
      <c r="X74" s="4"/>
      <c r="Y74" s="4"/>
      <c r="Z74" s="4"/>
      <c r="AA74" s="4"/>
      <c r="AB74" s="4"/>
      <c r="AC74" s="4"/>
      <c r="AD74" s="4"/>
      <c r="AE74" s="4"/>
    </row>
    <row r="75">
      <c r="A75" s="5" t="s">
        <v>21</v>
      </c>
      <c r="B75" s="6" t="s">
        <v>22</v>
      </c>
      <c r="C75" s="6" t="s">
        <v>245</v>
      </c>
      <c r="D75" s="7" t="s">
        <v>246</v>
      </c>
      <c r="E75" s="8">
        <v>1.0</v>
      </c>
      <c r="F75" s="5" t="s">
        <v>25</v>
      </c>
      <c r="G75" s="9">
        <v>1.0</v>
      </c>
      <c r="H75" s="5" t="s">
        <v>26</v>
      </c>
      <c r="I75" s="6" t="s">
        <v>27</v>
      </c>
      <c r="J75" s="5" t="s">
        <v>28</v>
      </c>
      <c r="K75" s="5" t="s">
        <v>29</v>
      </c>
      <c r="L75" s="10">
        <v>0.3</v>
      </c>
      <c r="M75" s="11"/>
      <c r="N75" s="12" t="s">
        <v>247</v>
      </c>
      <c r="O75" s="11"/>
      <c r="P75" s="11"/>
      <c r="Q75" s="11"/>
      <c r="R75" s="11"/>
      <c r="S75" s="11"/>
      <c r="T75" s="11"/>
      <c r="U75" s="11"/>
      <c r="V75" s="11">
        <f t="shared" si="1"/>
        <v>0.6361466451</v>
      </c>
      <c r="W75" s="11"/>
      <c r="X75" s="4"/>
      <c r="Y75" s="4"/>
      <c r="Z75" s="4"/>
      <c r="AA75" s="4"/>
      <c r="AB75" s="4"/>
      <c r="AC75" s="4"/>
      <c r="AD75" s="4"/>
      <c r="AE75" s="4"/>
    </row>
    <row r="76">
      <c r="A76" s="5" t="s">
        <v>21</v>
      </c>
      <c r="B76" s="6" t="s">
        <v>22</v>
      </c>
      <c r="C76" s="6" t="s">
        <v>248</v>
      </c>
      <c r="D76" s="7" t="s">
        <v>249</v>
      </c>
      <c r="E76" s="8">
        <v>1.0</v>
      </c>
      <c r="F76" s="5" t="s">
        <v>25</v>
      </c>
      <c r="G76" s="9">
        <v>5.0</v>
      </c>
      <c r="H76" s="5" t="s">
        <v>26</v>
      </c>
      <c r="I76" s="6" t="s">
        <v>27</v>
      </c>
      <c r="J76" s="5" t="s">
        <v>28</v>
      </c>
      <c r="K76" s="5" t="s">
        <v>29</v>
      </c>
      <c r="L76" s="10">
        <v>5.22</v>
      </c>
      <c r="M76" s="11"/>
      <c r="N76" s="12" t="s">
        <v>250</v>
      </c>
      <c r="O76" s="11"/>
      <c r="P76" s="11"/>
      <c r="Q76" s="11"/>
      <c r="R76" s="11"/>
      <c r="S76" s="11"/>
      <c r="T76" s="11"/>
      <c r="U76" s="11"/>
      <c r="V76" s="11">
        <f t="shared" si="1"/>
        <v>0.2005958466</v>
      </c>
      <c r="W76" s="11"/>
      <c r="X76" s="4"/>
      <c r="Y76" s="4"/>
      <c r="Z76" s="4"/>
      <c r="AA76" s="4"/>
      <c r="AB76" s="4"/>
      <c r="AC76" s="4"/>
      <c r="AD76" s="4"/>
      <c r="AE76" s="4"/>
    </row>
    <row r="77">
      <c r="A77" s="5" t="s">
        <v>21</v>
      </c>
      <c r="B77" s="6" t="s">
        <v>22</v>
      </c>
      <c r="C77" s="6" t="s">
        <v>251</v>
      </c>
      <c r="D77" s="7" t="s">
        <v>252</v>
      </c>
      <c r="E77" s="8">
        <v>1.0</v>
      </c>
      <c r="F77" s="5" t="s">
        <v>25</v>
      </c>
      <c r="G77" s="9">
        <v>6.0</v>
      </c>
      <c r="H77" s="5" t="s">
        <v>26</v>
      </c>
      <c r="I77" s="6" t="s">
        <v>27</v>
      </c>
      <c r="J77" s="5" t="s">
        <v>28</v>
      </c>
      <c r="K77" s="5" t="s">
        <v>29</v>
      </c>
      <c r="L77" s="10">
        <v>6.0</v>
      </c>
      <c r="M77" s="11"/>
      <c r="N77" s="12" t="s">
        <v>253</v>
      </c>
      <c r="O77" s="11"/>
      <c r="P77" s="11"/>
      <c r="Q77" s="11"/>
      <c r="R77" s="11"/>
      <c r="S77" s="11"/>
      <c r="T77" s="11"/>
      <c r="U77" s="11"/>
      <c r="V77" s="11">
        <f t="shared" si="1"/>
        <v>0.0345146417</v>
      </c>
      <c r="W77" s="11"/>
      <c r="X77" s="4"/>
      <c r="Y77" s="4"/>
      <c r="Z77" s="4"/>
      <c r="AA77" s="4"/>
      <c r="AB77" s="4"/>
      <c r="AC77" s="4"/>
      <c r="AD77" s="4"/>
      <c r="AE77" s="4"/>
    </row>
    <row r="78">
      <c r="A78" s="5" t="s">
        <v>21</v>
      </c>
      <c r="B78" s="6" t="s">
        <v>22</v>
      </c>
      <c r="C78" s="6" t="s">
        <v>254</v>
      </c>
      <c r="D78" s="7" t="s">
        <v>255</v>
      </c>
      <c r="E78" s="8">
        <v>1.0</v>
      </c>
      <c r="F78" s="5" t="s">
        <v>25</v>
      </c>
      <c r="G78" s="9">
        <v>4.0</v>
      </c>
      <c r="H78" s="5" t="s">
        <v>26</v>
      </c>
      <c r="I78" s="6" t="s">
        <v>27</v>
      </c>
      <c r="J78" s="5" t="s">
        <v>28</v>
      </c>
      <c r="K78" s="5" t="s">
        <v>29</v>
      </c>
      <c r="L78" s="10">
        <v>3.53</v>
      </c>
      <c r="M78" s="11"/>
      <c r="N78" s="12" t="s">
        <v>256</v>
      </c>
      <c r="O78" s="11"/>
      <c r="P78" s="11"/>
      <c r="Q78" s="11"/>
      <c r="R78" s="11"/>
      <c r="S78" s="11"/>
      <c r="T78" s="11"/>
      <c r="U78" s="11"/>
      <c r="V78" s="11">
        <f t="shared" si="1"/>
        <v>0.2627227899</v>
      </c>
      <c r="W78" s="11"/>
      <c r="X78" s="4"/>
      <c r="Y78" s="4"/>
      <c r="Z78" s="4"/>
      <c r="AA78" s="4"/>
      <c r="AB78" s="4"/>
      <c r="AC78" s="4"/>
      <c r="AD78" s="4"/>
      <c r="AE78" s="4"/>
    </row>
    <row r="79">
      <c r="A79" s="5" t="s">
        <v>21</v>
      </c>
      <c r="B79" s="6" t="s">
        <v>22</v>
      </c>
      <c r="C79" s="6" t="s">
        <v>257</v>
      </c>
      <c r="D79" s="7" t="s">
        <v>258</v>
      </c>
      <c r="E79" s="8">
        <v>1.0</v>
      </c>
      <c r="F79" s="5" t="s">
        <v>25</v>
      </c>
      <c r="G79" s="9">
        <v>2.0</v>
      </c>
      <c r="H79" s="5" t="s">
        <v>26</v>
      </c>
      <c r="I79" s="6" t="s">
        <v>27</v>
      </c>
      <c r="J79" s="5" t="s">
        <v>28</v>
      </c>
      <c r="K79" s="5" t="s">
        <v>29</v>
      </c>
      <c r="L79" s="10">
        <v>1.96</v>
      </c>
      <c r="M79" s="11"/>
      <c r="N79" s="12" t="s">
        <v>259</v>
      </c>
      <c r="O79" s="11"/>
      <c r="P79" s="11"/>
      <c r="Q79" s="11"/>
      <c r="R79" s="11"/>
      <c r="S79" s="11"/>
      <c r="T79" s="11"/>
      <c r="U79" s="11"/>
      <c r="V79" s="11">
        <f t="shared" si="1"/>
        <v>0.8940438932</v>
      </c>
      <c r="W79" s="11"/>
      <c r="X79" s="4"/>
      <c r="Y79" s="4"/>
      <c r="Z79" s="4"/>
      <c r="AA79" s="4"/>
      <c r="AB79" s="4"/>
      <c r="AC79" s="4"/>
      <c r="AD79" s="4"/>
      <c r="AE79" s="4"/>
    </row>
    <row r="80">
      <c r="A80" s="5" t="s">
        <v>21</v>
      </c>
      <c r="B80" s="6" t="s">
        <v>22</v>
      </c>
      <c r="C80" s="6" t="s">
        <v>260</v>
      </c>
      <c r="D80" s="7" t="s">
        <v>261</v>
      </c>
      <c r="E80" s="8">
        <v>1.0</v>
      </c>
      <c r="F80" s="5" t="s">
        <v>25</v>
      </c>
      <c r="G80" s="9">
        <v>1.0</v>
      </c>
      <c r="H80" s="5" t="s">
        <v>26</v>
      </c>
      <c r="I80" s="6" t="s">
        <v>27</v>
      </c>
      <c r="J80" s="5" t="s">
        <v>28</v>
      </c>
      <c r="K80" s="5" t="s">
        <v>29</v>
      </c>
      <c r="L80" s="10">
        <v>0.25</v>
      </c>
      <c r="M80" s="11"/>
      <c r="N80" s="12" t="s">
        <v>262</v>
      </c>
      <c r="O80" s="11"/>
      <c r="P80" s="11"/>
      <c r="Q80" s="11"/>
      <c r="R80" s="11"/>
      <c r="S80" s="11"/>
      <c r="T80" s="11"/>
      <c r="U80" s="11"/>
      <c r="V80" s="11">
        <f t="shared" si="1"/>
        <v>0.1251186433</v>
      </c>
      <c r="W80" s="11"/>
      <c r="X80" s="4"/>
      <c r="Y80" s="4"/>
      <c r="Z80" s="4"/>
      <c r="AA80" s="4"/>
      <c r="AB80" s="4"/>
      <c r="AC80" s="4"/>
      <c r="AD80" s="4"/>
      <c r="AE80" s="4"/>
    </row>
    <row r="81">
      <c r="A81" s="5" t="s">
        <v>21</v>
      </c>
      <c r="B81" s="6" t="s">
        <v>22</v>
      </c>
      <c r="C81" s="6" t="s">
        <v>263</v>
      </c>
      <c r="D81" s="7" t="s">
        <v>264</v>
      </c>
      <c r="E81" s="8">
        <v>1.0</v>
      </c>
      <c r="F81" s="5" t="s">
        <v>25</v>
      </c>
      <c r="G81" s="9">
        <v>1.0</v>
      </c>
      <c r="H81" s="5" t="s">
        <v>26</v>
      </c>
      <c r="I81" s="6" t="s">
        <v>27</v>
      </c>
      <c r="J81" s="5" t="s">
        <v>28</v>
      </c>
      <c r="K81" s="5" t="s">
        <v>29</v>
      </c>
      <c r="L81" s="10">
        <v>0.48</v>
      </c>
      <c r="M81" s="11"/>
      <c r="N81" s="12" t="s">
        <v>265</v>
      </c>
      <c r="O81" s="11"/>
      <c r="P81" s="11"/>
      <c r="Q81" s="11"/>
      <c r="R81" s="11"/>
      <c r="S81" s="11"/>
      <c r="T81" s="11"/>
      <c r="U81" s="11"/>
      <c r="V81" s="11">
        <f t="shared" si="1"/>
        <v>0.4860881424</v>
      </c>
      <c r="W81" s="11"/>
      <c r="X81" s="4"/>
      <c r="Y81" s="4"/>
      <c r="Z81" s="4"/>
      <c r="AA81" s="4"/>
      <c r="AB81" s="4"/>
      <c r="AC81" s="4"/>
      <c r="AD81" s="4"/>
      <c r="AE81" s="4"/>
    </row>
    <row r="82">
      <c r="A82" s="5" t="s">
        <v>21</v>
      </c>
      <c r="B82" s="6" t="s">
        <v>22</v>
      </c>
      <c r="C82" s="6" t="s">
        <v>266</v>
      </c>
      <c r="D82" s="7" t="s">
        <v>267</v>
      </c>
      <c r="E82" s="8">
        <v>1.0</v>
      </c>
      <c r="F82" s="5" t="s">
        <v>25</v>
      </c>
      <c r="G82" s="9">
        <v>1.0</v>
      </c>
      <c r="H82" s="5" t="s">
        <v>26</v>
      </c>
      <c r="I82" s="6" t="s">
        <v>27</v>
      </c>
      <c r="J82" s="5" t="s">
        <v>28</v>
      </c>
      <c r="K82" s="5" t="s">
        <v>29</v>
      </c>
      <c r="L82" s="10">
        <v>0.98</v>
      </c>
      <c r="M82" s="11"/>
      <c r="N82" s="12" t="s">
        <v>268</v>
      </c>
      <c r="O82" s="11"/>
      <c r="P82" s="11"/>
      <c r="Q82" s="11"/>
      <c r="R82" s="11"/>
      <c r="S82" s="11"/>
      <c r="T82" s="11"/>
      <c r="U82" s="11"/>
      <c r="V82" s="11">
        <f t="shared" si="1"/>
        <v>0.3596891617</v>
      </c>
      <c r="W82" s="11"/>
      <c r="X82" s="4"/>
      <c r="Y82" s="4"/>
      <c r="Z82" s="4"/>
      <c r="AA82" s="4"/>
      <c r="AB82" s="4"/>
      <c r="AC82" s="4"/>
      <c r="AD82" s="4"/>
      <c r="AE82" s="4"/>
    </row>
    <row r="83">
      <c r="A83" s="5" t="s">
        <v>21</v>
      </c>
      <c r="B83" s="6" t="s">
        <v>22</v>
      </c>
      <c r="C83" s="6" t="s">
        <v>269</v>
      </c>
      <c r="D83" s="7" t="s">
        <v>270</v>
      </c>
      <c r="E83" s="8">
        <v>1.0</v>
      </c>
      <c r="F83" s="5" t="s">
        <v>25</v>
      </c>
      <c r="G83" s="9">
        <v>4.0</v>
      </c>
      <c r="H83" s="5" t="s">
        <v>26</v>
      </c>
      <c r="I83" s="6" t="s">
        <v>27</v>
      </c>
      <c r="J83" s="5" t="s">
        <v>28</v>
      </c>
      <c r="K83" s="5" t="s">
        <v>29</v>
      </c>
      <c r="L83" s="10">
        <v>4.22</v>
      </c>
      <c r="M83" s="11"/>
      <c r="N83" s="12" t="s">
        <v>271</v>
      </c>
      <c r="O83" s="11"/>
      <c r="P83" s="11"/>
      <c r="Q83" s="11"/>
      <c r="R83" s="11"/>
      <c r="S83" s="11"/>
      <c r="T83" s="11"/>
      <c r="U83" s="11"/>
      <c r="V83" s="11">
        <f t="shared" si="1"/>
        <v>0.2919696657</v>
      </c>
      <c r="W83" s="11"/>
      <c r="X83" s="4"/>
      <c r="Y83" s="4"/>
      <c r="Z83" s="4"/>
      <c r="AA83" s="4"/>
      <c r="AB83" s="4"/>
      <c r="AC83" s="4"/>
      <c r="AD83" s="4"/>
      <c r="AE83" s="4"/>
    </row>
    <row r="84">
      <c r="A84" s="5" t="s">
        <v>21</v>
      </c>
      <c r="B84" s="6" t="s">
        <v>22</v>
      </c>
      <c r="C84" s="6" t="s">
        <v>272</v>
      </c>
      <c r="D84" s="7" t="s">
        <v>273</v>
      </c>
      <c r="E84" s="8">
        <v>1.0</v>
      </c>
      <c r="F84" s="5" t="s">
        <v>25</v>
      </c>
      <c r="G84" s="9">
        <v>1.0</v>
      </c>
      <c r="H84" s="5" t="s">
        <v>26</v>
      </c>
      <c r="I84" s="6" t="s">
        <v>27</v>
      </c>
      <c r="J84" s="5" t="s">
        <v>28</v>
      </c>
      <c r="K84" s="5" t="s">
        <v>29</v>
      </c>
      <c r="L84" s="10">
        <v>0.25</v>
      </c>
      <c r="M84" s="11"/>
      <c r="N84" s="12" t="s">
        <v>274</v>
      </c>
      <c r="O84" s="11"/>
      <c r="P84" s="11"/>
      <c r="Q84" s="11"/>
      <c r="R84" s="11"/>
      <c r="S84" s="11"/>
      <c r="T84" s="11"/>
      <c r="U84" s="11"/>
      <c r="V84" s="11">
        <f t="shared" si="1"/>
        <v>0.2948143133</v>
      </c>
      <c r="W84" s="11"/>
      <c r="X84" s="4"/>
      <c r="Y84" s="4"/>
      <c r="Z84" s="4"/>
      <c r="AA84" s="4"/>
      <c r="AB84" s="4"/>
      <c r="AC84" s="4"/>
      <c r="AD84" s="4"/>
      <c r="AE84" s="4"/>
    </row>
    <row r="85">
      <c r="A85" s="5" t="s">
        <v>21</v>
      </c>
      <c r="B85" s="6" t="s">
        <v>22</v>
      </c>
      <c r="C85" s="6" t="s">
        <v>275</v>
      </c>
      <c r="D85" s="7" t="s">
        <v>276</v>
      </c>
      <c r="E85" s="8">
        <v>1.0</v>
      </c>
      <c r="F85" s="5" t="s">
        <v>25</v>
      </c>
      <c r="G85" s="9">
        <v>2.0</v>
      </c>
      <c r="H85" s="5" t="s">
        <v>26</v>
      </c>
      <c r="I85" s="6" t="s">
        <v>27</v>
      </c>
      <c r="J85" s="5" t="s">
        <v>28</v>
      </c>
      <c r="K85" s="5" t="s">
        <v>29</v>
      </c>
      <c r="L85" s="10">
        <v>1.77</v>
      </c>
      <c r="M85" s="11"/>
      <c r="N85" s="12" t="s">
        <v>277</v>
      </c>
      <c r="O85" s="11"/>
      <c r="P85" s="11"/>
      <c r="Q85" s="11"/>
      <c r="R85" s="11"/>
      <c r="S85" s="11"/>
      <c r="T85" s="11"/>
      <c r="U85" s="11"/>
      <c r="V85" s="11">
        <f t="shared" si="1"/>
        <v>0.1335258858</v>
      </c>
      <c r="W85" s="11"/>
      <c r="X85" s="4"/>
      <c r="Y85" s="4"/>
      <c r="Z85" s="4"/>
      <c r="AA85" s="4"/>
      <c r="AB85" s="4"/>
      <c r="AC85" s="4"/>
      <c r="AD85" s="4"/>
      <c r="AE85" s="4"/>
    </row>
    <row r="86">
      <c r="A86" s="5" t="s">
        <v>21</v>
      </c>
      <c r="B86" s="6" t="s">
        <v>22</v>
      </c>
      <c r="C86" s="6" t="s">
        <v>278</v>
      </c>
      <c r="D86" s="7" t="s">
        <v>279</v>
      </c>
      <c r="E86" s="8">
        <v>1.0</v>
      </c>
      <c r="F86" s="5" t="s">
        <v>25</v>
      </c>
      <c r="G86" s="9">
        <v>4.0</v>
      </c>
      <c r="H86" s="5" t="s">
        <v>26</v>
      </c>
      <c r="I86" s="6" t="s">
        <v>27</v>
      </c>
      <c r="J86" s="5" t="s">
        <v>28</v>
      </c>
      <c r="K86" s="5" t="s">
        <v>29</v>
      </c>
      <c r="L86" s="10">
        <v>3.34</v>
      </c>
      <c r="M86" s="11"/>
      <c r="N86" s="12" t="s">
        <v>280</v>
      </c>
      <c r="O86" s="11"/>
      <c r="P86" s="11"/>
      <c r="Q86" s="11"/>
      <c r="R86" s="11"/>
      <c r="S86" s="11"/>
      <c r="T86" s="11"/>
      <c r="U86" s="11"/>
      <c r="V86" s="11">
        <f t="shared" si="1"/>
        <v>0.6255965632</v>
      </c>
      <c r="W86" s="11"/>
      <c r="X86" s="4"/>
      <c r="Y86" s="4"/>
      <c r="Z86" s="4"/>
      <c r="AA86" s="4"/>
      <c r="AB86" s="4"/>
      <c r="AC86" s="4"/>
      <c r="AD86" s="4"/>
      <c r="AE86" s="4"/>
    </row>
    <row r="87">
      <c r="A87" s="5" t="s">
        <v>21</v>
      </c>
      <c r="B87" s="6" t="s">
        <v>22</v>
      </c>
      <c r="C87" s="6" t="s">
        <v>281</v>
      </c>
      <c r="D87" s="7" t="s">
        <v>282</v>
      </c>
      <c r="E87" s="8">
        <v>1.0</v>
      </c>
      <c r="F87" s="5" t="s">
        <v>25</v>
      </c>
      <c r="G87" s="9">
        <v>1.0</v>
      </c>
      <c r="H87" s="5" t="s">
        <v>26</v>
      </c>
      <c r="I87" s="6" t="s">
        <v>27</v>
      </c>
      <c r="J87" s="5" t="s">
        <v>28</v>
      </c>
      <c r="K87" s="5" t="s">
        <v>29</v>
      </c>
      <c r="L87" s="10">
        <v>0.8</v>
      </c>
      <c r="M87" s="11"/>
      <c r="N87" s="12" t="s">
        <v>283</v>
      </c>
      <c r="O87" s="11"/>
      <c r="P87" s="11"/>
      <c r="Q87" s="11"/>
      <c r="R87" s="11"/>
      <c r="S87" s="11"/>
      <c r="T87" s="11"/>
      <c r="U87" s="11"/>
      <c r="V87" s="11">
        <f t="shared" si="1"/>
        <v>0.6683699521</v>
      </c>
      <c r="W87" s="11"/>
      <c r="X87" s="4"/>
      <c r="Y87" s="4"/>
      <c r="Z87" s="4"/>
      <c r="AA87" s="4"/>
      <c r="AB87" s="4"/>
      <c r="AC87" s="4"/>
      <c r="AD87" s="4"/>
      <c r="AE87" s="4"/>
    </row>
    <row r="88">
      <c r="A88" s="5" t="s">
        <v>21</v>
      </c>
      <c r="B88" s="6" t="s">
        <v>22</v>
      </c>
      <c r="C88" s="6" t="s">
        <v>284</v>
      </c>
      <c r="D88" s="7" t="s">
        <v>285</v>
      </c>
      <c r="E88" s="8">
        <v>1.0</v>
      </c>
      <c r="F88" s="5" t="s">
        <v>25</v>
      </c>
      <c r="G88" s="9">
        <v>1.0</v>
      </c>
      <c r="H88" s="5" t="s">
        <v>26</v>
      </c>
      <c r="I88" s="6" t="s">
        <v>27</v>
      </c>
      <c r="J88" s="5" t="s">
        <v>28</v>
      </c>
      <c r="K88" s="5" t="s">
        <v>29</v>
      </c>
      <c r="L88" s="10">
        <v>0.2</v>
      </c>
      <c r="M88" s="11"/>
      <c r="N88" s="12" t="s">
        <v>286</v>
      </c>
      <c r="O88" s="11"/>
      <c r="P88" s="11"/>
      <c r="Q88" s="11"/>
      <c r="R88" s="11"/>
      <c r="S88" s="11"/>
      <c r="T88" s="11"/>
      <c r="U88" s="11"/>
      <c r="V88" s="11">
        <f t="shared" si="1"/>
        <v>0.692740056</v>
      </c>
      <c r="W88" s="11"/>
      <c r="X88" s="4"/>
      <c r="Y88" s="4"/>
      <c r="Z88" s="4"/>
      <c r="AA88" s="4"/>
      <c r="AB88" s="4"/>
      <c r="AC88" s="4"/>
      <c r="AD88" s="4"/>
      <c r="AE88" s="4"/>
    </row>
    <row r="89">
      <c r="A89" s="5" t="s">
        <v>21</v>
      </c>
      <c r="B89" s="6" t="s">
        <v>22</v>
      </c>
      <c r="C89" s="11" t="s">
        <v>287</v>
      </c>
      <c r="D89" s="7" t="s">
        <v>288</v>
      </c>
      <c r="E89" s="8">
        <v>1.0</v>
      </c>
      <c r="F89" s="5" t="s">
        <v>25</v>
      </c>
      <c r="G89" s="9">
        <v>1.0</v>
      </c>
      <c r="H89" s="5" t="s">
        <v>26</v>
      </c>
      <c r="I89" s="6" t="s">
        <v>27</v>
      </c>
      <c r="J89" s="5" t="s">
        <v>28</v>
      </c>
      <c r="K89" s="5" t="s">
        <v>29</v>
      </c>
      <c r="L89" s="10">
        <v>0.28</v>
      </c>
      <c r="M89" s="11"/>
      <c r="N89" s="12" t="s">
        <v>289</v>
      </c>
      <c r="O89" s="11"/>
      <c r="P89" s="11"/>
      <c r="Q89" s="11"/>
      <c r="R89" s="11"/>
      <c r="S89" s="11"/>
      <c r="T89" s="11"/>
      <c r="U89" s="11"/>
      <c r="V89" s="11">
        <f t="shared" si="1"/>
        <v>0.9991522019</v>
      </c>
      <c r="W89" s="11"/>
      <c r="X89" s="4"/>
      <c r="Y89" s="4"/>
      <c r="Z89" s="4"/>
      <c r="AA89" s="4"/>
      <c r="AB89" s="4"/>
      <c r="AC89" s="4"/>
      <c r="AD89" s="4"/>
      <c r="AE89" s="4"/>
    </row>
    <row r="90">
      <c r="A90" s="5" t="s">
        <v>21</v>
      </c>
      <c r="B90" s="6" t="s">
        <v>22</v>
      </c>
      <c r="C90" s="6" t="s">
        <v>290</v>
      </c>
      <c r="D90" s="7" t="s">
        <v>291</v>
      </c>
      <c r="E90" s="8">
        <v>1.0</v>
      </c>
      <c r="F90" s="5" t="s">
        <v>25</v>
      </c>
      <c r="G90" s="9">
        <v>1.0</v>
      </c>
      <c r="H90" s="5" t="s">
        <v>26</v>
      </c>
      <c r="I90" s="6" t="s">
        <v>27</v>
      </c>
      <c r="J90" s="5" t="s">
        <v>28</v>
      </c>
      <c r="K90" s="5" t="s">
        <v>29</v>
      </c>
      <c r="L90" s="10">
        <v>0.35</v>
      </c>
      <c r="M90" s="11"/>
      <c r="N90" s="12" t="s">
        <v>292</v>
      </c>
      <c r="O90" s="11"/>
      <c r="P90" s="11"/>
      <c r="Q90" s="11"/>
      <c r="R90" s="11"/>
      <c r="S90" s="11"/>
      <c r="T90" s="11"/>
      <c r="U90" s="11"/>
      <c r="V90" s="11">
        <f t="shared" si="1"/>
        <v>0.3879449259</v>
      </c>
      <c r="W90" s="11"/>
      <c r="X90" s="4"/>
      <c r="Y90" s="4"/>
      <c r="Z90" s="4"/>
      <c r="AA90" s="4"/>
      <c r="AB90" s="4"/>
      <c r="AC90" s="4"/>
      <c r="AD90" s="4"/>
      <c r="AE90" s="4"/>
    </row>
    <row r="91">
      <c r="A91" s="5" t="s">
        <v>21</v>
      </c>
      <c r="B91" s="6" t="s">
        <v>22</v>
      </c>
      <c r="C91" s="6" t="s">
        <v>293</v>
      </c>
      <c r="D91" s="7" t="s">
        <v>294</v>
      </c>
      <c r="E91" s="8">
        <v>1.0</v>
      </c>
      <c r="F91" s="5" t="s">
        <v>25</v>
      </c>
      <c r="G91" s="9">
        <v>1.0</v>
      </c>
      <c r="H91" s="5" t="s">
        <v>26</v>
      </c>
      <c r="I91" s="6" t="s">
        <v>27</v>
      </c>
      <c r="J91" s="5" t="s">
        <v>28</v>
      </c>
      <c r="K91" s="5" t="s">
        <v>29</v>
      </c>
      <c r="L91" s="10">
        <v>0.45</v>
      </c>
      <c r="M91" s="11"/>
      <c r="N91" s="12" t="s">
        <v>295</v>
      </c>
      <c r="O91" s="11"/>
      <c r="P91" s="11"/>
      <c r="Q91" s="11"/>
      <c r="R91" s="11"/>
      <c r="S91" s="11"/>
      <c r="T91" s="11"/>
      <c r="U91" s="11"/>
      <c r="V91" s="11">
        <f t="shared" si="1"/>
        <v>0.08349532047</v>
      </c>
      <c r="W91" s="11"/>
      <c r="X91" s="4"/>
      <c r="Y91" s="4"/>
      <c r="Z91" s="4"/>
      <c r="AA91" s="4"/>
      <c r="AB91" s="4"/>
      <c r="AC91" s="4"/>
      <c r="AD91" s="4"/>
      <c r="AE91" s="4"/>
    </row>
    <row r="92">
      <c r="A92" s="5" t="s">
        <v>21</v>
      </c>
      <c r="B92" s="6" t="s">
        <v>22</v>
      </c>
      <c r="C92" s="6" t="s">
        <v>296</v>
      </c>
      <c r="D92" s="7" t="s">
        <v>297</v>
      </c>
      <c r="E92" s="8">
        <v>1.0</v>
      </c>
      <c r="F92" s="5" t="s">
        <v>25</v>
      </c>
      <c r="G92" s="9">
        <v>1.0</v>
      </c>
      <c r="H92" s="5" t="s">
        <v>26</v>
      </c>
      <c r="I92" s="6" t="s">
        <v>27</v>
      </c>
      <c r="J92" s="5" t="s">
        <v>28</v>
      </c>
      <c r="K92" s="5" t="s">
        <v>29</v>
      </c>
      <c r="L92" s="10">
        <v>0.18</v>
      </c>
      <c r="M92" s="11"/>
      <c r="N92" s="12" t="s">
        <v>298</v>
      </c>
      <c r="O92" s="11"/>
      <c r="P92" s="11"/>
      <c r="Q92" s="11"/>
      <c r="R92" s="11"/>
      <c r="S92" s="11"/>
      <c r="T92" s="11"/>
      <c r="U92" s="11"/>
      <c r="V92" s="11">
        <f t="shared" si="1"/>
        <v>0.6922419513</v>
      </c>
      <c r="W92" s="11"/>
      <c r="X92" s="4"/>
      <c r="Y92" s="4"/>
      <c r="Z92" s="4"/>
      <c r="AA92" s="4"/>
      <c r="AB92" s="4"/>
      <c r="AC92" s="4"/>
      <c r="AD92" s="4"/>
      <c r="AE92" s="4"/>
    </row>
    <row r="93">
      <c r="A93" s="5" t="s">
        <v>21</v>
      </c>
      <c r="B93" s="6" t="s">
        <v>22</v>
      </c>
      <c r="C93" s="6" t="s">
        <v>299</v>
      </c>
      <c r="D93" s="7" t="s">
        <v>300</v>
      </c>
      <c r="E93" s="8">
        <v>1.0</v>
      </c>
      <c r="F93" s="5" t="s">
        <v>25</v>
      </c>
      <c r="G93" s="9">
        <v>1.0</v>
      </c>
      <c r="H93" s="5" t="s">
        <v>26</v>
      </c>
      <c r="I93" s="6" t="s">
        <v>27</v>
      </c>
      <c r="J93" s="5" t="s">
        <v>28</v>
      </c>
      <c r="K93" s="5" t="s">
        <v>29</v>
      </c>
      <c r="L93" s="10">
        <v>0.25</v>
      </c>
      <c r="M93" s="11"/>
      <c r="N93" s="12" t="s">
        <v>301</v>
      </c>
      <c r="O93" s="11"/>
      <c r="P93" s="11"/>
      <c r="Q93" s="11"/>
      <c r="R93" s="11"/>
      <c r="S93" s="11"/>
      <c r="T93" s="11"/>
      <c r="U93" s="11"/>
      <c r="V93" s="11">
        <f t="shared" si="1"/>
        <v>0.01540630122</v>
      </c>
      <c r="W93" s="11"/>
      <c r="X93" s="4"/>
      <c r="Y93" s="4"/>
      <c r="Z93" s="4"/>
      <c r="AA93" s="4"/>
      <c r="AB93" s="4"/>
      <c r="AC93" s="4"/>
      <c r="AD93" s="4"/>
      <c r="AE93" s="4"/>
    </row>
    <row r="94">
      <c r="A94" s="5" t="s">
        <v>21</v>
      </c>
      <c r="B94" s="6" t="s">
        <v>22</v>
      </c>
      <c r="C94" s="6" t="s">
        <v>302</v>
      </c>
      <c r="D94" s="7" t="s">
        <v>303</v>
      </c>
      <c r="E94" s="8">
        <v>1.0</v>
      </c>
      <c r="F94" s="5" t="s">
        <v>25</v>
      </c>
      <c r="G94" s="9">
        <v>1.0</v>
      </c>
      <c r="H94" s="5" t="s">
        <v>26</v>
      </c>
      <c r="I94" s="6" t="s">
        <v>27</v>
      </c>
      <c r="J94" s="5" t="s">
        <v>28</v>
      </c>
      <c r="K94" s="5" t="s">
        <v>29</v>
      </c>
      <c r="L94" s="10">
        <v>0.5</v>
      </c>
      <c r="M94" s="11"/>
      <c r="N94" s="12" t="s">
        <v>304</v>
      </c>
      <c r="O94" s="11"/>
      <c r="P94" s="11"/>
      <c r="Q94" s="11"/>
      <c r="R94" s="11"/>
      <c r="S94" s="11"/>
      <c r="T94" s="11"/>
      <c r="U94" s="11"/>
      <c r="V94" s="11">
        <f t="shared" si="1"/>
        <v>0.2842862005</v>
      </c>
      <c r="W94" s="11"/>
      <c r="X94" s="4"/>
      <c r="Y94" s="4"/>
      <c r="Z94" s="4"/>
      <c r="AA94" s="4"/>
      <c r="AB94" s="4"/>
      <c r="AC94" s="4"/>
      <c r="AD94" s="4"/>
      <c r="AE94" s="4"/>
    </row>
    <row r="95">
      <c r="A95" s="5" t="s">
        <v>21</v>
      </c>
      <c r="B95" s="6" t="s">
        <v>22</v>
      </c>
      <c r="C95" s="6" t="s">
        <v>305</v>
      </c>
      <c r="D95" s="7" t="s">
        <v>306</v>
      </c>
      <c r="E95" s="8">
        <v>1.0</v>
      </c>
      <c r="F95" s="5" t="s">
        <v>25</v>
      </c>
      <c r="G95" s="9">
        <v>1.0</v>
      </c>
      <c r="H95" s="5" t="s">
        <v>26</v>
      </c>
      <c r="I95" s="6" t="s">
        <v>27</v>
      </c>
      <c r="J95" s="5" t="s">
        <v>28</v>
      </c>
      <c r="K95" s="5" t="s">
        <v>29</v>
      </c>
      <c r="L95" s="10">
        <v>0.22</v>
      </c>
      <c r="M95" s="11"/>
      <c r="N95" s="12" t="s">
        <v>307</v>
      </c>
      <c r="O95" s="11"/>
      <c r="P95" s="11"/>
      <c r="Q95" s="11"/>
      <c r="R95" s="11"/>
      <c r="S95" s="11"/>
      <c r="T95" s="11"/>
      <c r="U95" s="11"/>
      <c r="V95" s="11">
        <f t="shared" si="1"/>
        <v>0.7127611337</v>
      </c>
      <c r="W95" s="11"/>
      <c r="X95" s="4"/>
      <c r="Y95" s="4"/>
      <c r="Z95" s="4"/>
      <c r="AA95" s="4"/>
      <c r="AB95" s="4"/>
      <c r="AC95" s="4"/>
      <c r="AD95" s="4"/>
      <c r="AE95" s="4"/>
    </row>
    <row r="96">
      <c r="A96" s="5" t="s">
        <v>21</v>
      </c>
      <c r="B96" s="6" t="s">
        <v>22</v>
      </c>
      <c r="C96" s="6" t="s">
        <v>308</v>
      </c>
      <c r="D96" s="7" t="s">
        <v>309</v>
      </c>
      <c r="E96" s="8">
        <v>1.0</v>
      </c>
      <c r="F96" s="5" t="s">
        <v>25</v>
      </c>
      <c r="G96" s="9">
        <v>1.0</v>
      </c>
      <c r="H96" s="5" t="s">
        <v>26</v>
      </c>
      <c r="I96" s="6" t="s">
        <v>27</v>
      </c>
      <c r="J96" s="5" t="s">
        <v>28</v>
      </c>
      <c r="K96" s="5" t="s">
        <v>29</v>
      </c>
      <c r="L96" s="10">
        <v>0.31</v>
      </c>
      <c r="M96" s="11"/>
      <c r="N96" s="12" t="s">
        <v>310</v>
      </c>
      <c r="O96" s="11"/>
      <c r="P96" s="11"/>
      <c r="Q96" s="11"/>
      <c r="R96" s="11"/>
      <c r="S96" s="11"/>
      <c r="T96" s="11"/>
      <c r="U96" s="11"/>
      <c r="V96" s="11">
        <f t="shared" si="1"/>
        <v>0.09016770882</v>
      </c>
      <c r="W96" s="11"/>
      <c r="X96" s="4"/>
      <c r="Y96" s="4"/>
      <c r="Z96" s="4"/>
      <c r="AA96" s="4"/>
      <c r="AB96" s="4"/>
      <c r="AC96" s="4"/>
      <c r="AD96" s="4"/>
      <c r="AE96" s="4"/>
    </row>
    <row r="97">
      <c r="A97" s="5" t="s">
        <v>21</v>
      </c>
      <c r="B97" s="6" t="s">
        <v>22</v>
      </c>
      <c r="C97" s="6" t="s">
        <v>311</v>
      </c>
      <c r="D97" s="7" t="s">
        <v>312</v>
      </c>
      <c r="E97" s="8">
        <v>1.0</v>
      </c>
      <c r="F97" s="5" t="s">
        <v>25</v>
      </c>
      <c r="G97" s="9">
        <v>1.0</v>
      </c>
      <c r="H97" s="5" t="s">
        <v>26</v>
      </c>
      <c r="I97" s="6" t="s">
        <v>27</v>
      </c>
      <c r="J97" s="5" t="s">
        <v>28</v>
      </c>
      <c r="K97" s="5" t="s">
        <v>29</v>
      </c>
      <c r="L97" s="10">
        <v>0.5</v>
      </c>
      <c r="M97" s="11"/>
      <c r="N97" s="12" t="s">
        <v>313</v>
      </c>
      <c r="O97" s="11"/>
      <c r="P97" s="11"/>
      <c r="Q97" s="11"/>
      <c r="R97" s="11"/>
      <c r="S97" s="11"/>
      <c r="T97" s="11"/>
      <c r="U97" s="11"/>
      <c r="V97" s="11">
        <f t="shared" si="1"/>
        <v>0.09337068355</v>
      </c>
      <c r="W97" s="11"/>
      <c r="X97" s="4"/>
      <c r="Y97" s="4"/>
      <c r="Z97" s="4"/>
      <c r="AA97" s="4"/>
      <c r="AB97" s="4"/>
      <c r="AC97" s="4"/>
      <c r="AD97" s="4"/>
      <c r="AE97" s="4"/>
    </row>
    <row r="98">
      <c r="A98" s="5" t="s">
        <v>21</v>
      </c>
      <c r="B98" s="6" t="s">
        <v>22</v>
      </c>
      <c r="C98" s="6" t="s">
        <v>314</v>
      </c>
      <c r="D98" s="7" t="s">
        <v>315</v>
      </c>
      <c r="E98" s="8">
        <v>1.0</v>
      </c>
      <c r="F98" s="5" t="s">
        <v>25</v>
      </c>
      <c r="G98" s="9">
        <v>1.0</v>
      </c>
      <c r="H98" s="5" t="s">
        <v>26</v>
      </c>
      <c r="I98" s="6" t="s">
        <v>27</v>
      </c>
      <c r="J98" s="5" t="s">
        <v>28</v>
      </c>
      <c r="K98" s="5" t="s">
        <v>29</v>
      </c>
      <c r="L98" s="10">
        <v>0.35</v>
      </c>
      <c r="M98" s="11"/>
      <c r="N98" s="12" t="s">
        <v>316</v>
      </c>
      <c r="O98" s="11"/>
      <c r="P98" s="11"/>
      <c r="Q98" s="11"/>
      <c r="R98" s="11"/>
      <c r="S98" s="11"/>
      <c r="T98" s="11"/>
      <c r="U98" s="11"/>
      <c r="V98" s="11">
        <f t="shared" si="1"/>
        <v>0.1901192967</v>
      </c>
      <c r="W98" s="11"/>
      <c r="X98" s="4"/>
      <c r="Y98" s="4"/>
      <c r="Z98" s="4"/>
      <c r="AA98" s="4"/>
      <c r="AB98" s="4"/>
      <c r="AC98" s="4"/>
      <c r="AD98" s="4"/>
      <c r="AE98" s="4"/>
    </row>
    <row r="99">
      <c r="A99" s="5" t="s">
        <v>21</v>
      </c>
      <c r="B99" s="6" t="s">
        <v>22</v>
      </c>
      <c r="C99" s="6" t="s">
        <v>317</v>
      </c>
      <c r="D99" s="7" t="s">
        <v>318</v>
      </c>
      <c r="E99" s="8">
        <v>1.0</v>
      </c>
      <c r="F99" s="5" t="s">
        <v>25</v>
      </c>
      <c r="G99" s="9">
        <v>1.0</v>
      </c>
      <c r="H99" s="5" t="s">
        <v>26</v>
      </c>
      <c r="I99" s="6" t="s">
        <v>27</v>
      </c>
      <c r="J99" s="5" t="s">
        <v>28</v>
      </c>
      <c r="K99" s="5" t="s">
        <v>29</v>
      </c>
      <c r="L99" s="10">
        <v>0.39</v>
      </c>
      <c r="M99" s="11"/>
      <c r="N99" s="12" t="s">
        <v>319</v>
      </c>
      <c r="O99" s="11"/>
      <c r="P99" s="11"/>
      <c r="Q99" s="11"/>
      <c r="R99" s="11"/>
      <c r="S99" s="11"/>
      <c r="T99" s="11"/>
      <c r="U99" s="11"/>
      <c r="V99" s="11">
        <f t="shared" si="1"/>
        <v>0.4234362941</v>
      </c>
      <c r="W99" s="11"/>
      <c r="X99" s="4"/>
      <c r="Y99" s="4"/>
      <c r="Z99" s="4"/>
      <c r="AA99" s="4"/>
      <c r="AB99" s="4"/>
      <c r="AC99" s="4"/>
      <c r="AD99" s="4"/>
      <c r="AE99" s="4"/>
    </row>
    <row r="100">
      <c r="A100" s="5" t="s">
        <v>21</v>
      </c>
      <c r="B100" s="6" t="s">
        <v>22</v>
      </c>
      <c r="C100" s="6" t="s">
        <v>320</v>
      </c>
      <c r="D100" s="7" t="s">
        <v>321</v>
      </c>
      <c r="E100" s="8">
        <v>1.0</v>
      </c>
      <c r="F100" s="5" t="s">
        <v>25</v>
      </c>
      <c r="G100" s="9">
        <v>1.0</v>
      </c>
      <c r="H100" s="5" t="s">
        <v>26</v>
      </c>
      <c r="I100" s="6" t="s">
        <v>27</v>
      </c>
      <c r="J100" s="5" t="s">
        <v>28</v>
      </c>
      <c r="K100" s="5" t="s">
        <v>29</v>
      </c>
      <c r="L100" s="10">
        <v>0.25</v>
      </c>
      <c r="M100" s="11"/>
      <c r="N100" s="12" t="s">
        <v>322</v>
      </c>
      <c r="O100" s="11"/>
      <c r="P100" s="11"/>
      <c r="Q100" s="11"/>
      <c r="R100" s="11"/>
      <c r="S100" s="11"/>
      <c r="T100" s="11"/>
      <c r="U100" s="11"/>
      <c r="V100" s="11">
        <f t="shared" si="1"/>
        <v>0.02180023625</v>
      </c>
      <c r="W100" s="11"/>
      <c r="X100" s="4"/>
      <c r="Y100" s="4"/>
      <c r="Z100" s="4"/>
      <c r="AA100" s="4"/>
      <c r="AB100" s="4"/>
      <c r="AC100" s="4"/>
      <c r="AD100" s="4"/>
      <c r="AE100" s="4"/>
    </row>
    <row r="101">
      <c r="A101" s="5" t="s">
        <v>21</v>
      </c>
      <c r="B101" s="6" t="s">
        <v>22</v>
      </c>
      <c r="C101" s="6" t="s">
        <v>323</v>
      </c>
      <c r="D101" s="7" t="s">
        <v>324</v>
      </c>
      <c r="E101" s="8">
        <v>1.0</v>
      </c>
      <c r="F101" s="5" t="s">
        <v>25</v>
      </c>
      <c r="G101" s="9">
        <v>2.0</v>
      </c>
      <c r="H101" s="5" t="s">
        <v>26</v>
      </c>
      <c r="I101" s="6" t="s">
        <v>27</v>
      </c>
      <c r="J101" s="5" t="s">
        <v>28</v>
      </c>
      <c r="K101" s="5" t="s">
        <v>29</v>
      </c>
      <c r="L101" s="10">
        <v>2.17</v>
      </c>
      <c r="M101" s="11"/>
      <c r="N101" s="12" t="s">
        <v>325</v>
      </c>
      <c r="O101" s="11"/>
      <c r="P101" s="11"/>
      <c r="Q101" s="11"/>
      <c r="R101" s="11"/>
      <c r="S101" s="11"/>
      <c r="T101" s="11"/>
      <c r="U101" s="11"/>
      <c r="V101" s="11">
        <f t="shared" si="1"/>
        <v>0.4912964262</v>
      </c>
      <c r="W101" s="11"/>
      <c r="X101" s="4"/>
      <c r="Y101" s="4"/>
      <c r="Z101" s="4"/>
      <c r="AA101" s="4"/>
      <c r="AB101" s="4"/>
      <c r="AC101" s="4"/>
      <c r="AD101" s="4"/>
      <c r="AE101" s="4"/>
    </row>
    <row r="102">
      <c r="A102" s="5" t="s">
        <v>21</v>
      </c>
      <c r="B102" s="6" t="s">
        <v>22</v>
      </c>
      <c r="C102" s="6" t="s">
        <v>326</v>
      </c>
      <c r="D102" s="7" t="s">
        <v>327</v>
      </c>
      <c r="E102" s="8">
        <v>1.0</v>
      </c>
      <c r="F102" s="5" t="s">
        <v>25</v>
      </c>
      <c r="G102" s="9">
        <v>1.0</v>
      </c>
      <c r="H102" s="5" t="s">
        <v>26</v>
      </c>
      <c r="I102" s="6" t="s">
        <v>27</v>
      </c>
      <c r="J102" s="5" t="s">
        <v>28</v>
      </c>
      <c r="K102" s="5" t="s">
        <v>29</v>
      </c>
      <c r="L102" s="10">
        <v>0.19</v>
      </c>
      <c r="M102" s="11"/>
      <c r="N102" s="12" t="s">
        <v>328</v>
      </c>
      <c r="O102" s="11"/>
      <c r="P102" s="11"/>
      <c r="Q102" s="11"/>
      <c r="R102" s="11"/>
      <c r="S102" s="11"/>
      <c r="T102" s="11"/>
      <c r="U102" s="11"/>
      <c r="V102" s="11">
        <f t="shared" si="1"/>
        <v>0.2971312197</v>
      </c>
      <c r="W102" s="11"/>
      <c r="X102" s="4"/>
      <c r="Y102" s="4"/>
      <c r="Z102" s="4"/>
      <c r="AA102" s="4"/>
      <c r="AB102" s="4"/>
      <c r="AC102" s="4"/>
      <c r="AD102" s="4"/>
      <c r="AE102" s="4"/>
    </row>
    <row r="103">
      <c r="A103" s="5" t="s">
        <v>21</v>
      </c>
      <c r="B103" s="6" t="s">
        <v>22</v>
      </c>
      <c r="C103" s="6" t="s">
        <v>329</v>
      </c>
      <c r="D103" s="7" t="s">
        <v>330</v>
      </c>
      <c r="E103" s="8">
        <v>1.0</v>
      </c>
      <c r="F103" s="5" t="s">
        <v>25</v>
      </c>
      <c r="G103" s="9">
        <v>5.0</v>
      </c>
      <c r="H103" s="5" t="s">
        <v>26</v>
      </c>
      <c r="I103" s="6" t="s">
        <v>27</v>
      </c>
      <c r="J103" s="5" t="s">
        <v>28</v>
      </c>
      <c r="K103" s="5" t="s">
        <v>29</v>
      </c>
      <c r="L103" s="10">
        <v>4.76</v>
      </c>
      <c r="M103" s="11"/>
      <c r="N103" s="12" t="s">
        <v>331</v>
      </c>
      <c r="O103" s="11"/>
      <c r="P103" s="11"/>
      <c r="Q103" s="11"/>
      <c r="R103" s="11"/>
      <c r="S103" s="11"/>
      <c r="T103" s="11"/>
      <c r="U103" s="11"/>
      <c r="V103" s="11">
        <f t="shared" si="1"/>
        <v>0.9578928779</v>
      </c>
      <c r="W103" s="11"/>
      <c r="X103" s="4"/>
      <c r="Y103" s="4"/>
      <c r="Z103" s="4"/>
      <c r="AA103" s="4"/>
      <c r="AB103" s="4"/>
      <c r="AC103" s="4"/>
      <c r="AD103" s="4"/>
      <c r="AE103" s="4"/>
    </row>
    <row r="104">
      <c r="A104" s="5" t="s">
        <v>21</v>
      </c>
      <c r="B104" s="6" t="s">
        <v>22</v>
      </c>
      <c r="C104" s="6" t="s">
        <v>332</v>
      </c>
      <c r="D104" s="7" t="s">
        <v>333</v>
      </c>
      <c r="E104" s="8">
        <v>1.0</v>
      </c>
      <c r="F104" s="5" t="s">
        <v>25</v>
      </c>
      <c r="G104" s="9">
        <v>1.0</v>
      </c>
      <c r="H104" s="5" t="s">
        <v>26</v>
      </c>
      <c r="I104" s="6" t="s">
        <v>27</v>
      </c>
      <c r="J104" s="5" t="s">
        <v>28</v>
      </c>
      <c r="K104" s="5" t="s">
        <v>29</v>
      </c>
      <c r="L104" s="10">
        <v>0.75</v>
      </c>
      <c r="M104" s="11"/>
      <c r="N104" s="12" t="s">
        <v>334</v>
      </c>
      <c r="O104" s="11"/>
      <c r="P104" s="11"/>
      <c r="Q104" s="11"/>
      <c r="R104" s="11"/>
      <c r="S104" s="11"/>
      <c r="T104" s="11"/>
      <c r="U104" s="11"/>
      <c r="V104" s="11">
        <f t="shared" si="1"/>
        <v>0.7483994891</v>
      </c>
      <c r="W104" s="11"/>
      <c r="X104" s="4"/>
      <c r="Y104" s="4"/>
      <c r="Z104" s="4"/>
      <c r="AA104" s="4"/>
      <c r="AB104" s="4"/>
      <c r="AC104" s="4"/>
      <c r="AD104" s="4"/>
      <c r="AE104" s="4"/>
    </row>
    <row r="105">
      <c r="A105" s="5" t="s">
        <v>21</v>
      </c>
      <c r="B105" s="6" t="s">
        <v>22</v>
      </c>
      <c r="C105" s="6" t="s">
        <v>335</v>
      </c>
      <c r="D105" s="7" t="s">
        <v>336</v>
      </c>
      <c r="E105" s="8">
        <v>1.0</v>
      </c>
      <c r="F105" s="5" t="s">
        <v>25</v>
      </c>
      <c r="G105" s="9">
        <v>4.0</v>
      </c>
      <c r="H105" s="5" t="s">
        <v>26</v>
      </c>
      <c r="I105" s="6" t="s">
        <v>27</v>
      </c>
      <c r="J105" s="5" t="s">
        <v>28</v>
      </c>
      <c r="K105" s="5" t="s">
        <v>29</v>
      </c>
      <c r="L105" s="10">
        <v>3.5</v>
      </c>
      <c r="M105" s="11"/>
      <c r="N105" s="12" t="s">
        <v>337</v>
      </c>
      <c r="O105" s="11"/>
      <c r="P105" s="11"/>
      <c r="Q105" s="11"/>
      <c r="R105" s="11"/>
      <c r="S105" s="11"/>
      <c r="T105" s="11"/>
      <c r="U105" s="11"/>
      <c r="V105" s="11">
        <f t="shared" si="1"/>
        <v>0.8210053854</v>
      </c>
      <c r="W105" s="11"/>
      <c r="X105" s="4"/>
      <c r="Y105" s="4"/>
      <c r="Z105" s="4"/>
      <c r="AA105" s="4"/>
      <c r="AB105" s="4"/>
      <c r="AC105" s="4"/>
      <c r="AD105" s="4"/>
      <c r="AE105" s="4"/>
    </row>
    <row r="106">
      <c r="A106" s="5" t="s">
        <v>21</v>
      </c>
      <c r="B106" s="6" t="s">
        <v>22</v>
      </c>
      <c r="C106" s="6" t="s">
        <v>338</v>
      </c>
      <c r="D106" s="7" t="s">
        <v>339</v>
      </c>
      <c r="E106" s="8">
        <v>1.0</v>
      </c>
      <c r="F106" s="5" t="s">
        <v>25</v>
      </c>
      <c r="G106" s="9">
        <v>1.0</v>
      </c>
      <c r="H106" s="5" t="s">
        <v>26</v>
      </c>
      <c r="I106" s="6" t="s">
        <v>27</v>
      </c>
      <c r="J106" s="5" t="s">
        <v>28</v>
      </c>
      <c r="K106" s="5" t="s">
        <v>29</v>
      </c>
      <c r="L106" s="10">
        <v>1.28</v>
      </c>
      <c r="M106" s="11"/>
      <c r="N106" s="12" t="s">
        <v>340</v>
      </c>
      <c r="O106" s="11"/>
      <c r="P106" s="11"/>
      <c r="Q106" s="11"/>
      <c r="R106" s="11"/>
      <c r="S106" s="11"/>
      <c r="T106" s="11"/>
      <c r="U106" s="11"/>
      <c r="V106" s="11">
        <f t="shared" si="1"/>
        <v>0.5885791821</v>
      </c>
      <c r="W106" s="11"/>
      <c r="X106" s="4"/>
      <c r="Y106" s="4"/>
      <c r="Z106" s="4"/>
      <c r="AA106" s="4"/>
      <c r="AB106" s="4"/>
      <c r="AC106" s="4"/>
      <c r="AD106" s="4"/>
      <c r="AE106" s="4"/>
    </row>
    <row r="107">
      <c r="A107" s="5" t="s">
        <v>21</v>
      </c>
      <c r="B107" s="6" t="s">
        <v>22</v>
      </c>
      <c r="C107" s="6" t="s">
        <v>341</v>
      </c>
      <c r="D107" s="7" t="s">
        <v>342</v>
      </c>
      <c r="E107" s="8">
        <v>1.0</v>
      </c>
      <c r="F107" s="5" t="s">
        <v>25</v>
      </c>
      <c r="G107" s="9">
        <v>2.0</v>
      </c>
      <c r="H107" s="5" t="s">
        <v>26</v>
      </c>
      <c r="I107" s="6" t="s">
        <v>27</v>
      </c>
      <c r="J107" s="5" t="s">
        <v>28</v>
      </c>
      <c r="K107" s="5" t="s">
        <v>29</v>
      </c>
      <c r="L107" s="10">
        <v>2.3</v>
      </c>
      <c r="M107" s="11"/>
      <c r="N107" s="12" t="s">
        <v>343</v>
      </c>
      <c r="O107" s="11"/>
      <c r="P107" s="11"/>
      <c r="Q107" s="11"/>
      <c r="R107" s="11"/>
      <c r="S107" s="11"/>
      <c r="T107" s="11"/>
      <c r="U107" s="11"/>
      <c r="V107" s="11">
        <f t="shared" si="1"/>
        <v>0.3894001659</v>
      </c>
      <c r="W107" s="11"/>
      <c r="X107" s="4"/>
      <c r="Y107" s="4"/>
      <c r="Z107" s="4"/>
      <c r="AA107" s="4"/>
      <c r="AB107" s="4"/>
      <c r="AC107" s="4"/>
      <c r="AD107" s="4"/>
      <c r="AE107" s="4"/>
    </row>
    <row r="108">
      <c r="A108" s="5" t="s">
        <v>21</v>
      </c>
      <c r="B108" s="6" t="s">
        <v>22</v>
      </c>
      <c r="C108" s="6" t="s">
        <v>344</v>
      </c>
      <c r="D108" s="7" t="s">
        <v>345</v>
      </c>
      <c r="E108" s="8">
        <v>1.0</v>
      </c>
      <c r="F108" s="5" t="s">
        <v>25</v>
      </c>
      <c r="G108" s="9">
        <v>1.0</v>
      </c>
      <c r="H108" s="5" t="s">
        <v>26</v>
      </c>
      <c r="I108" s="6" t="s">
        <v>27</v>
      </c>
      <c r="J108" s="5" t="s">
        <v>28</v>
      </c>
      <c r="K108" s="5" t="s">
        <v>29</v>
      </c>
      <c r="L108" s="10">
        <v>0.5</v>
      </c>
      <c r="M108" s="11"/>
      <c r="N108" s="12" t="s">
        <v>346</v>
      </c>
      <c r="O108" s="11"/>
      <c r="P108" s="11"/>
      <c r="Q108" s="11"/>
      <c r="R108" s="11"/>
      <c r="S108" s="11"/>
      <c r="T108" s="11"/>
      <c r="U108" s="11"/>
      <c r="V108" s="11">
        <f t="shared" si="1"/>
        <v>0.5443293823</v>
      </c>
      <c r="W108" s="11"/>
      <c r="X108" s="4"/>
      <c r="Y108" s="4"/>
      <c r="Z108" s="4"/>
      <c r="AA108" s="4"/>
      <c r="AB108" s="4"/>
      <c r="AC108" s="4"/>
      <c r="AD108" s="4"/>
      <c r="AE108" s="4"/>
    </row>
    <row r="109">
      <c r="A109" s="5" t="s">
        <v>21</v>
      </c>
      <c r="B109" s="6" t="s">
        <v>22</v>
      </c>
      <c r="C109" s="6" t="s">
        <v>347</v>
      </c>
      <c r="D109" s="7" t="s">
        <v>348</v>
      </c>
      <c r="E109" s="8">
        <v>1.0</v>
      </c>
      <c r="F109" s="5" t="s">
        <v>25</v>
      </c>
      <c r="G109" s="9">
        <v>1.0</v>
      </c>
      <c r="H109" s="5" t="s">
        <v>26</v>
      </c>
      <c r="I109" s="6" t="s">
        <v>27</v>
      </c>
      <c r="J109" s="5" t="s">
        <v>28</v>
      </c>
      <c r="K109" s="5" t="s">
        <v>29</v>
      </c>
      <c r="L109" s="10">
        <v>0.88</v>
      </c>
      <c r="M109" s="11"/>
      <c r="N109" s="12" t="s">
        <v>349</v>
      </c>
      <c r="O109" s="11"/>
      <c r="P109" s="11"/>
      <c r="Q109" s="11"/>
      <c r="R109" s="11"/>
      <c r="S109" s="11"/>
      <c r="T109" s="11"/>
      <c r="U109" s="11"/>
      <c r="V109" s="11">
        <f t="shared" si="1"/>
        <v>0.6866317164</v>
      </c>
      <c r="W109" s="11"/>
      <c r="X109" s="4"/>
      <c r="Y109" s="4"/>
      <c r="Z109" s="4"/>
      <c r="AA109" s="4"/>
      <c r="AB109" s="4"/>
      <c r="AC109" s="4"/>
      <c r="AD109" s="4"/>
      <c r="AE109" s="4"/>
    </row>
    <row r="110">
      <c r="A110" s="5" t="s">
        <v>21</v>
      </c>
      <c r="B110" s="6" t="s">
        <v>22</v>
      </c>
      <c r="C110" s="6" t="s">
        <v>350</v>
      </c>
      <c r="D110" s="7" t="s">
        <v>351</v>
      </c>
      <c r="E110" s="8">
        <v>1.0</v>
      </c>
      <c r="F110" s="5" t="s">
        <v>25</v>
      </c>
      <c r="G110" s="9">
        <v>3.0</v>
      </c>
      <c r="H110" s="5" t="s">
        <v>26</v>
      </c>
      <c r="I110" s="6" t="s">
        <v>27</v>
      </c>
      <c r="J110" s="5" t="s">
        <v>28</v>
      </c>
      <c r="K110" s="5" t="s">
        <v>29</v>
      </c>
      <c r="L110" s="10">
        <v>2.61</v>
      </c>
      <c r="M110" s="11"/>
      <c r="N110" s="12" t="s">
        <v>352</v>
      </c>
      <c r="O110" s="11"/>
      <c r="P110" s="11"/>
      <c r="Q110" s="11"/>
      <c r="R110" s="11"/>
      <c r="S110" s="11"/>
      <c r="T110" s="11"/>
      <c r="U110" s="11"/>
      <c r="V110" s="11">
        <f t="shared" si="1"/>
        <v>0.2217757906</v>
      </c>
      <c r="W110" s="11"/>
      <c r="X110" s="4"/>
      <c r="Y110" s="4"/>
      <c r="Z110" s="4"/>
      <c r="AA110" s="4"/>
      <c r="AB110" s="4"/>
      <c r="AC110" s="4"/>
      <c r="AD110" s="4"/>
      <c r="AE110" s="4"/>
    </row>
    <row r="111">
      <c r="A111" s="5" t="s">
        <v>21</v>
      </c>
      <c r="B111" s="6" t="s">
        <v>22</v>
      </c>
      <c r="C111" s="6" t="s">
        <v>353</v>
      </c>
      <c r="D111" s="7" t="s">
        <v>354</v>
      </c>
      <c r="E111" s="8">
        <v>1.0</v>
      </c>
      <c r="F111" s="5" t="s">
        <v>25</v>
      </c>
      <c r="G111" s="9">
        <v>1.0</v>
      </c>
      <c r="H111" s="5" t="s">
        <v>26</v>
      </c>
      <c r="I111" s="6" t="s">
        <v>27</v>
      </c>
      <c r="J111" s="5" t="s">
        <v>28</v>
      </c>
      <c r="K111" s="5" t="s">
        <v>29</v>
      </c>
      <c r="L111" s="10">
        <v>0.45</v>
      </c>
      <c r="M111" s="11"/>
      <c r="N111" s="12" t="s">
        <v>355</v>
      </c>
      <c r="O111" s="11"/>
      <c r="P111" s="11"/>
      <c r="Q111" s="11"/>
      <c r="R111" s="11"/>
      <c r="S111" s="11"/>
      <c r="T111" s="11"/>
      <c r="U111" s="11"/>
      <c r="V111" s="11">
        <f t="shared" si="1"/>
        <v>0.8546651382</v>
      </c>
      <c r="W111" s="11"/>
      <c r="X111" s="4"/>
      <c r="Y111" s="4"/>
      <c r="Z111" s="4"/>
      <c r="AA111" s="4"/>
      <c r="AB111" s="4"/>
      <c r="AC111" s="4"/>
      <c r="AD111" s="4"/>
      <c r="AE111" s="4"/>
    </row>
    <row r="112">
      <c r="A112" s="5" t="s">
        <v>21</v>
      </c>
      <c r="B112" s="6" t="s">
        <v>22</v>
      </c>
      <c r="C112" s="11" t="s">
        <v>356</v>
      </c>
      <c r="D112" s="7" t="s">
        <v>357</v>
      </c>
      <c r="E112" s="8">
        <v>2.0</v>
      </c>
      <c r="F112" s="5" t="s">
        <v>25</v>
      </c>
      <c r="G112" s="9">
        <v>1.0</v>
      </c>
      <c r="H112" s="5" t="s">
        <v>26</v>
      </c>
      <c r="I112" s="6" t="s">
        <v>27</v>
      </c>
      <c r="J112" s="5" t="s">
        <v>28</v>
      </c>
      <c r="K112" s="5" t="s">
        <v>29</v>
      </c>
      <c r="L112" s="10">
        <v>0.51</v>
      </c>
      <c r="M112" s="11"/>
      <c r="N112" s="12" t="s">
        <v>358</v>
      </c>
      <c r="O112" s="11"/>
      <c r="P112" s="11"/>
      <c r="Q112" s="11"/>
      <c r="R112" s="11"/>
      <c r="S112" s="11"/>
      <c r="T112" s="11"/>
      <c r="U112" s="11"/>
      <c r="V112" s="11">
        <f t="shared" si="1"/>
        <v>0.5289085717</v>
      </c>
      <c r="W112" s="11"/>
      <c r="X112" s="4"/>
      <c r="Y112" s="4"/>
      <c r="Z112" s="4"/>
      <c r="AA112" s="4"/>
      <c r="AB112" s="4"/>
      <c r="AC112" s="4"/>
      <c r="AD112" s="4"/>
      <c r="AE112" s="4"/>
    </row>
    <row r="113">
      <c r="A113" s="5" t="s">
        <v>21</v>
      </c>
      <c r="B113" s="6" t="s">
        <v>22</v>
      </c>
      <c r="C113" s="6" t="s">
        <v>359</v>
      </c>
      <c r="D113" s="7" t="s">
        <v>360</v>
      </c>
      <c r="E113" s="8">
        <v>1.0</v>
      </c>
      <c r="F113" s="5" t="s">
        <v>25</v>
      </c>
      <c r="G113" s="9">
        <v>1.0</v>
      </c>
      <c r="H113" s="5" t="s">
        <v>26</v>
      </c>
      <c r="I113" s="6" t="s">
        <v>27</v>
      </c>
      <c r="J113" s="5" t="s">
        <v>28</v>
      </c>
      <c r="K113" s="5" t="s">
        <v>29</v>
      </c>
      <c r="L113" s="10">
        <v>0.42</v>
      </c>
      <c r="M113" s="11"/>
      <c r="N113" s="12" t="s">
        <v>361</v>
      </c>
      <c r="O113" s="11"/>
      <c r="P113" s="11"/>
      <c r="Q113" s="11"/>
      <c r="R113" s="11"/>
      <c r="S113" s="11"/>
      <c r="T113" s="11"/>
      <c r="U113" s="11"/>
      <c r="V113" s="11">
        <f t="shared" si="1"/>
        <v>0.6870627319</v>
      </c>
      <c r="W113" s="11"/>
      <c r="X113" s="4"/>
      <c r="Y113" s="4"/>
      <c r="Z113" s="4"/>
      <c r="AA113" s="4"/>
      <c r="AB113" s="4"/>
      <c r="AC113" s="4"/>
      <c r="AD113" s="4"/>
      <c r="AE113" s="4"/>
    </row>
    <row r="114">
      <c r="A114" s="5" t="s">
        <v>21</v>
      </c>
      <c r="B114" s="6" t="s">
        <v>22</v>
      </c>
      <c r="C114" s="11" t="s">
        <v>362</v>
      </c>
      <c r="D114" s="7" t="s">
        <v>363</v>
      </c>
      <c r="E114" s="8">
        <v>2.0</v>
      </c>
      <c r="F114" s="5" t="s">
        <v>25</v>
      </c>
      <c r="G114" s="9">
        <v>5.0</v>
      </c>
      <c r="H114" s="5" t="s">
        <v>26</v>
      </c>
      <c r="I114" s="6" t="s">
        <v>27</v>
      </c>
      <c r="J114" s="5" t="s">
        <v>28</v>
      </c>
      <c r="K114" s="5" t="s">
        <v>29</v>
      </c>
      <c r="L114" s="10">
        <v>5.15</v>
      </c>
      <c r="M114" s="11"/>
      <c r="N114" s="12" t="s">
        <v>364</v>
      </c>
      <c r="O114" s="11"/>
      <c r="P114" s="11"/>
      <c r="Q114" s="11"/>
      <c r="R114" s="11"/>
      <c r="S114" s="11"/>
      <c r="T114" s="11"/>
      <c r="U114" s="11"/>
      <c r="V114" s="11">
        <f t="shared" si="1"/>
        <v>0.08740212155</v>
      </c>
      <c r="W114" s="11"/>
      <c r="X114" s="4"/>
      <c r="Y114" s="4"/>
      <c r="Z114" s="4"/>
      <c r="AA114" s="4"/>
      <c r="AB114" s="4"/>
      <c r="AC114" s="4"/>
      <c r="AD114" s="4"/>
      <c r="AE114" s="4"/>
    </row>
    <row r="115">
      <c r="A115" s="5" t="s">
        <v>21</v>
      </c>
      <c r="B115" s="6" t="s">
        <v>22</v>
      </c>
      <c r="C115" s="6" t="s">
        <v>365</v>
      </c>
      <c r="D115" s="7" t="s">
        <v>366</v>
      </c>
      <c r="E115" s="8">
        <v>1.0</v>
      </c>
      <c r="F115" s="5" t="s">
        <v>25</v>
      </c>
      <c r="G115" s="9">
        <v>2.0</v>
      </c>
      <c r="H115" s="5" t="s">
        <v>26</v>
      </c>
      <c r="I115" s="6" t="s">
        <v>27</v>
      </c>
      <c r="J115" s="5" t="s">
        <v>28</v>
      </c>
      <c r="K115" s="5" t="s">
        <v>29</v>
      </c>
      <c r="L115" s="10">
        <v>1.39</v>
      </c>
      <c r="M115" s="11"/>
      <c r="N115" s="12" t="s">
        <v>367</v>
      </c>
      <c r="O115" s="11"/>
      <c r="P115" s="11"/>
      <c r="Q115" s="11"/>
      <c r="R115" s="11"/>
      <c r="S115" s="11"/>
      <c r="T115" s="11"/>
      <c r="U115" s="11"/>
      <c r="V115" s="11">
        <f t="shared" si="1"/>
        <v>0.6272703623</v>
      </c>
      <c r="W115" s="11"/>
      <c r="X115" s="4"/>
      <c r="Y115" s="4"/>
      <c r="Z115" s="4"/>
      <c r="AA115" s="4"/>
      <c r="AB115" s="4"/>
      <c r="AC115" s="4"/>
      <c r="AD115" s="4"/>
      <c r="AE115" s="4"/>
    </row>
    <row r="116">
      <c r="A116" s="5" t="s">
        <v>21</v>
      </c>
      <c r="B116" s="6" t="s">
        <v>22</v>
      </c>
      <c r="C116" s="6" t="s">
        <v>368</v>
      </c>
      <c r="D116" s="7" t="s">
        <v>369</v>
      </c>
      <c r="E116" s="8">
        <v>1.0</v>
      </c>
      <c r="F116" s="5" t="s">
        <v>25</v>
      </c>
      <c r="G116" s="9">
        <v>1.0</v>
      </c>
      <c r="H116" s="5" t="s">
        <v>26</v>
      </c>
      <c r="I116" s="6" t="s">
        <v>27</v>
      </c>
      <c r="J116" s="5" t="s">
        <v>28</v>
      </c>
      <c r="K116" s="5" t="s">
        <v>29</v>
      </c>
      <c r="L116" s="10">
        <v>0.9</v>
      </c>
      <c r="M116" s="11"/>
      <c r="N116" s="12" t="s">
        <v>370</v>
      </c>
      <c r="O116" s="11"/>
      <c r="P116" s="11"/>
      <c r="Q116" s="11"/>
      <c r="R116" s="11"/>
      <c r="S116" s="11"/>
      <c r="T116" s="11"/>
      <c r="U116" s="11"/>
      <c r="V116" s="11">
        <f t="shared" si="1"/>
        <v>0.756090921</v>
      </c>
      <c r="W116" s="11"/>
      <c r="X116" s="4"/>
      <c r="Y116" s="4"/>
      <c r="Z116" s="4"/>
      <c r="AA116" s="4"/>
      <c r="AB116" s="4"/>
      <c r="AC116" s="4"/>
      <c r="AD116" s="4"/>
      <c r="AE116" s="4"/>
    </row>
    <row r="117">
      <c r="A117" s="5" t="s">
        <v>21</v>
      </c>
      <c r="B117" s="6" t="s">
        <v>22</v>
      </c>
      <c r="C117" s="6" t="s">
        <v>371</v>
      </c>
      <c r="D117" s="7" t="s">
        <v>372</v>
      </c>
      <c r="E117" s="8">
        <v>3.0</v>
      </c>
      <c r="F117" s="5" t="s">
        <v>25</v>
      </c>
      <c r="G117" s="9">
        <v>1.0</v>
      </c>
      <c r="H117" s="5" t="s">
        <v>26</v>
      </c>
      <c r="I117" s="6" t="s">
        <v>27</v>
      </c>
      <c r="J117" s="5" t="s">
        <v>28</v>
      </c>
      <c r="K117" s="5" t="s">
        <v>29</v>
      </c>
      <c r="L117" s="10">
        <v>0.99</v>
      </c>
      <c r="M117" s="11"/>
      <c r="N117" s="12" t="s">
        <v>373</v>
      </c>
      <c r="O117" s="11"/>
      <c r="P117" s="11"/>
      <c r="Q117" s="11"/>
      <c r="R117" s="11"/>
      <c r="S117" s="11"/>
      <c r="T117" s="11"/>
      <c r="U117" s="11"/>
      <c r="V117" s="11">
        <f t="shared" si="1"/>
        <v>0.07925527095</v>
      </c>
      <c r="W117" s="11"/>
      <c r="X117" s="4"/>
      <c r="Y117" s="4"/>
      <c r="Z117" s="4"/>
      <c r="AA117" s="4"/>
      <c r="AB117" s="4"/>
      <c r="AC117" s="4"/>
      <c r="AD117" s="4"/>
      <c r="AE117" s="4"/>
    </row>
    <row r="118">
      <c r="A118" s="5" t="s">
        <v>21</v>
      </c>
      <c r="B118" s="6" t="s">
        <v>22</v>
      </c>
      <c r="C118" s="6" t="s">
        <v>374</v>
      </c>
      <c r="D118" s="7" t="s">
        <v>375</v>
      </c>
      <c r="E118" s="8">
        <v>1.0</v>
      </c>
      <c r="F118" s="5" t="s">
        <v>25</v>
      </c>
      <c r="G118" s="9">
        <v>1.0</v>
      </c>
      <c r="H118" s="5" t="s">
        <v>26</v>
      </c>
      <c r="I118" s="6" t="s">
        <v>27</v>
      </c>
      <c r="J118" s="5" t="s">
        <v>28</v>
      </c>
      <c r="K118" s="5" t="s">
        <v>29</v>
      </c>
      <c r="L118" s="10">
        <v>0.34</v>
      </c>
      <c r="M118" s="11"/>
      <c r="N118" s="12" t="s">
        <v>376</v>
      </c>
      <c r="O118" s="11"/>
      <c r="P118" s="11"/>
      <c r="Q118" s="11"/>
      <c r="R118" s="11"/>
      <c r="S118" s="11"/>
      <c r="T118" s="11"/>
      <c r="U118" s="11"/>
      <c r="V118" s="11">
        <f t="shared" si="1"/>
        <v>0.8440172956</v>
      </c>
      <c r="W118" s="11"/>
      <c r="X118" s="4"/>
      <c r="Y118" s="4"/>
      <c r="Z118" s="4"/>
      <c r="AA118" s="4"/>
      <c r="AB118" s="4"/>
      <c r="AC118" s="4"/>
      <c r="AD118" s="4"/>
      <c r="AE118" s="4"/>
    </row>
    <row r="119">
      <c r="A119" s="5" t="s">
        <v>21</v>
      </c>
      <c r="B119" s="6" t="s">
        <v>22</v>
      </c>
      <c r="C119" s="6" t="s">
        <v>377</v>
      </c>
      <c r="D119" s="7" t="s">
        <v>378</v>
      </c>
      <c r="E119" s="8">
        <v>1.0</v>
      </c>
      <c r="F119" s="5" t="s">
        <v>25</v>
      </c>
      <c r="G119" s="9">
        <v>1.0</v>
      </c>
      <c r="H119" s="5" t="s">
        <v>26</v>
      </c>
      <c r="I119" s="6" t="s">
        <v>27</v>
      </c>
      <c r="J119" s="5" t="s">
        <v>28</v>
      </c>
      <c r="K119" s="5" t="s">
        <v>29</v>
      </c>
      <c r="L119" s="10">
        <v>0.25</v>
      </c>
      <c r="M119" s="11"/>
      <c r="N119" s="12" t="s">
        <v>379</v>
      </c>
      <c r="O119" s="11"/>
      <c r="P119" s="11"/>
      <c r="Q119" s="11"/>
      <c r="R119" s="11"/>
      <c r="S119" s="11"/>
      <c r="T119" s="11"/>
      <c r="U119" s="11"/>
      <c r="V119" s="11">
        <f t="shared" si="1"/>
        <v>0.4122183294</v>
      </c>
      <c r="W119" s="11"/>
      <c r="X119" s="4"/>
      <c r="Y119" s="4"/>
      <c r="Z119" s="4"/>
      <c r="AA119" s="4"/>
      <c r="AB119" s="4"/>
      <c r="AC119" s="4"/>
      <c r="AD119" s="4"/>
      <c r="AE119" s="4"/>
    </row>
    <row r="120">
      <c r="A120" s="5" t="s">
        <v>21</v>
      </c>
      <c r="B120" s="6" t="s">
        <v>22</v>
      </c>
      <c r="C120" s="6" t="s">
        <v>380</v>
      </c>
      <c r="D120" s="7" t="s">
        <v>381</v>
      </c>
      <c r="E120" s="8">
        <v>1.0</v>
      </c>
      <c r="F120" s="5" t="s">
        <v>25</v>
      </c>
      <c r="G120" s="9">
        <v>1.0</v>
      </c>
      <c r="H120" s="5" t="s">
        <v>26</v>
      </c>
      <c r="I120" s="6" t="s">
        <v>27</v>
      </c>
      <c r="J120" s="5" t="s">
        <v>28</v>
      </c>
      <c r="K120" s="5" t="s">
        <v>29</v>
      </c>
      <c r="L120" s="10">
        <v>0.25</v>
      </c>
      <c r="M120" s="11"/>
      <c r="N120" s="12" t="s">
        <v>382</v>
      </c>
      <c r="O120" s="11"/>
      <c r="P120" s="11"/>
      <c r="Q120" s="11"/>
      <c r="R120" s="11"/>
      <c r="S120" s="11"/>
      <c r="T120" s="11"/>
      <c r="U120" s="11"/>
      <c r="V120" s="11">
        <f t="shared" si="1"/>
        <v>0.912404331</v>
      </c>
      <c r="W120" s="11"/>
      <c r="X120" s="4"/>
      <c r="Y120" s="4"/>
      <c r="Z120" s="4"/>
      <c r="AA120" s="4"/>
      <c r="AB120" s="4"/>
      <c r="AC120" s="4"/>
      <c r="AD120" s="4"/>
      <c r="AE120" s="4"/>
    </row>
    <row r="121">
      <c r="A121" s="5" t="s">
        <v>21</v>
      </c>
      <c r="B121" s="6" t="s">
        <v>22</v>
      </c>
      <c r="C121" s="6" t="s">
        <v>383</v>
      </c>
      <c r="D121" s="7" t="s">
        <v>384</v>
      </c>
      <c r="E121" s="8">
        <v>1.0</v>
      </c>
      <c r="F121" s="5" t="s">
        <v>25</v>
      </c>
      <c r="G121" s="9">
        <v>2.0</v>
      </c>
      <c r="H121" s="5" t="s">
        <v>26</v>
      </c>
      <c r="I121" s="6" t="s">
        <v>27</v>
      </c>
      <c r="J121" s="5" t="s">
        <v>28</v>
      </c>
      <c r="K121" s="5" t="s">
        <v>29</v>
      </c>
      <c r="L121" s="10">
        <v>2.0</v>
      </c>
      <c r="M121" s="11"/>
      <c r="N121" s="12" t="s">
        <v>385</v>
      </c>
      <c r="O121" s="11"/>
      <c r="P121" s="11"/>
      <c r="Q121" s="11"/>
      <c r="R121" s="11"/>
      <c r="S121" s="11"/>
      <c r="T121" s="11"/>
      <c r="U121" s="11"/>
      <c r="V121" s="11">
        <f t="shared" si="1"/>
        <v>0.3428857376</v>
      </c>
      <c r="W121" s="11"/>
      <c r="X121" s="4"/>
      <c r="Y121" s="4"/>
      <c r="Z121" s="4"/>
      <c r="AA121" s="4"/>
      <c r="AB121" s="4"/>
      <c r="AC121" s="4"/>
      <c r="AD121" s="4"/>
      <c r="AE121" s="4"/>
    </row>
    <row r="122">
      <c r="A122" s="5" t="s">
        <v>21</v>
      </c>
      <c r="B122" s="6" t="s">
        <v>22</v>
      </c>
      <c r="C122" s="11" t="s">
        <v>386</v>
      </c>
      <c r="D122" s="7" t="s">
        <v>387</v>
      </c>
      <c r="E122" s="8">
        <v>1.0</v>
      </c>
      <c r="F122" s="5" t="s">
        <v>25</v>
      </c>
      <c r="G122" s="9">
        <v>8.0</v>
      </c>
      <c r="H122" s="5" t="s">
        <v>26</v>
      </c>
      <c r="I122" s="6" t="s">
        <v>27</v>
      </c>
      <c r="J122" s="5" t="s">
        <v>28</v>
      </c>
      <c r="K122" s="5" t="s">
        <v>29</v>
      </c>
      <c r="L122" s="10">
        <v>7.37</v>
      </c>
      <c r="M122" s="11"/>
      <c r="N122" s="12" t="s">
        <v>388</v>
      </c>
      <c r="O122" s="11"/>
      <c r="P122" s="11"/>
      <c r="Q122" s="11"/>
      <c r="R122" s="11"/>
      <c r="S122" s="11"/>
      <c r="T122" s="11"/>
      <c r="U122" s="11"/>
      <c r="V122" s="11">
        <f t="shared" si="1"/>
        <v>0.1088604738</v>
      </c>
      <c r="W122" s="11"/>
      <c r="X122" s="4"/>
      <c r="Y122" s="4"/>
      <c r="Z122" s="4"/>
      <c r="AA122" s="4"/>
      <c r="AB122" s="4"/>
      <c r="AC122" s="4"/>
      <c r="AD122" s="4"/>
      <c r="AE122" s="4"/>
    </row>
    <row r="123">
      <c r="A123" s="5" t="s">
        <v>21</v>
      </c>
      <c r="B123" s="6" t="s">
        <v>22</v>
      </c>
      <c r="C123" s="6" t="s">
        <v>389</v>
      </c>
      <c r="D123" s="7" t="s">
        <v>390</v>
      </c>
      <c r="E123" s="8">
        <v>2.0</v>
      </c>
      <c r="F123" s="5" t="s">
        <v>25</v>
      </c>
      <c r="G123" s="9">
        <v>1.0</v>
      </c>
      <c r="H123" s="5" t="s">
        <v>26</v>
      </c>
      <c r="I123" s="6" t="s">
        <v>27</v>
      </c>
      <c r="J123" s="5" t="s">
        <v>28</v>
      </c>
      <c r="K123" s="5" t="s">
        <v>29</v>
      </c>
      <c r="L123" s="10">
        <v>0.25</v>
      </c>
      <c r="M123" s="11"/>
      <c r="N123" s="12" t="s">
        <v>391</v>
      </c>
      <c r="O123" s="11"/>
      <c r="P123" s="11"/>
      <c r="Q123" s="11"/>
      <c r="R123" s="11"/>
      <c r="S123" s="11"/>
      <c r="T123" s="11"/>
      <c r="U123" s="11"/>
      <c r="V123" s="11">
        <f t="shared" si="1"/>
        <v>0.01961552152</v>
      </c>
      <c r="W123" s="11"/>
      <c r="X123" s="4"/>
      <c r="Y123" s="4"/>
      <c r="Z123" s="4"/>
      <c r="AA123" s="4"/>
      <c r="AB123" s="4"/>
      <c r="AC123" s="4"/>
      <c r="AD123" s="4"/>
      <c r="AE123" s="4"/>
    </row>
    <row r="124">
      <c r="A124" s="5" t="s">
        <v>21</v>
      </c>
      <c r="B124" s="6" t="s">
        <v>22</v>
      </c>
      <c r="C124" s="6" t="s">
        <v>392</v>
      </c>
      <c r="D124" s="7" t="s">
        <v>393</v>
      </c>
      <c r="E124" s="8">
        <v>1.0</v>
      </c>
      <c r="F124" s="5" t="s">
        <v>25</v>
      </c>
      <c r="G124" s="9">
        <v>1.0</v>
      </c>
      <c r="H124" s="5" t="s">
        <v>26</v>
      </c>
      <c r="I124" s="6" t="s">
        <v>27</v>
      </c>
      <c r="J124" s="5" t="s">
        <v>28</v>
      </c>
      <c r="K124" s="5" t="s">
        <v>29</v>
      </c>
      <c r="L124" s="10">
        <v>0.5</v>
      </c>
      <c r="M124" s="11"/>
      <c r="N124" s="12" t="s">
        <v>394</v>
      </c>
      <c r="O124" s="11"/>
      <c r="P124" s="11"/>
      <c r="Q124" s="11"/>
      <c r="R124" s="11"/>
      <c r="S124" s="11"/>
      <c r="T124" s="11"/>
      <c r="U124" s="11"/>
      <c r="V124" s="11">
        <f t="shared" si="1"/>
        <v>0.6757960107</v>
      </c>
      <c r="W124" s="11"/>
      <c r="X124" s="4"/>
      <c r="Y124" s="4"/>
      <c r="Z124" s="4"/>
      <c r="AA124" s="4"/>
      <c r="AB124" s="4"/>
      <c r="AC124" s="4"/>
      <c r="AD124" s="4"/>
      <c r="AE124" s="4"/>
    </row>
    <row r="125">
      <c r="A125" s="5" t="s">
        <v>21</v>
      </c>
      <c r="B125" s="6" t="s">
        <v>22</v>
      </c>
      <c r="C125" s="6" t="s">
        <v>395</v>
      </c>
      <c r="D125" s="7" t="s">
        <v>396</v>
      </c>
      <c r="E125" s="8">
        <v>1.0</v>
      </c>
      <c r="F125" s="5" t="s">
        <v>25</v>
      </c>
      <c r="G125" s="9">
        <v>1.0</v>
      </c>
      <c r="H125" s="5" t="s">
        <v>26</v>
      </c>
      <c r="I125" s="6" t="s">
        <v>27</v>
      </c>
      <c r="J125" s="5" t="s">
        <v>28</v>
      </c>
      <c r="K125" s="5" t="s">
        <v>29</v>
      </c>
      <c r="L125" s="10">
        <v>0.75</v>
      </c>
      <c r="M125" s="11"/>
      <c r="N125" s="12" t="s">
        <v>397</v>
      </c>
      <c r="O125" s="11"/>
      <c r="P125" s="11"/>
      <c r="Q125" s="11"/>
      <c r="R125" s="11"/>
      <c r="S125" s="11"/>
      <c r="T125" s="11"/>
      <c r="U125" s="11"/>
      <c r="V125" s="11">
        <f t="shared" si="1"/>
        <v>0.327464942</v>
      </c>
      <c r="W125" s="11"/>
      <c r="X125" s="4"/>
      <c r="Y125" s="4"/>
      <c r="Z125" s="4"/>
      <c r="AA125" s="4"/>
      <c r="AB125" s="4"/>
      <c r="AC125" s="4"/>
      <c r="AD125" s="4"/>
      <c r="AE125" s="4"/>
    </row>
    <row r="126">
      <c r="A126" s="5" t="s">
        <v>21</v>
      </c>
      <c r="B126" s="6" t="s">
        <v>22</v>
      </c>
      <c r="C126" s="11" t="s">
        <v>398</v>
      </c>
      <c r="D126" s="7" t="s">
        <v>399</v>
      </c>
      <c r="E126" s="8">
        <v>1.0</v>
      </c>
      <c r="F126" s="5" t="s">
        <v>25</v>
      </c>
      <c r="G126" s="9">
        <v>1.0</v>
      </c>
      <c r="H126" s="5" t="s">
        <v>26</v>
      </c>
      <c r="I126" s="6" t="s">
        <v>27</v>
      </c>
      <c r="J126" s="5" t="s">
        <v>28</v>
      </c>
      <c r="K126" s="5" t="s">
        <v>29</v>
      </c>
      <c r="L126" s="10">
        <v>0.25</v>
      </c>
      <c r="M126" s="11"/>
      <c r="N126" s="12" t="s">
        <v>400</v>
      </c>
      <c r="O126" s="11"/>
      <c r="P126" s="11"/>
      <c r="Q126" s="11"/>
      <c r="R126" s="11"/>
      <c r="S126" s="11"/>
      <c r="T126" s="11"/>
      <c r="U126" s="11"/>
      <c r="V126" s="11">
        <f t="shared" si="1"/>
        <v>0.4852607751</v>
      </c>
      <c r="W126" s="11"/>
      <c r="X126" s="4"/>
      <c r="Y126" s="4"/>
      <c r="Z126" s="4"/>
      <c r="AA126" s="4"/>
      <c r="AB126" s="4"/>
      <c r="AC126" s="4"/>
      <c r="AD126" s="4"/>
      <c r="AE126" s="4"/>
    </row>
    <row r="127">
      <c r="A127" s="5" t="s">
        <v>21</v>
      </c>
      <c r="B127" s="6" t="s">
        <v>22</v>
      </c>
      <c r="C127" s="6" t="s">
        <v>401</v>
      </c>
      <c r="D127" s="7" t="s">
        <v>402</v>
      </c>
      <c r="E127" s="8">
        <v>1.0</v>
      </c>
      <c r="F127" s="5" t="s">
        <v>25</v>
      </c>
      <c r="G127" s="9">
        <v>1.0</v>
      </c>
      <c r="H127" s="5" t="s">
        <v>26</v>
      </c>
      <c r="I127" s="6" t="s">
        <v>27</v>
      </c>
      <c r="J127" s="5" t="s">
        <v>28</v>
      </c>
      <c r="K127" s="5" t="s">
        <v>29</v>
      </c>
      <c r="L127" s="10">
        <v>0.35</v>
      </c>
      <c r="M127" s="11"/>
      <c r="N127" s="12" t="s">
        <v>403</v>
      </c>
      <c r="O127" s="11"/>
      <c r="P127" s="11"/>
      <c r="Q127" s="11"/>
      <c r="R127" s="11"/>
      <c r="S127" s="11"/>
      <c r="T127" s="11"/>
      <c r="U127" s="11"/>
      <c r="V127" s="11">
        <f t="shared" si="1"/>
        <v>0.4175412791</v>
      </c>
      <c r="W127" s="11"/>
      <c r="X127" s="4"/>
      <c r="Y127" s="4"/>
      <c r="Z127" s="4"/>
      <c r="AA127" s="4"/>
      <c r="AB127" s="4"/>
      <c r="AC127" s="4"/>
      <c r="AD127" s="4"/>
      <c r="AE127" s="4"/>
    </row>
    <row r="128">
      <c r="A128" s="5" t="s">
        <v>21</v>
      </c>
      <c r="B128" s="6" t="s">
        <v>22</v>
      </c>
      <c r="C128" s="6" t="s">
        <v>404</v>
      </c>
      <c r="D128" s="7" t="s">
        <v>405</v>
      </c>
      <c r="E128" s="8">
        <v>1.0</v>
      </c>
      <c r="F128" s="5" t="s">
        <v>25</v>
      </c>
      <c r="G128" s="9">
        <v>1.0</v>
      </c>
      <c r="H128" s="5" t="s">
        <v>26</v>
      </c>
      <c r="I128" s="6" t="s">
        <v>27</v>
      </c>
      <c r="J128" s="5" t="s">
        <v>28</v>
      </c>
      <c r="K128" s="5" t="s">
        <v>29</v>
      </c>
      <c r="L128" s="10">
        <v>0.35</v>
      </c>
      <c r="M128" s="11"/>
      <c r="N128" s="12" t="s">
        <v>406</v>
      </c>
      <c r="O128" s="11"/>
      <c r="P128" s="11"/>
      <c r="Q128" s="11"/>
      <c r="R128" s="11"/>
      <c r="S128" s="11"/>
      <c r="T128" s="11"/>
      <c r="U128" s="11"/>
      <c r="V128" s="11">
        <f t="shared" si="1"/>
        <v>0.7067966025</v>
      </c>
      <c r="W128" s="11"/>
      <c r="X128" s="4"/>
      <c r="Y128" s="4"/>
      <c r="Z128" s="4"/>
      <c r="AA128" s="4"/>
      <c r="AB128" s="4"/>
      <c r="AC128" s="4"/>
      <c r="AD128" s="4"/>
      <c r="AE128" s="4"/>
    </row>
    <row r="129">
      <c r="A129" s="5" t="s">
        <v>21</v>
      </c>
      <c r="B129" s="6" t="s">
        <v>22</v>
      </c>
      <c r="C129" s="6" t="s">
        <v>407</v>
      </c>
      <c r="D129" s="7" t="s">
        <v>408</v>
      </c>
      <c r="E129" s="8">
        <v>1.0</v>
      </c>
      <c r="F129" s="5" t="s">
        <v>25</v>
      </c>
      <c r="G129" s="9">
        <v>1.0</v>
      </c>
      <c r="H129" s="5" t="s">
        <v>26</v>
      </c>
      <c r="I129" s="6" t="s">
        <v>27</v>
      </c>
      <c r="J129" s="5" t="s">
        <v>28</v>
      </c>
      <c r="K129" s="5" t="s">
        <v>29</v>
      </c>
      <c r="L129" s="10">
        <v>0.5</v>
      </c>
      <c r="M129" s="11"/>
      <c r="N129" s="12" t="s">
        <v>409</v>
      </c>
      <c r="O129" s="11"/>
      <c r="P129" s="11"/>
      <c r="Q129" s="11"/>
      <c r="R129" s="11"/>
      <c r="S129" s="11"/>
      <c r="T129" s="11"/>
      <c r="U129" s="11"/>
      <c r="V129" s="11">
        <f t="shared" si="1"/>
        <v>0.5775801057</v>
      </c>
      <c r="W129" s="11"/>
      <c r="X129" s="4"/>
      <c r="Y129" s="4"/>
      <c r="Z129" s="4"/>
      <c r="AA129" s="4"/>
      <c r="AB129" s="4"/>
      <c r="AC129" s="4"/>
      <c r="AD129" s="4"/>
      <c r="AE129" s="4"/>
    </row>
    <row r="130">
      <c r="A130" s="5" t="s">
        <v>21</v>
      </c>
      <c r="B130" s="6" t="s">
        <v>22</v>
      </c>
      <c r="C130" s="6" t="s">
        <v>410</v>
      </c>
      <c r="D130" s="7" t="s">
        <v>411</v>
      </c>
      <c r="E130" s="8">
        <v>2.0</v>
      </c>
      <c r="F130" s="5" t="s">
        <v>25</v>
      </c>
      <c r="G130" s="9">
        <v>1.0</v>
      </c>
      <c r="H130" s="5" t="s">
        <v>26</v>
      </c>
      <c r="I130" s="6" t="s">
        <v>27</v>
      </c>
      <c r="J130" s="5" t="s">
        <v>28</v>
      </c>
      <c r="K130" s="5" t="s">
        <v>29</v>
      </c>
      <c r="L130" s="10">
        <v>0.95</v>
      </c>
      <c r="M130" s="11"/>
      <c r="N130" s="12" t="s">
        <v>412</v>
      </c>
      <c r="O130" s="11"/>
      <c r="P130" s="11"/>
      <c r="Q130" s="11"/>
      <c r="R130" s="11"/>
      <c r="S130" s="11"/>
      <c r="T130" s="11"/>
      <c r="U130" s="11"/>
      <c r="V130" s="11">
        <f t="shared" si="1"/>
        <v>0.8774533141</v>
      </c>
      <c r="W130" s="11"/>
      <c r="X130" s="4"/>
      <c r="Y130" s="4"/>
      <c r="Z130" s="4"/>
      <c r="AA130" s="4"/>
      <c r="AB130" s="4"/>
      <c r="AC130" s="4"/>
      <c r="AD130" s="4"/>
      <c r="AE130" s="4"/>
    </row>
    <row r="131">
      <c r="A131" s="5" t="s">
        <v>21</v>
      </c>
      <c r="B131" s="6" t="s">
        <v>22</v>
      </c>
      <c r="C131" s="6" t="s">
        <v>413</v>
      </c>
      <c r="D131" s="7" t="s">
        <v>414</v>
      </c>
      <c r="E131" s="8">
        <v>1.0</v>
      </c>
      <c r="F131" s="5" t="s">
        <v>25</v>
      </c>
      <c r="G131" s="9">
        <v>1.0</v>
      </c>
      <c r="H131" s="5" t="s">
        <v>26</v>
      </c>
      <c r="I131" s="6" t="s">
        <v>27</v>
      </c>
      <c r="J131" s="5" t="s">
        <v>28</v>
      </c>
      <c r="K131" s="5" t="s">
        <v>29</v>
      </c>
      <c r="L131" s="10">
        <v>0.2</v>
      </c>
      <c r="M131" s="11"/>
      <c r="N131" s="12" t="s">
        <v>415</v>
      </c>
      <c r="O131" s="11"/>
      <c r="P131" s="11"/>
      <c r="Q131" s="11"/>
      <c r="R131" s="11"/>
      <c r="S131" s="11"/>
      <c r="T131" s="11"/>
      <c r="U131" s="11"/>
      <c r="V131" s="11">
        <f t="shared" si="1"/>
        <v>0.7335882844</v>
      </c>
      <c r="W131" s="11"/>
      <c r="X131" s="4"/>
      <c r="Y131" s="4"/>
      <c r="Z131" s="4"/>
      <c r="AA131" s="4"/>
      <c r="AB131" s="4"/>
      <c r="AC131" s="4"/>
      <c r="AD131" s="4"/>
      <c r="AE131" s="4"/>
    </row>
    <row r="132">
      <c r="A132" s="5" t="s">
        <v>21</v>
      </c>
      <c r="B132" s="6" t="s">
        <v>22</v>
      </c>
      <c r="C132" s="6" t="s">
        <v>416</v>
      </c>
      <c r="D132" s="7" t="s">
        <v>417</v>
      </c>
      <c r="E132" s="8">
        <v>1.0</v>
      </c>
      <c r="F132" s="5" t="s">
        <v>25</v>
      </c>
      <c r="G132" s="9">
        <v>1.0</v>
      </c>
      <c r="H132" s="5" t="s">
        <v>26</v>
      </c>
      <c r="I132" s="6" t="s">
        <v>27</v>
      </c>
      <c r="J132" s="5" t="s">
        <v>28</v>
      </c>
      <c r="K132" s="5" t="s">
        <v>29</v>
      </c>
      <c r="L132" s="10">
        <v>0.49</v>
      </c>
      <c r="M132" s="11"/>
      <c r="N132" s="12" t="s">
        <v>418</v>
      </c>
      <c r="O132" s="11"/>
      <c r="P132" s="11"/>
      <c r="Q132" s="11"/>
      <c r="R132" s="11"/>
      <c r="S132" s="11"/>
      <c r="T132" s="11"/>
      <c r="U132" s="11"/>
      <c r="V132" s="11">
        <f t="shared" si="1"/>
        <v>0.7427157842</v>
      </c>
      <c r="W132" s="11"/>
      <c r="X132" s="4"/>
      <c r="Y132" s="4"/>
      <c r="Z132" s="4"/>
      <c r="AA132" s="4"/>
      <c r="AB132" s="4"/>
      <c r="AC132" s="4"/>
      <c r="AD132" s="4"/>
      <c r="AE132" s="4"/>
    </row>
    <row r="133">
      <c r="A133" s="5" t="s">
        <v>21</v>
      </c>
      <c r="B133" s="6" t="s">
        <v>22</v>
      </c>
      <c r="C133" s="6" t="s">
        <v>419</v>
      </c>
      <c r="D133" s="7" t="s">
        <v>420</v>
      </c>
      <c r="E133" s="8">
        <v>1.0</v>
      </c>
      <c r="F133" s="5" t="s">
        <v>25</v>
      </c>
      <c r="G133" s="9">
        <v>5.0</v>
      </c>
      <c r="H133" s="5" t="s">
        <v>26</v>
      </c>
      <c r="I133" s="6" t="s">
        <v>27</v>
      </c>
      <c r="J133" s="5" t="s">
        <v>28</v>
      </c>
      <c r="K133" s="5" t="s">
        <v>29</v>
      </c>
      <c r="L133" s="10">
        <v>5.15</v>
      </c>
      <c r="M133" s="11"/>
      <c r="N133" s="12" t="s">
        <v>421</v>
      </c>
      <c r="O133" s="11"/>
      <c r="P133" s="11"/>
      <c r="Q133" s="11"/>
      <c r="R133" s="11"/>
      <c r="S133" s="11"/>
      <c r="T133" s="11"/>
      <c r="U133" s="11"/>
      <c r="V133" s="11">
        <f t="shared" si="1"/>
        <v>0.7338935306</v>
      </c>
      <c r="W133" s="11"/>
      <c r="X133" s="4"/>
      <c r="Y133" s="4"/>
      <c r="Z133" s="4"/>
      <c r="AA133" s="4"/>
      <c r="AB133" s="4"/>
      <c r="AC133" s="4"/>
      <c r="AD133" s="4"/>
      <c r="AE133" s="4"/>
    </row>
    <row r="134">
      <c r="A134" s="5" t="s">
        <v>21</v>
      </c>
      <c r="B134" s="6" t="s">
        <v>22</v>
      </c>
      <c r="C134" s="6" t="s">
        <v>422</v>
      </c>
      <c r="D134" s="7" t="s">
        <v>423</v>
      </c>
      <c r="E134" s="8">
        <v>1.0</v>
      </c>
      <c r="F134" s="5" t="s">
        <v>25</v>
      </c>
      <c r="G134" s="9">
        <v>2.0</v>
      </c>
      <c r="H134" s="5" t="s">
        <v>26</v>
      </c>
      <c r="I134" s="6" t="s">
        <v>27</v>
      </c>
      <c r="J134" s="5" t="s">
        <v>28</v>
      </c>
      <c r="K134" s="5" t="s">
        <v>29</v>
      </c>
      <c r="L134" s="10">
        <v>1.47</v>
      </c>
      <c r="M134" s="11"/>
      <c r="N134" s="12" t="s">
        <v>424</v>
      </c>
      <c r="O134" s="11"/>
      <c r="P134" s="11"/>
      <c r="Q134" s="11"/>
      <c r="R134" s="11"/>
      <c r="S134" s="11"/>
      <c r="T134" s="11"/>
      <c r="U134" s="11"/>
      <c r="V134" s="11">
        <f t="shared" si="1"/>
        <v>0.1410837957</v>
      </c>
      <c r="W134" s="11"/>
      <c r="X134" s="4"/>
      <c r="Y134" s="4"/>
      <c r="Z134" s="4"/>
      <c r="AA134" s="4"/>
      <c r="AB134" s="4"/>
      <c r="AC134" s="4"/>
      <c r="AD134" s="4"/>
      <c r="AE134" s="4"/>
    </row>
    <row r="135">
      <c r="A135" s="5" t="s">
        <v>21</v>
      </c>
      <c r="B135" s="6" t="s">
        <v>22</v>
      </c>
      <c r="C135" s="6" t="s">
        <v>425</v>
      </c>
      <c r="D135" s="7" t="s">
        <v>426</v>
      </c>
      <c r="E135" s="8">
        <v>1.0</v>
      </c>
      <c r="F135" s="5" t="s">
        <v>25</v>
      </c>
      <c r="G135" s="9">
        <v>7.0</v>
      </c>
      <c r="H135" s="5" t="s">
        <v>26</v>
      </c>
      <c r="I135" s="6" t="s">
        <v>27</v>
      </c>
      <c r="J135" s="5" t="s">
        <v>28</v>
      </c>
      <c r="K135" s="5" t="s">
        <v>29</v>
      </c>
      <c r="L135" s="10">
        <v>6.38</v>
      </c>
      <c r="M135" s="11"/>
      <c r="N135" s="12" t="s">
        <v>427</v>
      </c>
      <c r="O135" s="11"/>
      <c r="P135" s="11"/>
      <c r="Q135" s="11"/>
      <c r="R135" s="11"/>
      <c r="S135" s="11"/>
      <c r="T135" s="11"/>
      <c r="U135" s="11"/>
      <c r="V135" s="11">
        <f t="shared" si="1"/>
        <v>0.903833588</v>
      </c>
      <c r="W135" s="11"/>
      <c r="X135" s="4"/>
      <c r="Y135" s="4"/>
      <c r="Z135" s="4"/>
      <c r="AA135" s="4"/>
      <c r="AB135" s="4"/>
      <c r="AC135" s="4"/>
      <c r="AD135" s="4"/>
      <c r="AE135" s="4"/>
    </row>
    <row r="136">
      <c r="A136" s="5" t="s">
        <v>21</v>
      </c>
      <c r="B136" s="6" t="s">
        <v>22</v>
      </c>
      <c r="C136" s="6" t="s">
        <v>428</v>
      </c>
      <c r="D136" s="7" t="s">
        <v>429</v>
      </c>
      <c r="E136" s="8">
        <v>1.0</v>
      </c>
      <c r="F136" s="5" t="s">
        <v>25</v>
      </c>
      <c r="G136" s="9">
        <v>1.0</v>
      </c>
      <c r="H136" s="5" t="s">
        <v>26</v>
      </c>
      <c r="I136" s="6" t="s">
        <v>27</v>
      </c>
      <c r="J136" s="5" t="s">
        <v>28</v>
      </c>
      <c r="K136" s="5" t="s">
        <v>29</v>
      </c>
      <c r="L136" s="10">
        <v>0.44</v>
      </c>
      <c r="M136" s="11"/>
      <c r="N136" s="12" t="s">
        <v>430</v>
      </c>
      <c r="O136" s="11"/>
      <c r="P136" s="11"/>
      <c r="Q136" s="11"/>
      <c r="R136" s="11"/>
      <c r="S136" s="11"/>
      <c r="T136" s="11"/>
      <c r="U136" s="11"/>
      <c r="V136" s="11">
        <f t="shared" si="1"/>
        <v>0.8178135647</v>
      </c>
      <c r="W136" s="11"/>
      <c r="X136" s="4"/>
      <c r="Y136" s="4"/>
      <c r="Z136" s="4"/>
      <c r="AA136" s="4"/>
      <c r="AB136" s="4"/>
      <c r="AC136" s="4"/>
      <c r="AD136" s="4"/>
      <c r="AE136" s="4"/>
    </row>
    <row r="137">
      <c r="A137" s="5" t="s">
        <v>21</v>
      </c>
      <c r="B137" s="6" t="s">
        <v>22</v>
      </c>
      <c r="C137" s="6" t="s">
        <v>431</v>
      </c>
      <c r="D137" s="7" t="s">
        <v>432</v>
      </c>
      <c r="E137" s="8">
        <v>1.0</v>
      </c>
      <c r="F137" s="5" t="s">
        <v>25</v>
      </c>
      <c r="G137" s="9">
        <v>1.0</v>
      </c>
      <c r="H137" s="5" t="s">
        <v>26</v>
      </c>
      <c r="I137" s="6" t="s">
        <v>27</v>
      </c>
      <c r="J137" s="5" t="s">
        <v>28</v>
      </c>
      <c r="K137" s="5" t="s">
        <v>29</v>
      </c>
      <c r="L137" s="10">
        <v>1.04</v>
      </c>
      <c r="M137" s="11"/>
      <c r="N137" s="12" t="s">
        <v>433</v>
      </c>
      <c r="O137" s="11"/>
      <c r="P137" s="11"/>
      <c r="Q137" s="11"/>
      <c r="R137" s="11"/>
      <c r="S137" s="11"/>
      <c r="T137" s="11"/>
      <c r="U137" s="11"/>
      <c r="V137" s="11">
        <f t="shared" si="1"/>
        <v>0.2316769698</v>
      </c>
      <c r="W137" s="11"/>
      <c r="X137" s="4"/>
      <c r="Y137" s="4"/>
      <c r="Z137" s="4"/>
      <c r="AA137" s="4"/>
      <c r="AB137" s="4"/>
      <c r="AC137" s="4"/>
      <c r="AD137" s="4"/>
      <c r="AE137" s="4"/>
    </row>
    <row r="138">
      <c r="A138" s="5" t="s">
        <v>21</v>
      </c>
      <c r="B138" s="6" t="s">
        <v>22</v>
      </c>
      <c r="C138" s="6" t="s">
        <v>434</v>
      </c>
      <c r="D138" s="7" t="s">
        <v>435</v>
      </c>
      <c r="E138" s="8">
        <v>1.0</v>
      </c>
      <c r="F138" s="5" t="s">
        <v>25</v>
      </c>
      <c r="G138" s="9">
        <v>1.0</v>
      </c>
      <c r="H138" s="5" t="s">
        <v>26</v>
      </c>
      <c r="I138" s="6" t="s">
        <v>27</v>
      </c>
      <c r="J138" s="5" t="s">
        <v>28</v>
      </c>
      <c r="K138" s="5" t="s">
        <v>29</v>
      </c>
      <c r="L138" s="10">
        <v>0.75</v>
      </c>
      <c r="M138" s="11"/>
      <c r="N138" s="12" t="s">
        <v>436</v>
      </c>
      <c r="O138" s="11"/>
      <c r="P138" s="11"/>
      <c r="Q138" s="11"/>
      <c r="R138" s="11"/>
      <c r="S138" s="11"/>
      <c r="T138" s="11"/>
      <c r="U138" s="11"/>
      <c r="V138" s="11">
        <f t="shared" si="1"/>
        <v>0.6320163743</v>
      </c>
      <c r="W138" s="11"/>
      <c r="X138" s="4"/>
      <c r="Y138" s="4"/>
      <c r="Z138" s="4"/>
      <c r="AA138" s="4"/>
      <c r="AB138" s="4"/>
      <c r="AC138" s="4"/>
      <c r="AD138" s="4"/>
      <c r="AE138" s="4"/>
    </row>
    <row r="139">
      <c r="A139" s="5" t="s">
        <v>21</v>
      </c>
      <c r="B139" s="6" t="s">
        <v>22</v>
      </c>
      <c r="C139" s="6" t="s">
        <v>437</v>
      </c>
      <c r="D139" s="7" t="s">
        <v>438</v>
      </c>
      <c r="E139" s="8">
        <v>2.0</v>
      </c>
      <c r="F139" s="5" t="s">
        <v>25</v>
      </c>
      <c r="G139" s="9">
        <v>5.0</v>
      </c>
      <c r="H139" s="5" t="s">
        <v>26</v>
      </c>
      <c r="I139" s="6" t="s">
        <v>27</v>
      </c>
      <c r="J139" s="5" t="s">
        <v>28</v>
      </c>
      <c r="K139" s="5" t="s">
        <v>29</v>
      </c>
      <c r="L139" s="10">
        <v>5.14</v>
      </c>
      <c r="M139" s="11"/>
      <c r="N139" s="12" t="s">
        <v>439</v>
      </c>
      <c r="O139" s="11"/>
      <c r="P139" s="11"/>
      <c r="Q139" s="11"/>
      <c r="R139" s="11"/>
      <c r="S139" s="11"/>
      <c r="T139" s="11"/>
      <c r="U139" s="11"/>
      <c r="V139" s="11">
        <f t="shared" si="1"/>
        <v>0.5081256683</v>
      </c>
      <c r="W139" s="11"/>
      <c r="X139" s="4"/>
      <c r="Y139" s="4"/>
      <c r="Z139" s="4"/>
      <c r="AA139" s="4"/>
      <c r="AB139" s="4"/>
      <c r="AC139" s="4"/>
      <c r="AD139" s="4"/>
      <c r="AE139" s="4"/>
    </row>
    <row r="140">
      <c r="A140" s="5" t="s">
        <v>21</v>
      </c>
      <c r="B140" s="6" t="s">
        <v>22</v>
      </c>
      <c r="C140" s="6" t="s">
        <v>440</v>
      </c>
      <c r="D140" s="7" t="s">
        <v>441</v>
      </c>
      <c r="E140" s="8">
        <v>1.0</v>
      </c>
      <c r="F140" s="5" t="s">
        <v>25</v>
      </c>
      <c r="G140" s="9">
        <v>1.0</v>
      </c>
      <c r="H140" s="5" t="s">
        <v>26</v>
      </c>
      <c r="I140" s="6" t="s">
        <v>27</v>
      </c>
      <c r="J140" s="5" t="s">
        <v>28</v>
      </c>
      <c r="K140" s="5" t="s">
        <v>29</v>
      </c>
      <c r="L140" s="10">
        <v>0.82</v>
      </c>
      <c r="M140" s="11"/>
      <c r="N140" s="12" t="s">
        <v>442</v>
      </c>
      <c r="O140" s="11"/>
      <c r="P140" s="11"/>
      <c r="Q140" s="11"/>
      <c r="R140" s="11"/>
      <c r="S140" s="11"/>
      <c r="T140" s="11"/>
      <c r="U140" s="11"/>
      <c r="V140" s="11">
        <f t="shared" si="1"/>
        <v>0.5324957722</v>
      </c>
      <c r="W140" s="11"/>
      <c r="X140" s="4"/>
      <c r="Y140" s="4"/>
      <c r="Z140" s="4"/>
      <c r="AA140" s="4"/>
      <c r="AB140" s="4"/>
      <c r="AC140" s="4"/>
      <c r="AD140" s="4"/>
      <c r="AE140" s="4"/>
    </row>
    <row r="141">
      <c r="A141" s="5" t="s">
        <v>21</v>
      </c>
      <c r="B141" s="6" t="s">
        <v>22</v>
      </c>
      <c r="C141" s="6" t="s">
        <v>443</v>
      </c>
      <c r="D141" s="7" t="s">
        <v>444</v>
      </c>
      <c r="E141" s="8">
        <v>1.0</v>
      </c>
      <c r="F141" s="5" t="s">
        <v>25</v>
      </c>
      <c r="G141" s="9">
        <v>3.0</v>
      </c>
      <c r="H141" s="5" t="s">
        <v>26</v>
      </c>
      <c r="I141" s="6" t="s">
        <v>27</v>
      </c>
      <c r="J141" s="5" t="s">
        <v>28</v>
      </c>
      <c r="K141" s="5" t="s">
        <v>29</v>
      </c>
      <c r="L141" s="10">
        <v>3.24</v>
      </c>
      <c r="M141" s="11"/>
      <c r="N141" s="12" t="s">
        <v>445</v>
      </c>
      <c r="O141" s="11"/>
      <c r="P141" s="11"/>
      <c r="Q141" s="11"/>
      <c r="R141" s="11"/>
      <c r="S141" s="11"/>
      <c r="T141" s="11"/>
      <c r="U141" s="11"/>
      <c r="V141" s="11">
        <f t="shared" si="1"/>
        <v>0.7303781648</v>
      </c>
      <c r="W141" s="11"/>
      <c r="X141" s="4"/>
      <c r="Y141" s="4"/>
      <c r="Z141" s="4"/>
      <c r="AA141" s="4"/>
      <c r="AB141" s="4"/>
      <c r="AC141" s="4"/>
      <c r="AD141" s="4"/>
      <c r="AE141" s="4"/>
    </row>
    <row r="142">
      <c r="A142" s="5" t="s">
        <v>21</v>
      </c>
      <c r="B142" s="6" t="s">
        <v>22</v>
      </c>
      <c r="C142" s="6" t="s">
        <v>446</v>
      </c>
      <c r="D142" s="7" t="s">
        <v>447</v>
      </c>
      <c r="E142" s="8">
        <v>1.0</v>
      </c>
      <c r="F142" s="5" t="s">
        <v>25</v>
      </c>
      <c r="G142" s="9">
        <v>6.0</v>
      </c>
      <c r="H142" s="5" t="s">
        <v>26</v>
      </c>
      <c r="I142" s="6" t="s">
        <v>27</v>
      </c>
      <c r="J142" s="5" t="s">
        <v>28</v>
      </c>
      <c r="K142" s="5" t="s">
        <v>29</v>
      </c>
      <c r="L142" s="10">
        <v>5.53</v>
      </c>
      <c r="M142" s="11"/>
      <c r="N142" s="12" t="s">
        <v>448</v>
      </c>
      <c r="O142" s="11"/>
      <c r="P142" s="11"/>
      <c r="Q142" s="11"/>
      <c r="R142" s="11"/>
      <c r="S142" s="11"/>
      <c r="T142" s="11"/>
      <c r="U142" s="11"/>
      <c r="V142" s="11">
        <f t="shared" si="1"/>
        <v>0.2248340254</v>
      </c>
      <c r="W142" s="11"/>
      <c r="X142" s="4"/>
      <c r="Y142" s="4"/>
      <c r="Z142" s="4"/>
      <c r="AA142" s="4"/>
      <c r="AB142" s="4"/>
      <c r="AC142" s="4"/>
      <c r="AD142" s="4"/>
      <c r="AE142" s="4"/>
    </row>
    <row r="143">
      <c r="A143" s="5" t="s">
        <v>21</v>
      </c>
      <c r="B143" s="6" t="s">
        <v>22</v>
      </c>
      <c r="C143" s="6" t="s">
        <v>449</v>
      </c>
      <c r="D143" s="7" t="s">
        <v>450</v>
      </c>
      <c r="E143" s="8">
        <v>1.0</v>
      </c>
      <c r="F143" s="5" t="s">
        <v>25</v>
      </c>
      <c r="G143" s="9">
        <v>5.0</v>
      </c>
      <c r="H143" s="5" t="s">
        <v>26</v>
      </c>
      <c r="I143" s="6" t="s">
        <v>27</v>
      </c>
      <c r="J143" s="5" t="s">
        <v>28</v>
      </c>
      <c r="K143" s="5" t="s">
        <v>29</v>
      </c>
      <c r="L143" s="10">
        <v>4.75</v>
      </c>
      <c r="M143" s="11"/>
      <c r="N143" s="12" t="s">
        <v>451</v>
      </c>
      <c r="O143" s="11"/>
      <c r="P143" s="11"/>
      <c r="Q143" s="11"/>
      <c r="R143" s="11"/>
      <c r="S143" s="11"/>
      <c r="T143" s="11"/>
      <c r="U143" s="11"/>
      <c r="V143" s="11">
        <f t="shared" si="1"/>
        <v>0.9232510367</v>
      </c>
      <c r="W143" s="11"/>
      <c r="X143" s="4"/>
      <c r="Y143" s="4"/>
      <c r="Z143" s="4"/>
      <c r="AA143" s="4"/>
      <c r="AB143" s="4"/>
      <c r="AC143" s="4"/>
      <c r="AD143" s="4"/>
      <c r="AE143" s="4"/>
    </row>
    <row r="144">
      <c r="A144" s="5" t="s">
        <v>21</v>
      </c>
      <c r="B144" s="6" t="s">
        <v>22</v>
      </c>
      <c r="C144" s="11" t="s">
        <v>452</v>
      </c>
      <c r="D144" s="7" t="s">
        <v>453</v>
      </c>
      <c r="E144" s="8">
        <v>1.0</v>
      </c>
      <c r="F144" s="5" t="s">
        <v>25</v>
      </c>
      <c r="G144" s="9">
        <v>1.0</v>
      </c>
      <c r="H144" s="5" t="s">
        <v>26</v>
      </c>
      <c r="I144" s="6" t="s">
        <v>27</v>
      </c>
      <c r="J144" s="5" t="s">
        <v>28</v>
      </c>
      <c r="K144" s="5" t="s">
        <v>29</v>
      </c>
      <c r="L144" s="10">
        <v>0.25</v>
      </c>
      <c r="M144" s="11"/>
      <c r="N144" s="12" t="s">
        <v>454</v>
      </c>
      <c r="O144" s="11"/>
      <c r="P144" s="11"/>
      <c r="Q144" s="11"/>
      <c r="R144" s="11"/>
      <c r="S144" s="11"/>
      <c r="T144" s="11"/>
      <c r="U144" s="11"/>
      <c r="V144" s="11">
        <f t="shared" si="1"/>
        <v>0.7568115047</v>
      </c>
      <c r="W144" s="11"/>
      <c r="X144" s="4"/>
      <c r="Y144" s="4"/>
      <c r="Z144" s="4"/>
      <c r="AA144" s="4"/>
      <c r="AB144" s="4"/>
      <c r="AC144" s="4"/>
      <c r="AD144" s="4"/>
      <c r="AE144" s="4"/>
    </row>
    <row r="145">
      <c r="A145" s="5" t="s">
        <v>21</v>
      </c>
      <c r="B145" s="6" t="s">
        <v>22</v>
      </c>
      <c r="C145" s="6" t="s">
        <v>455</v>
      </c>
      <c r="D145" s="7" t="s">
        <v>456</v>
      </c>
      <c r="E145" s="8">
        <v>1.0</v>
      </c>
      <c r="F145" s="5" t="s">
        <v>25</v>
      </c>
      <c r="G145" s="9">
        <v>8.0</v>
      </c>
      <c r="H145" s="5" t="s">
        <v>26</v>
      </c>
      <c r="I145" s="6" t="s">
        <v>27</v>
      </c>
      <c r="J145" s="5" t="s">
        <v>28</v>
      </c>
      <c r="K145" s="5" t="s">
        <v>29</v>
      </c>
      <c r="L145" s="10">
        <v>8.2</v>
      </c>
      <c r="M145" s="11"/>
      <c r="N145" s="12" t="s">
        <v>457</v>
      </c>
      <c r="O145" s="11"/>
      <c r="P145" s="11"/>
      <c r="Q145" s="11"/>
      <c r="R145" s="11"/>
      <c r="S145" s="11"/>
      <c r="T145" s="11"/>
      <c r="U145" s="11"/>
      <c r="V145" s="11">
        <f t="shared" si="1"/>
        <v>0.7662973315</v>
      </c>
      <c r="W145" s="11"/>
      <c r="X145" s="4"/>
      <c r="Y145" s="4"/>
      <c r="Z145" s="4"/>
      <c r="AA145" s="4"/>
      <c r="AB145" s="4"/>
      <c r="AC145" s="4"/>
      <c r="AD145" s="4"/>
      <c r="AE145" s="4"/>
    </row>
    <row r="146">
      <c r="A146" s="5" t="s">
        <v>21</v>
      </c>
      <c r="B146" s="6" t="s">
        <v>22</v>
      </c>
      <c r="C146" s="6" t="s">
        <v>458</v>
      </c>
      <c r="D146" s="7" t="s">
        <v>459</v>
      </c>
      <c r="E146" s="8">
        <v>1.0</v>
      </c>
      <c r="F146" s="5" t="s">
        <v>25</v>
      </c>
      <c r="G146" s="9">
        <v>1.0</v>
      </c>
      <c r="H146" s="5" t="s">
        <v>26</v>
      </c>
      <c r="I146" s="6" t="s">
        <v>27</v>
      </c>
      <c r="J146" s="5" t="s">
        <v>28</v>
      </c>
      <c r="K146" s="5" t="s">
        <v>29</v>
      </c>
      <c r="L146" s="10">
        <v>0.5</v>
      </c>
      <c r="M146" s="11"/>
      <c r="N146" s="12" t="s">
        <v>460</v>
      </c>
      <c r="O146" s="11"/>
      <c r="P146" s="11"/>
      <c r="Q146" s="11"/>
      <c r="R146" s="11"/>
      <c r="S146" s="11"/>
      <c r="T146" s="11"/>
      <c r="U146" s="11"/>
      <c r="V146" s="11">
        <f t="shared" si="1"/>
        <v>0.7571167509</v>
      </c>
      <c r="W146" s="11"/>
      <c r="X146" s="4"/>
      <c r="Y146" s="4"/>
      <c r="Z146" s="4"/>
      <c r="AA146" s="4"/>
      <c r="AB146" s="4"/>
      <c r="AC146" s="4"/>
      <c r="AD146" s="4"/>
      <c r="AE146" s="4"/>
    </row>
    <row r="147">
      <c r="A147" s="5" t="s">
        <v>21</v>
      </c>
      <c r="B147" s="6" t="s">
        <v>22</v>
      </c>
      <c r="C147" s="6" t="s">
        <v>461</v>
      </c>
      <c r="D147" s="7" t="s">
        <v>462</v>
      </c>
      <c r="E147" s="8">
        <v>1.0</v>
      </c>
      <c r="F147" s="5" t="s">
        <v>25</v>
      </c>
      <c r="G147" s="9">
        <v>6.0</v>
      </c>
      <c r="H147" s="5" t="s">
        <v>26</v>
      </c>
      <c r="I147" s="6" t="s">
        <v>27</v>
      </c>
      <c r="J147" s="5" t="s">
        <v>28</v>
      </c>
      <c r="K147" s="5" t="s">
        <v>29</v>
      </c>
      <c r="L147" s="10">
        <v>5.71</v>
      </c>
      <c r="M147" s="11"/>
      <c r="N147" s="12" t="s">
        <v>463</v>
      </c>
      <c r="O147" s="11"/>
      <c r="P147" s="11"/>
      <c r="Q147" s="11"/>
      <c r="R147" s="11"/>
      <c r="S147" s="11"/>
      <c r="T147" s="11"/>
      <c r="U147" s="11"/>
      <c r="V147" s="11">
        <f t="shared" si="1"/>
        <v>0.7191809299</v>
      </c>
      <c r="W147" s="11"/>
      <c r="X147" s="4"/>
      <c r="Y147" s="4"/>
      <c r="Z147" s="4"/>
      <c r="AA147" s="4"/>
      <c r="AB147" s="4"/>
      <c r="AC147" s="4"/>
      <c r="AD147" s="4"/>
      <c r="AE147" s="4"/>
    </row>
    <row r="148">
      <c r="A148" s="5" t="s">
        <v>21</v>
      </c>
      <c r="B148" s="6" t="s">
        <v>22</v>
      </c>
      <c r="C148" s="6" t="s">
        <v>464</v>
      </c>
      <c r="D148" s="7" t="s">
        <v>465</v>
      </c>
      <c r="E148" s="8">
        <v>2.0</v>
      </c>
      <c r="F148" s="5" t="s">
        <v>25</v>
      </c>
      <c r="G148" s="9">
        <v>1.0</v>
      </c>
      <c r="H148" s="5" t="s">
        <v>26</v>
      </c>
      <c r="I148" s="6" t="s">
        <v>27</v>
      </c>
      <c r="J148" s="5" t="s">
        <v>28</v>
      </c>
      <c r="K148" s="5" t="s">
        <v>29</v>
      </c>
      <c r="L148" s="10">
        <v>0.37</v>
      </c>
      <c r="M148" s="11"/>
      <c r="N148" s="12" t="s">
        <v>466</v>
      </c>
      <c r="O148" s="11"/>
      <c r="P148" s="11"/>
      <c r="Q148" s="11"/>
      <c r="R148" s="11"/>
      <c r="S148" s="11"/>
      <c r="T148" s="11"/>
      <c r="U148" s="11"/>
      <c r="V148" s="11">
        <f t="shared" si="1"/>
        <v>0.2083850203</v>
      </c>
      <c r="W148" s="11"/>
      <c r="X148" s="4"/>
      <c r="Y148" s="4"/>
      <c r="Z148" s="4"/>
      <c r="AA148" s="4"/>
      <c r="AB148" s="4"/>
      <c r="AC148" s="4"/>
      <c r="AD148" s="4"/>
      <c r="AE148" s="4"/>
    </row>
    <row r="149">
      <c r="A149" s="5" t="s">
        <v>21</v>
      </c>
      <c r="B149" s="6" t="s">
        <v>22</v>
      </c>
      <c r="C149" s="6" t="s">
        <v>467</v>
      </c>
      <c r="D149" s="7" t="s">
        <v>468</v>
      </c>
      <c r="E149" s="8">
        <v>1.0</v>
      </c>
      <c r="F149" s="5" t="s">
        <v>25</v>
      </c>
      <c r="G149" s="9">
        <v>2.0</v>
      </c>
      <c r="H149" s="5" t="s">
        <v>26</v>
      </c>
      <c r="I149" s="6" t="s">
        <v>27</v>
      </c>
      <c r="J149" s="5" t="s">
        <v>28</v>
      </c>
      <c r="K149" s="5" t="s">
        <v>29</v>
      </c>
      <c r="L149" s="10">
        <v>1.38</v>
      </c>
      <c r="M149" s="11"/>
      <c r="N149" s="12" t="s">
        <v>469</v>
      </c>
      <c r="O149" s="11"/>
      <c r="P149" s="11"/>
      <c r="Q149" s="11"/>
      <c r="R149" s="11"/>
      <c r="S149" s="11"/>
      <c r="T149" s="11"/>
      <c r="U149" s="11"/>
      <c r="V149" s="11">
        <f t="shared" si="1"/>
        <v>0.9331263998</v>
      </c>
      <c r="W149" s="11"/>
      <c r="X149" s="4"/>
      <c r="Y149" s="4"/>
      <c r="Z149" s="4"/>
      <c r="AA149" s="4"/>
      <c r="AB149" s="4"/>
      <c r="AC149" s="4"/>
      <c r="AD149" s="4"/>
      <c r="AE149" s="4"/>
    </row>
    <row r="150">
      <c r="A150" s="5" t="s">
        <v>21</v>
      </c>
      <c r="B150" s="6" t="s">
        <v>22</v>
      </c>
      <c r="C150" s="6" t="s">
        <v>470</v>
      </c>
      <c r="D150" s="7" t="s">
        <v>471</v>
      </c>
      <c r="E150" s="8">
        <v>1.0</v>
      </c>
      <c r="F150" s="5" t="s">
        <v>25</v>
      </c>
      <c r="G150" s="9">
        <v>1.0</v>
      </c>
      <c r="H150" s="5" t="s">
        <v>26</v>
      </c>
      <c r="I150" s="6" t="s">
        <v>27</v>
      </c>
      <c r="J150" s="5" t="s">
        <v>28</v>
      </c>
      <c r="K150" s="5" t="s">
        <v>29</v>
      </c>
      <c r="L150" s="10">
        <v>1.2</v>
      </c>
      <c r="M150" s="11"/>
      <c r="N150" s="12" t="s">
        <v>472</v>
      </c>
      <c r="O150" s="11"/>
      <c r="P150" s="11"/>
      <c r="Q150" s="11"/>
      <c r="R150" s="11"/>
      <c r="S150" s="11"/>
      <c r="T150" s="11"/>
      <c r="U150" s="11"/>
      <c r="V150" s="11">
        <f t="shared" si="1"/>
        <v>0.0298750129</v>
      </c>
      <c r="W150" s="11"/>
      <c r="X150" s="4"/>
      <c r="Y150" s="4"/>
      <c r="Z150" s="4"/>
      <c r="AA150" s="4"/>
      <c r="AB150" s="4"/>
      <c r="AC150" s="4"/>
      <c r="AD150" s="4"/>
      <c r="AE150" s="4"/>
    </row>
    <row r="151">
      <c r="A151" s="5" t="s">
        <v>21</v>
      </c>
      <c r="B151" s="6" t="s">
        <v>22</v>
      </c>
      <c r="C151" s="6" t="s">
        <v>473</v>
      </c>
      <c r="D151" s="7" t="s">
        <v>474</v>
      </c>
      <c r="E151" s="8">
        <v>1.0</v>
      </c>
      <c r="F151" s="5" t="s">
        <v>25</v>
      </c>
      <c r="G151" s="9">
        <v>1.0</v>
      </c>
      <c r="H151" s="5" t="s">
        <v>26</v>
      </c>
      <c r="I151" s="6" t="s">
        <v>27</v>
      </c>
      <c r="J151" s="5" t="s">
        <v>28</v>
      </c>
      <c r="K151" s="5" t="s">
        <v>29</v>
      </c>
      <c r="L151" s="10">
        <v>0.25</v>
      </c>
      <c r="M151" s="11"/>
      <c r="N151" s="12" t="s">
        <v>475</v>
      </c>
      <c r="O151" s="11"/>
      <c r="P151" s="11"/>
      <c r="Q151" s="11"/>
      <c r="R151" s="11"/>
      <c r="S151" s="11"/>
      <c r="T151" s="11"/>
      <c r="U151" s="11"/>
      <c r="V151" s="11">
        <f t="shared" si="1"/>
        <v>0.1575288439</v>
      </c>
      <c r="W151" s="11"/>
      <c r="X151" s="4"/>
      <c r="Y151" s="4"/>
      <c r="Z151" s="4"/>
      <c r="AA151" s="4"/>
      <c r="AB151" s="4"/>
      <c r="AC151" s="4"/>
      <c r="AD151" s="4"/>
      <c r="AE151" s="4"/>
    </row>
    <row r="152">
      <c r="A152" s="5" t="s">
        <v>21</v>
      </c>
      <c r="B152" s="6" t="s">
        <v>22</v>
      </c>
      <c r="C152" s="6" t="s">
        <v>476</v>
      </c>
      <c r="D152" s="7" t="s">
        <v>477</v>
      </c>
      <c r="E152" s="8">
        <v>1.0</v>
      </c>
      <c r="F152" s="5" t="s">
        <v>25</v>
      </c>
      <c r="G152" s="9">
        <v>2.0</v>
      </c>
      <c r="H152" s="5" t="s">
        <v>26</v>
      </c>
      <c r="I152" s="6" t="s">
        <v>27</v>
      </c>
      <c r="J152" s="5" t="s">
        <v>28</v>
      </c>
      <c r="K152" s="5" t="s">
        <v>29</v>
      </c>
      <c r="L152" s="10">
        <v>2.0</v>
      </c>
      <c r="M152" s="11"/>
      <c r="N152" s="12" t="s">
        <v>478</v>
      </c>
      <c r="O152" s="11"/>
      <c r="P152" s="11"/>
      <c r="Q152" s="11"/>
      <c r="R152" s="11"/>
      <c r="S152" s="11"/>
      <c r="T152" s="11"/>
      <c r="U152" s="11"/>
      <c r="V152" s="11">
        <f t="shared" si="1"/>
        <v>0.8615559525</v>
      </c>
      <c r="W152" s="11"/>
      <c r="X152" s="4"/>
      <c r="Y152" s="4"/>
      <c r="Z152" s="4"/>
      <c r="AA152" s="4"/>
      <c r="AB152" s="4"/>
      <c r="AC152" s="4"/>
      <c r="AD152" s="4"/>
      <c r="AE152" s="4"/>
    </row>
    <row r="153">
      <c r="A153" s="5" t="s">
        <v>21</v>
      </c>
      <c r="B153" s="6" t="s">
        <v>22</v>
      </c>
      <c r="C153" s="6" t="s">
        <v>479</v>
      </c>
      <c r="D153" s="7" t="s">
        <v>480</v>
      </c>
      <c r="E153" s="8">
        <v>1.0</v>
      </c>
      <c r="F153" s="5" t="s">
        <v>25</v>
      </c>
      <c r="G153" s="9">
        <v>1.0</v>
      </c>
      <c r="H153" s="5" t="s">
        <v>26</v>
      </c>
      <c r="I153" s="6" t="s">
        <v>27</v>
      </c>
      <c r="J153" s="5" t="s">
        <v>28</v>
      </c>
      <c r="K153" s="5" t="s">
        <v>29</v>
      </c>
      <c r="L153" s="10">
        <v>0.39</v>
      </c>
      <c r="M153" s="11"/>
      <c r="N153" s="12" t="s">
        <v>481</v>
      </c>
      <c r="O153" s="11"/>
      <c r="P153" s="11"/>
      <c r="Q153" s="11"/>
      <c r="R153" s="11"/>
      <c r="S153" s="11"/>
      <c r="T153" s="11"/>
      <c r="U153" s="11"/>
      <c r="V153" s="11">
        <f t="shared" si="1"/>
        <v>0.3310521424</v>
      </c>
      <c r="W153" s="11"/>
      <c r="X153" s="4"/>
      <c r="Y153" s="4"/>
      <c r="Z153" s="4"/>
      <c r="AA153" s="4"/>
      <c r="AB153" s="4"/>
      <c r="AC153" s="4"/>
      <c r="AD153" s="4"/>
      <c r="AE153" s="4"/>
    </row>
    <row r="154">
      <c r="A154" s="5" t="s">
        <v>21</v>
      </c>
      <c r="B154" s="6" t="s">
        <v>22</v>
      </c>
      <c r="C154" s="6" t="s">
        <v>482</v>
      </c>
      <c r="D154" s="7" t="s">
        <v>483</v>
      </c>
      <c r="E154" s="8">
        <v>1.0</v>
      </c>
      <c r="F154" s="5" t="s">
        <v>25</v>
      </c>
      <c r="G154" s="9">
        <v>1.0</v>
      </c>
      <c r="H154" s="5" t="s">
        <v>26</v>
      </c>
      <c r="I154" s="6" t="s">
        <v>27</v>
      </c>
      <c r="J154" s="5" t="s">
        <v>28</v>
      </c>
      <c r="K154" s="5" t="s">
        <v>29</v>
      </c>
      <c r="L154" s="10">
        <v>0.39</v>
      </c>
      <c r="M154" s="11"/>
      <c r="N154" s="12" t="s">
        <v>484</v>
      </c>
      <c r="O154" s="11"/>
      <c r="P154" s="11"/>
      <c r="Q154" s="11"/>
      <c r="R154" s="11"/>
      <c r="S154" s="11"/>
      <c r="T154" s="11"/>
      <c r="U154" s="11"/>
      <c r="V154" s="11">
        <f t="shared" si="1"/>
        <v>0.528576208</v>
      </c>
      <c r="W154" s="11"/>
      <c r="X154" s="4"/>
      <c r="Y154" s="4"/>
      <c r="Z154" s="4"/>
      <c r="AA154" s="4"/>
      <c r="AB154" s="4"/>
      <c r="AC154" s="4"/>
      <c r="AD154" s="4"/>
      <c r="AE154" s="4"/>
    </row>
    <row r="155">
      <c r="A155" s="5" t="s">
        <v>21</v>
      </c>
      <c r="B155" s="6" t="s">
        <v>22</v>
      </c>
      <c r="C155" s="6" t="s">
        <v>485</v>
      </c>
      <c r="D155" s="7" t="s">
        <v>486</v>
      </c>
      <c r="E155" s="8">
        <v>1.0</v>
      </c>
      <c r="F155" s="5" t="s">
        <v>25</v>
      </c>
      <c r="G155" s="9">
        <v>1.0</v>
      </c>
      <c r="H155" s="5" t="s">
        <v>26</v>
      </c>
      <c r="I155" s="6" t="s">
        <v>27</v>
      </c>
      <c r="J155" s="5" t="s">
        <v>28</v>
      </c>
      <c r="K155" s="5" t="s">
        <v>29</v>
      </c>
      <c r="L155" s="10">
        <v>0.9</v>
      </c>
      <c r="M155" s="11"/>
      <c r="N155" s="12" t="s">
        <v>487</v>
      </c>
      <c r="O155" s="11"/>
      <c r="P155" s="11"/>
      <c r="Q155" s="11"/>
      <c r="R155" s="11"/>
      <c r="S155" s="11"/>
      <c r="T155" s="11"/>
      <c r="U155" s="11"/>
      <c r="V155" s="11">
        <f t="shared" si="1"/>
        <v>0.02267375633</v>
      </c>
      <c r="W155" s="11"/>
      <c r="X155" s="4"/>
      <c r="Y155" s="4"/>
      <c r="Z155" s="4"/>
      <c r="AA155" s="4"/>
      <c r="AB155" s="4"/>
      <c r="AC155" s="4"/>
      <c r="AD155" s="4"/>
      <c r="AE155" s="4"/>
    </row>
    <row r="156">
      <c r="A156" s="5" t="s">
        <v>21</v>
      </c>
      <c r="B156" s="6" t="s">
        <v>22</v>
      </c>
      <c r="C156" s="6" t="s">
        <v>488</v>
      </c>
      <c r="D156" s="7" t="s">
        <v>489</v>
      </c>
      <c r="E156" s="8">
        <v>1.0</v>
      </c>
      <c r="F156" s="5" t="s">
        <v>25</v>
      </c>
      <c r="G156" s="9">
        <v>1.0</v>
      </c>
      <c r="H156" s="5" t="s">
        <v>26</v>
      </c>
      <c r="I156" s="6" t="s">
        <v>27</v>
      </c>
      <c r="J156" s="5" t="s">
        <v>28</v>
      </c>
      <c r="K156" s="5" t="s">
        <v>29</v>
      </c>
      <c r="L156" s="10">
        <v>0.39</v>
      </c>
      <c r="M156" s="11"/>
      <c r="N156" s="12" t="s">
        <v>490</v>
      </c>
      <c r="O156" s="11"/>
      <c r="P156" s="11"/>
      <c r="Q156" s="11"/>
      <c r="R156" s="11"/>
      <c r="S156" s="11"/>
      <c r="T156" s="11"/>
      <c r="U156" s="11"/>
      <c r="V156" s="11">
        <f t="shared" si="1"/>
        <v>0.7214490798</v>
      </c>
      <c r="W156" s="11"/>
      <c r="X156" s="4"/>
      <c r="Y156" s="4"/>
      <c r="Z156" s="4"/>
      <c r="AA156" s="4"/>
      <c r="AB156" s="4"/>
      <c r="AC156" s="4"/>
      <c r="AD156" s="4"/>
      <c r="AE156" s="4"/>
    </row>
    <row r="157">
      <c r="A157" s="5" t="s">
        <v>21</v>
      </c>
      <c r="B157" s="6" t="s">
        <v>22</v>
      </c>
      <c r="C157" s="6" t="s">
        <v>491</v>
      </c>
      <c r="D157" s="7" t="s">
        <v>492</v>
      </c>
      <c r="E157" s="8">
        <v>2.0</v>
      </c>
      <c r="F157" s="5" t="s">
        <v>25</v>
      </c>
      <c r="G157" s="9">
        <v>2.0</v>
      </c>
      <c r="H157" s="5" t="s">
        <v>26</v>
      </c>
      <c r="I157" s="6" t="s">
        <v>27</v>
      </c>
      <c r="J157" s="5" t="s">
        <v>28</v>
      </c>
      <c r="K157" s="5" t="s">
        <v>29</v>
      </c>
      <c r="L157" s="10">
        <v>1.47</v>
      </c>
      <c r="M157" s="11"/>
      <c r="N157" s="12" t="s">
        <v>493</v>
      </c>
      <c r="O157" s="11"/>
      <c r="P157" s="11"/>
      <c r="Q157" s="11"/>
      <c r="R157" s="11"/>
      <c r="S157" s="11"/>
      <c r="T157" s="11"/>
      <c r="U157" s="11"/>
      <c r="V157" s="11">
        <f t="shared" si="1"/>
        <v>0.110600116</v>
      </c>
      <c r="W157" s="11"/>
      <c r="X157" s="4"/>
      <c r="Y157" s="4"/>
      <c r="Z157" s="4"/>
      <c r="AA157" s="4"/>
      <c r="AB157" s="4"/>
      <c r="AC157" s="4"/>
      <c r="AD157" s="4"/>
      <c r="AE157" s="4"/>
    </row>
    <row r="158">
      <c r="A158" s="5" t="s">
        <v>21</v>
      </c>
      <c r="B158" s="6" t="s">
        <v>22</v>
      </c>
      <c r="C158" s="6" t="s">
        <v>494</v>
      </c>
      <c r="D158" s="7" t="s">
        <v>495</v>
      </c>
      <c r="E158" s="8">
        <v>1.0</v>
      </c>
      <c r="F158" s="5" t="s">
        <v>25</v>
      </c>
      <c r="G158" s="9">
        <v>5.0</v>
      </c>
      <c r="H158" s="5" t="s">
        <v>26</v>
      </c>
      <c r="I158" s="6" t="s">
        <v>27</v>
      </c>
      <c r="J158" s="5" t="s">
        <v>28</v>
      </c>
      <c r="K158" s="5" t="s">
        <v>29</v>
      </c>
      <c r="L158" s="10">
        <v>5.21</v>
      </c>
      <c r="M158" s="11"/>
      <c r="N158" s="12" t="s">
        <v>496</v>
      </c>
      <c r="O158" s="11"/>
      <c r="P158" s="11"/>
      <c r="Q158" s="11"/>
      <c r="R158" s="11"/>
      <c r="S158" s="11"/>
      <c r="T158" s="11"/>
      <c r="U158" s="11"/>
      <c r="V158" s="11">
        <f t="shared" si="1"/>
        <v>0.7467144074</v>
      </c>
      <c r="W158" s="11"/>
      <c r="X158" s="4"/>
      <c r="Y158" s="4"/>
      <c r="Z158" s="4"/>
      <c r="AA158" s="4"/>
      <c r="AB158" s="4"/>
      <c r="AC158" s="4"/>
      <c r="AD158" s="4"/>
      <c r="AE158" s="4"/>
    </row>
    <row r="159">
      <c r="A159" s="5" t="s">
        <v>21</v>
      </c>
      <c r="B159" s="6" t="s">
        <v>22</v>
      </c>
      <c r="C159" s="6" t="s">
        <v>497</v>
      </c>
      <c r="D159" s="7" t="s">
        <v>498</v>
      </c>
      <c r="E159" s="8">
        <v>1.0</v>
      </c>
      <c r="F159" s="5" t="s">
        <v>25</v>
      </c>
      <c r="G159" s="9">
        <v>1.0</v>
      </c>
      <c r="H159" s="5" t="s">
        <v>26</v>
      </c>
      <c r="I159" s="6" t="s">
        <v>27</v>
      </c>
      <c r="J159" s="5" t="s">
        <v>28</v>
      </c>
      <c r="K159" s="5" t="s">
        <v>29</v>
      </c>
      <c r="L159" s="10">
        <v>0.99</v>
      </c>
      <c r="M159" s="11"/>
      <c r="N159" s="12" t="s">
        <v>499</v>
      </c>
      <c r="O159" s="11"/>
      <c r="P159" s="11"/>
      <c r="Q159" s="11"/>
      <c r="R159" s="11"/>
      <c r="S159" s="11"/>
      <c r="T159" s="11"/>
      <c r="U159" s="11"/>
      <c r="V159" s="11">
        <f t="shared" si="1"/>
        <v>0.554956467</v>
      </c>
      <c r="W159" s="11"/>
      <c r="X159" s="4"/>
      <c r="Y159" s="4"/>
      <c r="Z159" s="4"/>
      <c r="AA159" s="4"/>
      <c r="AB159" s="4"/>
      <c r="AC159" s="4"/>
      <c r="AD159" s="4"/>
      <c r="AE159" s="4"/>
    </row>
    <row r="160">
      <c r="A160" s="5" t="s">
        <v>21</v>
      </c>
      <c r="B160" s="6" t="s">
        <v>22</v>
      </c>
      <c r="C160" s="6" t="s">
        <v>500</v>
      </c>
      <c r="D160" s="7" t="s">
        <v>501</v>
      </c>
      <c r="E160" s="8">
        <v>1.0</v>
      </c>
      <c r="F160" s="5" t="s">
        <v>25</v>
      </c>
      <c r="G160" s="9">
        <v>7.0</v>
      </c>
      <c r="H160" s="5" t="s">
        <v>26</v>
      </c>
      <c r="I160" s="6" t="s">
        <v>27</v>
      </c>
      <c r="J160" s="5" t="s">
        <v>28</v>
      </c>
      <c r="K160" s="5" t="s">
        <v>29</v>
      </c>
      <c r="L160" s="10">
        <v>6.92</v>
      </c>
      <c r="M160" s="11"/>
      <c r="N160" s="12" t="s">
        <v>502</v>
      </c>
      <c r="O160" s="11"/>
      <c r="P160" s="11"/>
      <c r="Q160" s="11"/>
      <c r="R160" s="11"/>
      <c r="S160" s="11"/>
      <c r="T160" s="11"/>
      <c r="U160" s="11"/>
      <c r="V160" s="11">
        <f t="shared" si="1"/>
        <v>0.6091102608</v>
      </c>
      <c r="W160" s="11"/>
      <c r="X160" s="4"/>
      <c r="Y160" s="4"/>
      <c r="Z160" s="4"/>
      <c r="AA160" s="4"/>
      <c r="AB160" s="4"/>
      <c r="AC160" s="4"/>
      <c r="AD160" s="4"/>
      <c r="AE160" s="4"/>
    </row>
    <row r="161">
      <c r="A161" s="5" t="s">
        <v>21</v>
      </c>
      <c r="B161" s="6" t="s">
        <v>22</v>
      </c>
      <c r="C161" s="6" t="s">
        <v>503</v>
      </c>
      <c r="D161" s="7" t="s">
        <v>504</v>
      </c>
      <c r="E161" s="8">
        <v>1.0</v>
      </c>
      <c r="F161" s="5" t="s">
        <v>25</v>
      </c>
      <c r="G161" s="9">
        <v>1.0</v>
      </c>
      <c r="H161" s="5" t="s">
        <v>26</v>
      </c>
      <c r="I161" s="6" t="s">
        <v>27</v>
      </c>
      <c r="J161" s="5" t="s">
        <v>28</v>
      </c>
      <c r="K161" s="5" t="s">
        <v>29</v>
      </c>
      <c r="L161" s="10">
        <v>0.25</v>
      </c>
      <c r="M161" s="11"/>
      <c r="N161" s="12" t="s">
        <v>505</v>
      </c>
      <c r="O161" s="11"/>
      <c r="P161" s="11"/>
      <c r="Q161" s="11"/>
      <c r="R161" s="11"/>
      <c r="S161" s="11"/>
      <c r="T161" s="11"/>
      <c r="U161" s="11"/>
      <c r="V161" s="11">
        <f t="shared" si="1"/>
        <v>0.006941390551</v>
      </c>
      <c r="W161" s="11"/>
      <c r="X161" s="4"/>
      <c r="Y161" s="4"/>
      <c r="Z161" s="4"/>
      <c r="AA161" s="4"/>
      <c r="AB161" s="4"/>
      <c r="AC161" s="4"/>
      <c r="AD161" s="4"/>
      <c r="AE161" s="4"/>
    </row>
    <row r="162">
      <c r="A162" s="5" t="s">
        <v>21</v>
      </c>
      <c r="B162" s="6" t="s">
        <v>22</v>
      </c>
      <c r="C162" s="6" t="s">
        <v>506</v>
      </c>
      <c r="D162" s="7" t="s">
        <v>507</v>
      </c>
      <c r="E162" s="8">
        <v>1.0</v>
      </c>
      <c r="F162" s="5" t="s">
        <v>25</v>
      </c>
      <c r="G162" s="9">
        <v>1.0</v>
      </c>
      <c r="H162" s="5" t="s">
        <v>26</v>
      </c>
      <c r="I162" s="6" t="s">
        <v>27</v>
      </c>
      <c r="J162" s="5" t="s">
        <v>28</v>
      </c>
      <c r="K162" s="5" t="s">
        <v>29</v>
      </c>
      <c r="L162" s="10">
        <v>0.7</v>
      </c>
      <c r="M162" s="11"/>
      <c r="N162" s="12" t="s">
        <v>508</v>
      </c>
      <c r="O162" s="11"/>
      <c r="P162" s="11"/>
      <c r="Q162" s="11"/>
      <c r="R162" s="11"/>
      <c r="S162" s="11"/>
      <c r="T162" s="11"/>
      <c r="U162" s="11"/>
      <c r="V162" s="11">
        <f t="shared" si="1"/>
        <v>0.2865566839</v>
      </c>
      <c r="W162" s="11"/>
      <c r="X162" s="4"/>
      <c r="Y162" s="4"/>
      <c r="Z162" s="4"/>
      <c r="AA162" s="4"/>
      <c r="AB162" s="4"/>
      <c r="AC162" s="4"/>
      <c r="AD162" s="4"/>
      <c r="AE162" s="4"/>
    </row>
    <row r="163">
      <c r="A163" s="5" t="s">
        <v>21</v>
      </c>
      <c r="B163" s="6" t="s">
        <v>22</v>
      </c>
      <c r="C163" s="6" t="s">
        <v>509</v>
      </c>
      <c r="D163" s="7" t="s">
        <v>510</v>
      </c>
      <c r="E163" s="8">
        <v>1.0</v>
      </c>
      <c r="F163" s="5" t="s">
        <v>25</v>
      </c>
      <c r="G163" s="9">
        <v>1.0</v>
      </c>
      <c r="H163" s="5" t="s">
        <v>26</v>
      </c>
      <c r="I163" s="6" t="s">
        <v>27</v>
      </c>
      <c r="J163" s="5" t="s">
        <v>28</v>
      </c>
      <c r="K163" s="5" t="s">
        <v>29</v>
      </c>
      <c r="L163" s="10">
        <v>0.25</v>
      </c>
      <c r="M163" s="11"/>
      <c r="N163" s="12" t="s">
        <v>511</v>
      </c>
      <c r="O163" s="11"/>
      <c r="P163" s="11"/>
      <c r="Q163" s="11"/>
      <c r="R163" s="11"/>
      <c r="S163" s="11"/>
      <c r="T163" s="11"/>
      <c r="U163" s="11"/>
      <c r="V163" s="11">
        <f t="shared" si="1"/>
        <v>0.8277147439</v>
      </c>
      <c r="W163" s="11"/>
      <c r="X163" s="4"/>
      <c r="Y163" s="4"/>
      <c r="Z163" s="4"/>
      <c r="AA163" s="4"/>
      <c r="AB163" s="4"/>
      <c r="AC163" s="4"/>
      <c r="AD163" s="4"/>
      <c r="AE163" s="4"/>
    </row>
    <row r="164">
      <c r="A164" s="5" t="s">
        <v>21</v>
      </c>
      <c r="B164" s="6" t="s">
        <v>22</v>
      </c>
      <c r="C164" s="6" t="s">
        <v>512</v>
      </c>
      <c r="D164" s="7" t="s">
        <v>513</v>
      </c>
      <c r="E164" s="8">
        <v>1.0</v>
      </c>
      <c r="F164" s="5" t="s">
        <v>25</v>
      </c>
      <c r="G164" s="9">
        <v>1.0</v>
      </c>
      <c r="H164" s="5" t="s">
        <v>26</v>
      </c>
      <c r="I164" s="6" t="s">
        <v>27</v>
      </c>
      <c r="J164" s="5" t="s">
        <v>28</v>
      </c>
      <c r="K164" s="5" t="s">
        <v>29</v>
      </c>
      <c r="L164" s="10">
        <v>0.43</v>
      </c>
      <c r="M164" s="11"/>
      <c r="N164" s="12" t="s">
        <v>514</v>
      </c>
      <c r="O164" s="11"/>
      <c r="P164" s="11"/>
      <c r="Q164" s="11"/>
      <c r="R164" s="11"/>
      <c r="S164" s="11"/>
      <c r="T164" s="11"/>
      <c r="U164" s="11"/>
      <c r="V164" s="11">
        <f t="shared" si="1"/>
        <v>0.9557268871</v>
      </c>
      <c r="W164" s="11"/>
      <c r="X164" s="4"/>
      <c r="Y164" s="4"/>
      <c r="Z164" s="4"/>
      <c r="AA164" s="4"/>
      <c r="AB164" s="4"/>
      <c r="AC164" s="4"/>
      <c r="AD164" s="4"/>
      <c r="AE164" s="4"/>
    </row>
    <row r="165">
      <c r="A165" s="5" t="s">
        <v>21</v>
      </c>
      <c r="B165" s="6" t="s">
        <v>22</v>
      </c>
      <c r="C165" s="6" t="s">
        <v>515</v>
      </c>
      <c r="D165" s="7" t="s">
        <v>516</v>
      </c>
      <c r="E165" s="8">
        <v>1.0</v>
      </c>
      <c r="F165" s="5" t="s">
        <v>25</v>
      </c>
      <c r="G165" s="9">
        <v>8.0</v>
      </c>
      <c r="H165" s="5" t="s">
        <v>26</v>
      </c>
      <c r="I165" s="6" t="s">
        <v>27</v>
      </c>
      <c r="J165" s="5" t="s">
        <v>28</v>
      </c>
      <c r="K165" s="5" t="s">
        <v>29</v>
      </c>
      <c r="L165" s="10">
        <v>8.07</v>
      </c>
      <c r="M165" s="11"/>
      <c r="N165" s="12" t="s">
        <v>517</v>
      </c>
      <c r="O165" s="11"/>
      <c r="P165" s="11"/>
      <c r="Q165" s="11"/>
      <c r="R165" s="11"/>
      <c r="S165" s="11"/>
      <c r="T165" s="11"/>
      <c r="U165" s="11"/>
      <c r="V165" s="11">
        <f t="shared" si="1"/>
        <v>0.6601123227</v>
      </c>
      <c r="W165" s="11"/>
      <c r="X165" s="4"/>
      <c r="Y165" s="4"/>
      <c r="Z165" s="4"/>
      <c r="AA165" s="4"/>
      <c r="AB165" s="4"/>
      <c r="AC165" s="4"/>
      <c r="AD165" s="4"/>
      <c r="AE165" s="4"/>
    </row>
    <row r="166">
      <c r="A166" s="5" t="s">
        <v>21</v>
      </c>
      <c r="B166" s="6" t="s">
        <v>22</v>
      </c>
      <c r="C166" s="6" t="s">
        <v>518</v>
      </c>
      <c r="D166" s="7" t="s">
        <v>519</v>
      </c>
      <c r="E166" s="8">
        <v>1.0</v>
      </c>
      <c r="F166" s="5" t="s">
        <v>25</v>
      </c>
      <c r="G166" s="9">
        <v>1.0</v>
      </c>
      <c r="H166" s="5" t="s">
        <v>26</v>
      </c>
      <c r="I166" s="6" t="s">
        <v>27</v>
      </c>
      <c r="J166" s="5" t="s">
        <v>28</v>
      </c>
      <c r="K166" s="5" t="s">
        <v>29</v>
      </c>
      <c r="L166" s="10">
        <v>1.21</v>
      </c>
      <c r="M166" s="11"/>
      <c r="N166" s="12" t="s">
        <v>520</v>
      </c>
      <c r="O166" s="11"/>
      <c r="P166" s="11"/>
      <c r="Q166" s="11"/>
      <c r="R166" s="11"/>
      <c r="S166" s="11"/>
      <c r="T166" s="11"/>
      <c r="U166" s="11"/>
      <c r="V166" s="11">
        <f t="shared" si="1"/>
        <v>0.1521830149</v>
      </c>
      <c r="W166" s="11"/>
      <c r="X166" s="4"/>
      <c r="Y166" s="4"/>
      <c r="Z166" s="4"/>
      <c r="AA166" s="4"/>
      <c r="AB166" s="4"/>
      <c r="AC166" s="4"/>
      <c r="AD166" s="4"/>
      <c r="AE166" s="4"/>
    </row>
    <row r="167">
      <c r="A167" s="5" t="s">
        <v>21</v>
      </c>
      <c r="B167" s="6" t="s">
        <v>22</v>
      </c>
      <c r="C167" s="6" t="s">
        <v>521</v>
      </c>
      <c r="D167" s="7" t="s">
        <v>522</v>
      </c>
      <c r="E167" s="8">
        <v>1.0</v>
      </c>
      <c r="F167" s="5" t="s">
        <v>25</v>
      </c>
      <c r="G167" s="9">
        <v>1.0</v>
      </c>
      <c r="H167" s="5" t="s">
        <v>26</v>
      </c>
      <c r="I167" s="6" t="s">
        <v>27</v>
      </c>
      <c r="J167" s="5" t="s">
        <v>28</v>
      </c>
      <c r="K167" s="5" t="s">
        <v>29</v>
      </c>
      <c r="L167" s="10">
        <v>0.19</v>
      </c>
      <c r="M167" s="11"/>
      <c r="N167" s="12" t="s">
        <v>523</v>
      </c>
      <c r="O167" s="11"/>
      <c r="P167" s="11"/>
      <c r="Q167" s="11"/>
      <c r="R167" s="11"/>
      <c r="S167" s="11"/>
      <c r="T167" s="11"/>
      <c r="U167" s="11"/>
      <c r="V167" s="11">
        <f t="shared" si="1"/>
        <v>0.8787815633</v>
      </c>
      <c r="W167" s="11"/>
      <c r="X167" s="4"/>
      <c r="Y167" s="4"/>
      <c r="Z167" s="4"/>
      <c r="AA167" s="4"/>
      <c r="AB167" s="4"/>
      <c r="AC167" s="4"/>
      <c r="AD167" s="4"/>
      <c r="AE167" s="4"/>
    </row>
    <row r="168">
      <c r="A168" s="5" t="s">
        <v>21</v>
      </c>
      <c r="B168" s="6" t="s">
        <v>22</v>
      </c>
      <c r="C168" s="6" t="s">
        <v>524</v>
      </c>
      <c r="D168" s="7" t="s">
        <v>525</v>
      </c>
      <c r="E168" s="8">
        <v>1.0</v>
      </c>
      <c r="F168" s="5" t="s">
        <v>25</v>
      </c>
      <c r="G168" s="9">
        <v>1.0</v>
      </c>
      <c r="H168" s="5" t="s">
        <v>26</v>
      </c>
      <c r="I168" s="6" t="s">
        <v>27</v>
      </c>
      <c r="J168" s="5" t="s">
        <v>28</v>
      </c>
      <c r="K168" s="5" t="s">
        <v>29</v>
      </c>
      <c r="L168" s="10">
        <v>0.25</v>
      </c>
      <c r="M168" s="11"/>
      <c r="N168" s="12" t="s">
        <v>526</v>
      </c>
      <c r="O168" s="11"/>
      <c r="P168" s="11"/>
      <c r="Q168" s="11"/>
      <c r="R168" s="11"/>
      <c r="S168" s="11"/>
      <c r="T168" s="11"/>
      <c r="U168" s="11"/>
      <c r="V168" s="11">
        <f t="shared" si="1"/>
        <v>0.07926718209</v>
      </c>
      <c r="W168" s="11"/>
      <c r="X168" s="4"/>
      <c r="Y168" s="4"/>
      <c r="Z168" s="4"/>
      <c r="AA168" s="4"/>
      <c r="AB168" s="4"/>
      <c r="AC168" s="4"/>
      <c r="AD168" s="4"/>
      <c r="AE168" s="4"/>
    </row>
    <row r="169">
      <c r="A169" s="5" t="s">
        <v>21</v>
      </c>
      <c r="B169" s="6" t="s">
        <v>22</v>
      </c>
      <c r="C169" s="6" t="s">
        <v>527</v>
      </c>
      <c r="D169" s="7" t="s">
        <v>528</v>
      </c>
      <c r="E169" s="8">
        <v>1.0</v>
      </c>
      <c r="F169" s="5" t="s">
        <v>25</v>
      </c>
      <c r="G169" s="9">
        <v>1.0</v>
      </c>
      <c r="H169" s="5" t="s">
        <v>26</v>
      </c>
      <c r="I169" s="6" t="s">
        <v>27</v>
      </c>
      <c r="J169" s="5" t="s">
        <v>28</v>
      </c>
      <c r="K169" s="5" t="s">
        <v>29</v>
      </c>
      <c r="L169" s="10">
        <v>0.5</v>
      </c>
      <c r="M169" s="11"/>
      <c r="N169" s="12" t="s">
        <v>529</v>
      </c>
      <c r="O169" s="11"/>
      <c r="P169" s="11"/>
      <c r="Q169" s="11"/>
      <c r="R169" s="11"/>
      <c r="S169" s="11"/>
      <c r="T169" s="11"/>
      <c r="U169" s="11"/>
      <c r="V169" s="11">
        <f t="shared" si="1"/>
        <v>0.2448116018</v>
      </c>
      <c r="W169" s="11"/>
      <c r="X169" s="4"/>
      <c r="Y169" s="4"/>
      <c r="Z169" s="4"/>
      <c r="AA169" s="4"/>
      <c r="AB169" s="4"/>
      <c r="AC169" s="4"/>
      <c r="AD169" s="4"/>
      <c r="AE169" s="4"/>
    </row>
    <row r="170">
      <c r="A170" s="5" t="s">
        <v>21</v>
      </c>
      <c r="B170" s="6" t="s">
        <v>22</v>
      </c>
      <c r="C170" s="6" t="s">
        <v>530</v>
      </c>
      <c r="D170" s="7" t="s">
        <v>531</v>
      </c>
      <c r="E170" s="8">
        <v>1.0</v>
      </c>
      <c r="F170" s="5" t="s">
        <v>25</v>
      </c>
      <c r="G170" s="9">
        <v>4.0</v>
      </c>
      <c r="H170" s="5" t="s">
        <v>26</v>
      </c>
      <c r="I170" s="6" t="s">
        <v>27</v>
      </c>
      <c r="J170" s="5" t="s">
        <v>28</v>
      </c>
      <c r="K170" s="5" t="s">
        <v>29</v>
      </c>
      <c r="L170" s="10">
        <v>3.49</v>
      </c>
      <c r="M170" s="11"/>
      <c r="N170" s="12" t="s">
        <v>532</v>
      </c>
      <c r="O170" s="11"/>
      <c r="P170" s="11"/>
      <c r="Q170" s="11"/>
      <c r="R170" s="11"/>
      <c r="S170" s="11"/>
      <c r="T170" s="11"/>
      <c r="U170" s="11"/>
      <c r="V170" s="11">
        <f t="shared" si="1"/>
        <v>0.908798174</v>
      </c>
      <c r="W170" s="11"/>
      <c r="X170" s="4"/>
      <c r="Y170" s="4"/>
      <c r="Z170" s="4"/>
      <c r="AA170" s="4"/>
      <c r="AB170" s="4"/>
      <c r="AC170" s="4"/>
      <c r="AD170" s="4"/>
      <c r="AE170" s="4"/>
    </row>
    <row r="171">
      <c r="A171" s="5" t="s">
        <v>21</v>
      </c>
      <c r="B171" s="6" t="s">
        <v>22</v>
      </c>
      <c r="C171" s="6" t="s">
        <v>533</v>
      </c>
      <c r="D171" s="7" t="s">
        <v>534</v>
      </c>
      <c r="E171" s="8">
        <v>1.0</v>
      </c>
      <c r="F171" s="5" t="s">
        <v>25</v>
      </c>
      <c r="G171" s="9">
        <v>1.0</v>
      </c>
      <c r="H171" s="5" t="s">
        <v>26</v>
      </c>
      <c r="I171" s="6" t="s">
        <v>27</v>
      </c>
      <c r="J171" s="5" t="s">
        <v>28</v>
      </c>
      <c r="K171" s="5" t="s">
        <v>29</v>
      </c>
      <c r="L171" s="10">
        <v>0.47</v>
      </c>
      <c r="M171" s="11"/>
      <c r="N171" s="12" t="s">
        <v>535</v>
      </c>
      <c r="O171" s="11"/>
      <c r="P171" s="11"/>
      <c r="Q171" s="11"/>
      <c r="R171" s="11"/>
      <c r="S171" s="11"/>
      <c r="T171" s="11"/>
      <c r="U171" s="11"/>
      <c r="V171" s="11">
        <f t="shared" si="1"/>
        <v>0.1436702492</v>
      </c>
      <c r="W171" s="11"/>
      <c r="X171" s="4"/>
      <c r="Y171" s="4"/>
      <c r="Z171" s="4"/>
      <c r="AA171" s="4"/>
      <c r="AB171" s="4"/>
      <c r="AC171" s="4"/>
      <c r="AD171" s="4"/>
      <c r="AE171" s="4"/>
    </row>
    <row r="172">
      <c r="A172" s="5" t="s">
        <v>21</v>
      </c>
      <c r="B172" s="6" t="s">
        <v>22</v>
      </c>
      <c r="C172" s="11" t="s">
        <v>536</v>
      </c>
      <c r="D172" s="7" t="s">
        <v>537</v>
      </c>
      <c r="E172" s="8">
        <v>2.0</v>
      </c>
      <c r="F172" s="5" t="s">
        <v>25</v>
      </c>
      <c r="G172" s="9">
        <v>7.0</v>
      </c>
      <c r="H172" s="5" t="s">
        <v>26</v>
      </c>
      <c r="I172" s="6" t="s">
        <v>27</v>
      </c>
      <c r="J172" s="5" t="s">
        <v>28</v>
      </c>
      <c r="K172" s="5" t="s">
        <v>29</v>
      </c>
      <c r="L172" s="10">
        <v>6.89</v>
      </c>
      <c r="M172" s="11"/>
      <c r="N172" s="12" t="s">
        <v>538</v>
      </c>
      <c r="O172" s="11"/>
      <c r="P172" s="11"/>
      <c r="Q172" s="11"/>
      <c r="R172" s="11"/>
      <c r="S172" s="11"/>
      <c r="T172" s="11"/>
      <c r="U172" s="11"/>
      <c r="V172" s="11">
        <f t="shared" si="1"/>
        <v>0.4616372629</v>
      </c>
      <c r="W172" s="11"/>
      <c r="X172" s="4"/>
      <c r="Y172" s="4"/>
      <c r="Z172" s="4"/>
      <c r="AA172" s="4"/>
      <c r="AB172" s="4"/>
      <c r="AC172" s="4"/>
      <c r="AD172" s="4"/>
      <c r="AE172" s="4"/>
    </row>
    <row r="173">
      <c r="A173" s="5" t="s">
        <v>21</v>
      </c>
      <c r="B173" s="6" t="s">
        <v>22</v>
      </c>
      <c r="C173" s="11" t="s">
        <v>539</v>
      </c>
      <c r="D173" s="7" t="s">
        <v>540</v>
      </c>
      <c r="E173" s="8">
        <v>1.0</v>
      </c>
      <c r="F173" s="5" t="s">
        <v>25</v>
      </c>
      <c r="G173" s="9">
        <v>3.0</v>
      </c>
      <c r="H173" s="5" t="s">
        <v>26</v>
      </c>
      <c r="I173" s="6" t="s">
        <v>27</v>
      </c>
      <c r="J173" s="5" t="s">
        <v>28</v>
      </c>
      <c r="K173" s="5" t="s">
        <v>29</v>
      </c>
      <c r="L173" s="10">
        <v>2.71</v>
      </c>
      <c r="M173" s="11"/>
      <c r="N173" s="12" t="s">
        <v>541</v>
      </c>
      <c r="O173" s="11"/>
      <c r="P173" s="11"/>
      <c r="Q173" s="11"/>
      <c r="R173" s="11"/>
      <c r="S173" s="11"/>
      <c r="T173" s="11"/>
      <c r="U173" s="11"/>
      <c r="V173" s="11">
        <f t="shared" si="1"/>
        <v>0.9838499572</v>
      </c>
      <c r="W173" s="11"/>
      <c r="X173" s="4"/>
      <c r="Y173" s="4"/>
      <c r="Z173" s="4"/>
      <c r="AA173" s="4"/>
      <c r="AB173" s="4"/>
      <c r="AC173" s="4"/>
      <c r="AD173" s="4"/>
      <c r="AE173" s="4"/>
    </row>
    <row r="174">
      <c r="A174" s="5" t="s">
        <v>21</v>
      </c>
      <c r="B174" s="6" t="s">
        <v>22</v>
      </c>
      <c r="C174" s="6" t="s">
        <v>332</v>
      </c>
      <c r="D174" s="7" t="s">
        <v>542</v>
      </c>
      <c r="E174" s="8">
        <v>1.0</v>
      </c>
      <c r="F174" s="5" t="s">
        <v>25</v>
      </c>
      <c r="G174" s="9">
        <v>1.0</v>
      </c>
      <c r="H174" s="5" t="s">
        <v>26</v>
      </c>
      <c r="I174" s="6" t="s">
        <v>27</v>
      </c>
      <c r="J174" s="5" t="s">
        <v>28</v>
      </c>
      <c r="K174" s="5" t="s">
        <v>29</v>
      </c>
      <c r="L174" s="10">
        <v>0.59</v>
      </c>
      <c r="M174" s="11"/>
      <c r="N174" s="12" t="s">
        <v>543</v>
      </c>
      <c r="O174" s="11"/>
      <c r="P174" s="11"/>
      <c r="Q174" s="11"/>
      <c r="R174" s="11"/>
      <c r="S174" s="11"/>
      <c r="T174" s="11"/>
      <c r="U174" s="11"/>
      <c r="V174" s="11">
        <f t="shared" si="1"/>
        <v>0.9136221716</v>
      </c>
      <c r="W174" s="11"/>
      <c r="X174" s="4"/>
      <c r="Y174" s="4"/>
      <c r="Z174" s="4"/>
      <c r="AA174" s="4"/>
      <c r="AB174" s="4"/>
      <c r="AC174" s="4"/>
      <c r="AD174" s="4"/>
      <c r="AE174" s="4"/>
    </row>
    <row r="175">
      <c r="A175" s="5" t="s">
        <v>21</v>
      </c>
      <c r="B175" s="6" t="s">
        <v>22</v>
      </c>
      <c r="C175" s="6" t="s">
        <v>544</v>
      </c>
      <c r="D175" s="7" t="s">
        <v>545</v>
      </c>
      <c r="E175" s="8">
        <v>1.0</v>
      </c>
      <c r="F175" s="5" t="s">
        <v>25</v>
      </c>
      <c r="G175" s="9">
        <v>1.0</v>
      </c>
      <c r="H175" s="5" t="s">
        <v>26</v>
      </c>
      <c r="I175" s="6" t="s">
        <v>27</v>
      </c>
      <c r="J175" s="5" t="s">
        <v>28</v>
      </c>
      <c r="K175" s="5" t="s">
        <v>29</v>
      </c>
      <c r="L175" s="10">
        <v>0.2</v>
      </c>
      <c r="M175" s="11"/>
      <c r="N175" s="12" t="s">
        <v>546</v>
      </c>
      <c r="O175" s="11"/>
      <c r="P175" s="11"/>
      <c r="Q175" s="11"/>
      <c r="R175" s="11"/>
      <c r="S175" s="11"/>
      <c r="T175" s="11"/>
      <c r="U175" s="11"/>
      <c r="V175" s="11">
        <f t="shared" si="1"/>
        <v>0.6605797113</v>
      </c>
      <c r="W175" s="11"/>
      <c r="X175" s="4"/>
      <c r="Y175" s="4"/>
      <c r="Z175" s="4"/>
      <c r="AA175" s="4"/>
      <c r="AB175" s="4"/>
      <c r="AC175" s="4"/>
      <c r="AD175" s="4"/>
      <c r="AE175" s="4"/>
    </row>
    <row r="176">
      <c r="A176" s="5" t="s">
        <v>21</v>
      </c>
      <c r="B176" s="6" t="s">
        <v>22</v>
      </c>
      <c r="C176" s="6" t="s">
        <v>547</v>
      </c>
      <c r="D176" s="7" t="s">
        <v>548</v>
      </c>
      <c r="E176" s="8">
        <v>1.0</v>
      </c>
      <c r="F176" s="5" t="s">
        <v>25</v>
      </c>
      <c r="G176" s="9">
        <v>1.0</v>
      </c>
      <c r="H176" s="5" t="s">
        <v>26</v>
      </c>
      <c r="I176" s="6" t="s">
        <v>27</v>
      </c>
      <c r="J176" s="5" t="s">
        <v>28</v>
      </c>
      <c r="K176" s="5" t="s">
        <v>29</v>
      </c>
      <c r="L176" s="10">
        <v>0.26</v>
      </c>
      <c r="M176" s="11"/>
      <c r="N176" s="12" t="s">
        <v>549</v>
      </c>
      <c r="O176" s="11"/>
      <c r="P176" s="11"/>
      <c r="Q176" s="11"/>
      <c r="R176" s="11"/>
      <c r="S176" s="11"/>
      <c r="T176" s="11"/>
      <c r="U176" s="11"/>
      <c r="V176" s="11">
        <f t="shared" si="1"/>
        <v>0.2250289277</v>
      </c>
      <c r="W176" s="11"/>
      <c r="X176" s="4"/>
      <c r="Y176" s="4"/>
      <c r="Z176" s="4"/>
      <c r="AA176" s="4"/>
      <c r="AB176" s="4"/>
      <c r="AC176" s="4"/>
      <c r="AD176" s="4"/>
      <c r="AE176" s="4"/>
    </row>
    <row r="177">
      <c r="A177" s="5" t="s">
        <v>21</v>
      </c>
      <c r="B177" s="6" t="s">
        <v>22</v>
      </c>
      <c r="C177" s="6" t="s">
        <v>550</v>
      </c>
      <c r="D177" s="7" t="s">
        <v>551</v>
      </c>
      <c r="E177" s="8">
        <v>1.0</v>
      </c>
      <c r="F177" s="5" t="s">
        <v>25</v>
      </c>
      <c r="G177" s="9">
        <v>1.0</v>
      </c>
      <c r="H177" s="5" t="s">
        <v>26</v>
      </c>
      <c r="I177" s="6" t="s">
        <v>27</v>
      </c>
      <c r="J177" s="5" t="s">
        <v>28</v>
      </c>
      <c r="K177" s="5" t="s">
        <v>29</v>
      </c>
      <c r="L177" s="10">
        <v>0.17</v>
      </c>
      <c r="M177" s="11"/>
      <c r="N177" s="12" t="s">
        <v>552</v>
      </c>
      <c r="O177" s="11"/>
      <c r="P177" s="11"/>
      <c r="Q177" s="11"/>
      <c r="R177" s="11"/>
      <c r="S177" s="11"/>
      <c r="T177" s="11"/>
      <c r="U177" s="11"/>
      <c r="V177" s="11">
        <f t="shared" si="1"/>
        <v>0.8627659952</v>
      </c>
      <c r="W177" s="11"/>
      <c r="X177" s="4"/>
      <c r="Y177" s="4"/>
      <c r="Z177" s="4"/>
      <c r="AA177" s="4"/>
      <c r="AB177" s="4"/>
      <c r="AC177" s="4"/>
      <c r="AD177" s="4"/>
      <c r="AE177" s="4"/>
    </row>
    <row r="178">
      <c r="A178" s="5" t="s">
        <v>21</v>
      </c>
      <c r="B178" s="6" t="s">
        <v>22</v>
      </c>
      <c r="C178" s="6" t="s">
        <v>553</v>
      </c>
      <c r="D178" s="7" t="s">
        <v>554</v>
      </c>
      <c r="E178" s="8">
        <v>1.0</v>
      </c>
      <c r="F178" s="5" t="s">
        <v>25</v>
      </c>
      <c r="G178" s="9">
        <v>1.0</v>
      </c>
      <c r="H178" s="5" t="s">
        <v>26</v>
      </c>
      <c r="I178" s="6" t="s">
        <v>27</v>
      </c>
      <c r="J178" s="5" t="s">
        <v>28</v>
      </c>
      <c r="K178" s="5" t="s">
        <v>29</v>
      </c>
      <c r="L178" s="10">
        <v>0.25</v>
      </c>
      <c r="M178" s="11"/>
      <c r="N178" s="12" t="s">
        <v>555</v>
      </c>
      <c r="O178" s="11"/>
      <c r="P178" s="11"/>
      <c r="Q178" s="11"/>
      <c r="R178" s="11"/>
      <c r="S178" s="11"/>
      <c r="T178" s="11"/>
      <c r="U178" s="11"/>
      <c r="V178" s="11">
        <f t="shared" si="1"/>
        <v>0.3846203624</v>
      </c>
      <c r="W178" s="11"/>
      <c r="X178" s="4"/>
      <c r="Y178" s="4"/>
      <c r="Z178" s="4"/>
      <c r="AA178" s="4"/>
      <c r="AB178" s="4"/>
      <c r="AC178" s="4"/>
      <c r="AD178" s="4"/>
      <c r="AE178" s="4"/>
    </row>
    <row r="179">
      <c r="A179" s="5" t="s">
        <v>21</v>
      </c>
      <c r="B179" s="6" t="s">
        <v>22</v>
      </c>
      <c r="C179" s="6" t="s">
        <v>556</v>
      </c>
      <c r="D179" s="7" t="s">
        <v>557</v>
      </c>
      <c r="E179" s="8">
        <v>1.0</v>
      </c>
      <c r="F179" s="5" t="s">
        <v>25</v>
      </c>
      <c r="G179" s="9">
        <v>3.0</v>
      </c>
      <c r="H179" s="5" t="s">
        <v>26</v>
      </c>
      <c r="I179" s="6" t="s">
        <v>27</v>
      </c>
      <c r="J179" s="5" t="s">
        <v>28</v>
      </c>
      <c r="K179" s="5" t="s">
        <v>29</v>
      </c>
      <c r="L179" s="10">
        <v>2.83</v>
      </c>
      <c r="M179" s="11"/>
      <c r="N179" s="12" t="s">
        <v>558</v>
      </c>
      <c r="O179" s="11"/>
      <c r="P179" s="11"/>
      <c r="Q179" s="11"/>
      <c r="R179" s="11"/>
      <c r="S179" s="11"/>
      <c r="T179" s="11"/>
      <c r="U179" s="11"/>
      <c r="V179" s="11">
        <f t="shared" si="1"/>
        <v>0.05850548373</v>
      </c>
      <c r="W179" s="11"/>
      <c r="X179" s="4"/>
      <c r="Y179" s="4"/>
      <c r="Z179" s="4"/>
      <c r="AA179" s="4"/>
      <c r="AB179" s="4"/>
      <c r="AC179" s="4"/>
      <c r="AD179" s="4"/>
      <c r="AE179" s="4"/>
    </row>
    <row r="180">
      <c r="A180" s="5" t="s">
        <v>21</v>
      </c>
      <c r="B180" s="6" t="s">
        <v>22</v>
      </c>
      <c r="C180" s="6" t="s">
        <v>559</v>
      </c>
      <c r="D180" s="7" t="s">
        <v>560</v>
      </c>
      <c r="E180" s="8">
        <v>1.0</v>
      </c>
      <c r="F180" s="5" t="s">
        <v>25</v>
      </c>
      <c r="G180" s="9">
        <v>6.0</v>
      </c>
      <c r="H180" s="5" t="s">
        <v>26</v>
      </c>
      <c r="I180" s="6" t="s">
        <v>27</v>
      </c>
      <c r="J180" s="5" t="s">
        <v>28</v>
      </c>
      <c r="K180" s="5" t="s">
        <v>29</v>
      </c>
      <c r="L180" s="10">
        <v>5.99</v>
      </c>
      <c r="M180" s="11"/>
      <c r="N180" s="12" t="s">
        <v>561</v>
      </c>
      <c r="O180" s="11"/>
      <c r="P180" s="11"/>
      <c r="Q180" s="11"/>
      <c r="R180" s="11"/>
      <c r="S180" s="11"/>
      <c r="T180" s="11"/>
      <c r="U180" s="11"/>
      <c r="V180" s="11">
        <f t="shared" si="1"/>
        <v>0.3448942203</v>
      </c>
      <c r="W180" s="11"/>
      <c r="X180" s="4"/>
      <c r="Y180" s="4"/>
      <c r="Z180" s="4"/>
      <c r="AA180" s="4"/>
      <c r="AB180" s="4"/>
      <c r="AC180" s="4"/>
      <c r="AD180" s="4"/>
      <c r="AE180" s="4"/>
    </row>
    <row r="181">
      <c r="A181" s="5" t="s">
        <v>21</v>
      </c>
      <c r="B181" s="6" t="s">
        <v>22</v>
      </c>
      <c r="C181" s="6" t="s">
        <v>562</v>
      </c>
      <c r="D181" s="7" t="s">
        <v>563</v>
      </c>
      <c r="E181" s="8">
        <v>1.0</v>
      </c>
      <c r="F181" s="5" t="s">
        <v>25</v>
      </c>
      <c r="G181" s="9">
        <v>1.0</v>
      </c>
      <c r="H181" s="5" t="s">
        <v>26</v>
      </c>
      <c r="I181" s="6" t="s">
        <v>27</v>
      </c>
      <c r="J181" s="5" t="s">
        <v>28</v>
      </c>
      <c r="K181" s="5" t="s">
        <v>29</v>
      </c>
      <c r="L181" s="10">
        <v>0.3</v>
      </c>
      <c r="M181" s="11"/>
      <c r="N181" s="12" t="s">
        <v>564</v>
      </c>
      <c r="O181" s="11"/>
      <c r="P181" s="11"/>
      <c r="Q181" s="11"/>
      <c r="R181" s="11"/>
      <c r="S181" s="11"/>
      <c r="T181" s="11"/>
      <c r="U181" s="11"/>
      <c r="V181" s="11">
        <f t="shared" si="1"/>
        <v>0.4769397079</v>
      </c>
      <c r="W181" s="11"/>
      <c r="X181" s="4"/>
      <c r="Y181" s="4"/>
      <c r="Z181" s="4"/>
      <c r="AA181" s="4"/>
      <c r="AB181" s="4"/>
      <c r="AC181" s="4"/>
      <c r="AD181" s="4"/>
      <c r="AE181" s="4"/>
    </row>
    <row r="182">
      <c r="A182" s="5" t="s">
        <v>21</v>
      </c>
      <c r="B182" s="6" t="s">
        <v>22</v>
      </c>
      <c r="C182" s="6" t="s">
        <v>565</v>
      </c>
      <c r="D182" s="7" t="s">
        <v>566</v>
      </c>
      <c r="E182" s="8">
        <v>1.0</v>
      </c>
      <c r="F182" s="5" t="s">
        <v>25</v>
      </c>
      <c r="G182" s="9">
        <v>1.0</v>
      </c>
      <c r="H182" s="5" t="s">
        <v>26</v>
      </c>
      <c r="I182" s="6" t="s">
        <v>27</v>
      </c>
      <c r="J182" s="5" t="s">
        <v>28</v>
      </c>
      <c r="K182" s="5" t="s">
        <v>29</v>
      </c>
      <c r="L182" s="10">
        <v>0.76</v>
      </c>
      <c r="M182" s="11"/>
      <c r="N182" s="12" t="s">
        <v>567</v>
      </c>
      <c r="O182" s="11"/>
      <c r="P182" s="11"/>
      <c r="Q182" s="11"/>
      <c r="R182" s="11"/>
      <c r="S182" s="11"/>
      <c r="T182" s="11"/>
      <c r="U182" s="11"/>
      <c r="V182" s="11">
        <f t="shared" si="1"/>
        <v>0.1514923829</v>
      </c>
      <c r="W182" s="11"/>
      <c r="X182" s="4"/>
      <c r="Y182" s="4"/>
      <c r="Z182" s="4"/>
      <c r="AA182" s="4"/>
      <c r="AB182" s="4"/>
      <c r="AC182" s="4"/>
      <c r="AD182" s="4"/>
      <c r="AE182" s="4"/>
    </row>
    <row r="183">
      <c r="A183" s="5" t="s">
        <v>21</v>
      </c>
      <c r="B183" s="6" t="s">
        <v>22</v>
      </c>
      <c r="C183" s="6" t="s">
        <v>568</v>
      </c>
      <c r="D183" s="7" t="s">
        <v>569</v>
      </c>
      <c r="E183" s="8">
        <v>1.0</v>
      </c>
      <c r="F183" s="5" t="s">
        <v>25</v>
      </c>
      <c r="G183" s="9">
        <v>1.0</v>
      </c>
      <c r="H183" s="5" t="s">
        <v>26</v>
      </c>
      <c r="I183" s="6" t="s">
        <v>27</v>
      </c>
      <c r="J183" s="5" t="s">
        <v>28</v>
      </c>
      <c r="K183" s="5" t="s">
        <v>29</v>
      </c>
      <c r="L183" s="10">
        <v>0.29</v>
      </c>
      <c r="M183" s="11"/>
      <c r="N183" s="12" t="s">
        <v>570</v>
      </c>
      <c r="O183" s="11"/>
      <c r="P183" s="11"/>
      <c r="Q183" s="11"/>
      <c r="R183" s="11"/>
      <c r="S183" s="11"/>
      <c r="T183" s="11"/>
      <c r="U183" s="11"/>
      <c r="V183" s="11">
        <f t="shared" si="1"/>
        <v>0.2856878181</v>
      </c>
      <c r="W183" s="11"/>
      <c r="X183" s="4"/>
      <c r="Y183" s="4"/>
      <c r="Z183" s="4"/>
      <c r="AA183" s="4"/>
      <c r="AB183" s="4"/>
      <c r="AC183" s="4"/>
      <c r="AD183" s="4"/>
      <c r="AE183" s="4"/>
    </row>
    <row r="184">
      <c r="A184" s="5" t="s">
        <v>21</v>
      </c>
      <c r="B184" s="6" t="s">
        <v>22</v>
      </c>
      <c r="C184" s="6" t="s">
        <v>571</v>
      </c>
      <c r="D184" s="7" t="s">
        <v>572</v>
      </c>
      <c r="E184" s="8">
        <v>1.0</v>
      </c>
      <c r="F184" s="5" t="s">
        <v>25</v>
      </c>
      <c r="G184" s="9">
        <v>1.0</v>
      </c>
      <c r="H184" s="5" t="s">
        <v>26</v>
      </c>
      <c r="I184" s="6" t="s">
        <v>27</v>
      </c>
      <c r="J184" s="5" t="s">
        <v>28</v>
      </c>
      <c r="K184" s="5" t="s">
        <v>29</v>
      </c>
      <c r="L184" s="10">
        <v>0.35</v>
      </c>
      <c r="M184" s="11"/>
      <c r="N184" s="12" t="s">
        <v>573</v>
      </c>
      <c r="O184" s="11"/>
      <c r="P184" s="11"/>
      <c r="Q184" s="11"/>
      <c r="R184" s="11"/>
      <c r="S184" s="11"/>
      <c r="T184" s="11"/>
      <c r="U184" s="11"/>
      <c r="V184" s="11">
        <f t="shared" si="1"/>
        <v>0.4741677338</v>
      </c>
      <c r="W184" s="11"/>
      <c r="X184" s="4"/>
      <c r="Y184" s="4"/>
      <c r="Z184" s="4"/>
      <c r="AA184" s="4"/>
      <c r="AB184" s="4"/>
      <c r="AC184" s="4"/>
      <c r="AD184" s="4"/>
      <c r="AE184" s="4"/>
    </row>
    <row r="185">
      <c r="A185" s="5" t="s">
        <v>21</v>
      </c>
      <c r="B185" s="6" t="s">
        <v>22</v>
      </c>
      <c r="C185" s="6" t="s">
        <v>574</v>
      </c>
      <c r="D185" s="7" t="s">
        <v>575</v>
      </c>
      <c r="E185" s="8">
        <v>2.0</v>
      </c>
      <c r="F185" s="5" t="s">
        <v>25</v>
      </c>
      <c r="G185" s="9">
        <v>2.0</v>
      </c>
      <c r="H185" s="5" t="s">
        <v>26</v>
      </c>
      <c r="I185" s="6" t="s">
        <v>27</v>
      </c>
      <c r="J185" s="5" t="s">
        <v>28</v>
      </c>
      <c r="K185" s="5" t="s">
        <v>29</v>
      </c>
      <c r="L185" s="10">
        <v>1.54</v>
      </c>
      <c r="M185" s="11"/>
      <c r="N185" s="12" t="s">
        <v>576</v>
      </c>
      <c r="O185" s="11"/>
      <c r="P185" s="11"/>
      <c r="Q185" s="11"/>
      <c r="R185" s="11"/>
      <c r="S185" s="11"/>
      <c r="T185" s="11"/>
      <c r="U185" s="11"/>
      <c r="V185" s="11">
        <f t="shared" si="1"/>
        <v>0.2831264476</v>
      </c>
      <c r="W185" s="11"/>
      <c r="X185" s="4"/>
      <c r="Y185" s="4"/>
      <c r="Z185" s="4"/>
      <c r="AA185" s="4"/>
      <c r="AB185" s="4"/>
      <c r="AC185" s="4"/>
      <c r="AD185" s="4"/>
      <c r="AE185" s="4"/>
    </row>
    <row r="186">
      <c r="A186" s="5" t="s">
        <v>21</v>
      </c>
      <c r="B186" s="6" t="s">
        <v>22</v>
      </c>
      <c r="C186" s="6" t="s">
        <v>577</v>
      </c>
      <c r="D186" s="7" t="s">
        <v>578</v>
      </c>
      <c r="E186" s="8">
        <v>1.0</v>
      </c>
      <c r="F186" s="5" t="s">
        <v>25</v>
      </c>
      <c r="G186" s="9">
        <v>1.0</v>
      </c>
      <c r="H186" s="5" t="s">
        <v>26</v>
      </c>
      <c r="I186" s="6" t="s">
        <v>27</v>
      </c>
      <c r="J186" s="5" t="s">
        <v>28</v>
      </c>
      <c r="K186" s="5" t="s">
        <v>29</v>
      </c>
      <c r="L186" s="10">
        <v>0.69</v>
      </c>
      <c r="M186" s="11"/>
      <c r="N186" s="12" t="s">
        <v>579</v>
      </c>
      <c r="O186" s="11"/>
      <c r="P186" s="11"/>
      <c r="Q186" s="11"/>
      <c r="R186" s="11"/>
      <c r="S186" s="11"/>
      <c r="T186" s="11"/>
      <c r="U186" s="11"/>
      <c r="V186" s="11">
        <f t="shared" si="1"/>
        <v>0.7820480003</v>
      </c>
      <c r="W186" s="11"/>
      <c r="X186" s="4"/>
      <c r="Y186" s="4"/>
      <c r="Z186" s="4"/>
      <c r="AA186" s="4"/>
      <c r="AB186" s="4"/>
      <c r="AC186" s="4"/>
      <c r="AD186" s="4"/>
      <c r="AE186" s="4"/>
    </row>
    <row r="187">
      <c r="A187" s="5" t="s">
        <v>21</v>
      </c>
      <c r="B187" s="6" t="s">
        <v>22</v>
      </c>
      <c r="C187" s="6" t="s">
        <v>580</v>
      </c>
      <c r="D187" s="7" t="s">
        <v>581</v>
      </c>
      <c r="E187" s="8">
        <v>1.0</v>
      </c>
      <c r="F187" s="5" t="s">
        <v>25</v>
      </c>
      <c r="G187" s="9">
        <v>2.0</v>
      </c>
      <c r="H187" s="5" t="s">
        <v>26</v>
      </c>
      <c r="I187" s="6" t="s">
        <v>27</v>
      </c>
      <c r="J187" s="5" t="s">
        <v>28</v>
      </c>
      <c r="K187" s="5" t="s">
        <v>29</v>
      </c>
      <c r="L187" s="10">
        <v>1.44</v>
      </c>
      <c r="M187" s="11"/>
      <c r="N187" s="12" t="s">
        <v>582</v>
      </c>
      <c r="O187" s="11"/>
      <c r="P187" s="11"/>
      <c r="Q187" s="11"/>
      <c r="R187" s="11"/>
      <c r="S187" s="11"/>
      <c r="T187" s="11"/>
      <c r="U187" s="11"/>
      <c r="V187" s="11">
        <f t="shared" si="1"/>
        <v>0.4362680394</v>
      </c>
      <c r="W187" s="11"/>
      <c r="X187" s="4"/>
      <c r="Y187" s="4"/>
      <c r="Z187" s="4"/>
      <c r="AA187" s="4"/>
      <c r="AB187" s="4"/>
      <c r="AC187" s="4"/>
      <c r="AD187" s="4"/>
      <c r="AE187" s="4"/>
    </row>
    <row r="188">
      <c r="A188" s="5" t="s">
        <v>21</v>
      </c>
      <c r="B188" s="6" t="s">
        <v>22</v>
      </c>
      <c r="C188" s="6" t="s">
        <v>583</v>
      </c>
      <c r="D188" s="7" t="s">
        <v>584</v>
      </c>
      <c r="E188" s="8">
        <v>1.0</v>
      </c>
      <c r="F188" s="5" t="s">
        <v>25</v>
      </c>
      <c r="G188" s="9">
        <v>6.0</v>
      </c>
      <c r="H188" s="5" t="s">
        <v>26</v>
      </c>
      <c r="I188" s="6" t="s">
        <v>27</v>
      </c>
      <c r="J188" s="5" t="s">
        <v>28</v>
      </c>
      <c r="K188" s="5" t="s">
        <v>29</v>
      </c>
      <c r="L188" s="10">
        <v>5.84</v>
      </c>
      <c r="M188" s="11"/>
      <c r="N188" s="12" t="s">
        <v>585</v>
      </c>
      <c r="O188" s="11"/>
      <c r="P188" s="11"/>
      <c r="Q188" s="11"/>
      <c r="R188" s="11"/>
      <c r="S188" s="11"/>
      <c r="T188" s="11"/>
      <c r="U188" s="11"/>
      <c r="V188" s="11">
        <f t="shared" si="1"/>
        <v>0.717173152</v>
      </c>
      <c r="W188" s="11"/>
      <c r="X188" s="4"/>
      <c r="Y188" s="4"/>
      <c r="Z188" s="4"/>
      <c r="AA188" s="4"/>
      <c r="AB188" s="4"/>
      <c r="AC188" s="4"/>
      <c r="AD188" s="4"/>
      <c r="AE188" s="4"/>
    </row>
    <row r="189">
      <c r="A189" s="5" t="s">
        <v>21</v>
      </c>
      <c r="B189" s="6" t="s">
        <v>22</v>
      </c>
      <c r="C189" s="6" t="s">
        <v>586</v>
      </c>
      <c r="D189" s="7" t="s">
        <v>587</v>
      </c>
      <c r="E189" s="8">
        <v>1.0</v>
      </c>
      <c r="F189" s="5" t="s">
        <v>25</v>
      </c>
      <c r="G189" s="9">
        <v>1.0</v>
      </c>
      <c r="H189" s="5" t="s">
        <v>26</v>
      </c>
      <c r="I189" s="6" t="s">
        <v>27</v>
      </c>
      <c r="J189" s="5" t="s">
        <v>28</v>
      </c>
      <c r="K189" s="5" t="s">
        <v>29</v>
      </c>
      <c r="L189" s="10">
        <v>0.3</v>
      </c>
      <c r="M189" s="11"/>
      <c r="N189" s="12" t="s">
        <v>588</v>
      </c>
      <c r="O189" s="11"/>
      <c r="P189" s="11"/>
      <c r="Q189" s="11"/>
      <c r="R189" s="11"/>
      <c r="S189" s="11"/>
      <c r="T189" s="11"/>
      <c r="U189" s="11"/>
      <c r="V189" s="11">
        <f t="shared" si="1"/>
        <v>0.6476160122</v>
      </c>
      <c r="W189" s="11"/>
      <c r="X189" s="4"/>
      <c r="Y189" s="4"/>
      <c r="Z189" s="4"/>
      <c r="AA189" s="4"/>
      <c r="AB189" s="4"/>
      <c r="AC189" s="4"/>
      <c r="AD189" s="4"/>
      <c r="AE189" s="4"/>
    </row>
    <row r="190">
      <c r="A190" s="5" t="s">
        <v>21</v>
      </c>
      <c r="B190" s="6" t="s">
        <v>22</v>
      </c>
      <c r="C190" s="6" t="s">
        <v>589</v>
      </c>
      <c r="D190" s="7" t="s">
        <v>590</v>
      </c>
      <c r="E190" s="8">
        <v>1.0</v>
      </c>
      <c r="F190" s="5" t="s">
        <v>25</v>
      </c>
      <c r="G190" s="9">
        <v>2.0</v>
      </c>
      <c r="H190" s="5" t="s">
        <v>26</v>
      </c>
      <c r="I190" s="6" t="s">
        <v>27</v>
      </c>
      <c r="J190" s="5" t="s">
        <v>28</v>
      </c>
      <c r="K190" s="5" t="s">
        <v>29</v>
      </c>
      <c r="L190" s="10">
        <v>2.13</v>
      </c>
      <c r="M190" s="11"/>
      <c r="N190" s="12" t="s">
        <v>591</v>
      </c>
      <c r="O190" s="11"/>
      <c r="P190" s="11"/>
      <c r="Q190" s="11"/>
      <c r="R190" s="11"/>
      <c r="S190" s="11"/>
      <c r="T190" s="11"/>
      <c r="U190" s="11"/>
      <c r="V190" s="11">
        <f t="shared" si="1"/>
        <v>0.6838968677</v>
      </c>
      <c r="W190" s="11"/>
      <c r="X190" s="4"/>
      <c r="Y190" s="4"/>
      <c r="Z190" s="4"/>
      <c r="AA190" s="4"/>
      <c r="AB190" s="4"/>
      <c r="AC190" s="4"/>
      <c r="AD190" s="4"/>
      <c r="AE190" s="4"/>
    </row>
    <row r="191">
      <c r="A191" s="5" t="s">
        <v>21</v>
      </c>
      <c r="B191" s="6" t="s">
        <v>22</v>
      </c>
      <c r="C191" s="6" t="s">
        <v>592</v>
      </c>
      <c r="D191" s="7" t="s">
        <v>593</v>
      </c>
      <c r="E191" s="8">
        <v>1.0</v>
      </c>
      <c r="F191" s="5" t="s">
        <v>25</v>
      </c>
      <c r="G191" s="9">
        <v>7.0</v>
      </c>
      <c r="H191" s="5" t="s">
        <v>26</v>
      </c>
      <c r="I191" s="6" t="s">
        <v>27</v>
      </c>
      <c r="J191" s="5" t="s">
        <v>28</v>
      </c>
      <c r="K191" s="5" t="s">
        <v>29</v>
      </c>
      <c r="L191" s="10">
        <v>6.7</v>
      </c>
      <c r="M191" s="11"/>
      <c r="N191" s="12" t="s">
        <v>594</v>
      </c>
      <c r="O191" s="11"/>
      <c r="P191" s="11"/>
      <c r="Q191" s="11"/>
      <c r="R191" s="11"/>
      <c r="S191" s="11"/>
      <c r="T191" s="11"/>
      <c r="U191" s="11"/>
      <c r="V191" s="11">
        <f t="shared" si="1"/>
        <v>0.1824600784</v>
      </c>
      <c r="W191" s="11"/>
      <c r="X191" s="4"/>
      <c r="Y191" s="4"/>
      <c r="Z191" s="4"/>
      <c r="AA191" s="4"/>
      <c r="AB191" s="4"/>
      <c r="AC191" s="4"/>
      <c r="AD191" s="4"/>
      <c r="AE191" s="4"/>
    </row>
    <row r="192">
      <c r="A192" s="5" t="s">
        <v>21</v>
      </c>
      <c r="B192" s="6" t="s">
        <v>22</v>
      </c>
      <c r="C192" s="6" t="s">
        <v>595</v>
      </c>
      <c r="D192" s="7" t="s">
        <v>596</v>
      </c>
      <c r="E192" s="8">
        <v>1.0</v>
      </c>
      <c r="F192" s="5" t="s">
        <v>25</v>
      </c>
      <c r="G192" s="9">
        <v>1.0</v>
      </c>
      <c r="H192" s="5" t="s">
        <v>26</v>
      </c>
      <c r="I192" s="6" t="s">
        <v>27</v>
      </c>
      <c r="J192" s="5" t="s">
        <v>28</v>
      </c>
      <c r="K192" s="5" t="s">
        <v>29</v>
      </c>
      <c r="L192" s="10">
        <v>0.97</v>
      </c>
      <c r="M192" s="11"/>
      <c r="N192" s="12" t="s">
        <v>597</v>
      </c>
      <c r="O192" s="11"/>
      <c r="P192" s="11"/>
      <c r="Q192" s="11"/>
      <c r="R192" s="11"/>
      <c r="S192" s="11"/>
      <c r="T192" s="11"/>
      <c r="U192" s="11"/>
      <c r="V192" s="11">
        <f t="shared" si="1"/>
        <v>0.8567035269</v>
      </c>
      <c r="W192" s="11"/>
      <c r="X192" s="4"/>
      <c r="Y192" s="4"/>
      <c r="Z192" s="4"/>
      <c r="AA192" s="4"/>
      <c r="AB192" s="4"/>
      <c r="AC192" s="4"/>
      <c r="AD192" s="4"/>
      <c r="AE192" s="4"/>
    </row>
    <row r="193">
      <c r="A193" s="5" t="s">
        <v>21</v>
      </c>
      <c r="B193" s="6" t="s">
        <v>22</v>
      </c>
      <c r="C193" s="6" t="s">
        <v>598</v>
      </c>
      <c r="D193" s="7" t="s">
        <v>599</v>
      </c>
      <c r="E193" s="8">
        <v>1.0</v>
      </c>
      <c r="F193" s="5" t="s">
        <v>25</v>
      </c>
      <c r="G193" s="9">
        <v>1.0</v>
      </c>
      <c r="H193" s="5" t="s">
        <v>26</v>
      </c>
      <c r="I193" s="6" t="s">
        <v>27</v>
      </c>
      <c r="J193" s="5" t="s">
        <v>28</v>
      </c>
      <c r="K193" s="5" t="s">
        <v>29</v>
      </c>
      <c r="L193" s="10">
        <v>0.4</v>
      </c>
      <c r="M193" s="11"/>
      <c r="N193" s="12" t="s">
        <v>600</v>
      </c>
      <c r="O193" s="11"/>
      <c r="P193" s="11"/>
      <c r="Q193" s="11"/>
      <c r="R193" s="11"/>
      <c r="S193" s="11"/>
      <c r="T193" s="11"/>
      <c r="U193" s="11"/>
      <c r="V193" s="11">
        <f t="shared" si="1"/>
        <v>0.1434505905</v>
      </c>
      <c r="W193" s="11"/>
      <c r="X193" s="4"/>
      <c r="Y193" s="4"/>
      <c r="Z193" s="4"/>
      <c r="AA193" s="4"/>
      <c r="AB193" s="4"/>
      <c r="AC193" s="4"/>
      <c r="AD193" s="4"/>
      <c r="AE193" s="4"/>
    </row>
    <row r="194">
      <c r="A194" s="5" t="s">
        <v>21</v>
      </c>
      <c r="B194" s="6" t="s">
        <v>22</v>
      </c>
      <c r="C194" s="6" t="s">
        <v>601</v>
      </c>
      <c r="D194" s="7" t="s">
        <v>602</v>
      </c>
      <c r="E194" s="8">
        <v>1.0</v>
      </c>
      <c r="F194" s="5" t="s">
        <v>25</v>
      </c>
      <c r="G194" s="9">
        <v>4.0</v>
      </c>
      <c r="H194" s="5" t="s">
        <v>26</v>
      </c>
      <c r="I194" s="6" t="s">
        <v>27</v>
      </c>
      <c r="J194" s="5" t="s">
        <v>28</v>
      </c>
      <c r="K194" s="5" t="s">
        <v>29</v>
      </c>
      <c r="L194" s="10">
        <v>3.61</v>
      </c>
      <c r="M194" s="11"/>
      <c r="N194" s="12" t="s">
        <v>603</v>
      </c>
      <c r="O194" s="11"/>
      <c r="P194" s="11"/>
      <c r="Q194" s="11"/>
      <c r="R194" s="11"/>
      <c r="S194" s="11"/>
      <c r="T194" s="11"/>
      <c r="U194" s="11"/>
      <c r="V194" s="11">
        <f t="shared" si="1"/>
        <v>0.8074371627</v>
      </c>
      <c r="W194" s="11"/>
      <c r="X194" s="4"/>
      <c r="Y194" s="4"/>
      <c r="Z194" s="4"/>
      <c r="AA194" s="4"/>
      <c r="AB194" s="4"/>
      <c r="AC194" s="4"/>
      <c r="AD194" s="4"/>
      <c r="AE194" s="4"/>
    </row>
    <row r="195">
      <c r="A195" s="5" t="s">
        <v>21</v>
      </c>
      <c r="B195" s="6" t="s">
        <v>22</v>
      </c>
      <c r="C195" s="6" t="s">
        <v>604</v>
      </c>
      <c r="D195" s="7" t="s">
        <v>605</v>
      </c>
      <c r="E195" s="8">
        <v>1.0</v>
      </c>
      <c r="F195" s="5" t="s">
        <v>25</v>
      </c>
      <c r="G195" s="9">
        <v>1.0</v>
      </c>
      <c r="H195" s="5" t="s">
        <v>26</v>
      </c>
      <c r="I195" s="6" t="s">
        <v>27</v>
      </c>
      <c r="J195" s="5" t="s">
        <v>28</v>
      </c>
      <c r="K195" s="5" t="s">
        <v>29</v>
      </c>
      <c r="L195" s="10">
        <v>0.49</v>
      </c>
      <c r="M195" s="11"/>
      <c r="N195" s="12" t="s">
        <v>606</v>
      </c>
      <c r="O195" s="11"/>
      <c r="P195" s="11"/>
      <c r="Q195" s="11"/>
      <c r="R195" s="11"/>
      <c r="S195" s="11"/>
      <c r="T195" s="11"/>
      <c r="U195" s="11"/>
      <c r="V195" s="11">
        <f t="shared" si="1"/>
        <v>0.9722649283</v>
      </c>
      <c r="W195" s="11"/>
      <c r="X195" s="4"/>
      <c r="Y195" s="4"/>
      <c r="Z195" s="4"/>
      <c r="AA195" s="4"/>
      <c r="AB195" s="4"/>
      <c r="AC195" s="4"/>
      <c r="AD195" s="4"/>
      <c r="AE195" s="4"/>
    </row>
    <row r="196">
      <c r="A196" s="5" t="s">
        <v>21</v>
      </c>
      <c r="B196" s="6" t="s">
        <v>22</v>
      </c>
      <c r="C196" s="11" t="s">
        <v>607</v>
      </c>
      <c r="D196" s="7" t="s">
        <v>608</v>
      </c>
      <c r="E196" s="8">
        <v>1.0</v>
      </c>
      <c r="F196" s="5" t="s">
        <v>25</v>
      </c>
      <c r="G196" s="9">
        <v>5.0</v>
      </c>
      <c r="H196" s="5" t="s">
        <v>26</v>
      </c>
      <c r="I196" s="6" t="s">
        <v>27</v>
      </c>
      <c r="J196" s="5" t="s">
        <v>28</v>
      </c>
      <c r="K196" s="5" t="s">
        <v>29</v>
      </c>
      <c r="L196" s="10">
        <v>4.95</v>
      </c>
      <c r="M196" s="11"/>
      <c r="N196" s="12" t="s">
        <v>609</v>
      </c>
      <c r="O196" s="11"/>
      <c r="P196" s="11"/>
      <c r="Q196" s="11"/>
      <c r="R196" s="11"/>
      <c r="S196" s="11"/>
      <c r="T196" s="11"/>
      <c r="U196" s="11"/>
      <c r="V196" s="11">
        <f t="shared" si="1"/>
        <v>0.1756171489</v>
      </c>
      <c r="W196" s="11"/>
      <c r="X196" s="4"/>
      <c r="Y196" s="4"/>
      <c r="Z196" s="4"/>
      <c r="AA196" s="4"/>
      <c r="AB196" s="4"/>
      <c r="AC196" s="4"/>
      <c r="AD196" s="4"/>
      <c r="AE196" s="4"/>
    </row>
    <row r="197">
      <c r="A197" s="5" t="s">
        <v>21</v>
      </c>
      <c r="B197" s="6" t="s">
        <v>22</v>
      </c>
      <c r="C197" s="6" t="s">
        <v>610</v>
      </c>
      <c r="D197" s="7" t="s">
        <v>611</v>
      </c>
      <c r="E197" s="8">
        <v>1.0</v>
      </c>
      <c r="F197" s="5" t="s">
        <v>25</v>
      </c>
      <c r="G197" s="9">
        <v>1.0</v>
      </c>
      <c r="H197" s="5" t="s">
        <v>26</v>
      </c>
      <c r="I197" s="6" t="s">
        <v>27</v>
      </c>
      <c r="J197" s="5" t="s">
        <v>28</v>
      </c>
      <c r="K197" s="5" t="s">
        <v>29</v>
      </c>
      <c r="L197" s="10">
        <v>0.4</v>
      </c>
      <c r="M197" s="11"/>
      <c r="N197" s="12" t="s">
        <v>612</v>
      </c>
      <c r="O197" s="11"/>
      <c r="P197" s="11"/>
      <c r="Q197" s="11"/>
      <c r="R197" s="11"/>
      <c r="S197" s="11"/>
      <c r="T197" s="11"/>
      <c r="U197" s="11"/>
      <c r="V197" s="11">
        <f t="shared" si="1"/>
        <v>0.2727241041</v>
      </c>
      <c r="W197" s="11"/>
      <c r="X197" s="4"/>
      <c r="Y197" s="4"/>
      <c r="Z197" s="4"/>
      <c r="AA197" s="4"/>
      <c r="AB197" s="4"/>
      <c r="AC197" s="4"/>
      <c r="AD197" s="4"/>
      <c r="AE197" s="4"/>
    </row>
    <row r="198">
      <c r="A198" s="5" t="s">
        <v>21</v>
      </c>
      <c r="B198" s="6" t="s">
        <v>22</v>
      </c>
      <c r="C198" s="6" t="s">
        <v>613</v>
      </c>
      <c r="D198" s="7" t="s">
        <v>614</v>
      </c>
      <c r="E198" s="8">
        <v>1.0</v>
      </c>
      <c r="F198" s="5" t="s">
        <v>25</v>
      </c>
      <c r="G198" s="9">
        <v>1.0</v>
      </c>
      <c r="H198" s="5" t="s">
        <v>26</v>
      </c>
      <c r="I198" s="6" t="s">
        <v>27</v>
      </c>
      <c r="J198" s="5" t="s">
        <v>28</v>
      </c>
      <c r="K198" s="5" t="s">
        <v>29</v>
      </c>
      <c r="L198" s="10">
        <v>0.4</v>
      </c>
      <c r="M198" s="11"/>
      <c r="N198" s="12" t="s">
        <v>615</v>
      </c>
      <c r="O198" s="11"/>
      <c r="P198" s="11"/>
      <c r="Q198" s="11"/>
      <c r="R198" s="11"/>
      <c r="S198" s="11"/>
      <c r="T198" s="11"/>
      <c r="U198" s="11"/>
      <c r="V198" s="11">
        <f t="shared" si="1"/>
        <v>0.3978696455</v>
      </c>
      <c r="W198" s="11"/>
      <c r="X198" s="4"/>
      <c r="Y198" s="4"/>
      <c r="Z198" s="4"/>
      <c r="AA198" s="4"/>
      <c r="AB198" s="4"/>
      <c r="AC198" s="4"/>
      <c r="AD198" s="4"/>
      <c r="AE198" s="4"/>
    </row>
    <row r="199">
      <c r="A199" s="5" t="s">
        <v>21</v>
      </c>
      <c r="B199" s="6" t="s">
        <v>22</v>
      </c>
      <c r="C199" s="6" t="s">
        <v>616</v>
      </c>
      <c r="D199" s="7" t="s">
        <v>617</v>
      </c>
      <c r="E199" s="8">
        <v>1.0</v>
      </c>
      <c r="F199" s="5" t="s">
        <v>25</v>
      </c>
      <c r="G199" s="9">
        <v>1.0</v>
      </c>
      <c r="H199" s="5" t="s">
        <v>26</v>
      </c>
      <c r="I199" s="6" t="s">
        <v>27</v>
      </c>
      <c r="J199" s="5" t="s">
        <v>28</v>
      </c>
      <c r="K199" s="5" t="s">
        <v>29</v>
      </c>
      <c r="L199" s="10">
        <v>0.63</v>
      </c>
      <c r="M199" s="11"/>
      <c r="N199" s="12" t="s">
        <v>618</v>
      </c>
      <c r="O199" s="11"/>
      <c r="P199" s="11"/>
      <c r="Q199" s="11"/>
      <c r="R199" s="11"/>
      <c r="S199" s="11"/>
      <c r="T199" s="11"/>
      <c r="U199" s="11"/>
      <c r="V199" s="11">
        <f t="shared" si="1"/>
        <v>0.1322533556</v>
      </c>
      <c r="W199" s="11"/>
      <c r="X199" s="4"/>
      <c r="Y199" s="4"/>
      <c r="Z199" s="4"/>
      <c r="AA199" s="4"/>
      <c r="AB199" s="4"/>
      <c r="AC199" s="4"/>
      <c r="AD199" s="4"/>
      <c r="AE199" s="4"/>
    </row>
    <row r="200">
      <c r="A200" s="5" t="s">
        <v>21</v>
      </c>
      <c r="B200" s="6" t="s">
        <v>22</v>
      </c>
      <c r="C200" s="6" t="s">
        <v>619</v>
      </c>
      <c r="D200" s="7" t="s">
        <v>620</v>
      </c>
      <c r="E200" s="8">
        <v>1.0</v>
      </c>
      <c r="F200" s="5" t="s">
        <v>25</v>
      </c>
      <c r="G200" s="9">
        <v>1.0</v>
      </c>
      <c r="H200" s="5" t="s">
        <v>26</v>
      </c>
      <c r="I200" s="6" t="s">
        <v>27</v>
      </c>
      <c r="J200" s="5" t="s">
        <v>28</v>
      </c>
      <c r="K200" s="5" t="s">
        <v>29</v>
      </c>
      <c r="L200" s="10">
        <v>0.23</v>
      </c>
      <c r="M200" s="11"/>
      <c r="N200" s="12" t="s">
        <v>621</v>
      </c>
      <c r="O200" s="11"/>
      <c r="P200" s="11"/>
      <c r="Q200" s="11"/>
      <c r="R200" s="11"/>
      <c r="S200" s="11"/>
      <c r="T200" s="11"/>
      <c r="U200" s="11"/>
      <c r="V200" s="11">
        <f t="shared" si="1"/>
        <v>0.257398897</v>
      </c>
      <c r="W200" s="11"/>
      <c r="X200" s="4"/>
      <c r="Y200" s="4"/>
      <c r="Z200" s="4"/>
      <c r="AA200" s="4"/>
      <c r="AB200" s="4"/>
      <c r="AC200" s="4"/>
      <c r="AD200" s="4"/>
      <c r="AE200" s="4"/>
    </row>
    <row r="201">
      <c r="A201" s="5" t="s">
        <v>21</v>
      </c>
      <c r="B201" s="6" t="s">
        <v>22</v>
      </c>
      <c r="C201" s="6" t="s">
        <v>622</v>
      </c>
      <c r="D201" s="7" t="s">
        <v>623</v>
      </c>
      <c r="E201" s="8">
        <v>2.0</v>
      </c>
      <c r="F201" s="5" t="s">
        <v>25</v>
      </c>
      <c r="G201" s="9">
        <v>2.0</v>
      </c>
      <c r="H201" s="5" t="s">
        <v>26</v>
      </c>
      <c r="I201" s="6" t="s">
        <v>27</v>
      </c>
      <c r="J201" s="5" t="s">
        <v>28</v>
      </c>
      <c r="K201" s="5" t="s">
        <v>29</v>
      </c>
      <c r="L201" s="10">
        <v>2.19</v>
      </c>
      <c r="M201" s="11"/>
      <c r="N201" s="12" t="s">
        <v>624</v>
      </c>
      <c r="O201" s="11"/>
      <c r="P201" s="11"/>
      <c r="Q201" s="11"/>
      <c r="R201" s="11"/>
      <c r="S201" s="11"/>
      <c r="T201" s="11"/>
      <c r="U201" s="11"/>
      <c r="V201" s="11">
        <f t="shared" si="1"/>
        <v>0.5157295222</v>
      </c>
      <c r="W201" s="11"/>
      <c r="X201" s="4"/>
      <c r="Y201" s="4"/>
      <c r="Z201" s="4"/>
      <c r="AA201" s="4"/>
      <c r="AB201" s="4"/>
      <c r="AC201" s="4"/>
      <c r="AD201" s="4"/>
      <c r="AE201" s="4"/>
    </row>
    <row r="202">
      <c r="A202" s="5" t="s">
        <v>21</v>
      </c>
      <c r="B202" s="6" t="s">
        <v>22</v>
      </c>
      <c r="C202" s="6" t="s">
        <v>625</v>
      </c>
      <c r="D202" s="7" t="s">
        <v>626</v>
      </c>
      <c r="E202" s="8">
        <v>1.0</v>
      </c>
      <c r="F202" s="5" t="s">
        <v>25</v>
      </c>
      <c r="G202" s="9">
        <v>1.0</v>
      </c>
      <c r="H202" s="5" t="s">
        <v>26</v>
      </c>
      <c r="I202" s="6" t="s">
        <v>27</v>
      </c>
      <c r="J202" s="5" t="s">
        <v>28</v>
      </c>
      <c r="K202" s="5" t="s">
        <v>29</v>
      </c>
      <c r="L202" s="10">
        <v>0.25</v>
      </c>
      <c r="M202" s="11"/>
      <c r="N202" s="12" t="s">
        <v>627</v>
      </c>
      <c r="O202" s="11"/>
      <c r="P202" s="11"/>
      <c r="Q202" s="11"/>
      <c r="R202" s="11"/>
      <c r="S202" s="11"/>
      <c r="T202" s="11"/>
      <c r="U202" s="11"/>
      <c r="V202" s="11">
        <f t="shared" si="1"/>
        <v>0.4458140553</v>
      </c>
      <c r="W202" s="11"/>
      <c r="X202" s="4"/>
      <c r="Y202" s="4"/>
      <c r="Z202" s="4"/>
      <c r="AA202" s="4"/>
      <c r="AB202" s="4"/>
      <c r="AC202" s="4"/>
      <c r="AD202" s="4"/>
      <c r="AE202" s="4"/>
    </row>
    <row r="203">
      <c r="A203" s="5" t="s">
        <v>21</v>
      </c>
      <c r="B203" s="6" t="s">
        <v>22</v>
      </c>
      <c r="C203" s="6" t="s">
        <v>628</v>
      </c>
      <c r="D203" s="7" t="s">
        <v>629</v>
      </c>
      <c r="E203" s="8">
        <v>1.0</v>
      </c>
      <c r="F203" s="5" t="s">
        <v>25</v>
      </c>
      <c r="G203" s="9">
        <v>7.0</v>
      </c>
      <c r="H203" s="5" t="s">
        <v>26</v>
      </c>
      <c r="I203" s="6" t="s">
        <v>27</v>
      </c>
      <c r="J203" s="5" t="s">
        <v>28</v>
      </c>
      <c r="K203" s="5" t="s">
        <v>29</v>
      </c>
      <c r="L203" s="10">
        <v>6.99</v>
      </c>
      <c r="M203" s="11"/>
      <c r="N203" s="12" t="s">
        <v>630</v>
      </c>
      <c r="O203" s="11"/>
      <c r="P203" s="11"/>
      <c r="Q203" s="11"/>
      <c r="R203" s="11"/>
      <c r="S203" s="11"/>
      <c r="T203" s="11"/>
      <c r="U203" s="11"/>
      <c r="V203" s="11">
        <f t="shared" si="1"/>
        <v>0.4817365837</v>
      </c>
      <c r="W203" s="11"/>
      <c r="X203" s="4"/>
      <c r="Y203" s="4"/>
      <c r="Z203" s="4"/>
      <c r="AA203" s="4"/>
      <c r="AB203" s="4"/>
      <c r="AC203" s="4"/>
      <c r="AD203" s="4"/>
      <c r="AE203" s="4"/>
    </row>
    <row r="204">
      <c r="A204" s="5" t="s">
        <v>21</v>
      </c>
      <c r="B204" s="6" t="s">
        <v>22</v>
      </c>
      <c r="C204" s="6" t="s">
        <v>631</v>
      </c>
      <c r="D204" s="7" t="s">
        <v>632</v>
      </c>
      <c r="E204" s="8">
        <v>1.0</v>
      </c>
      <c r="F204" s="5" t="s">
        <v>25</v>
      </c>
      <c r="G204" s="9">
        <v>7.0</v>
      </c>
      <c r="H204" s="5" t="s">
        <v>26</v>
      </c>
      <c r="I204" s="6" t="s">
        <v>27</v>
      </c>
      <c r="J204" s="5" t="s">
        <v>28</v>
      </c>
      <c r="K204" s="5" t="s">
        <v>29</v>
      </c>
      <c r="L204" s="10">
        <v>6.83</v>
      </c>
      <c r="M204" s="11"/>
      <c r="N204" s="12" t="s">
        <v>633</v>
      </c>
      <c r="O204" s="11"/>
      <c r="P204" s="11"/>
      <c r="Q204" s="11"/>
      <c r="R204" s="11"/>
      <c r="S204" s="11"/>
      <c r="T204" s="11"/>
      <c r="U204" s="11"/>
      <c r="V204" s="11">
        <f t="shared" si="1"/>
        <v>0.5358903775</v>
      </c>
      <c r="W204" s="11"/>
      <c r="X204" s="4"/>
      <c r="Y204" s="4"/>
      <c r="Z204" s="4"/>
      <c r="AA204" s="4"/>
      <c r="AB204" s="4"/>
      <c r="AC204" s="4"/>
      <c r="AD204" s="4"/>
      <c r="AE204" s="4"/>
    </row>
    <row r="205">
      <c r="A205" s="5" t="s">
        <v>21</v>
      </c>
      <c r="B205" s="6" t="s">
        <v>22</v>
      </c>
      <c r="C205" s="6" t="s">
        <v>634</v>
      </c>
      <c r="D205" s="7" t="s">
        <v>635</v>
      </c>
      <c r="E205" s="8">
        <v>1.0</v>
      </c>
      <c r="F205" s="5" t="s">
        <v>25</v>
      </c>
      <c r="G205" s="9">
        <v>1.0</v>
      </c>
      <c r="H205" s="5" t="s">
        <v>26</v>
      </c>
      <c r="I205" s="6" t="s">
        <v>27</v>
      </c>
      <c r="J205" s="5" t="s">
        <v>28</v>
      </c>
      <c r="K205" s="5" t="s">
        <v>29</v>
      </c>
      <c r="L205" s="10">
        <v>0.27</v>
      </c>
      <c r="M205" s="11"/>
      <c r="N205" s="12" t="s">
        <v>636</v>
      </c>
      <c r="O205" s="11"/>
      <c r="P205" s="11"/>
      <c r="Q205" s="11"/>
      <c r="R205" s="11"/>
      <c r="S205" s="11"/>
      <c r="T205" s="11"/>
      <c r="U205" s="11"/>
      <c r="V205" s="11">
        <f t="shared" si="1"/>
        <v>0.380066034</v>
      </c>
      <c r="W205" s="11"/>
      <c r="X205" s="4"/>
      <c r="Y205" s="4"/>
      <c r="Z205" s="4"/>
      <c r="AA205" s="4"/>
      <c r="AB205" s="4"/>
      <c r="AC205" s="4"/>
      <c r="AD205" s="4"/>
      <c r="AE205" s="4"/>
    </row>
    <row r="206">
      <c r="A206" s="5" t="s">
        <v>21</v>
      </c>
      <c r="B206" s="6" t="s">
        <v>22</v>
      </c>
      <c r="C206" s="6" t="s">
        <v>637</v>
      </c>
      <c r="D206" s="7" t="s">
        <v>638</v>
      </c>
      <c r="E206" s="8">
        <v>1.0</v>
      </c>
      <c r="F206" s="5" t="s">
        <v>25</v>
      </c>
      <c r="G206" s="9">
        <v>3.0</v>
      </c>
      <c r="H206" s="5" t="s">
        <v>26</v>
      </c>
      <c r="I206" s="6" t="s">
        <v>27</v>
      </c>
      <c r="J206" s="5" t="s">
        <v>28</v>
      </c>
      <c r="K206" s="5" t="s">
        <v>29</v>
      </c>
      <c r="L206" s="10">
        <v>2.48</v>
      </c>
      <c r="M206" s="11"/>
      <c r="N206" s="13" t="s">
        <v>639</v>
      </c>
      <c r="O206" s="11"/>
      <c r="P206" s="11"/>
      <c r="Q206" s="11"/>
      <c r="R206" s="11"/>
      <c r="S206" s="11"/>
      <c r="T206" s="11"/>
      <c r="U206" s="11"/>
      <c r="V206" s="11">
        <f t="shared" si="1"/>
        <v>0.1666738108</v>
      </c>
      <c r="W206" s="11"/>
      <c r="X206" s="4"/>
      <c r="Y206" s="4"/>
      <c r="Z206" s="4"/>
      <c r="AA206" s="4"/>
      <c r="AB206" s="4"/>
      <c r="AC206" s="4"/>
      <c r="AD206" s="4"/>
      <c r="AE206" s="4"/>
    </row>
    <row r="207">
      <c r="A207" s="5" t="s">
        <v>21</v>
      </c>
      <c r="B207" s="6" t="s">
        <v>22</v>
      </c>
      <c r="C207" s="6" t="s">
        <v>640</v>
      </c>
      <c r="D207" s="7" t="s">
        <v>641</v>
      </c>
      <c r="E207" s="8">
        <v>1.0</v>
      </c>
      <c r="F207" s="5" t="s">
        <v>25</v>
      </c>
      <c r="G207" s="9">
        <v>1.0</v>
      </c>
      <c r="H207" s="5" t="s">
        <v>26</v>
      </c>
      <c r="I207" s="6" t="s">
        <v>27</v>
      </c>
      <c r="J207" s="5" t="s">
        <v>28</v>
      </c>
      <c r="K207" s="5" t="s">
        <v>29</v>
      </c>
      <c r="L207" s="10">
        <v>0.25</v>
      </c>
      <c r="M207" s="11"/>
      <c r="N207" s="12" t="s">
        <v>642</v>
      </c>
      <c r="O207" s="11"/>
      <c r="P207" s="11"/>
      <c r="Q207" s="11"/>
      <c r="R207" s="11"/>
      <c r="S207" s="11"/>
      <c r="T207" s="11"/>
      <c r="U207" s="11"/>
      <c r="V207" s="11">
        <f t="shared" si="1"/>
        <v>0.9220333436</v>
      </c>
      <c r="W207" s="11"/>
      <c r="X207" s="4"/>
      <c r="Y207" s="4"/>
      <c r="Z207" s="4"/>
      <c r="AA207" s="4"/>
      <c r="AB207" s="4"/>
      <c r="AC207" s="4"/>
      <c r="AD207" s="4"/>
      <c r="AE207" s="4"/>
    </row>
    <row r="208">
      <c r="A208" s="5" t="s">
        <v>21</v>
      </c>
      <c r="B208" s="6" t="s">
        <v>22</v>
      </c>
      <c r="C208" s="6" t="s">
        <v>643</v>
      </c>
      <c r="D208" s="7" t="s">
        <v>644</v>
      </c>
      <c r="E208" s="8">
        <v>1.0</v>
      </c>
      <c r="F208" s="5" t="s">
        <v>25</v>
      </c>
      <c r="G208" s="9">
        <v>6.0</v>
      </c>
      <c r="H208" s="5" t="s">
        <v>26</v>
      </c>
      <c r="I208" s="6" t="s">
        <v>27</v>
      </c>
      <c r="J208" s="5" t="s">
        <v>28</v>
      </c>
      <c r="K208" s="5" t="s">
        <v>29</v>
      </c>
      <c r="L208" s="10">
        <v>5.57</v>
      </c>
      <c r="M208" s="11"/>
      <c r="N208" s="12" t="s">
        <v>645</v>
      </c>
      <c r="O208" s="11"/>
      <c r="P208" s="11"/>
      <c r="Q208" s="11"/>
      <c r="R208" s="11"/>
      <c r="S208" s="11"/>
      <c r="T208" s="11"/>
      <c r="U208" s="11"/>
      <c r="V208" s="11">
        <f t="shared" si="1"/>
        <v>0.2538835312</v>
      </c>
      <c r="W208" s="11"/>
      <c r="X208" s="4"/>
      <c r="Y208" s="4"/>
      <c r="Z208" s="4"/>
      <c r="AA208" s="4"/>
      <c r="AB208" s="4"/>
      <c r="AC208" s="4"/>
      <c r="AD208" s="4"/>
      <c r="AE208" s="4"/>
    </row>
    <row r="209">
      <c r="A209" s="5" t="s">
        <v>21</v>
      </c>
      <c r="B209" s="6" t="s">
        <v>22</v>
      </c>
      <c r="C209" s="6" t="s">
        <v>646</v>
      </c>
      <c r="D209" s="7" t="s">
        <v>647</v>
      </c>
      <c r="E209" s="8">
        <v>1.0</v>
      </c>
      <c r="F209" s="5" t="s">
        <v>25</v>
      </c>
      <c r="G209" s="9">
        <v>2.0</v>
      </c>
      <c r="H209" s="5" t="s">
        <v>26</v>
      </c>
      <c r="I209" s="6" t="s">
        <v>27</v>
      </c>
      <c r="J209" s="5" t="s">
        <v>28</v>
      </c>
      <c r="K209" s="5" t="s">
        <v>29</v>
      </c>
      <c r="L209" s="10">
        <v>2.21</v>
      </c>
      <c r="M209" s="11"/>
      <c r="N209" s="12" t="s">
        <v>648</v>
      </c>
      <c r="O209" s="11"/>
      <c r="P209" s="11"/>
      <c r="Q209" s="11"/>
      <c r="R209" s="11"/>
      <c r="S209" s="11"/>
      <c r="T209" s="11"/>
      <c r="U209" s="11"/>
      <c r="V209" s="11">
        <f t="shared" si="1"/>
        <v>0.7544309374</v>
      </c>
      <c r="W209" s="11"/>
      <c r="X209" s="4"/>
      <c r="Y209" s="4"/>
      <c r="Z209" s="4"/>
      <c r="AA209" s="4"/>
      <c r="AB209" s="4"/>
      <c r="AC209" s="4"/>
      <c r="AD209" s="4"/>
      <c r="AE209" s="4"/>
    </row>
    <row r="210">
      <c r="A210" s="5" t="s">
        <v>21</v>
      </c>
      <c r="B210" s="6" t="s">
        <v>22</v>
      </c>
      <c r="C210" s="11" t="s">
        <v>649</v>
      </c>
      <c r="D210" s="7" t="s">
        <v>650</v>
      </c>
      <c r="E210" s="8">
        <v>1.0</v>
      </c>
      <c r="F210" s="5" t="s">
        <v>25</v>
      </c>
      <c r="G210" s="9">
        <v>1.0</v>
      </c>
      <c r="H210" s="5" t="s">
        <v>26</v>
      </c>
      <c r="I210" s="6" t="s">
        <v>27</v>
      </c>
      <c r="J210" s="5" t="s">
        <v>28</v>
      </c>
      <c r="K210" s="5" t="s">
        <v>29</v>
      </c>
      <c r="L210" s="10">
        <v>0.46</v>
      </c>
      <c r="M210" s="11"/>
      <c r="N210" s="12" t="s">
        <v>651</v>
      </c>
      <c r="O210" s="11"/>
      <c r="P210" s="11"/>
      <c r="Q210" s="11"/>
      <c r="R210" s="11"/>
      <c r="S210" s="11"/>
      <c r="T210" s="11"/>
      <c r="U210" s="11"/>
      <c r="V210" s="11">
        <f t="shared" si="1"/>
        <v>0.2959473244</v>
      </c>
      <c r="W210" s="11"/>
      <c r="X210" s="4"/>
      <c r="Y210" s="4"/>
      <c r="Z210" s="4"/>
      <c r="AA210" s="4"/>
      <c r="AB210" s="4"/>
      <c r="AC210" s="4"/>
      <c r="AD210" s="4"/>
      <c r="AE210" s="4"/>
    </row>
    <row r="211">
      <c r="A211" s="5" t="s">
        <v>21</v>
      </c>
      <c r="B211" s="6" t="s">
        <v>22</v>
      </c>
      <c r="C211" s="6" t="s">
        <v>652</v>
      </c>
      <c r="D211" s="7" t="s">
        <v>653</v>
      </c>
      <c r="E211" s="8">
        <v>1.0</v>
      </c>
      <c r="F211" s="5" t="s">
        <v>25</v>
      </c>
      <c r="G211" s="9">
        <v>2.0</v>
      </c>
      <c r="H211" s="5" t="s">
        <v>26</v>
      </c>
      <c r="I211" s="6" t="s">
        <v>27</v>
      </c>
      <c r="J211" s="5" t="s">
        <v>28</v>
      </c>
      <c r="K211" s="5" t="s">
        <v>29</v>
      </c>
      <c r="L211" s="10">
        <v>1.55</v>
      </c>
      <c r="M211" s="11"/>
      <c r="N211" s="12" t="s">
        <v>654</v>
      </c>
      <c r="O211" s="11"/>
      <c r="P211" s="11"/>
      <c r="Q211" s="11"/>
      <c r="R211" s="11"/>
      <c r="S211" s="11"/>
      <c r="T211" s="11"/>
      <c r="U211" s="11"/>
      <c r="V211" s="11">
        <f t="shared" si="1"/>
        <v>0.4207345387</v>
      </c>
      <c r="W211" s="11"/>
      <c r="X211" s="4"/>
      <c r="Y211" s="4"/>
      <c r="Z211" s="4"/>
      <c r="AA211" s="4"/>
      <c r="AB211" s="4"/>
      <c r="AC211" s="4"/>
      <c r="AD211" s="4"/>
      <c r="AE211" s="4"/>
    </row>
    <row r="212">
      <c r="A212" s="5" t="s">
        <v>21</v>
      </c>
      <c r="B212" s="6" t="s">
        <v>22</v>
      </c>
      <c r="C212" s="6" t="s">
        <v>655</v>
      </c>
      <c r="D212" s="7" t="s">
        <v>656</v>
      </c>
      <c r="E212" s="8">
        <v>1.0</v>
      </c>
      <c r="F212" s="5" t="s">
        <v>25</v>
      </c>
      <c r="G212" s="9">
        <v>1.0</v>
      </c>
      <c r="H212" s="5" t="s">
        <v>26</v>
      </c>
      <c r="I212" s="6" t="s">
        <v>27</v>
      </c>
      <c r="J212" s="5" t="s">
        <v>28</v>
      </c>
      <c r="K212" s="5" t="s">
        <v>29</v>
      </c>
      <c r="L212" s="10">
        <v>0.71</v>
      </c>
      <c r="M212" s="11"/>
      <c r="N212" s="12" t="s">
        <v>657</v>
      </c>
      <c r="O212" s="11"/>
      <c r="P212" s="11"/>
      <c r="Q212" s="11"/>
      <c r="R212" s="11"/>
      <c r="S212" s="11"/>
      <c r="T212" s="11"/>
      <c r="U212" s="11"/>
      <c r="V212" s="11">
        <f t="shared" si="1"/>
        <v>0.1554765759</v>
      </c>
      <c r="W212" s="11"/>
      <c r="X212" s="4"/>
      <c r="Y212" s="4"/>
      <c r="Z212" s="4"/>
      <c r="AA212" s="4"/>
      <c r="AB212" s="4"/>
      <c r="AC212" s="4"/>
      <c r="AD212" s="4"/>
      <c r="AE212" s="4"/>
    </row>
    <row r="213">
      <c r="A213" s="5" t="s">
        <v>21</v>
      </c>
      <c r="B213" s="6" t="s">
        <v>22</v>
      </c>
      <c r="C213" s="6" t="s">
        <v>658</v>
      </c>
      <c r="D213" s="7" t="s">
        <v>659</v>
      </c>
      <c r="E213" s="8">
        <v>1.0</v>
      </c>
      <c r="F213" s="5" t="s">
        <v>25</v>
      </c>
      <c r="G213" s="9">
        <v>1.0</v>
      </c>
      <c r="H213" s="5" t="s">
        <v>26</v>
      </c>
      <c r="I213" s="6" t="s">
        <v>27</v>
      </c>
      <c r="J213" s="5" t="s">
        <v>28</v>
      </c>
      <c r="K213" s="5" t="s">
        <v>29</v>
      </c>
      <c r="L213" s="10">
        <v>1.04</v>
      </c>
      <c r="M213" s="11"/>
      <c r="N213" s="12" t="s">
        <v>660</v>
      </c>
      <c r="O213" s="11"/>
      <c r="P213" s="11"/>
      <c r="Q213" s="11"/>
      <c r="R213" s="11"/>
      <c r="S213" s="11"/>
      <c r="T213" s="11"/>
      <c r="U213" s="11"/>
      <c r="V213" s="11">
        <f t="shared" si="1"/>
        <v>0.2809804444</v>
      </c>
      <c r="W213" s="11"/>
      <c r="X213" s="4"/>
      <c r="Y213" s="4"/>
      <c r="Z213" s="4"/>
      <c r="AA213" s="4"/>
      <c r="AB213" s="4"/>
      <c r="AC213" s="4"/>
      <c r="AD213" s="4"/>
      <c r="AE213" s="4"/>
    </row>
    <row r="214">
      <c r="A214" s="5" t="s">
        <v>21</v>
      </c>
      <c r="B214" s="6" t="s">
        <v>22</v>
      </c>
      <c r="C214" s="6" t="s">
        <v>661</v>
      </c>
      <c r="D214" s="7" t="s">
        <v>662</v>
      </c>
      <c r="E214" s="8">
        <v>1.0</v>
      </c>
      <c r="F214" s="5" t="s">
        <v>25</v>
      </c>
      <c r="G214" s="9">
        <v>1.0</v>
      </c>
      <c r="H214" s="5" t="s">
        <v>26</v>
      </c>
      <c r="I214" s="6" t="s">
        <v>27</v>
      </c>
      <c r="J214" s="5" t="s">
        <v>28</v>
      </c>
      <c r="K214" s="5" t="s">
        <v>29</v>
      </c>
      <c r="L214" s="10">
        <v>0.64</v>
      </c>
      <c r="M214" s="11"/>
      <c r="N214" s="12" t="s">
        <v>663</v>
      </c>
      <c r="O214" s="11"/>
      <c r="P214" s="11"/>
      <c r="Q214" s="11"/>
      <c r="R214" s="11"/>
      <c r="S214" s="11"/>
      <c r="T214" s="11"/>
      <c r="U214" s="11"/>
      <c r="V214" s="11">
        <f t="shared" si="1"/>
        <v>0.09418498352</v>
      </c>
      <c r="W214" s="11"/>
      <c r="X214" s="4"/>
      <c r="Y214" s="4"/>
      <c r="Z214" s="4"/>
      <c r="AA214" s="4"/>
      <c r="AB214" s="4"/>
      <c r="AC214" s="4"/>
      <c r="AD214" s="4"/>
      <c r="AE214" s="4"/>
    </row>
    <row r="215">
      <c r="A215" s="5" t="s">
        <v>21</v>
      </c>
      <c r="B215" s="6" t="s">
        <v>22</v>
      </c>
      <c r="C215" s="6" t="s">
        <v>664</v>
      </c>
      <c r="D215" s="7" t="s">
        <v>665</v>
      </c>
      <c r="E215" s="8">
        <v>1.0</v>
      </c>
      <c r="F215" s="5" t="s">
        <v>25</v>
      </c>
      <c r="G215" s="9">
        <v>1.0</v>
      </c>
      <c r="H215" s="5" t="s">
        <v>26</v>
      </c>
      <c r="I215" s="6" t="s">
        <v>27</v>
      </c>
      <c r="J215" s="5" t="s">
        <v>28</v>
      </c>
      <c r="K215" s="5" t="s">
        <v>29</v>
      </c>
      <c r="L215" s="10">
        <v>0.35</v>
      </c>
      <c r="M215" s="11"/>
      <c r="N215" s="12" t="s">
        <v>666</v>
      </c>
      <c r="O215" s="11"/>
      <c r="P215" s="11"/>
      <c r="Q215" s="11"/>
      <c r="R215" s="11"/>
      <c r="S215" s="11"/>
      <c r="T215" s="11"/>
      <c r="U215" s="11"/>
      <c r="V215" s="11">
        <f t="shared" si="1"/>
        <v>0.4715455503</v>
      </c>
      <c r="W215" s="11"/>
      <c r="X215" s="4"/>
      <c r="Y215" s="4"/>
      <c r="Z215" s="4"/>
      <c r="AA215" s="4"/>
      <c r="AB215" s="4"/>
      <c r="AC215" s="4"/>
      <c r="AD215" s="4"/>
      <c r="AE215" s="4"/>
    </row>
    <row r="216">
      <c r="A216" s="5" t="s">
        <v>21</v>
      </c>
      <c r="B216" s="6" t="s">
        <v>22</v>
      </c>
      <c r="C216" s="6" t="s">
        <v>667</v>
      </c>
      <c r="D216" s="7" t="s">
        <v>668</v>
      </c>
      <c r="E216" s="8">
        <v>1.0</v>
      </c>
      <c r="F216" s="5" t="s">
        <v>25</v>
      </c>
      <c r="G216" s="9">
        <v>3.0</v>
      </c>
      <c r="H216" s="5" t="s">
        <v>26</v>
      </c>
      <c r="I216" s="6" t="s">
        <v>27</v>
      </c>
      <c r="J216" s="5" t="s">
        <v>28</v>
      </c>
      <c r="K216" s="5" t="s">
        <v>29</v>
      </c>
      <c r="L216" s="10">
        <v>2.99</v>
      </c>
      <c r="M216" s="11"/>
      <c r="N216" s="12" t="s">
        <v>669</v>
      </c>
      <c r="O216" s="11"/>
      <c r="P216" s="11"/>
      <c r="Q216" s="11"/>
      <c r="R216" s="11"/>
      <c r="S216" s="11"/>
      <c r="T216" s="11"/>
      <c r="U216" s="11"/>
      <c r="V216" s="11">
        <f t="shared" si="1"/>
        <v>0.5966910917</v>
      </c>
      <c r="W216" s="11"/>
      <c r="X216" s="4"/>
      <c r="Y216" s="4"/>
      <c r="Z216" s="4"/>
      <c r="AA216" s="4"/>
      <c r="AB216" s="4"/>
      <c r="AC216" s="4"/>
      <c r="AD216" s="4"/>
      <c r="AE216" s="4"/>
    </row>
    <row r="217">
      <c r="A217" s="5" t="s">
        <v>21</v>
      </c>
      <c r="B217" s="6" t="s">
        <v>22</v>
      </c>
      <c r="C217" s="6" t="s">
        <v>670</v>
      </c>
      <c r="D217" s="7" t="s">
        <v>671</v>
      </c>
      <c r="E217" s="8">
        <v>2.0</v>
      </c>
      <c r="F217" s="5" t="s">
        <v>25</v>
      </c>
      <c r="G217" s="9">
        <v>2.0</v>
      </c>
      <c r="H217" s="5" t="s">
        <v>26</v>
      </c>
      <c r="I217" s="6" t="s">
        <v>27</v>
      </c>
      <c r="J217" s="5" t="s">
        <v>28</v>
      </c>
      <c r="K217" s="5" t="s">
        <v>29</v>
      </c>
      <c r="L217" s="10">
        <v>2.02</v>
      </c>
      <c r="M217" s="11"/>
      <c r="N217" s="12" t="s">
        <v>672</v>
      </c>
      <c r="O217" s="11"/>
      <c r="P217" s="11"/>
      <c r="Q217" s="11"/>
      <c r="R217" s="11"/>
      <c r="S217" s="11"/>
      <c r="T217" s="11"/>
      <c r="U217" s="11"/>
      <c r="V217" s="11">
        <f t="shared" si="1"/>
        <v>0.5594719249</v>
      </c>
      <c r="W217" s="11"/>
      <c r="X217" s="4"/>
      <c r="Y217" s="4"/>
      <c r="Z217" s="4"/>
      <c r="AA217" s="4"/>
      <c r="AB217" s="4"/>
      <c r="AC217" s="4"/>
      <c r="AD217" s="4"/>
      <c r="AE217" s="4"/>
    </row>
    <row r="218">
      <c r="A218" s="5" t="s">
        <v>21</v>
      </c>
      <c r="B218" s="6" t="s">
        <v>22</v>
      </c>
      <c r="C218" s="6" t="s">
        <v>673</v>
      </c>
      <c r="D218" s="7" t="s">
        <v>674</v>
      </c>
      <c r="E218" s="8">
        <v>1.0</v>
      </c>
      <c r="F218" s="5" t="s">
        <v>25</v>
      </c>
      <c r="G218" s="9">
        <v>1.0</v>
      </c>
      <c r="H218" s="5" t="s">
        <v>26</v>
      </c>
      <c r="I218" s="6" t="s">
        <v>27</v>
      </c>
      <c r="J218" s="5" t="s">
        <v>28</v>
      </c>
      <c r="K218" s="5" t="s">
        <v>29</v>
      </c>
      <c r="L218" s="10">
        <v>0.43</v>
      </c>
      <c r="M218" s="11"/>
      <c r="N218" s="12" t="s">
        <v>675</v>
      </c>
      <c r="O218" s="11"/>
      <c r="P218" s="11"/>
      <c r="Q218" s="11"/>
      <c r="R218" s="11"/>
      <c r="S218" s="11"/>
      <c r="T218" s="11"/>
      <c r="U218" s="11"/>
      <c r="V218" s="11">
        <f t="shared" si="1"/>
        <v>0.6846174663</v>
      </c>
      <c r="W218" s="11"/>
      <c r="X218" s="4"/>
      <c r="Y218" s="4"/>
      <c r="Z218" s="4"/>
      <c r="AA218" s="4"/>
      <c r="AB218" s="4"/>
      <c r="AC218" s="4"/>
      <c r="AD218" s="4"/>
      <c r="AE218" s="4"/>
    </row>
    <row r="219">
      <c r="A219" s="5" t="s">
        <v>21</v>
      </c>
      <c r="B219" s="6" t="s">
        <v>22</v>
      </c>
      <c r="C219" s="6" t="s">
        <v>676</v>
      </c>
      <c r="D219" s="7" t="s">
        <v>677</v>
      </c>
      <c r="E219" s="8">
        <v>1.0</v>
      </c>
      <c r="F219" s="5" t="s">
        <v>25</v>
      </c>
      <c r="G219" s="9">
        <v>1.0</v>
      </c>
      <c r="H219" s="5" t="s">
        <v>26</v>
      </c>
      <c r="I219" s="6" t="s">
        <v>27</v>
      </c>
      <c r="J219" s="5" t="s">
        <v>28</v>
      </c>
      <c r="K219" s="5" t="s">
        <v>29</v>
      </c>
      <c r="L219" s="10">
        <v>0.35</v>
      </c>
      <c r="M219" s="11"/>
      <c r="N219" s="12" t="s">
        <v>678</v>
      </c>
      <c r="O219" s="11"/>
      <c r="P219" s="11"/>
      <c r="Q219" s="11"/>
      <c r="R219" s="11"/>
      <c r="S219" s="11"/>
      <c r="T219" s="11"/>
      <c r="U219" s="11"/>
      <c r="V219" s="11">
        <f t="shared" si="1"/>
        <v>0.5197457679</v>
      </c>
      <c r="W219" s="11"/>
      <c r="X219" s="4"/>
      <c r="Y219" s="4"/>
      <c r="Z219" s="4"/>
      <c r="AA219" s="4"/>
      <c r="AB219" s="4"/>
      <c r="AC219" s="4"/>
      <c r="AD219" s="4"/>
      <c r="AE219" s="4"/>
    </row>
    <row r="220">
      <c r="A220" s="5" t="s">
        <v>21</v>
      </c>
      <c r="B220" s="6" t="s">
        <v>22</v>
      </c>
      <c r="C220" s="6" t="s">
        <v>679</v>
      </c>
      <c r="D220" s="7" t="s">
        <v>680</v>
      </c>
      <c r="E220" s="8">
        <v>1.0</v>
      </c>
      <c r="F220" s="5" t="s">
        <v>25</v>
      </c>
      <c r="G220" s="9">
        <v>3.0</v>
      </c>
      <c r="H220" s="5" t="s">
        <v>26</v>
      </c>
      <c r="I220" s="6" t="s">
        <v>27</v>
      </c>
      <c r="J220" s="5" t="s">
        <v>28</v>
      </c>
      <c r="K220" s="5" t="s">
        <v>29</v>
      </c>
      <c r="L220" s="10">
        <v>2.37</v>
      </c>
      <c r="M220" s="11"/>
      <c r="N220" s="12" t="s">
        <v>681</v>
      </c>
      <c r="O220" s="11"/>
      <c r="P220" s="11"/>
      <c r="Q220" s="11"/>
      <c r="R220" s="11"/>
      <c r="S220" s="11"/>
      <c r="T220" s="11"/>
      <c r="U220" s="11"/>
      <c r="V220" s="11">
        <f t="shared" si="1"/>
        <v>0.7202313868</v>
      </c>
      <c r="W220" s="11"/>
      <c r="X220" s="4"/>
      <c r="Y220" s="4"/>
      <c r="Z220" s="4"/>
      <c r="AA220" s="4"/>
      <c r="AB220" s="4"/>
      <c r="AC220" s="4"/>
      <c r="AD220" s="4"/>
      <c r="AE220" s="4"/>
    </row>
    <row r="221">
      <c r="A221" s="5" t="s">
        <v>21</v>
      </c>
      <c r="B221" s="6" t="s">
        <v>22</v>
      </c>
      <c r="C221" s="6" t="s">
        <v>682</v>
      </c>
      <c r="D221" s="7" t="s">
        <v>683</v>
      </c>
      <c r="E221" s="8">
        <v>1.0</v>
      </c>
      <c r="F221" s="5" t="s">
        <v>25</v>
      </c>
      <c r="G221" s="9">
        <v>1.0</v>
      </c>
      <c r="H221" s="5" t="s">
        <v>26</v>
      </c>
      <c r="I221" s="6" t="s">
        <v>27</v>
      </c>
      <c r="J221" s="5" t="s">
        <v>28</v>
      </c>
      <c r="K221" s="5" t="s">
        <v>29</v>
      </c>
      <c r="L221" s="10">
        <v>0.25</v>
      </c>
      <c r="M221" s="11"/>
      <c r="N221" s="12" t="s">
        <v>684</v>
      </c>
      <c r="O221" s="11"/>
      <c r="P221" s="11"/>
      <c r="Q221" s="11"/>
      <c r="R221" s="11"/>
      <c r="S221" s="11"/>
      <c r="T221" s="11"/>
      <c r="U221" s="11"/>
      <c r="V221" s="11">
        <f t="shared" si="1"/>
        <v>0.05243990144</v>
      </c>
      <c r="W221" s="11"/>
      <c r="X221" s="4"/>
      <c r="Y221" s="4"/>
      <c r="Z221" s="4"/>
      <c r="AA221" s="4"/>
      <c r="AB221" s="4"/>
      <c r="AC221" s="4"/>
      <c r="AD221" s="4"/>
      <c r="AE221" s="4"/>
    </row>
    <row r="222">
      <c r="A222" s="5" t="s">
        <v>21</v>
      </c>
      <c r="B222" s="6" t="s">
        <v>22</v>
      </c>
      <c r="C222" s="6" t="s">
        <v>685</v>
      </c>
      <c r="D222" s="7" t="s">
        <v>686</v>
      </c>
      <c r="E222" s="8">
        <v>1.0</v>
      </c>
      <c r="F222" s="5" t="s">
        <v>25</v>
      </c>
      <c r="G222" s="9">
        <v>1.0</v>
      </c>
      <c r="H222" s="5" t="s">
        <v>26</v>
      </c>
      <c r="I222" s="6" t="s">
        <v>27</v>
      </c>
      <c r="J222" s="5" t="s">
        <v>28</v>
      </c>
      <c r="K222" s="5" t="s">
        <v>29</v>
      </c>
      <c r="L222" s="10">
        <v>1.19</v>
      </c>
      <c r="M222" s="11"/>
      <c r="N222" s="12" t="s">
        <v>687</v>
      </c>
      <c r="O222" s="11"/>
      <c r="P222" s="11"/>
      <c r="Q222" s="11"/>
      <c r="R222" s="11"/>
      <c r="S222" s="11"/>
      <c r="T222" s="11"/>
      <c r="U222" s="11"/>
      <c r="V222" s="11">
        <f t="shared" si="1"/>
        <v>0.5526289805</v>
      </c>
      <c r="W222" s="11"/>
      <c r="X222" s="4"/>
      <c r="Y222" s="4"/>
      <c r="Z222" s="4"/>
      <c r="AA222" s="4"/>
      <c r="AB222" s="4"/>
      <c r="AC222" s="4"/>
      <c r="AD222" s="4"/>
      <c r="AE222" s="4"/>
    </row>
    <row r="223">
      <c r="A223" s="5" t="s">
        <v>21</v>
      </c>
      <c r="B223" s="6" t="s">
        <v>22</v>
      </c>
      <c r="C223" s="6" t="s">
        <v>688</v>
      </c>
      <c r="D223" s="7" t="s">
        <v>689</v>
      </c>
      <c r="E223" s="8">
        <v>1.0</v>
      </c>
      <c r="F223" s="5" t="s">
        <v>25</v>
      </c>
      <c r="G223" s="9">
        <v>1.0</v>
      </c>
      <c r="H223" s="5" t="s">
        <v>26</v>
      </c>
      <c r="I223" s="6" t="s">
        <v>27</v>
      </c>
      <c r="J223" s="5" t="s">
        <v>28</v>
      </c>
      <c r="K223" s="5" t="s">
        <v>29</v>
      </c>
      <c r="L223" s="10">
        <v>0.3</v>
      </c>
      <c r="M223" s="11"/>
      <c r="N223" s="12" t="s">
        <v>690</v>
      </c>
      <c r="O223" s="11"/>
      <c r="P223" s="11"/>
      <c r="Q223" s="11"/>
      <c r="R223" s="11"/>
      <c r="S223" s="11"/>
      <c r="T223" s="11"/>
      <c r="U223" s="11"/>
      <c r="V223" s="11">
        <f t="shared" si="1"/>
        <v>0.1167198698</v>
      </c>
      <c r="W223" s="11"/>
      <c r="X223" s="4"/>
      <c r="Y223" s="4"/>
      <c r="Z223" s="4"/>
      <c r="AA223" s="4"/>
      <c r="AB223" s="4"/>
      <c r="AC223" s="4"/>
      <c r="AD223" s="4"/>
      <c r="AE223" s="4"/>
    </row>
    <row r="224">
      <c r="A224" s="5" t="s">
        <v>21</v>
      </c>
      <c r="B224" s="6" t="s">
        <v>22</v>
      </c>
      <c r="C224" s="6" t="s">
        <v>691</v>
      </c>
      <c r="D224" s="7" t="s">
        <v>692</v>
      </c>
      <c r="E224" s="8">
        <v>1.0</v>
      </c>
      <c r="F224" s="5" t="s">
        <v>25</v>
      </c>
      <c r="G224" s="9">
        <v>1.0</v>
      </c>
      <c r="H224" s="5" t="s">
        <v>26</v>
      </c>
      <c r="I224" s="6" t="s">
        <v>27</v>
      </c>
      <c r="J224" s="5" t="s">
        <v>28</v>
      </c>
      <c r="K224" s="5" t="s">
        <v>29</v>
      </c>
      <c r="L224" s="10">
        <v>0.4</v>
      </c>
      <c r="M224" s="11"/>
      <c r="N224" s="12" t="s">
        <v>693</v>
      </c>
      <c r="O224" s="11"/>
      <c r="P224" s="11"/>
      <c r="Q224" s="11"/>
      <c r="R224" s="11"/>
      <c r="S224" s="11"/>
      <c r="T224" s="11"/>
      <c r="U224" s="11"/>
      <c r="V224" s="11">
        <f t="shared" si="1"/>
        <v>0.7512320084</v>
      </c>
      <c r="W224" s="11"/>
      <c r="X224" s="4"/>
      <c r="Y224" s="4"/>
      <c r="Z224" s="4"/>
      <c r="AA224" s="4"/>
      <c r="AB224" s="4"/>
      <c r="AC224" s="4"/>
      <c r="AD224" s="4"/>
      <c r="AE224" s="4"/>
    </row>
    <row r="225">
      <c r="A225" s="5" t="s">
        <v>21</v>
      </c>
      <c r="B225" s="6" t="s">
        <v>22</v>
      </c>
      <c r="C225" s="6" t="s">
        <v>694</v>
      </c>
      <c r="D225" s="7" t="s">
        <v>695</v>
      </c>
      <c r="E225" s="8">
        <v>1.0</v>
      </c>
      <c r="F225" s="5" t="s">
        <v>25</v>
      </c>
      <c r="G225" s="9">
        <v>1.0</v>
      </c>
      <c r="H225" s="5" t="s">
        <v>26</v>
      </c>
      <c r="I225" s="6" t="s">
        <v>27</v>
      </c>
      <c r="J225" s="5" t="s">
        <v>28</v>
      </c>
      <c r="K225" s="5" t="s">
        <v>29</v>
      </c>
      <c r="L225" s="10">
        <v>0.3</v>
      </c>
      <c r="M225" s="11"/>
      <c r="N225" s="12" t="s">
        <v>696</v>
      </c>
      <c r="O225" s="11"/>
      <c r="P225" s="11"/>
      <c r="Q225" s="11"/>
      <c r="R225" s="11"/>
      <c r="S225" s="11"/>
      <c r="T225" s="11"/>
      <c r="U225" s="11"/>
      <c r="V225" s="11">
        <f t="shared" si="1"/>
        <v>0.04576424874</v>
      </c>
      <c r="W225" s="11"/>
      <c r="X225" s="4"/>
      <c r="Y225" s="4"/>
      <c r="Z225" s="4"/>
      <c r="AA225" s="4"/>
      <c r="AB225" s="4"/>
      <c r="AC225" s="4"/>
      <c r="AD225" s="4"/>
      <c r="AE225" s="4"/>
    </row>
    <row r="226">
      <c r="A226" s="5" t="s">
        <v>21</v>
      </c>
      <c r="B226" s="6" t="s">
        <v>22</v>
      </c>
      <c r="C226" s="6" t="s">
        <v>697</v>
      </c>
      <c r="D226" s="7" t="s">
        <v>698</v>
      </c>
      <c r="E226" s="8">
        <v>1.0</v>
      </c>
      <c r="F226" s="5" t="s">
        <v>25</v>
      </c>
      <c r="G226" s="9">
        <v>1.0</v>
      </c>
      <c r="H226" s="5" t="s">
        <v>26</v>
      </c>
      <c r="I226" s="6" t="s">
        <v>27</v>
      </c>
      <c r="J226" s="5" t="s">
        <v>28</v>
      </c>
      <c r="K226" s="5" t="s">
        <v>29</v>
      </c>
      <c r="L226" s="10">
        <v>0.4</v>
      </c>
      <c r="M226" s="11"/>
      <c r="N226" s="12" t="s">
        <v>699</v>
      </c>
      <c r="O226" s="11"/>
      <c r="P226" s="11"/>
      <c r="Q226" s="11"/>
      <c r="R226" s="11"/>
      <c r="S226" s="11"/>
      <c r="T226" s="11"/>
      <c r="U226" s="11"/>
      <c r="V226" s="11">
        <f t="shared" si="1"/>
        <v>0.07917848755</v>
      </c>
      <c r="W226" s="11"/>
      <c r="X226" s="4"/>
      <c r="Y226" s="4"/>
      <c r="Z226" s="4"/>
      <c r="AA226" s="4"/>
      <c r="AB226" s="4"/>
      <c r="AC226" s="4"/>
      <c r="AD226" s="4"/>
      <c r="AE226" s="4"/>
    </row>
    <row r="227">
      <c r="A227" s="5" t="s">
        <v>21</v>
      </c>
      <c r="B227" s="6" t="s">
        <v>22</v>
      </c>
      <c r="C227" s="6" t="s">
        <v>700</v>
      </c>
      <c r="D227" s="7" t="s">
        <v>701</v>
      </c>
      <c r="E227" s="8">
        <v>1.0</v>
      </c>
      <c r="F227" s="5" t="s">
        <v>25</v>
      </c>
      <c r="G227" s="9">
        <v>1.0</v>
      </c>
      <c r="H227" s="5" t="s">
        <v>26</v>
      </c>
      <c r="I227" s="6" t="s">
        <v>27</v>
      </c>
      <c r="J227" s="5" t="s">
        <v>28</v>
      </c>
      <c r="K227" s="5" t="s">
        <v>29</v>
      </c>
      <c r="L227" s="10">
        <v>0.35</v>
      </c>
      <c r="M227" s="11"/>
      <c r="N227" s="12" t="s">
        <v>702</v>
      </c>
      <c r="O227" s="11"/>
      <c r="P227" s="11"/>
      <c r="Q227" s="11"/>
      <c r="R227" s="11"/>
      <c r="S227" s="11"/>
      <c r="T227" s="11"/>
      <c r="U227" s="11"/>
      <c r="V227" s="11">
        <f t="shared" si="1"/>
        <v>0.9837560022</v>
      </c>
      <c r="W227" s="11"/>
      <c r="X227" s="4"/>
      <c r="Y227" s="4"/>
      <c r="Z227" s="4"/>
      <c r="AA227" s="4"/>
      <c r="AB227" s="4"/>
      <c r="AC227" s="4"/>
      <c r="AD227" s="4"/>
      <c r="AE227" s="4"/>
    </row>
    <row r="228">
      <c r="A228" s="5" t="s">
        <v>21</v>
      </c>
      <c r="B228" s="6" t="s">
        <v>22</v>
      </c>
      <c r="C228" s="6" t="s">
        <v>703</v>
      </c>
      <c r="D228" s="7" t="s">
        <v>704</v>
      </c>
      <c r="E228" s="8">
        <v>1.0</v>
      </c>
      <c r="F228" s="5" t="s">
        <v>25</v>
      </c>
      <c r="G228" s="9">
        <v>6.0</v>
      </c>
      <c r="H228" s="5" t="s">
        <v>26</v>
      </c>
      <c r="I228" s="6" t="s">
        <v>27</v>
      </c>
      <c r="J228" s="5" t="s">
        <v>28</v>
      </c>
      <c r="K228" s="5" t="s">
        <v>29</v>
      </c>
      <c r="L228" s="10">
        <v>5.65</v>
      </c>
      <c r="M228" s="11"/>
      <c r="N228" s="12" t="s">
        <v>160</v>
      </c>
      <c r="O228" s="11"/>
      <c r="P228" s="11"/>
      <c r="Q228" s="11"/>
      <c r="R228" s="11"/>
      <c r="S228" s="11"/>
      <c r="T228" s="11"/>
      <c r="U228" s="11"/>
      <c r="V228" s="11">
        <f t="shared" si="1"/>
        <v>0.5510718055</v>
      </c>
      <c r="W228" s="11"/>
      <c r="X228" s="4"/>
      <c r="Y228" s="4"/>
      <c r="Z228" s="4"/>
      <c r="AA228" s="4"/>
      <c r="AB228" s="4"/>
      <c r="AC228" s="4"/>
      <c r="AD228" s="4"/>
      <c r="AE228" s="4"/>
    </row>
    <row r="229">
      <c r="A229" s="5" t="s">
        <v>21</v>
      </c>
      <c r="B229" s="6" t="s">
        <v>22</v>
      </c>
      <c r="C229" s="6" t="s">
        <v>705</v>
      </c>
      <c r="D229" s="7" t="s">
        <v>706</v>
      </c>
      <c r="E229" s="8">
        <v>1.0</v>
      </c>
      <c r="F229" s="5" t="s">
        <v>25</v>
      </c>
      <c r="G229" s="9">
        <v>5.0</v>
      </c>
      <c r="H229" s="5" t="s">
        <v>26</v>
      </c>
      <c r="I229" s="6" t="s">
        <v>27</v>
      </c>
      <c r="J229" s="5" t="s">
        <v>28</v>
      </c>
      <c r="K229" s="5" t="s">
        <v>29</v>
      </c>
      <c r="L229" s="10">
        <v>5.24</v>
      </c>
      <c r="M229" s="11"/>
      <c r="N229" s="12" t="s">
        <v>707</v>
      </c>
      <c r="O229" s="11"/>
      <c r="P229" s="11"/>
      <c r="Q229" s="11"/>
      <c r="R229" s="11"/>
      <c r="S229" s="11"/>
      <c r="T229" s="11"/>
      <c r="U229" s="11"/>
      <c r="V229" s="11">
        <f t="shared" si="1"/>
        <v>0.9275468885</v>
      </c>
      <c r="W229" s="11"/>
      <c r="X229" s="4"/>
      <c r="Y229" s="4"/>
      <c r="Z229" s="4"/>
      <c r="AA229" s="4"/>
      <c r="AB229" s="4"/>
      <c r="AC229" s="4"/>
      <c r="AD229" s="4"/>
      <c r="AE229" s="4"/>
    </row>
    <row r="230">
      <c r="A230" s="5" t="s">
        <v>21</v>
      </c>
      <c r="B230" s="6" t="s">
        <v>22</v>
      </c>
      <c r="C230" s="6" t="s">
        <v>708</v>
      </c>
      <c r="D230" s="7" t="s">
        <v>709</v>
      </c>
      <c r="E230" s="8">
        <v>1.0</v>
      </c>
      <c r="F230" s="5" t="s">
        <v>25</v>
      </c>
      <c r="G230" s="9">
        <v>4.0</v>
      </c>
      <c r="H230" s="5" t="s">
        <v>26</v>
      </c>
      <c r="I230" s="6" t="s">
        <v>27</v>
      </c>
      <c r="J230" s="5" t="s">
        <v>28</v>
      </c>
      <c r="K230" s="5" t="s">
        <v>29</v>
      </c>
      <c r="L230" s="10">
        <v>4.0</v>
      </c>
      <c r="M230" s="11"/>
      <c r="N230" s="12" t="s">
        <v>710</v>
      </c>
      <c r="O230" s="11"/>
      <c r="P230" s="11"/>
      <c r="Q230" s="11"/>
      <c r="R230" s="11"/>
      <c r="S230" s="11"/>
      <c r="T230" s="11"/>
      <c r="U230" s="11"/>
      <c r="V230" s="11">
        <f t="shared" si="1"/>
        <v>0.357669968</v>
      </c>
      <c r="W230" s="11"/>
      <c r="X230" s="4"/>
      <c r="Y230" s="4"/>
      <c r="Z230" s="4"/>
      <c r="AA230" s="4"/>
      <c r="AB230" s="4"/>
      <c r="AC230" s="4"/>
      <c r="AD230" s="4"/>
      <c r="AE230" s="4"/>
    </row>
    <row r="231">
      <c r="A231" s="5" t="s">
        <v>21</v>
      </c>
      <c r="B231" s="6" t="s">
        <v>22</v>
      </c>
      <c r="C231" s="6" t="s">
        <v>711</v>
      </c>
      <c r="D231" s="7" t="s">
        <v>712</v>
      </c>
      <c r="E231" s="8">
        <v>1.0</v>
      </c>
      <c r="F231" s="5" t="s">
        <v>25</v>
      </c>
      <c r="G231" s="9">
        <v>1.0</v>
      </c>
      <c r="H231" s="5" t="s">
        <v>26</v>
      </c>
      <c r="I231" s="6" t="s">
        <v>27</v>
      </c>
      <c r="J231" s="5" t="s">
        <v>28</v>
      </c>
      <c r="K231" s="5" t="s">
        <v>29</v>
      </c>
      <c r="L231" s="10">
        <v>0.47</v>
      </c>
      <c r="M231" s="11"/>
      <c r="N231" s="12" t="s">
        <v>713</v>
      </c>
      <c r="O231" s="11"/>
      <c r="P231" s="11"/>
      <c r="Q231" s="11"/>
      <c r="R231" s="11"/>
      <c r="S231" s="11"/>
      <c r="T231" s="11"/>
      <c r="U231" s="11"/>
      <c r="V231" s="11">
        <f t="shared" si="1"/>
        <v>0.4795905656</v>
      </c>
      <c r="W231" s="11"/>
      <c r="X231" s="4"/>
      <c r="Y231" s="4"/>
      <c r="Z231" s="4"/>
      <c r="AA231" s="4"/>
      <c r="AB231" s="4"/>
      <c r="AC231" s="4"/>
      <c r="AD231" s="4"/>
      <c r="AE231" s="4"/>
    </row>
    <row r="232">
      <c r="A232" s="5" t="s">
        <v>21</v>
      </c>
      <c r="B232" s="6" t="s">
        <v>22</v>
      </c>
      <c r="C232" s="6" t="s">
        <v>714</v>
      </c>
      <c r="D232" s="7" t="s">
        <v>715</v>
      </c>
      <c r="E232" s="8">
        <v>1.0</v>
      </c>
      <c r="F232" s="5" t="s">
        <v>25</v>
      </c>
      <c r="G232" s="9">
        <v>5.0</v>
      </c>
      <c r="H232" s="5" t="s">
        <v>26</v>
      </c>
      <c r="I232" s="6" t="s">
        <v>27</v>
      </c>
      <c r="J232" s="5" t="s">
        <v>28</v>
      </c>
      <c r="K232" s="5" t="s">
        <v>29</v>
      </c>
      <c r="L232" s="10">
        <v>5.11</v>
      </c>
      <c r="M232" s="11"/>
      <c r="N232" s="12" t="s">
        <v>716</v>
      </c>
      <c r="O232" s="11"/>
      <c r="P232" s="11"/>
      <c r="Q232" s="11"/>
      <c r="R232" s="11"/>
      <c r="S232" s="11"/>
      <c r="T232" s="11"/>
      <c r="U232" s="11"/>
      <c r="V232" s="11">
        <f t="shared" si="1"/>
        <v>0.317943826</v>
      </c>
      <c r="W232" s="11"/>
      <c r="X232" s="4"/>
      <c r="Y232" s="4"/>
      <c r="Z232" s="4"/>
      <c r="AA232" s="4"/>
      <c r="AB232" s="4"/>
      <c r="AC232" s="4"/>
      <c r="AD232" s="4"/>
      <c r="AE232" s="4"/>
    </row>
    <row r="233">
      <c r="A233" s="5" t="s">
        <v>21</v>
      </c>
      <c r="B233" s="6" t="s">
        <v>22</v>
      </c>
      <c r="C233" s="6" t="s">
        <v>717</v>
      </c>
      <c r="D233" s="7" t="s">
        <v>718</v>
      </c>
      <c r="E233" s="8">
        <v>1.0</v>
      </c>
      <c r="F233" s="5" t="s">
        <v>25</v>
      </c>
      <c r="G233" s="9">
        <v>1.0</v>
      </c>
      <c r="H233" s="5" t="s">
        <v>26</v>
      </c>
      <c r="I233" s="6" t="s">
        <v>27</v>
      </c>
      <c r="J233" s="5" t="s">
        <v>28</v>
      </c>
      <c r="K233" s="5" t="s">
        <v>29</v>
      </c>
      <c r="L233" s="10">
        <v>0.99</v>
      </c>
      <c r="M233" s="11"/>
      <c r="N233" s="12" t="s">
        <v>719</v>
      </c>
      <c r="O233" s="11"/>
      <c r="P233" s="11"/>
      <c r="Q233" s="11"/>
      <c r="R233" s="11"/>
      <c r="S233" s="11"/>
      <c r="T233" s="11"/>
      <c r="U233" s="11"/>
      <c r="V233" s="11">
        <f t="shared" si="1"/>
        <v>0.5417205864</v>
      </c>
      <c r="W233" s="11"/>
      <c r="X233" s="4"/>
      <c r="Y233" s="4"/>
      <c r="Z233" s="4"/>
      <c r="AA233" s="4"/>
      <c r="AB233" s="4"/>
      <c r="AC233" s="4"/>
      <c r="AD233" s="4"/>
      <c r="AE233" s="4"/>
    </row>
    <row r="234">
      <c r="A234" s="5" t="s">
        <v>21</v>
      </c>
      <c r="B234" s="6" t="s">
        <v>22</v>
      </c>
      <c r="C234" s="6" t="s">
        <v>720</v>
      </c>
      <c r="D234" s="7" t="s">
        <v>721</v>
      </c>
      <c r="E234" s="8">
        <v>2.0</v>
      </c>
      <c r="F234" s="5" t="s">
        <v>25</v>
      </c>
      <c r="G234" s="9">
        <v>3.0</v>
      </c>
      <c r="H234" s="5" t="s">
        <v>26</v>
      </c>
      <c r="I234" s="6" t="s">
        <v>27</v>
      </c>
      <c r="J234" s="5" t="s">
        <v>28</v>
      </c>
      <c r="K234" s="5" t="s">
        <v>29</v>
      </c>
      <c r="L234" s="10">
        <v>2.69</v>
      </c>
      <c r="M234" s="11"/>
      <c r="N234" s="12" t="s">
        <v>722</v>
      </c>
      <c r="O234" s="11"/>
      <c r="P234" s="11"/>
      <c r="Q234" s="11"/>
      <c r="R234" s="11"/>
      <c r="S234" s="11"/>
      <c r="T234" s="11"/>
      <c r="U234" s="11"/>
      <c r="V234" s="11">
        <f t="shared" si="1"/>
        <v>0.4746686588</v>
      </c>
      <c r="W234" s="11"/>
      <c r="X234" s="4"/>
      <c r="Y234" s="4"/>
      <c r="Z234" s="4"/>
      <c r="AA234" s="4"/>
      <c r="AB234" s="4"/>
      <c r="AC234" s="4"/>
      <c r="AD234" s="4"/>
      <c r="AE234" s="4"/>
    </row>
    <row r="235">
      <c r="A235" s="5" t="s">
        <v>21</v>
      </c>
      <c r="B235" s="6" t="s">
        <v>22</v>
      </c>
      <c r="C235" s="6" t="s">
        <v>723</v>
      </c>
      <c r="D235" s="7" t="s">
        <v>724</v>
      </c>
      <c r="E235" s="8">
        <v>1.0</v>
      </c>
      <c r="F235" s="5" t="s">
        <v>25</v>
      </c>
      <c r="G235" s="9">
        <v>1.0</v>
      </c>
      <c r="H235" s="5" t="s">
        <v>26</v>
      </c>
      <c r="I235" s="6" t="s">
        <v>27</v>
      </c>
      <c r="J235" s="5" t="s">
        <v>28</v>
      </c>
      <c r="K235" s="5" t="s">
        <v>29</v>
      </c>
      <c r="L235" s="10">
        <v>0.39</v>
      </c>
      <c r="M235" s="11"/>
      <c r="N235" s="12" t="s">
        <v>725</v>
      </c>
      <c r="O235" s="11"/>
      <c r="P235" s="11"/>
      <c r="Q235" s="11"/>
      <c r="R235" s="11"/>
      <c r="S235" s="11"/>
      <c r="T235" s="11"/>
      <c r="U235" s="11"/>
      <c r="V235" s="11">
        <f t="shared" si="1"/>
        <v>0.3504686966</v>
      </c>
      <c r="W235" s="11"/>
      <c r="X235" s="4"/>
      <c r="Y235" s="4"/>
      <c r="Z235" s="4"/>
      <c r="AA235" s="4"/>
      <c r="AB235" s="4"/>
      <c r="AC235" s="4"/>
      <c r="AD235" s="4"/>
      <c r="AE235" s="4"/>
    </row>
    <row r="236">
      <c r="A236" s="5" t="s">
        <v>21</v>
      </c>
      <c r="B236" s="6" t="s">
        <v>22</v>
      </c>
      <c r="C236" s="11" t="s">
        <v>726</v>
      </c>
      <c r="D236" s="7" t="s">
        <v>727</v>
      </c>
      <c r="E236" s="8">
        <v>1.0</v>
      </c>
      <c r="F236" s="5" t="s">
        <v>25</v>
      </c>
      <c r="G236" s="9">
        <v>1.0</v>
      </c>
      <c r="H236" s="5" t="s">
        <v>26</v>
      </c>
      <c r="I236" s="6" t="s">
        <v>27</v>
      </c>
      <c r="J236" s="5" t="s">
        <v>28</v>
      </c>
      <c r="K236" s="5" t="s">
        <v>29</v>
      </c>
      <c r="L236" s="10">
        <v>0.5</v>
      </c>
      <c r="M236" s="11"/>
      <c r="N236" s="12" t="s">
        <v>728</v>
      </c>
      <c r="O236" s="11"/>
      <c r="P236" s="11"/>
      <c r="Q236" s="11"/>
      <c r="R236" s="11"/>
      <c r="S236" s="11"/>
      <c r="T236" s="11"/>
      <c r="U236" s="11"/>
      <c r="V236" s="11">
        <f t="shared" si="1"/>
        <v>0.6397240498</v>
      </c>
      <c r="W236" s="11"/>
      <c r="X236" s="4"/>
      <c r="Y236" s="4"/>
      <c r="Z236" s="4"/>
      <c r="AA236" s="4"/>
      <c r="AB236" s="4"/>
      <c r="AC236" s="4"/>
      <c r="AD236" s="4"/>
      <c r="AE236" s="4"/>
    </row>
    <row r="237">
      <c r="A237" s="5" t="s">
        <v>21</v>
      </c>
      <c r="B237" s="6" t="s">
        <v>22</v>
      </c>
      <c r="C237" s="6" t="s">
        <v>729</v>
      </c>
      <c r="D237" s="7" t="s">
        <v>730</v>
      </c>
      <c r="E237" s="8">
        <v>1.0</v>
      </c>
      <c r="F237" s="5" t="s">
        <v>25</v>
      </c>
      <c r="G237" s="9">
        <v>4.0</v>
      </c>
      <c r="H237" s="5" t="s">
        <v>26</v>
      </c>
      <c r="I237" s="6" t="s">
        <v>27</v>
      </c>
      <c r="J237" s="5" t="s">
        <v>28</v>
      </c>
      <c r="K237" s="5" t="s">
        <v>29</v>
      </c>
      <c r="L237" s="10">
        <v>4.2</v>
      </c>
      <c r="M237" s="11"/>
      <c r="N237" s="12" t="s">
        <v>731</v>
      </c>
      <c r="O237" s="11"/>
      <c r="P237" s="11"/>
      <c r="Q237" s="11"/>
      <c r="R237" s="11"/>
      <c r="S237" s="11"/>
      <c r="T237" s="11"/>
      <c r="U237" s="11"/>
      <c r="V237" s="11">
        <f t="shared" si="1"/>
        <v>0.5727211931</v>
      </c>
      <c r="W237" s="11"/>
      <c r="X237" s="4"/>
      <c r="Y237" s="4"/>
      <c r="Z237" s="4"/>
      <c r="AA237" s="4"/>
      <c r="AB237" s="4"/>
      <c r="AC237" s="4"/>
      <c r="AD237" s="4"/>
      <c r="AE237" s="4"/>
    </row>
    <row r="238">
      <c r="A238" s="5" t="s">
        <v>21</v>
      </c>
      <c r="B238" s="6" t="s">
        <v>22</v>
      </c>
      <c r="C238" s="6" t="s">
        <v>732</v>
      </c>
      <c r="D238" s="7" t="s">
        <v>733</v>
      </c>
      <c r="E238" s="8">
        <v>1.0</v>
      </c>
      <c r="F238" s="5" t="s">
        <v>25</v>
      </c>
      <c r="G238" s="9">
        <v>3.0</v>
      </c>
      <c r="H238" s="5" t="s">
        <v>26</v>
      </c>
      <c r="I238" s="6" t="s">
        <v>27</v>
      </c>
      <c r="J238" s="5" t="s">
        <v>28</v>
      </c>
      <c r="K238" s="5" t="s">
        <v>29</v>
      </c>
      <c r="L238" s="10">
        <v>2.53</v>
      </c>
      <c r="M238" s="11"/>
      <c r="N238" s="12" t="s">
        <v>734</v>
      </c>
      <c r="O238" s="11"/>
      <c r="P238" s="11"/>
      <c r="Q238" s="11"/>
      <c r="R238" s="11"/>
      <c r="S238" s="11"/>
      <c r="T238" s="11"/>
      <c r="U238" s="11"/>
      <c r="V238" s="11">
        <f t="shared" si="1"/>
        <v>0.09170895849</v>
      </c>
      <c r="W238" s="11"/>
      <c r="X238" s="4"/>
      <c r="Y238" s="4"/>
      <c r="Z238" s="4"/>
      <c r="AA238" s="4"/>
      <c r="AB238" s="4"/>
      <c r="AC238" s="4"/>
      <c r="AD238" s="4"/>
      <c r="AE238" s="4"/>
    </row>
    <row r="239">
      <c r="A239" s="5" t="s">
        <v>21</v>
      </c>
      <c r="B239" s="6" t="s">
        <v>22</v>
      </c>
      <c r="C239" s="6" t="s">
        <v>735</v>
      </c>
      <c r="D239" s="7" t="s">
        <v>736</v>
      </c>
      <c r="E239" s="8">
        <v>1.0</v>
      </c>
      <c r="F239" s="5" t="s">
        <v>25</v>
      </c>
      <c r="G239" s="9">
        <v>1.0</v>
      </c>
      <c r="H239" s="5" t="s">
        <v>26</v>
      </c>
      <c r="I239" s="6" t="s">
        <v>27</v>
      </c>
      <c r="J239" s="5" t="s">
        <v>28</v>
      </c>
      <c r="K239" s="5" t="s">
        <v>29</v>
      </c>
      <c r="L239" s="10">
        <v>0.32</v>
      </c>
      <c r="M239" s="11"/>
      <c r="N239" s="12" t="s">
        <v>737</v>
      </c>
      <c r="O239" s="11"/>
      <c r="P239" s="11"/>
      <c r="Q239" s="11"/>
      <c r="R239" s="11"/>
      <c r="S239" s="11"/>
      <c r="T239" s="11"/>
      <c r="U239" s="11"/>
      <c r="V239" s="11">
        <f t="shared" si="1"/>
        <v>0.4093176302</v>
      </c>
      <c r="W239" s="11"/>
      <c r="X239" s="4"/>
      <c r="Y239" s="4"/>
      <c r="Z239" s="4"/>
      <c r="AA239" s="4"/>
      <c r="AB239" s="4"/>
      <c r="AC239" s="4"/>
      <c r="AD239" s="4"/>
      <c r="AE239" s="4"/>
    </row>
    <row r="240">
      <c r="A240" s="5" t="s">
        <v>21</v>
      </c>
      <c r="B240" s="6" t="s">
        <v>22</v>
      </c>
      <c r="C240" s="6" t="s">
        <v>738</v>
      </c>
      <c r="D240" s="7" t="s">
        <v>739</v>
      </c>
      <c r="E240" s="8">
        <v>1.0</v>
      </c>
      <c r="F240" s="5" t="s">
        <v>25</v>
      </c>
      <c r="G240" s="9">
        <v>1.0</v>
      </c>
      <c r="H240" s="5" t="s">
        <v>26</v>
      </c>
      <c r="I240" s="6" t="s">
        <v>27</v>
      </c>
      <c r="J240" s="5" t="s">
        <v>28</v>
      </c>
      <c r="K240" s="5" t="s">
        <v>29</v>
      </c>
      <c r="L240" s="10">
        <v>0.3</v>
      </c>
      <c r="M240" s="11"/>
      <c r="N240" s="12" t="s">
        <v>740</v>
      </c>
      <c r="O240" s="11"/>
      <c r="P240" s="11"/>
      <c r="Q240" s="11"/>
      <c r="R240" s="11"/>
      <c r="S240" s="11"/>
      <c r="T240" s="11"/>
      <c r="U240" s="11"/>
      <c r="V240" s="11">
        <f t="shared" si="1"/>
        <v>0.7819540453</v>
      </c>
      <c r="W240" s="11"/>
      <c r="X240" s="4"/>
      <c r="Y240" s="4"/>
      <c r="Z240" s="4"/>
      <c r="AA240" s="4"/>
      <c r="AB240" s="4"/>
      <c r="AC240" s="4"/>
      <c r="AD240" s="4"/>
      <c r="AE240" s="4"/>
    </row>
    <row r="241">
      <c r="A241" s="5" t="s">
        <v>21</v>
      </c>
      <c r="B241" s="6" t="s">
        <v>22</v>
      </c>
      <c r="C241" s="6" t="s">
        <v>741</v>
      </c>
      <c r="D241" s="7" t="s">
        <v>742</v>
      </c>
      <c r="E241" s="8">
        <v>1.0</v>
      </c>
      <c r="F241" s="5" t="s">
        <v>25</v>
      </c>
      <c r="G241" s="9">
        <v>1.0</v>
      </c>
      <c r="H241" s="5" t="s">
        <v>26</v>
      </c>
      <c r="I241" s="6" t="s">
        <v>27</v>
      </c>
      <c r="J241" s="5" t="s">
        <v>28</v>
      </c>
      <c r="K241" s="5" t="s">
        <v>29</v>
      </c>
      <c r="L241" s="10">
        <v>0.25</v>
      </c>
      <c r="M241" s="11"/>
      <c r="N241" s="12" t="s">
        <v>743</v>
      </c>
      <c r="O241" s="11"/>
      <c r="P241" s="11"/>
      <c r="Q241" s="11"/>
      <c r="R241" s="11"/>
      <c r="S241" s="11"/>
      <c r="T241" s="11"/>
      <c r="U241" s="11"/>
      <c r="V241" s="11">
        <f t="shared" si="1"/>
        <v>0.6569024251</v>
      </c>
      <c r="W241" s="11"/>
      <c r="X241" s="4"/>
      <c r="Y241" s="4"/>
      <c r="Z241" s="4"/>
      <c r="AA241" s="4"/>
      <c r="AB241" s="4"/>
      <c r="AC241" s="4"/>
      <c r="AD241" s="4"/>
      <c r="AE241" s="4"/>
    </row>
    <row r="242">
      <c r="A242" s="5" t="s">
        <v>21</v>
      </c>
      <c r="B242" s="6" t="s">
        <v>22</v>
      </c>
      <c r="C242" s="6" t="s">
        <v>744</v>
      </c>
      <c r="D242" s="7" t="s">
        <v>745</v>
      </c>
      <c r="E242" s="8">
        <v>1.0</v>
      </c>
      <c r="F242" s="5" t="s">
        <v>25</v>
      </c>
      <c r="G242" s="9">
        <v>3.0</v>
      </c>
      <c r="H242" s="5" t="s">
        <v>26</v>
      </c>
      <c r="I242" s="6" t="s">
        <v>27</v>
      </c>
      <c r="J242" s="5" t="s">
        <v>28</v>
      </c>
      <c r="K242" s="5" t="s">
        <v>29</v>
      </c>
      <c r="L242" s="10">
        <v>2.67</v>
      </c>
      <c r="M242" s="11"/>
      <c r="N242" s="12" t="s">
        <v>746</v>
      </c>
      <c r="O242" s="11"/>
      <c r="P242" s="11"/>
      <c r="Q242" s="11"/>
      <c r="R242" s="11"/>
      <c r="S242" s="11"/>
      <c r="T242" s="11"/>
      <c r="U242" s="11"/>
      <c r="V242" s="11">
        <f t="shared" si="1"/>
        <v>0.523652569</v>
      </c>
      <c r="W242" s="11"/>
      <c r="X242" s="4"/>
      <c r="Y242" s="4"/>
      <c r="Z242" s="4"/>
      <c r="AA242" s="4"/>
      <c r="AB242" s="4"/>
      <c r="AC242" s="4"/>
      <c r="AD242" s="4"/>
      <c r="AE242" s="4"/>
    </row>
    <row r="243">
      <c r="A243" s="5" t="s">
        <v>21</v>
      </c>
      <c r="B243" s="6" t="s">
        <v>22</v>
      </c>
      <c r="C243" s="6" t="s">
        <v>747</v>
      </c>
      <c r="D243" s="7" t="s">
        <v>748</v>
      </c>
      <c r="E243" s="8">
        <v>1.0</v>
      </c>
      <c r="F243" s="5" t="s">
        <v>25</v>
      </c>
      <c r="G243" s="9">
        <v>1.0</v>
      </c>
      <c r="H243" s="5" t="s">
        <v>26</v>
      </c>
      <c r="I243" s="6" t="s">
        <v>27</v>
      </c>
      <c r="J243" s="5" t="s">
        <v>28</v>
      </c>
      <c r="K243" s="5" t="s">
        <v>29</v>
      </c>
      <c r="L243" s="10">
        <v>0.94</v>
      </c>
      <c r="M243" s="11"/>
      <c r="N243" s="12" t="s">
        <v>749</v>
      </c>
      <c r="O243" s="11"/>
      <c r="P243" s="11"/>
      <c r="Q243" s="11"/>
      <c r="R243" s="11"/>
      <c r="S243" s="11"/>
      <c r="T243" s="11"/>
      <c r="U243" s="11"/>
      <c r="V243" s="11">
        <f t="shared" si="1"/>
        <v>0.02221579463</v>
      </c>
      <c r="W243" s="11"/>
      <c r="X243" s="4"/>
      <c r="Y243" s="4"/>
      <c r="Z243" s="4"/>
      <c r="AA243" s="4"/>
      <c r="AB243" s="4"/>
      <c r="AC243" s="4"/>
      <c r="AD243" s="4"/>
      <c r="AE243" s="4"/>
    </row>
    <row r="244">
      <c r="A244" s="5" t="s">
        <v>21</v>
      </c>
      <c r="B244" s="6" t="s">
        <v>22</v>
      </c>
      <c r="C244" s="6" t="s">
        <v>750</v>
      </c>
      <c r="D244" s="7" t="s">
        <v>751</v>
      </c>
      <c r="E244" s="8">
        <v>2.0</v>
      </c>
      <c r="F244" s="5" t="s">
        <v>25</v>
      </c>
      <c r="G244" s="9">
        <v>1.0</v>
      </c>
      <c r="H244" s="5" t="s">
        <v>26</v>
      </c>
      <c r="I244" s="6" t="s">
        <v>27</v>
      </c>
      <c r="J244" s="5" t="s">
        <v>28</v>
      </c>
      <c r="K244" s="5" t="s">
        <v>29</v>
      </c>
      <c r="L244" s="10">
        <v>0.89</v>
      </c>
      <c r="M244" s="11"/>
      <c r="N244" s="12" t="s">
        <v>752</v>
      </c>
      <c r="O244" s="11"/>
      <c r="P244" s="11"/>
      <c r="Q244" s="11"/>
      <c r="R244" s="11"/>
      <c r="S244" s="11"/>
      <c r="T244" s="11"/>
      <c r="U244" s="11"/>
      <c r="V244" s="11">
        <f t="shared" si="1"/>
        <v>0.5850628731</v>
      </c>
      <c r="W244" s="11"/>
      <c r="X244" s="4"/>
      <c r="Y244" s="4"/>
      <c r="Z244" s="4"/>
      <c r="AA244" s="4"/>
      <c r="AB244" s="4"/>
      <c r="AC244" s="4"/>
      <c r="AD244" s="4"/>
      <c r="AE244" s="4"/>
    </row>
    <row r="245">
      <c r="A245" s="5" t="s">
        <v>21</v>
      </c>
      <c r="B245" s="6" t="s">
        <v>22</v>
      </c>
      <c r="C245" s="6" t="s">
        <v>753</v>
      </c>
      <c r="D245" s="7" t="s">
        <v>754</v>
      </c>
      <c r="E245" s="8">
        <v>1.0</v>
      </c>
      <c r="F245" s="5" t="s">
        <v>25</v>
      </c>
      <c r="G245" s="9">
        <v>1.0</v>
      </c>
      <c r="H245" s="5" t="s">
        <v>26</v>
      </c>
      <c r="I245" s="6" t="s">
        <v>27</v>
      </c>
      <c r="J245" s="5" t="s">
        <v>28</v>
      </c>
      <c r="K245" s="5" t="s">
        <v>29</v>
      </c>
      <c r="L245" s="10">
        <v>0.48</v>
      </c>
      <c r="M245" s="11"/>
      <c r="N245" s="12" t="s">
        <v>755</v>
      </c>
      <c r="O245" s="11"/>
      <c r="P245" s="11"/>
      <c r="Q245" s="11"/>
      <c r="R245" s="11"/>
      <c r="S245" s="11"/>
      <c r="T245" s="11"/>
      <c r="U245" s="11"/>
      <c r="V245" s="11">
        <f t="shared" si="1"/>
        <v>0.9832062918</v>
      </c>
      <c r="W245" s="11"/>
      <c r="X245" s="4"/>
      <c r="Y245" s="4"/>
      <c r="Z245" s="4"/>
      <c r="AA245" s="4"/>
      <c r="AB245" s="4"/>
      <c r="AC245" s="4"/>
      <c r="AD245" s="4"/>
      <c r="AE245" s="4"/>
    </row>
    <row r="246">
      <c r="A246" s="5" t="s">
        <v>21</v>
      </c>
      <c r="B246" s="6" t="s">
        <v>22</v>
      </c>
      <c r="C246" s="6" t="s">
        <v>756</v>
      </c>
      <c r="D246" s="7" t="s">
        <v>757</v>
      </c>
      <c r="E246" s="8">
        <v>1.0</v>
      </c>
      <c r="F246" s="5" t="s">
        <v>25</v>
      </c>
      <c r="G246" s="9">
        <v>1.0</v>
      </c>
      <c r="H246" s="5" t="s">
        <v>26</v>
      </c>
      <c r="I246" s="6" t="s">
        <v>27</v>
      </c>
      <c r="J246" s="5" t="s">
        <v>28</v>
      </c>
      <c r="K246" s="5" t="s">
        <v>29</v>
      </c>
      <c r="L246" s="10">
        <v>0.4</v>
      </c>
      <c r="M246" s="11"/>
      <c r="N246" s="12" t="s">
        <v>758</v>
      </c>
      <c r="O246" s="11"/>
      <c r="P246" s="11"/>
      <c r="Q246" s="11"/>
      <c r="R246" s="11"/>
      <c r="S246" s="11"/>
      <c r="T246" s="11"/>
      <c r="U246" s="11"/>
      <c r="V246" s="11">
        <f t="shared" si="1"/>
        <v>0.6471928789</v>
      </c>
      <c r="W246" s="11"/>
      <c r="X246" s="4"/>
      <c r="Y246" s="4"/>
      <c r="Z246" s="4"/>
      <c r="AA246" s="4"/>
      <c r="AB246" s="4"/>
      <c r="AC246" s="4"/>
      <c r="AD246" s="4"/>
      <c r="AE246" s="4"/>
    </row>
    <row r="247">
      <c r="A247" s="5" t="s">
        <v>21</v>
      </c>
      <c r="B247" s="6" t="s">
        <v>22</v>
      </c>
      <c r="C247" s="6" t="s">
        <v>759</v>
      </c>
      <c r="D247" s="7" t="s">
        <v>760</v>
      </c>
      <c r="E247" s="8">
        <v>1.0</v>
      </c>
      <c r="F247" s="5" t="s">
        <v>25</v>
      </c>
      <c r="G247" s="9">
        <v>2.0</v>
      </c>
      <c r="H247" s="5" t="s">
        <v>26</v>
      </c>
      <c r="I247" s="6" t="s">
        <v>27</v>
      </c>
      <c r="J247" s="5" t="s">
        <v>28</v>
      </c>
      <c r="K247" s="5" t="s">
        <v>29</v>
      </c>
      <c r="L247" s="10">
        <v>1.43</v>
      </c>
      <c r="M247" s="11"/>
      <c r="N247" s="12" t="s">
        <v>761</v>
      </c>
      <c r="O247" s="11"/>
      <c r="P247" s="11"/>
      <c r="Q247" s="11"/>
      <c r="R247" s="11"/>
      <c r="S247" s="11"/>
      <c r="T247" s="11"/>
      <c r="U247" s="11"/>
      <c r="V247" s="11">
        <f t="shared" si="1"/>
        <v>0.07328262893</v>
      </c>
      <c r="W247" s="11"/>
      <c r="X247" s="4"/>
      <c r="Y247" s="4"/>
      <c r="Z247" s="4"/>
      <c r="AA247" s="4"/>
      <c r="AB247" s="4"/>
      <c r="AC247" s="4"/>
      <c r="AD247" s="4"/>
      <c r="AE247" s="4"/>
    </row>
    <row r="248">
      <c r="A248" s="5" t="s">
        <v>21</v>
      </c>
      <c r="B248" s="6" t="s">
        <v>22</v>
      </c>
      <c r="C248" s="11" t="s">
        <v>762</v>
      </c>
      <c r="D248" s="7" t="s">
        <v>763</v>
      </c>
      <c r="E248" s="8">
        <v>1.0</v>
      </c>
      <c r="F248" s="5" t="s">
        <v>25</v>
      </c>
      <c r="G248" s="9">
        <v>1.0</v>
      </c>
      <c r="H248" s="5" t="s">
        <v>26</v>
      </c>
      <c r="I248" s="6" t="s">
        <v>27</v>
      </c>
      <c r="J248" s="5" t="s">
        <v>28</v>
      </c>
      <c r="K248" s="5" t="s">
        <v>29</v>
      </c>
      <c r="L248" s="10">
        <v>0.25</v>
      </c>
      <c r="M248" s="11"/>
      <c r="N248" s="12" t="s">
        <v>764</v>
      </c>
      <c r="O248" s="11"/>
      <c r="P248" s="11"/>
      <c r="Q248" s="11"/>
      <c r="R248" s="11"/>
      <c r="S248" s="11"/>
      <c r="T248" s="11"/>
      <c r="U248" s="11"/>
      <c r="V248" s="11">
        <f t="shared" si="1"/>
        <v>0.1820369601</v>
      </c>
      <c r="W248" s="11"/>
      <c r="X248" s="4"/>
      <c r="Y248" s="4"/>
      <c r="Z248" s="4"/>
      <c r="AA248" s="4"/>
      <c r="AB248" s="4"/>
      <c r="AC248" s="4"/>
      <c r="AD248" s="4"/>
      <c r="AE248" s="4"/>
    </row>
    <row r="249">
      <c r="A249" s="5" t="s">
        <v>21</v>
      </c>
      <c r="B249" s="6" t="s">
        <v>22</v>
      </c>
      <c r="C249" s="6" t="s">
        <v>765</v>
      </c>
      <c r="D249" s="7" t="s">
        <v>766</v>
      </c>
      <c r="E249" s="8">
        <v>1.0</v>
      </c>
      <c r="F249" s="5" t="s">
        <v>25</v>
      </c>
      <c r="G249" s="9">
        <v>1.0</v>
      </c>
      <c r="H249" s="5" t="s">
        <v>26</v>
      </c>
      <c r="I249" s="6" t="s">
        <v>27</v>
      </c>
      <c r="J249" s="5" t="s">
        <v>28</v>
      </c>
      <c r="K249" s="5" t="s">
        <v>29</v>
      </c>
      <c r="L249" s="10">
        <v>0.29</v>
      </c>
      <c r="M249" s="11"/>
      <c r="N249" s="12" t="s">
        <v>767</v>
      </c>
      <c r="O249" s="11"/>
      <c r="P249" s="11"/>
      <c r="Q249" s="11"/>
      <c r="R249" s="11"/>
      <c r="S249" s="11"/>
      <c r="T249" s="11"/>
      <c r="U249" s="11"/>
      <c r="V249" s="11">
        <f t="shared" si="1"/>
        <v>0.7455546695</v>
      </c>
      <c r="W249" s="11"/>
      <c r="X249" s="4"/>
      <c r="Y249" s="4"/>
      <c r="Z249" s="4"/>
      <c r="AA249" s="4"/>
      <c r="AB249" s="4"/>
      <c r="AC249" s="4"/>
      <c r="AD249" s="4"/>
      <c r="AE249" s="4"/>
    </row>
    <row r="250">
      <c r="A250" s="5" t="s">
        <v>21</v>
      </c>
      <c r="B250" s="6" t="s">
        <v>22</v>
      </c>
      <c r="C250" s="6" t="s">
        <v>768</v>
      </c>
      <c r="D250" s="7" t="s">
        <v>769</v>
      </c>
      <c r="E250" s="8">
        <v>1.0</v>
      </c>
      <c r="F250" s="5" t="s">
        <v>25</v>
      </c>
      <c r="G250" s="9">
        <v>4.0</v>
      </c>
      <c r="H250" s="5" t="s">
        <v>26</v>
      </c>
      <c r="I250" s="6" t="s">
        <v>27</v>
      </c>
      <c r="J250" s="5" t="s">
        <v>28</v>
      </c>
      <c r="K250" s="5" t="s">
        <v>29</v>
      </c>
      <c r="L250" s="10">
        <v>3.74</v>
      </c>
      <c r="M250" s="11"/>
      <c r="N250" s="12" t="s">
        <v>770</v>
      </c>
      <c r="O250" s="11"/>
      <c r="P250" s="11"/>
      <c r="Q250" s="11"/>
      <c r="R250" s="11"/>
      <c r="S250" s="11"/>
      <c r="T250" s="11"/>
      <c r="U250" s="11"/>
      <c r="V250" s="11">
        <f t="shared" si="1"/>
        <v>0.1458940591</v>
      </c>
      <c r="W250" s="11"/>
      <c r="X250" s="4"/>
      <c r="Y250" s="4"/>
      <c r="Z250" s="4"/>
      <c r="AA250" s="4"/>
      <c r="AB250" s="4"/>
      <c r="AC250" s="4"/>
      <c r="AD250" s="4"/>
      <c r="AE250" s="4"/>
    </row>
    <row r="251">
      <c r="A251" s="5" t="s">
        <v>21</v>
      </c>
      <c r="B251" s="6" t="s">
        <v>22</v>
      </c>
      <c r="C251" s="11" t="s">
        <v>771</v>
      </c>
      <c r="D251" s="7" t="s">
        <v>772</v>
      </c>
      <c r="E251" s="8">
        <v>1.0</v>
      </c>
      <c r="F251" s="5" t="s">
        <v>25</v>
      </c>
      <c r="G251" s="9">
        <v>1.0</v>
      </c>
      <c r="H251" s="5" t="s">
        <v>26</v>
      </c>
      <c r="I251" s="6" t="s">
        <v>27</v>
      </c>
      <c r="J251" s="5" t="s">
        <v>28</v>
      </c>
      <c r="K251" s="5" t="s">
        <v>29</v>
      </c>
      <c r="L251" s="10">
        <v>0.96</v>
      </c>
      <c r="M251" s="11"/>
      <c r="N251" s="12" t="s">
        <v>773</v>
      </c>
      <c r="O251" s="11"/>
      <c r="P251" s="11"/>
      <c r="Q251" s="11"/>
      <c r="R251" s="11"/>
      <c r="S251" s="11"/>
      <c r="T251" s="11"/>
      <c r="U251" s="11"/>
      <c r="V251" s="11">
        <f t="shared" si="1"/>
        <v>0.1968229239</v>
      </c>
      <c r="W251" s="11"/>
      <c r="X251" s="4"/>
      <c r="Y251" s="4"/>
      <c r="Z251" s="4"/>
      <c r="AA251" s="4"/>
      <c r="AB251" s="4"/>
      <c r="AC251" s="4"/>
      <c r="AD251" s="4"/>
      <c r="AE251" s="4"/>
    </row>
    <row r="252">
      <c r="A252" s="5" t="s">
        <v>21</v>
      </c>
      <c r="B252" s="6" t="s">
        <v>22</v>
      </c>
      <c r="C252" s="6" t="s">
        <v>774</v>
      </c>
      <c r="D252" s="7" t="s">
        <v>775</v>
      </c>
      <c r="E252" s="8">
        <v>1.0</v>
      </c>
      <c r="F252" s="5" t="s">
        <v>25</v>
      </c>
      <c r="G252" s="9">
        <v>2.0</v>
      </c>
      <c r="H252" s="5" t="s">
        <v>26</v>
      </c>
      <c r="I252" s="6" t="s">
        <v>27</v>
      </c>
      <c r="J252" s="5" t="s">
        <v>28</v>
      </c>
      <c r="K252" s="5" t="s">
        <v>29</v>
      </c>
      <c r="L252" s="10">
        <v>1.49</v>
      </c>
      <c r="M252" s="11"/>
      <c r="N252" s="12" t="s">
        <v>776</v>
      </c>
      <c r="O252" s="11"/>
      <c r="P252" s="11"/>
      <c r="Q252" s="11"/>
      <c r="R252" s="11"/>
      <c r="S252" s="11"/>
      <c r="T252" s="11"/>
      <c r="U252" s="11"/>
      <c r="V252" s="11">
        <f t="shared" si="1"/>
        <v>0.005423325527</v>
      </c>
      <c r="W252" s="11"/>
      <c r="X252" s="4"/>
      <c r="Y252" s="4"/>
      <c r="Z252" s="4"/>
      <c r="AA252" s="4"/>
      <c r="AB252" s="4"/>
      <c r="AC252" s="4"/>
      <c r="AD252" s="4"/>
      <c r="AE252" s="4"/>
    </row>
    <row r="253">
      <c r="A253" s="5" t="s">
        <v>21</v>
      </c>
      <c r="B253" s="6" t="s">
        <v>22</v>
      </c>
      <c r="C253" s="6" t="s">
        <v>777</v>
      </c>
      <c r="D253" s="7" t="s">
        <v>778</v>
      </c>
      <c r="E253" s="8">
        <v>1.0</v>
      </c>
      <c r="F253" s="5" t="s">
        <v>25</v>
      </c>
      <c r="G253" s="9">
        <v>3.0</v>
      </c>
      <c r="H253" s="5" t="s">
        <v>26</v>
      </c>
      <c r="I253" s="6" t="s">
        <v>27</v>
      </c>
      <c r="J253" s="5" t="s">
        <v>28</v>
      </c>
      <c r="K253" s="5" t="s">
        <v>29</v>
      </c>
      <c r="L253" s="10">
        <v>2.49</v>
      </c>
      <c r="M253" s="11"/>
      <c r="N253" s="12" t="s">
        <v>779</v>
      </c>
      <c r="O253" s="11"/>
      <c r="P253" s="11"/>
      <c r="Q253" s="11"/>
      <c r="R253" s="11"/>
      <c r="S253" s="11"/>
      <c r="T253" s="11"/>
      <c r="U253" s="11"/>
      <c r="V253" s="11">
        <f t="shared" si="1"/>
        <v>0.3554852384</v>
      </c>
      <c r="W253" s="11"/>
      <c r="X253" s="4"/>
      <c r="Y253" s="4"/>
      <c r="Z253" s="4"/>
      <c r="AA253" s="4"/>
      <c r="AB253" s="4"/>
      <c r="AC253" s="4"/>
      <c r="AD253" s="4"/>
      <c r="AE253" s="4"/>
    </row>
    <row r="254">
      <c r="A254" s="5" t="s">
        <v>21</v>
      </c>
      <c r="B254" s="6" t="s">
        <v>22</v>
      </c>
      <c r="C254" s="6" t="s">
        <v>780</v>
      </c>
      <c r="D254" s="7" t="s">
        <v>781</v>
      </c>
      <c r="E254" s="8">
        <v>1.0</v>
      </c>
      <c r="F254" s="5" t="s">
        <v>25</v>
      </c>
      <c r="G254" s="9">
        <v>4.0</v>
      </c>
      <c r="H254" s="5" t="s">
        <v>26</v>
      </c>
      <c r="I254" s="6" t="s">
        <v>27</v>
      </c>
      <c r="J254" s="5" t="s">
        <v>28</v>
      </c>
      <c r="K254" s="5" t="s">
        <v>29</v>
      </c>
      <c r="L254" s="10">
        <v>4.16</v>
      </c>
      <c r="M254" s="11"/>
      <c r="N254" s="12" t="s">
        <v>782</v>
      </c>
      <c r="O254" s="11"/>
      <c r="P254" s="11"/>
      <c r="Q254" s="11"/>
      <c r="R254" s="11"/>
      <c r="S254" s="11"/>
      <c r="T254" s="11"/>
      <c r="U254" s="11"/>
      <c r="V254" s="11">
        <f t="shared" si="1"/>
        <v>0.1799066051</v>
      </c>
      <c r="W254" s="11"/>
      <c r="X254" s="4"/>
      <c r="Y254" s="4"/>
      <c r="Z254" s="4"/>
      <c r="AA254" s="4"/>
      <c r="AB254" s="4"/>
      <c r="AC254" s="4"/>
      <c r="AD254" s="4"/>
      <c r="AE254" s="4"/>
    </row>
    <row r="255">
      <c r="A255" s="5" t="s">
        <v>21</v>
      </c>
      <c r="B255" s="6" t="s">
        <v>22</v>
      </c>
      <c r="C255" s="6" t="s">
        <v>783</v>
      </c>
      <c r="D255" s="7" t="s">
        <v>784</v>
      </c>
      <c r="E255" s="8">
        <v>1.0</v>
      </c>
      <c r="F255" s="5" t="s">
        <v>25</v>
      </c>
      <c r="G255" s="9">
        <v>7.0</v>
      </c>
      <c r="H255" s="5" t="s">
        <v>26</v>
      </c>
      <c r="I255" s="6" t="s">
        <v>27</v>
      </c>
      <c r="J255" s="5" t="s">
        <v>28</v>
      </c>
      <c r="K255" s="5" t="s">
        <v>29</v>
      </c>
      <c r="L255" s="10">
        <v>7.04</v>
      </c>
      <c r="M255" s="11"/>
      <c r="N255" s="12" t="s">
        <v>785</v>
      </c>
      <c r="O255" s="11"/>
      <c r="P255" s="11"/>
      <c r="Q255" s="11"/>
      <c r="R255" s="11"/>
      <c r="S255" s="11"/>
      <c r="T255" s="11"/>
      <c r="U255" s="11"/>
      <c r="V255" s="11">
        <f t="shared" si="1"/>
        <v>0.3214922851</v>
      </c>
      <c r="W255" s="11"/>
      <c r="X255" s="4"/>
      <c r="Y255" s="4"/>
      <c r="Z255" s="4"/>
      <c r="AA255" s="4"/>
      <c r="AB255" s="4"/>
      <c r="AC255" s="4"/>
      <c r="AD255" s="4"/>
      <c r="AE255" s="4"/>
    </row>
    <row r="256">
      <c r="A256" s="5" t="s">
        <v>21</v>
      </c>
      <c r="B256" s="6" t="s">
        <v>22</v>
      </c>
      <c r="C256" s="6" t="s">
        <v>786</v>
      </c>
      <c r="D256" s="7" t="s">
        <v>787</v>
      </c>
      <c r="E256" s="8">
        <v>1.0</v>
      </c>
      <c r="F256" s="5" t="s">
        <v>25</v>
      </c>
      <c r="G256" s="9">
        <v>1.0</v>
      </c>
      <c r="H256" s="5" t="s">
        <v>26</v>
      </c>
      <c r="I256" s="6" t="s">
        <v>27</v>
      </c>
      <c r="J256" s="5" t="s">
        <v>28</v>
      </c>
      <c r="K256" s="5" t="s">
        <v>29</v>
      </c>
      <c r="L256" s="10">
        <v>0.4</v>
      </c>
      <c r="M256" s="11"/>
      <c r="N256" s="12" t="s">
        <v>788</v>
      </c>
      <c r="O256" s="11"/>
      <c r="P256" s="11"/>
      <c r="Q256" s="11"/>
      <c r="R256" s="11"/>
      <c r="S256" s="11"/>
      <c r="T256" s="11"/>
      <c r="U256" s="11"/>
      <c r="V256" s="11">
        <f t="shared" si="1"/>
        <v>0.3756460937</v>
      </c>
      <c r="W256" s="11"/>
      <c r="X256" s="4"/>
      <c r="Y256" s="4"/>
      <c r="Z256" s="4"/>
      <c r="AA256" s="4"/>
      <c r="AB256" s="4"/>
      <c r="AC256" s="4"/>
      <c r="AD256" s="4"/>
      <c r="AE256" s="4"/>
    </row>
    <row r="257">
      <c r="A257" s="5" t="s">
        <v>21</v>
      </c>
      <c r="B257" s="6" t="s">
        <v>22</v>
      </c>
      <c r="C257" s="6" t="s">
        <v>789</v>
      </c>
      <c r="D257" s="7" t="s">
        <v>790</v>
      </c>
      <c r="E257" s="8">
        <v>1.0</v>
      </c>
      <c r="F257" s="5" t="s">
        <v>25</v>
      </c>
      <c r="G257" s="9">
        <v>1.0</v>
      </c>
      <c r="H257" s="5" t="s">
        <v>26</v>
      </c>
      <c r="I257" s="6" t="s">
        <v>27</v>
      </c>
      <c r="J257" s="5" t="s">
        <v>28</v>
      </c>
      <c r="K257" s="5" t="s">
        <v>29</v>
      </c>
      <c r="L257" s="10">
        <v>1.0</v>
      </c>
      <c r="M257" s="11"/>
      <c r="N257" s="12" t="s">
        <v>791</v>
      </c>
      <c r="O257" s="11"/>
      <c r="P257" s="11"/>
      <c r="Q257" s="11"/>
      <c r="R257" s="11"/>
      <c r="S257" s="11"/>
      <c r="T257" s="11"/>
      <c r="U257" s="11"/>
      <c r="V257" s="11">
        <f t="shared" si="1"/>
        <v>0.4065520727</v>
      </c>
      <c r="W257" s="11"/>
      <c r="X257" s="4"/>
      <c r="Y257" s="4"/>
      <c r="Z257" s="4"/>
      <c r="AA257" s="4"/>
      <c r="AB257" s="4"/>
      <c r="AC257" s="4"/>
      <c r="AD257" s="4"/>
      <c r="AE257" s="4"/>
    </row>
    <row r="258">
      <c r="A258" s="5" t="s">
        <v>21</v>
      </c>
      <c r="B258" s="6" t="s">
        <v>22</v>
      </c>
      <c r="C258" s="6" t="s">
        <v>792</v>
      </c>
      <c r="D258" s="7" t="s">
        <v>793</v>
      </c>
      <c r="E258" s="8">
        <v>1.0</v>
      </c>
      <c r="F258" s="5" t="s">
        <v>25</v>
      </c>
      <c r="G258" s="9">
        <v>1.0</v>
      </c>
      <c r="H258" s="5" t="s">
        <v>26</v>
      </c>
      <c r="I258" s="6" t="s">
        <v>27</v>
      </c>
      <c r="J258" s="5" t="s">
        <v>28</v>
      </c>
      <c r="K258" s="5" t="s">
        <v>29</v>
      </c>
      <c r="L258" s="10">
        <v>0.43</v>
      </c>
      <c r="M258" s="11"/>
      <c r="N258" s="12" t="s">
        <v>794</v>
      </c>
      <c r="O258" s="11"/>
      <c r="P258" s="11"/>
      <c r="Q258" s="11"/>
      <c r="R258" s="11"/>
      <c r="S258" s="11"/>
      <c r="T258" s="11"/>
      <c r="U258" s="11"/>
      <c r="V258" s="11">
        <f t="shared" si="1"/>
        <v>0.03979973252</v>
      </c>
      <c r="W258" s="11"/>
      <c r="X258" s="4"/>
      <c r="Y258" s="4"/>
      <c r="Z258" s="4"/>
      <c r="AA258" s="4"/>
      <c r="AB258" s="4"/>
      <c r="AC258" s="4"/>
      <c r="AD258" s="4"/>
      <c r="AE258" s="4"/>
    </row>
    <row r="259">
      <c r="A259" s="5" t="s">
        <v>21</v>
      </c>
      <c r="B259" s="6" t="s">
        <v>22</v>
      </c>
      <c r="C259" s="6" t="s">
        <v>795</v>
      </c>
      <c r="D259" s="7" t="s">
        <v>796</v>
      </c>
      <c r="E259" s="8">
        <v>1.0</v>
      </c>
      <c r="F259" s="5" t="s">
        <v>25</v>
      </c>
      <c r="G259" s="9">
        <v>5.0</v>
      </c>
      <c r="H259" s="5" t="s">
        <v>26</v>
      </c>
      <c r="I259" s="6" t="s">
        <v>27</v>
      </c>
      <c r="J259" s="5" t="s">
        <v>28</v>
      </c>
      <c r="K259" s="5" t="s">
        <v>29</v>
      </c>
      <c r="L259" s="10">
        <v>4.98</v>
      </c>
      <c r="M259" s="11"/>
      <c r="N259" s="12" t="s">
        <v>797</v>
      </c>
      <c r="O259" s="11"/>
      <c r="P259" s="11"/>
      <c r="Q259" s="11"/>
      <c r="R259" s="11"/>
      <c r="S259" s="11"/>
      <c r="T259" s="11"/>
      <c r="U259" s="11"/>
      <c r="V259" s="11">
        <f t="shared" si="1"/>
        <v>0.4450326099</v>
      </c>
      <c r="W259" s="11"/>
      <c r="X259" s="4"/>
      <c r="Y259" s="4"/>
      <c r="Z259" s="4"/>
      <c r="AA259" s="4"/>
      <c r="AB259" s="4"/>
      <c r="AC259" s="4"/>
      <c r="AD259" s="4"/>
      <c r="AE259" s="4"/>
    </row>
    <row r="260">
      <c r="A260" s="5" t="s">
        <v>21</v>
      </c>
      <c r="B260" s="6" t="s">
        <v>22</v>
      </c>
      <c r="C260" s="6" t="s">
        <v>798</v>
      </c>
      <c r="D260" s="7" t="s">
        <v>799</v>
      </c>
      <c r="E260" s="8">
        <v>1.0</v>
      </c>
      <c r="F260" s="5" t="s">
        <v>25</v>
      </c>
      <c r="G260" s="9">
        <v>1.0</v>
      </c>
      <c r="H260" s="5" t="s">
        <v>26</v>
      </c>
      <c r="I260" s="6" t="s">
        <v>27</v>
      </c>
      <c r="J260" s="5" t="s">
        <v>28</v>
      </c>
      <c r="K260" s="5" t="s">
        <v>29</v>
      </c>
      <c r="L260" s="10">
        <v>0.52</v>
      </c>
      <c r="M260" s="11"/>
      <c r="N260" s="12" t="s">
        <v>800</v>
      </c>
      <c r="O260" s="11"/>
      <c r="P260" s="11"/>
      <c r="Q260" s="11"/>
      <c r="R260" s="11"/>
      <c r="S260" s="11"/>
      <c r="T260" s="11"/>
      <c r="U260" s="11"/>
      <c r="V260" s="11">
        <f t="shared" si="1"/>
        <v>0.8714806721</v>
      </c>
      <c r="W260" s="11"/>
      <c r="X260" s="4"/>
      <c r="Y260" s="4"/>
      <c r="Z260" s="4"/>
      <c r="AA260" s="4"/>
      <c r="AB260" s="4"/>
      <c r="AC260" s="4"/>
      <c r="AD260" s="4"/>
      <c r="AE260" s="4"/>
    </row>
    <row r="261">
      <c r="A261" s="5" t="s">
        <v>21</v>
      </c>
      <c r="B261" s="6" t="s">
        <v>22</v>
      </c>
      <c r="C261" s="11" t="s">
        <v>801</v>
      </c>
      <c r="D261" s="7" t="s">
        <v>802</v>
      </c>
      <c r="E261" s="8">
        <v>1.0</v>
      </c>
      <c r="F261" s="5" t="s">
        <v>25</v>
      </c>
      <c r="G261" s="9">
        <v>1.0</v>
      </c>
      <c r="H261" s="5" t="s">
        <v>26</v>
      </c>
      <c r="I261" s="6" t="s">
        <v>27</v>
      </c>
      <c r="J261" s="5" t="s">
        <v>28</v>
      </c>
      <c r="K261" s="5" t="s">
        <v>29</v>
      </c>
      <c r="L261" s="10">
        <v>0.3</v>
      </c>
      <c r="M261" s="11"/>
      <c r="N261" s="12" t="s">
        <v>803</v>
      </c>
      <c r="O261" s="11"/>
      <c r="P261" s="11"/>
      <c r="Q261" s="11"/>
      <c r="R261" s="11"/>
      <c r="S261" s="11"/>
      <c r="T261" s="11"/>
      <c r="U261" s="11"/>
      <c r="V261" s="11">
        <f t="shared" si="1"/>
        <v>0.5358255713</v>
      </c>
      <c r="W261" s="11"/>
      <c r="X261" s="4"/>
      <c r="Y261" s="4"/>
      <c r="Z261" s="4"/>
      <c r="AA261" s="4"/>
      <c r="AB261" s="4"/>
      <c r="AC261" s="4"/>
      <c r="AD261" s="4"/>
      <c r="AE261" s="4"/>
    </row>
    <row r="262">
      <c r="A262" s="5" t="s">
        <v>21</v>
      </c>
      <c r="B262" s="6" t="s">
        <v>22</v>
      </c>
      <c r="C262" s="6" t="s">
        <v>804</v>
      </c>
      <c r="D262" s="7" t="s">
        <v>805</v>
      </c>
      <c r="E262" s="8">
        <v>1.0</v>
      </c>
      <c r="F262" s="5" t="s">
        <v>25</v>
      </c>
      <c r="G262" s="9">
        <v>1.0</v>
      </c>
      <c r="H262" s="5" t="s">
        <v>26</v>
      </c>
      <c r="I262" s="6" t="s">
        <v>27</v>
      </c>
      <c r="J262" s="5" t="s">
        <v>28</v>
      </c>
      <c r="K262" s="5" t="s">
        <v>29</v>
      </c>
      <c r="L262" s="10">
        <v>0.32</v>
      </c>
      <c r="M262" s="11"/>
      <c r="N262" s="12" t="s">
        <v>806</v>
      </c>
      <c r="O262" s="11"/>
      <c r="P262" s="11"/>
      <c r="Q262" s="11"/>
      <c r="R262" s="11"/>
      <c r="S262" s="11"/>
      <c r="T262" s="11"/>
      <c r="U262" s="11"/>
      <c r="V262" s="11">
        <f t="shared" si="1"/>
        <v>0.5437527126</v>
      </c>
      <c r="W262" s="11"/>
      <c r="X262" s="4"/>
      <c r="Y262" s="4"/>
      <c r="Z262" s="4"/>
      <c r="AA262" s="4"/>
      <c r="AB262" s="4"/>
      <c r="AC262" s="4"/>
      <c r="AD262" s="4"/>
      <c r="AE262" s="4"/>
    </row>
    <row r="263">
      <c r="A263" s="5" t="s">
        <v>21</v>
      </c>
      <c r="B263" s="6" t="s">
        <v>22</v>
      </c>
      <c r="C263" s="6" t="s">
        <v>807</v>
      </c>
      <c r="D263" s="7" t="s">
        <v>808</v>
      </c>
      <c r="E263" s="8">
        <v>1.0</v>
      </c>
      <c r="F263" s="5" t="s">
        <v>25</v>
      </c>
      <c r="G263" s="9">
        <v>1.0</v>
      </c>
      <c r="H263" s="5" t="s">
        <v>26</v>
      </c>
      <c r="I263" s="6" t="s">
        <v>27</v>
      </c>
      <c r="J263" s="5" t="s">
        <v>28</v>
      </c>
      <c r="K263" s="5" t="s">
        <v>29</v>
      </c>
      <c r="L263" s="10">
        <v>0.49</v>
      </c>
      <c r="M263" s="11"/>
      <c r="N263" s="12" t="s">
        <v>809</v>
      </c>
      <c r="O263" s="11"/>
      <c r="P263" s="11"/>
      <c r="Q263" s="11"/>
      <c r="R263" s="11"/>
      <c r="S263" s="11"/>
      <c r="T263" s="11"/>
      <c r="U263" s="11"/>
      <c r="V263" s="11">
        <f t="shared" si="1"/>
        <v>0.03259847594</v>
      </c>
      <c r="W263" s="11"/>
      <c r="X263" s="4"/>
      <c r="Y263" s="4"/>
      <c r="Z263" s="4"/>
      <c r="AA263" s="4"/>
      <c r="AB263" s="4"/>
      <c r="AC263" s="4"/>
      <c r="AD263" s="4"/>
      <c r="AE263" s="4"/>
    </row>
    <row r="264">
      <c r="A264" s="5" t="s">
        <v>21</v>
      </c>
      <c r="B264" s="6" t="s">
        <v>22</v>
      </c>
      <c r="C264" s="6" t="s">
        <v>810</v>
      </c>
      <c r="D264" s="7" t="s">
        <v>811</v>
      </c>
      <c r="E264" s="8">
        <v>1.0</v>
      </c>
      <c r="F264" s="5" t="s">
        <v>25</v>
      </c>
      <c r="G264" s="9">
        <v>1.0</v>
      </c>
      <c r="H264" s="5" t="s">
        <v>26</v>
      </c>
      <c r="I264" s="6" t="s">
        <v>27</v>
      </c>
      <c r="J264" s="5" t="s">
        <v>28</v>
      </c>
      <c r="K264" s="5" t="s">
        <v>29</v>
      </c>
      <c r="L264" s="10">
        <v>0.2</v>
      </c>
      <c r="M264" s="11"/>
      <c r="N264" s="12" t="s">
        <v>812</v>
      </c>
      <c r="O264" s="11"/>
      <c r="P264" s="11"/>
      <c r="Q264" s="11"/>
      <c r="R264" s="11"/>
      <c r="S264" s="11"/>
      <c r="T264" s="11"/>
      <c r="U264" s="11"/>
      <c r="V264" s="11">
        <f t="shared" si="1"/>
        <v>0.9950209671</v>
      </c>
      <c r="W264" s="11"/>
      <c r="X264" s="4"/>
      <c r="Y264" s="4"/>
      <c r="Z264" s="4"/>
      <c r="AA264" s="4"/>
      <c r="AB264" s="4"/>
      <c r="AC264" s="4"/>
      <c r="AD264" s="4"/>
      <c r="AE264" s="4"/>
    </row>
    <row r="265">
      <c r="A265" s="5" t="s">
        <v>21</v>
      </c>
      <c r="B265" s="6" t="s">
        <v>22</v>
      </c>
      <c r="C265" s="6" t="s">
        <v>813</v>
      </c>
      <c r="D265" s="7" t="s">
        <v>814</v>
      </c>
      <c r="E265" s="8">
        <v>1.0</v>
      </c>
      <c r="F265" s="5" t="s">
        <v>25</v>
      </c>
      <c r="G265" s="9">
        <v>3.0</v>
      </c>
      <c r="H265" s="5" t="s">
        <v>26</v>
      </c>
      <c r="I265" s="6" t="s">
        <v>27</v>
      </c>
      <c r="J265" s="5" t="s">
        <v>28</v>
      </c>
      <c r="K265" s="5" t="s">
        <v>29</v>
      </c>
      <c r="L265" s="10">
        <v>2.75</v>
      </c>
      <c r="M265" s="11"/>
      <c r="N265" s="12" t="s">
        <v>815</v>
      </c>
      <c r="O265" s="11"/>
      <c r="P265" s="11"/>
      <c r="Q265" s="11"/>
      <c r="R265" s="11"/>
      <c r="S265" s="11"/>
      <c r="T265" s="11"/>
      <c r="U265" s="11"/>
      <c r="V265" s="11">
        <f t="shared" si="1"/>
        <v>0.8957109835</v>
      </c>
      <c r="W265" s="11"/>
      <c r="X265" s="4"/>
      <c r="Y265" s="4"/>
      <c r="Z265" s="4"/>
      <c r="AA265" s="4"/>
      <c r="AB265" s="4"/>
      <c r="AC265" s="4"/>
      <c r="AD265" s="4"/>
      <c r="AE265" s="4"/>
    </row>
    <row r="266">
      <c r="A266" s="5" t="s">
        <v>21</v>
      </c>
      <c r="B266" s="6" t="s">
        <v>22</v>
      </c>
      <c r="C266" s="6" t="s">
        <v>816</v>
      </c>
      <c r="D266" s="7" t="s">
        <v>817</v>
      </c>
      <c r="E266" s="8">
        <v>1.0</v>
      </c>
      <c r="F266" s="5" t="s">
        <v>25</v>
      </c>
      <c r="G266" s="9">
        <v>3.0</v>
      </c>
      <c r="H266" s="5" t="s">
        <v>26</v>
      </c>
      <c r="I266" s="6" t="s">
        <v>27</v>
      </c>
      <c r="J266" s="5" t="s">
        <v>28</v>
      </c>
      <c r="K266" s="5" t="s">
        <v>29</v>
      </c>
      <c r="L266" s="10">
        <v>2.69</v>
      </c>
      <c r="M266" s="11"/>
      <c r="N266" s="12" t="s">
        <v>818</v>
      </c>
      <c r="O266" s="11"/>
      <c r="P266" s="11"/>
      <c r="Q266" s="11"/>
      <c r="R266" s="11"/>
      <c r="S266" s="11"/>
      <c r="T266" s="11"/>
      <c r="U266" s="11"/>
      <c r="V266" s="11">
        <f t="shared" si="1"/>
        <v>0.7089155226</v>
      </c>
      <c r="W266" s="11"/>
      <c r="X266" s="4"/>
      <c r="Y266" s="4"/>
      <c r="Z266" s="4"/>
      <c r="AA266" s="4"/>
      <c r="AB266" s="4"/>
      <c r="AC266" s="4"/>
      <c r="AD266" s="4"/>
      <c r="AE266" s="4"/>
    </row>
    <row r="267">
      <c r="A267" s="5" t="s">
        <v>21</v>
      </c>
      <c r="B267" s="6" t="s">
        <v>22</v>
      </c>
      <c r="C267" s="6" t="s">
        <v>819</v>
      </c>
      <c r="D267" s="7" t="s">
        <v>820</v>
      </c>
      <c r="E267" s="8">
        <v>1.0</v>
      </c>
      <c r="F267" s="5" t="s">
        <v>25</v>
      </c>
      <c r="G267" s="9">
        <v>2.0</v>
      </c>
      <c r="H267" s="5" t="s">
        <v>26</v>
      </c>
      <c r="I267" s="6" t="s">
        <v>27</v>
      </c>
      <c r="J267" s="5" t="s">
        <v>28</v>
      </c>
      <c r="K267" s="5" t="s">
        <v>29</v>
      </c>
      <c r="L267" s="10">
        <v>1.99</v>
      </c>
      <c r="M267" s="11"/>
      <c r="N267" s="12" t="s">
        <v>821</v>
      </c>
      <c r="O267" s="11"/>
      <c r="P267" s="11"/>
      <c r="Q267" s="11"/>
      <c r="R267" s="11"/>
      <c r="S267" s="11"/>
      <c r="T267" s="11"/>
      <c r="U267" s="11"/>
      <c r="V267" s="11">
        <f t="shared" si="1"/>
        <v>0.9777463361</v>
      </c>
      <c r="W267" s="11"/>
      <c r="X267" s="4"/>
      <c r="Y267" s="4"/>
      <c r="Z267" s="4"/>
      <c r="AA267" s="4"/>
      <c r="AB267" s="4"/>
      <c r="AC267" s="4"/>
      <c r="AD267" s="4"/>
      <c r="AE267" s="4"/>
    </row>
    <row r="268">
      <c r="A268" s="5" t="s">
        <v>21</v>
      </c>
      <c r="B268" s="6" t="s">
        <v>22</v>
      </c>
      <c r="C268" s="6" t="s">
        <v>822</v>
      </c>
      <c r="D268" s="7" t="s">
        <v>823</v>
      </c>
      <c r="E268" s="8">
        <v>1.0</v>
      </c>
      <c r="F268" s="5" t="s">
        <v>25</v>
      </c>
      <c r="G268" s="9">
        <v>1.0</v>
      </c>
      <c r="H268" s="5" t="s">
        <v>26</v>
      </c>
      <c r="I268" s="6" t="s">
        <v>27</v>
      </c>
      <c r="J268" s="5" t="s">
        <v>28</v>
      </c>
      <c r="K268" s="5" t="s">
        <v>29</v>
      </c>
      <c r="L268" s="10">
        <v>0.68</v>
      </c>
      <c r="M268" s="11"/>
      <c r="N268" s="12" t="s">
        <v>824</v>
      </c>
      <c r="O268" s="11"/>
      <c r="P268" s="11"/>
      <c r="Q268" s="11"/>
      <c r="R268" s="11"/>
      <c r="S268" s="11"/>
      <c r="T268" s="11"/>
      <c r="U268" s="11"/>
      <c r="V268" s="11">
        <f t="shared" si="1"/>
        <v>0.3780857257</v>
      </c>
      <c r="W268" s="11"/>
      <c r="X268" s="4"/>
      <c r="Y268" s="4"/>
      <c r="Z268" s="4"/>
      <c r="AA268" s="4"/>
      <c r="AB268" s="4"/>
      <c r="AC268" s="4"/>
      <c r="AD268" s="4"/>
      <c r="AE268" s="4"/>
    </row>
    <row r="269">
      <c r="A269" s="5" t="s">
        <v>21</v>
      </c>
      <c r="B269" s="6" t="s">
        <v>22</v>
      </c>
      <c r="C269" s="6" t="s">
        <v>825</v>
      </c>
      <c r="D269" s="7" t="s">
        <v>826</v>
      </c>
      <c r="E269" s="8">
        <v>1.0</v>
      </c>
      <c r="F269" s="5" t="s">
        <v>25</v>
      </c>
      <c r="G269" s="9">
        <v>1.0</v>
      </c>
      <c r="H269" s="5" t="s">
        <v>26</v>
      </c>
      <c r="I269" s="6" t="s">
        <v>27</v>
      </c>
      <c r="J269" s="5" t="s">
        <v>28</v>
      </c>
      <c r="K269" s="5" t="s">
        <v>29</v>
      </c>
      <c r="L269" s="10">
        <v>0.25</v>
      </c>
      <c r="M269" s="11"/>
      <c r="N269" s="12" t="s">
        <v>827</v>
      </c>
      <c r="O269" s="11"/>
      <c r="P269" s="11"/>
      <c r="Q269" s="11"/>
      <c r="R269" s="11"/>
      <c r="S269" s="11"/>
      <c r="T269" s="11"/>
      <c r="U269" s="11"/>
      <c r="V269" s="11">
        <f t="shared" si="1"/>
        <v>0.174202449</v>
      </c>
      <c r="W269" s="11"/>
      <c r="X269" s="4"/>
      <c r="Y269" s="4"/>
      <c r="Z269" s="4"/>
      <c r="AA269" s="4"/>
      <c r="AB269" s="4"/>
      <c r="AC269" s="4"/>
      <c r="AD269" s="4"/>
      <c r="AE269" s="4"/>
    </row>
    <row r="270">
      <c r="A270" s="5" t="s">
        <v>21</v>
      </c>
      <c r="B270" s="6" t="s">
        <v>22</v>
      </c>
      <c r="C270" s="6" t="s">
        <v>828</v>
      </c>
      <c r="D270" s="7" t="s">
        <v>829</v>
      </c>
      <c r="E270" s="8">
        <v>1.0</v>
      </c>
      <c r="F270" s="5" t="s">
        <v>25</v>
      </c>
      <c r="G270" s="9">
        <v>1.0</v>
      </c>
      <c r="H270" s="5" t="s">
        <v>26</v>
      </c>
      <c r="I270" s="6" t="s">
        <v>27</v>
      </c>
      <c r="J270" s="5" t="s">
        <v>28</v>
      </c>
      <c r="K270" s="5" t="s">
        <v>29</v>
      </c>
      <c r="L270" s="10">
        <v>0.4</v>
      </c>
      <c r="M270" s="11"/>
      <c r="N270" s="12" t="s">
        <v>830</v>
      </c>
      <c r="O270" s="11"/>
      <c r="P270" s="11"/>
      <c r="Q270" s="11"/>
      <c r="R270" s="11"/>
      <c r="S270" s="11"/>
      <c r="T270" s="11"/>
      <c r="U270" s="11"/>
      <c r="V270" s="11">
        <f t="shared" si="1"/>
        <v>0.2047501158</v>
      </c>
      <c r="W270" s="11"/>
      <c r="X270" s="4"/>
      <c r="Y270" s="4"/>
      <c r="Z270" s="4"/>
      <c r="AA270" s="4"/>
      <c r="AB270" s="4"/>
      <c r="AC270" s="4"/>
      <c r="AD270" s="4"/>
      <c r="AE270" s="4"/>
    </row>
    <row r="271">
      <c r="A271" s="5" t="s">
        <v>21</v>
      </c>
      <c r="B271" s="6" t="s">
        <v>22</v>
      </c>
      <c r="C271" s="6" t="s">
        <v>831</v>
      </c>
      <c r="D271" s="7" t="s">
        <v>832</v>
      </c>
      <c r="E271" s="8">
        <v>1.0</v>
      </c>
      <c r="F271" s="5" t="s">
        <v>25</v>
      </c>
      <c r="G271" s="9">
        <v>2.0</v>
      </c>
      <c r="H271" s="5" t="s">
        <v>26</v>
      </c>
      <c r="I271" s="6" t="s">
        <v>27</v>
      </c>
      <c r="J271" s="5" t="s">
        <v>28</v>
      </c>
      <c r="K271" s="5" t="s">
        <v>29</v>
      </c>
      <c r="L271" s="10">
        <v>1.4</v>
      </c>
      <c r="M271" s="11"/>
      <c r="N271" s="12" t="s">
        <v>833</v>
      </c>
      <c r="O271" s="11"/>
      <c r="P271" s="11"/>
      <c r="Q271" s="11"/>
      <c r="R271" s="11"/>
      <c r="S271" s="11"/>
      <c r="T271" s="11"/>
      <c r="U271" s="11"/>
      <c r="V271" s="11">
        <f t="shared" si="1"/>
        <v>0.3928717045</v>
      </c>
      <c r="W271" s="11"/>
      <c r="X271" s="4"/>
      <c r="Y271" s="4"/>
      <c r="Z271" s="4"/>
      <c r="AA271" s="4"/>
      <c r="AB271" s="4"/>
      <c r="AC271" s="4"/>
      <c r="AD271" s="4"/>
      <c r="AE271" s="4"/>
    </row>
    <row r="272">
      <c r="A272" s="5" t="s">
        <v>21</v>
      </c>
      <c r="B272" s="6" t="s">
        <v>22</v>
      </c>
      <c r="C272" s="11" t="s">
        <v>834</v>
      </c>
      <c r="D272" s="7" t="s">
        <v>835</v>
      </c>
      <c r="E272" s="8">
        <v>1.0</v>
      </c>
      <c r="F272" s="5" t="s">
        <v>25</v>
      </c>
      <c r="G272" s="9">
        <v>1.0</v>
      </c>
      <c r="H272" s="5" t="s">
        <v>26</v>
      </c>
      <c r="I272" s="6" t="s">
        <v>27</v>
      </c>
      <c r="J272" s="5" t="s">
        <v>28</v>
      </c>
      <c r="K272" s="5" t="s">
        <v>29</v>
      </c>
      <c r="L272" s="10">
        <v>0.81</v>
      </c>
      <c r="M272" s="11"/>
      <c r="N272" s="12" t="s">
        <v>836</v>
      </c>
      <c r="O272" s="11"/>
      <c r="P272" s="11"/>
      <c r="Q272" s="11"/>
      <c r="R272" s="11"/>
      <c r="S272" s="11"/>
      <c r="T272" s="11"/>
      <c r="U272" s="11"/>
      <c r="V272" s="11">
        <f t="shared" si="1"/>
        <v>0.968036775</v>
      </c>
      <c r="W272" s="11"/>
      <c r="X272" s="4"/>
      <c r="Y272" s="4"/>
      <c r="Z272" s="4"/>
      <c r="AA272" s="4"/>
      <c r="AB272" s="4"/>
      <c r="AC272" s="4"/>
      <c r="AD272" s="4"/>
      <c r="AE272" s="4"/>
    </row>
    <row r="273">
      <c r="A273" s="5" t="s">
        <v>21</v>
      </c>
      <c r="B273" s="6" t="s">
        <v>22</v>
      </c>
      <c r="C273" s="11" t="s">
        <v>837</v>
      </c>
      <c r="D273" s="7" t="s">
        <v>838</v>
      </c>
      <c r="E273" s="8">
        <v>1.0</v>
      </c>
      <c r="F273" s="5" t="s">
        <v>25</v>
      </c>
      <c r="G273" s="9">
        <v>1.0</v>
      </c>
      <c r="H273" s="5" t="s">
        <v>26</v>
      </c>
      <c r="I273" s="6" t="s">
        <v>27</v>
      </c>
      <c r="J273" s="5" t="s">
        <v>28</v>
      </c>
      <c r="K273" s="5" t="s">
        <v>29</v>
      </c>
      <c r="L273" s="10">
        <v>0.35</v>
      </c>
      <c r="M273" s="11"/>
      <c r="N273" s="12" t="s">
        <v>839</v>
      </c>
      <c r="O273" s="11"/>
      <c r="P273" s="11"/>
      <c r="Q273" s="11"/>
      <c r="R273" s="11"/>
      <c r="S273" s="11"/>
      <c r="T273" s="11"/>
      <c r="U273" s="11"/>
      <c r="V273" s="11">
        <f t="shared" si="1"/>
        <v>0.6700370423</v>
      </c>
      <c r="W273" s="11"/>
      <c r="X273" s="4"/>
      <c r="Y273" s="4"/>
      <c r="Z273" s="4"/>
      <c r="AA273" s="4"/>
      <c r="AB273" s="4"/>
      <c r="AC273" s="4"/>
      <c r="AD273" s="4"/>
      <c r="AE273" s="4"/>
    </row>
    <row r="274">
      <c r="A274" s="5" t="s">
        <v>21</v>
      </c>
      <c r="B274" s="6" t="s">
        <v>22</v>
      </c>
      <c r="C274" s="6" t="s">
        <v>840</v>
      </c>
      <c r="D274" s="7" t="s">
        <v>841</v>
      </c>
      <c r="E274" s="8">
        <v>1.0</v>
      </c>
      <c r="F274" s="5" t="s">
        <v>25</v>
      </c>
      <c r="G274" s="9">
        <v>1.0</v>
      </c>
      <c r="H274" s="5" t="s">
        <v>26</v>
      </c>
      <c r="I274" s="6" t="s">
        <v>27</v>
      </c>
      <c r="J274" s="5" t="s">
        <v>28</v>
      </c>
      <c r="K274" s="5" t="s">
        <v>29</v>
      </c>
      <c r="L274" s="10">
        <v>0.29</v>
      </c>
      <c r="M274" s="11"/>
      <c r="N274" s="12" t="s">
        <v>842</v>
      </c>
      <c r="O274" s="11"/>
      <c r="P274" s="11"/>
      <c r="Q274" s="11"/>
      <c r="R274" s="11"/>
      <c r="S274" s="11"/>
      <c r="T274" s="11"/>
      <c r="U274" s="11"/>
      <c r="V274" s="11">
        <f t="shared" si="1"/>
        <v>0.4257549022</v>
      </c>
      <c r="W274" s="11"/>
      <c r="X274" s="4"/>
      <c r="Y274" s="4"/>
      <c r="Z274" s="4"/>
      <c r="AA274" s="4"/>
      <c r="AB274" s="4"/>
      <c r="AC274" s="4"/>
      <c r="AD274" s="4"/>
      <c r="AE274" s="4"/>
    </row>
    <row r="275">
      <c r="A275" s="5" t="s">
        <v>21</v>
      </c>
      <c r="B275" s="6" t="s">
        <v>22</v>
      </c>
      <c r="C275" s="6" t="s">
        <v>843</v>
      </c>
      <c r="D275" s="7" t="s">
        <v>844</v>
      </c>
      <c r="E275" s="8">
        <v>1.0</v>
      </c>
      <c r="F275" s="5" t="s">
        <v>25</v>
      </c>
      <c r="G275" s="9">
        <v>1.0</v>
      </c>
      <c r="H275" s="5" t="s">
        <v>26</v>
      </c>
      <c r="I275" s="6" t="s">
        <v>27</v>
      </c>
      <c r="J275" s="5" t="s">
        <v>28</v>
      </c>
      <c r="K275" s="5" t="s">
        <v>29</v>
      </c>
      <c r="L275" s="10">
        <v>0.3</v>
      </c>
      <c r="M275" s="11"/>
      <c r="N275" s="12" t="s">
        <v>845</v>
      </c>
      <c r="O275" s="11"/>
      <c r="P275" s="11"/>
      <c r="Q275" s="11"/>
      <c r="R275" s="11"/>
      <c r="S275" s="11"/>
      <c r="T275" s="11"/>
      <c r="U275" s="11"/>
      <c r="V275" s="11">
        <f t="shared" si="1"/>
        <v>0.5895504352</v>
      </c>
      <c r="W275" s="11"/>
      <c r="X275" s="4"/>
      <c r="Y275" s="4"/>
      <c r="Z275" s="4"/>
      <c r="AA275" s="4"/>
      <c r="AB275" s="4"/>
      <c r="AC275" s="4"/>
      <c r="AD275" s="4"/>
      <c r="AE275" s="4"/>
    </row>
    <row r="276">
      <c r="A276" s="5" t="s">
        <v>21</v>
      </c>
      <c r="B276" s="6" t="s">
        <v>22</v>
      </c>
      <c r="C276" s="6" t="s">
        <v>846</v>
      </c>
      <c r="D276" s="7" t="s">
        <v>847</v>
      </c>
      <c r="E276" s="8">
        <v>1.0</v>
      </c>
      <c r="F276" s="5" t="s">
        <v>25</v>
      </c>
      <c r="G276" s="9">
        <v>3.0</v>
      </c>
      <c r="H276" s="5" t="s">
        <v>26</v>
      </c>
      <c r="I276" s="6" t="s">
        <v>27</v>
      </c>
      <c r="J276" s="5" t="s">
        <v>28</v>
      </c>
      <c r="K276" s="5" t="s">
        <v>29</v>
      </c>
      <c r="L276" s="10">
        <v>2.45</v>
      </c>
      <c r="M276" s="11"/>
      <c r="N276" s="12" t="s">
        <v>848</v>
      </c>
      <c r="O276" s="11"/>
      <c r="P276" s="11"/>
      <c r="Q276" s="11"/>
      <c r="R276" s="11"/>
      <c r="S276" s="11"/>
      <c r="T276" s="11"/>
      <c r="U276" s="11"/>
      <c r="V276" s="11">
        <f t="shared" si="1"/>
        <v>0.6110539373</v>
      </c>
      <c r="W276" s="11"/>
      <c r="X276" s="4"/>
      <c r="Y276" s="4"/>
      <c r="Z276" s="4"/>
      <c r="AA276" s="4"/>
      <c r="AB276" s="4"/>
      <c r="AC276" s="4"/>
      <c r="AD276" s="4"/>
      <c r="AE276" s="4"/>
    </row>
    <row r="277">
      <c r="A277" s="5" t="s">
        <v>21</v>
      </c>
      <c r="B277" s="6" t="s">
        <v>22</v>
      </c>
      <c r="C277" s="6" t="s">
        <v>849</v>
      </c>
      <c r="D277" s="7" t="s">
        <v>850</v>
      </c>
      <c r="E277" s="8">
        <v>1.0</v>
      </c>
      <c r="F277" s="5" t="s">
        <v>25</v>
      </c>
      <c r="G277" s="9">
        <v>1.0</v>
      </c>
      <c r="H277" s="5" t="s">
        <v>26</v>
      </c>
      <c r="I277" s="6" t="s">
        <v>27</v>
      </c>
      <c r="J277" s="5" t="s">
        <v>28</v>
      </c>
      <c r="K277" s="5" t="s">
        <v>29</v>
      </c>
      <c r="L277" s="10">
        <v>0.63</v>
      </c>
      <c r="M277" s="11"/>
      <c r="N277" s="12" t="s">
        <v>851</v>
      </c>
      <c r="O277" s="11"/>
      <c r="P277" s="11"/>
      <c r="Q277" s="11"/>
      <c r="R277" s="11"/>
      <c r="S277" s="11"/>
      <c r="T277" s="11"/>
      <c r="U277" s="11"/>
      <c r="V277" s="11">
        <f t="shared" si="1"/>
        <v>0.01860251447</v>
      </c>
      <c r="W277" s="11"/>
      <c r="X277" s="4"/>
      <c r="Y277" s="4"/>
      <c r="Z277" s="4"/>
      <c r="AA277" s="4"/>
      <c r="AB277" s="4"/>
      <c r="AC277" s="4"/>
      <c r="AD277" s="4"/>
      <c r="AE277" s="4"/>
    </row>
    <row r="278">
      <c r="A278" s="5" t="s">
        <v>21</v>
      </c>
      <c r="B278" s="6" t="s">
        <v>22</v>
      </c>
      <c r="C278" s="6" t="s">
        <v>852</v>
      </c>
      <c r="D278" s="7" t="s">
        <v>853</v>
      </c>
      <c r="E278" s="8">
        <v>1.0</v>
      </c>
      <c r="F278" s="5" t="s">
        <v>25</v>
      </c>
      <c r="G278" s="9">
        <v>1.0</v>
      </c>
      <c r="H278" s="5" t="s">
        <v>26</v>
      </c>
      <c r="I278" s="6" t="s">
        <v>27</v>
      </c>
      <c r="J278" s="5" t="s">
        <v>28</v>
      </c>
      <c r="K278" s="5" t="s">
        <v>29</v>
      </c>
      <c r="L278" s="10">
        <v>1.04</v>
      </c>
      <c r="M278" s="11"/>
      <c r="N278" s="12" t="s">
        <v>854</v>
      </c>
      <c r="O278" s="11"/>
      <c r="P278" s="11"/>
      <c r="Q278" s="11"/>
      <c r="R278" s="11"/>
      <c r="S278" s="11"/>
      <c r="T278" s="11"/>
      <c r="U278" s="11"/>
      <c r="V278" s="11">
        <f t="shared" si="1"/>
        <v>0.1437480559</v>
      </c>
      <c r="W278" s="11"/>
      <c r="X278" s="4"/>
      <c r="Y278" s="4"/>
      <c r="Z278" s="4"/>
      <c r="AA278" s="4"/>
      <c r="AB278" s="4"/>
      <c r="AC278" s="4"/>
      <c r="AD278" s="4"/>
      <c r="AE278" s="4"/>
    </row>
    <row r="279">
      <c r="A279" s="5" t="s">
        <v>21</v>
      </c>
      <c r="B279" s="6" t="s">
        <v>22</v>
      </c>
      <c r="C279" s="6" t="s">
        <v>855</v>
      </c>
      <c r="D279" s="7" t="s">
        <v>856</v>
      </c>
      <c r="E279" s="8">
        <v>2.0</v>
      </c>
      <c r="F279" s="5" t="s">
        <v>25</v>
      </c>
      <c r="G279" s="9">
        <v>2.0</v>
      </c>
      <c r="H279" s="5" t="s">
        <v>26</v>
      </c>
      <c r="I279" s="6" t="s">
        <v>27</v>
      </c>
      <c r="J279" s="5" t="s">
        <v>28</v>
      </c>
      <c r="K279" s="5" t="s">
        <v>29</v>
      </c>
      <c r="L279" s="10">
        <v>1.91</v>
      </c>
      <c r="M279" s="11"/>
      <c r="N279" s="12" t="s">
        <v>262</v>
      </c>
      <c r="O279" s="11"/>
      <c r="P279" s="11"/>
      <c r="Q279" s="11"/>
      <c r="R279" s="11"/>
      <c r="S279" s="11"/>
      <c r="T279" s="11"/>
      <c r="U279" s="11"/>
      <c r="V279" s="11">
        <f t="shared" si="1"/>
        <v>0.7346470325</v>
      </c>
      <c r="W279" s="11"/>
      <c r="X279" s="4"/>
      <c r="Y279" s="4"/>
      <c r="Z279" s="4"/>
      <c r="AA279" s="4"/>
      <c r="AB279" s="4"/>
      <c r="AC279" s="4"/>
      <c r="AD279" s="4"/>
      <c r="AE279" s="4"/>
    </row>
    <row r="280">
      <c r="A280" s="5" t="s">
        <v>21</v>
      </c>
      <c r="B280" s="6" t="s">
        <v>22</v>
      </c>
      <c r="C280" s="6" t="s">
        <v>857</v>
      </c>
      <c r="D280" s="7" t="s">
        <v>858</v>
      </c>
      <c r="E280" s="8">
        <v>1.0</v>
      </c>
      <c r="F280" s="5" t="s">
        <v>25</v>
      </c>
      <c r="G280" s="9">
        <v>1.0</v>
      </c>
      <c r="H280" s="5" t="s">
        <v>26</v>
      </c>
      <c r="I280" s="6" t="s">
        <v>27</v>
      </c>
      <c r="J280" s="5" t="s">
        <v>28</v>
      </c>
      <c r="K280" s="5" t="s">
        <v>29</v>
      </c>
      <c r="L280" s="10">
        <v>0.5</v>
      </c>
      <c r="M280" s="11"/>
      <c r="N280" s="12" t="s">
        <v>859</v>
      </c>
      <c r="O280" s="11"/>
      <c r="P280" s="11"/>
      <c r="Q280" s="11"/>
      <c r="R280" s="11"/>
      <c r="S280" s="11"/>
      <c r="T280" s="11"/>
      <c r="U280" s="11"/>
      <c r="V280" s="11">
        <f t="shared" si="1"/>
        <v>0.02390237088</v>
      </c>
      <c r="W280" s="11"/>
      <c r="X280" s="4"/>
      <c r="Y280" s="4"/>
      <c r="Z280" s="4"/>
      <c r="AA280" s="4"/>
      <c r="AB280" s="4"/>
      <c r="AC280" s="4"/>
      <c r="AD280" s="4"/>
      <c r="AE280" s="4"/>
    </row>
    <row r="281">
      <c r="A281" s="5" t="s">
        <v>21</v>
      </c>
      <c r="B281" s="6" t="s">
        <v>22</v>
      </c>
      <c r="C281" s="6" t="s">
        <v>860</v>
      </c>
      <c r="D281" s="7" t="s">
        <v>861</v>
      </c>
      <c r="E281" s="8">
        <v>1.0</v>
      </c>
      <c r="F281" s="5" t="s">
        <v>25</v>
      </c>
      <c r="G281" s="9">
        <v>1.0</v>
      </c>
      <c r="H281" s="5" t="s">
        <v>26</v>
      </c>
      <c r="I281" s="6" t="s">
        <v>27</v>
      </c>
      <c r="J281" s="5" t="s">
        <v>28</v>
      </c>
      <c r="K281" s="5" t="s">
        <v>29</v>
      </c>
      <c r="L281" s="10">
        <v>0.25</v>
      </c>
      <c r="M281" s="11"/>
      <c r="N281" s="12" t="s">
        <v>862</v>
      </c>
      <c r="O281" s="11"/>
      <c r="P281" s="11"/>
      <c r="Q281" s="11"/>
      <c r="R281" s="11"/>
      <c r="S281" s="11"/>
      <c r="T281" s="11"/>
      <c r="U281" s="11"/>
      <c r="V281" s="11">
        <f t="shared" si="1"/>
        <v>0.02569798737</v>
      </c>
      <c r="W281" s="11"/>
      <c r="X281" s="4"/>
      <c r="Y281" s="4"/>
      <c r="Z281" s="4"/>
      <c r="AA281" s="4"/>
      <c r="AB281" s="4"/>
      <c r="AC281" s="4"/>
      <c r="AD281" s="4"/>
      <c r="AE281" s="4"/>
    </row>
    <row r="282">
      <c r="A282" s="5" t="s">
        <v>21</v>
      </c>
      <c r="B282" s="6" t="s">
        <v>22</v>
      </c>
      <c r="C282" s="6" t="s">
        <v>863</v>
      </c>
      <c r="D282" s="7" t="s">
        <v>864</v>
      </c>
      <c r="E282" s="8">
        <v>1.0</v>
      </c>
      <c r="F282" s="5" t="s">
        <v>25</v>
      </c>
      <c r="G282" s="9">
        <v>1.0</v>
      </c>
      <c r="H282" s="5" t="s">
        <v>26</v>
      </c>
      <c r="I282" s="6" t="s">
        <v>27</v>
      </c>
      <c r="J282" s="5" t="s">
        <v>28</v>
      </c>
      <c r="K282" s="5" t="s">
        <v>29</v>
      </c>
      <c r="L282" s="10">
        <v>0.2</v>
      </c>
      <c r="M282" s="11"/>
      <c r="N282" s="12" t="s">
        <v>865</v>
      </c>
      <c r="O282" s="11"/>
      <c r="P282" s="11"/>
      <c r="Q282" s="11"/>
      <c r="R282" s="11"/>
      <c r="S282" s="11"/>
      <c r="T282" s="11"/>
      <c r="U282" s="11"/>
      <c r="V282" s="11">
        <f t="shared" si="1"/>
        <v>0.1974256693</v>
      </c>
      <c r="W282" s="11"/>
      <c r="X282" s="4"/>
      <c r="Y282" s="4"/>
      <c r="Z282" s="4"/>
      <c r="AA282" s="4"/>
      <c r="AB282" s="4"/>
      <c r="AC282" s="4"/>
      <c r="AD282" s="4"/>
      <c r="AE282" s="4"/>
    </row>
    <row r="283">
      <c r="A283" s="5" t="s">
        <v>21</v>
      </c>
      <c r="B283" s="6" t="s">
        <v>22</v>
      </c>
      <c r="C283" s="6" t="s">
        <v>866</v>
      </c>
      <c r="D283" s="7" t="s">
        <v>867</v>
      </c>
      <c r="E283" s="8">
        <v>1.0</v>
      </c>
      <c r="F283" s="5" t="s">
        <v>25</v>
      </c>
      <c r="G283" s="9">
        <v>1.0</v>
      </c>
      <c r="H283" s="5" t="s">
        <v>26</v>
      </c>
      <c r="I283" s="6" t="s">
        <v>27</v>
      </c>
      <c r="J283" s="5" t="s">
        <v>28</v>
      </c>
      <c r="K283" s="5" t="s">
        <v>29</v>
      </c>
      <c r="L283" s="10">
        <v>0.5</v>
      </c>
      <c r="M283" s="11"/>
      <c r="N283" s="12" t="s">
        <v>868</v>
      </c>
      <c r="O283" s="11"/>
      <c r="P283" s="11"/>
      <c r="Q283" s="11"/>
      <c r="R283" s="11"/>
      <c r="S283" s="11"/>
      <c r="T283" s="11"/>
      <c r="U283" s="11"/>
      <c r="V283" s="11">
        <f t="shared" si="1"/>
        <v>0.3193462818</v>
      </c>
      <c r="W283" s="11"/>
      <c r="X283" s="4"/>
      <c r="Y283" s="4"/>
      <c r="Z283" s="4"/>
      <c r="AA283" s="4"/>
      <c r="AB283" s="4"/>
      <c r="AC283" s="4"/>
      <c r="AD283" s="4"/>
      <c r="AE283" s="4"/>
    </row>
    <row r="284">
      <c r="A284" s="5" t="s">
        <v>21</v>
      </c>
      <c r="B284" s="6" t="s">
        <v>22</v>
      </c>
      <c r="C284" s="6" t="s">
        <v>869</v>
      </c>
      <c r="D284" s="7" t="s">
        <v>870</v>
      </c>
      <c r="E284" s="8">
        <v>1.0</v>
      </c>
      <c r="F284" s="5" t="s">
        <v>25</v>
      </c>
      <c r="G284" s="9">
        <v>1.0</v>
      </c>
      <c r="H284" s="5" t="s">
        <v>26</v>
      </c>
      <c r="I284" s="6" t="s">
        <v>27</v>
      </c>
      <c r="J284" s="5" t="s">
        <v>28</v>
      </c>
      <c r="K284" s="5" t="s">
        <v>29</v>
      </c>
      <c r="L284" s="10">
        <v>0.4</v>
      </c>
      <c r="M284" s="11"/>
      <c r="N284" s="12" t="s">
        <v>871</v>
      </c>
      <c r="O284" s="11"/>
      <c r="P284" s="11"/>
      <c r="Q284" s="11"/>
      <c r="R284" s="11"/>
      <c r="S284" s="11"/>
      <c r="T284" s="11"/>
      <c r="U284" s="11"/>
      <c r="V284" s="11">
        <f t="shared" si="1"/>
        <v>0.4160949248</v>
      </c>
      <c r="W284" s="11"/>
      <c r="X284" s="4"/>
      <c r="Y284" s="4"/>
      <c r="Z284" s="4"/>
      <c r="AA284" s="4"/>
      <c r="AB284" s="4"/>
      <c r="AC284" s="4"/>
      <c r="AD284" s="4"/>
      <c r="AE284" s="4"/>
    </row>
    <row r="285">
      <c r="A285" s="5" t="s">
        <v>21</v>
      </c>
      <c r="B285" s="6" t="s">
        <v>22</v>
      </c>
      <c r="C285" s="6" t="s">
        <v>872</v>
      </c>
      <c r="D285" s="7" t="s">
        <v>873</v>
      </c>
      <c r="E285" s="8">
        <v>1.0</v>
      </c>
      <c r="F285" s="5" t="s">
        <v>25</v>
      </c>
      <c r="G285" s="9">
        <v>3.0</v>
      </c>
      <c r="H285" s="5" t="s">
        <v>26</v>
      </c>
      <c r="I285" s="6" t="s">
        <v>27</v>
      </c>
      <c r="J285" s="5" t="s">
        <v>28</v>
      </c>
      <c r="K285" s="5" t="s">
        <v>29</v>
      </c>
      <c r="L285" s="10">
        <v>2.38</v>
      </c>
      <c r="M285" s="11"/>
      <c r="N285" s="12" t="s">
        <v>874</v>
      </c>
      <c r="O285" s="11"/>
      <c r="P285" s="11"/>
      <c r="Q285" s="11"/>
      <c r="R285" s="11"/>
      <c r="S285" s="11"/>
      <c r="T285" s="11"/>
      <c r="U285" s="11"/>
      <c r="V285" s="11">
        <f t="shared" si="1"/>
        <v>0.01455115177</v>
      </c>
      <c r="W285" s="11"/>
      <c r="X285" s="4"/>
      <c r="Y285" s="4"/>
      <c r="Z285" s="4"/>
      <c r="AA285" s="4"/>
      <c r="AB285" s="4"/>
      <c r="AC285" s="4"/>
      <c r="AD285" s="4"/>
      <c r="AE285" s="4"/>
    </row>
    <row r="286">
      <c r="A286" s="5" t="s">
        <v>21</v>
      </c>
      <c r="B286" s="6" t="s">
        <v>22</v>
      </c>
      <c r="C286" s="6" t="s">
        <v>875</v>
      </c>
      <c r="D286" s="7" t="s">
        <v>876</v>
      </c>
      <c r="E286" s="8">
        <v>1.0</v>
      </c>
      <c r="F286" s="5" t="s">
        <v>25</v>
      </c>
      <c r="G286" s="9">
        <v>1.0</v>
      </c>
      <c r="H286" s="5" t="s">
        <v>26</v>
      </c>
      <c r="I286" s="6" t="s">
        <v>27</v>
      </c>
      <c r="J286" s="5" t="s">
        <v>28</v>
      </c>
      <c r="K286" s="5" t="s">
        <v>29</v>
      </c>
      <c r="L286" s="10">
        <v>1.27</v>
      </c>
      <c r="M286" s="11"/>
      <c r="N286" s="12" t="s">
        <v>877</v>
      </c>
      <c r="O286" s="11"/>
      <c r="P286" s="11"/>
      <c r="Q286" s="11"/>
      <c r="R286" s="11"/>
      <c r="S286" s="11"/>
      <c r="T286" s="11"/>
      <c r="U286" s="11"/>
      <c r="V286" s="11">
        <f t="shared" si="1"/>
        <v>0.2255596892</v>
      </c>
      <c r="W286" s="11"/>
      <c r="X286" s="4"/>
      <c r="Y286" s="4"/>
      <c r="Z286" s="4"/>
      <c r="AA286" s="4"/>
      <c r="AB286" s="4"/>
      <c r="AC286" s="4"/>
      <c r="AD286" s="4"/>
      <c r="AE286" s="4"/>
    </row>
    <row r="287">
      <c r="A287" s="5" t="s">
        <v>21</v>
      </c>
      <c r="B287" s="6" t="s">
        <v>22</v>
      </c>
      <c r="C287" s="6" t="s">
        <v>878</v>
      </c>
      <c r="D287" s="7" t="s">
        <v>879</v>
      </c>
      <c r="E287" s="8">
        <v>2.0</v>
      </c>
      <c r="F287" s="5" t="s">
        <v>25</v>
      </c>
      <c r="G287" s="9">
        <v>2.0</v>
      </c>
      <c r="H287" s="5" t="s">
        <v>26</v>
      </c>
      <c r="I287" s="6" t="s">
        <v>27</v>
      </c>
      <c r="J287" s="5" t="s">
        <v>28</v>
      </c>
      <c r="K287" s="5" t="s">
        <v>29</v>
      </c>
      <c r="L287" s="10">
        <v>2.29</v>
      </c>
      <c r="M287" s="11"/>
      <c r="N287" s="12" t="s">
        <v>880</v>
      </c>
      <c r="O287" s="11"/>
      <c r="P287" s="11"/>
      <c r="Q287" s="11"/>
      <c r="R287" s="11"/>
      <c r="S287" s="11"/>
      <c r="T287" s="11"/>
      <c r="U287" s="11"/>
      <c r="V287" s="11">
        <f t="shared" si="1"/>
        <v>0.4486198103</v>
      </c>
      <c r="W287" s="11"/>
      <c r="X287" s="4"/>
      <c r="Y287" s="4"/>
      <c r="Z287" s="4"/>
      <c r="AA287" s="4"/>
      <c r="AB287" s="4"/>
      <c r="AC287" s="4"/>
      <c r="AD287" s="4"/>
      <c r="AE287" s="4"/>
    </row>
    <row r="288">
      <c r="A288" s="5" t="s">
        <v>21</v>
      </c>
      <c r="B288" s="6" t="s">
        <v>22</v>
      </c>
      <c r="C288" s="6" t="s">
        <v>881</v>
      </c>
      <c r="D288" s="7" t="s">
        <v>882</v>
      </c>
      <c r="E288" s="8">
        <v>1.0</v>
      </c>
      <c r="F288" s="5" t="s">
        <v>25</v>
      </c>
      <c r="G288" s="9">
        <v>1.0</v>
      </c>
      <c r="H288" s="5" t="s">
        <v>26</v>
      </c>
      <c r="I288" s="6" t="s">
        <v>27</v>
      </c>
      <c r="J288" s="5" t="s">
        <v>28</v>
      </c>
      <c r="K288" s="5" t="s">
        <v>29</v>
      </c>
      <c r="L288" s="10">
        <v>0.81</v>
      </c>
      <c r="M288" s="11"/>
      <c r="N288" s="12" t="s">
        <v>883</v>
      </c>
      <c r="O288" s="11"/>
      <c r="P288" s="11"/>
      <c r="Q288" s="11"/>
      <c r="R288" s="11"/>
      <c r="S288" s="11"/>
      <c r="T288" s="11"/>
      <c r="U288" s="11"/>
      <c r="V288" s="11">
        <f t="shared" si="1"/>
        <v>0.646143861</v>
      </c>
      <c r="W288" s="11"/>
      <c r="X288" s="4"/>
      <c r="Y288" s="4"/>
      <c r="Z288" s="4"/>
      <c r="AA288" s="4"/>
      <c r="AB288" s="4"/>
      <c r="AC288" s="4"/>
      <c r="AD288" s="4"/>
      <c r="AE288" s="4"/>
    </row>
    <row r="289">
      <c r="A289" s="5" t="s">
        <v>21</v>
      </c>
      <c r="B289" s="6" t="s">
        <v>22</v>
      </c>
      <c r="C289" s="11" t="s">
        <v>884</v>
      </c>
      <c r="D289" s="7" t="s">
        <v>885</v>
      </c>
      <c r="E289" s="8">
        <v>1.0</v>
      </c>
      <c r="F289" s="5" t="s">
        <v>25</v>
      </c>
      <c r="G289" s="9">
        <v>1.0</v>
      </c>
      <c r="H289" s="5" t="s">
        <v>26</v>
      </c>
      <c r="I289" s="6" t="s">
        <v>27</v>
      </c>
      <c r="J289" s="5" t="s">
        <v>28</v>
      </c>
      <c r="K289" s="5" t="s">
        <v>29</v>
      </c>
      <c r="L289" s="10">
        <v>0.25</v>
      </c>
      <c r="M289" s="11"/>
      <c r="N289" s="12" t="s">
        <v>886</v>
      </c>
      <c r="O289" s="11"/>
      <c r="P289" s="11"/>
      <c r="Q289" s="11"/>
      <c r="R289" s="11"/>
      <c r="S289" s="11"/>
      <c r="T289" s="11"/>
      <c r="U289" s="11"/>
      <c r="V289" s="11">
        <f t="shared" si="1"/>
        <v>0.4096103075</v>
      </c>
      <c r="W289" s="11"/>
      <c r="X289" s="4"/>
      <c r="Y289" s="4"/>
      <c r="Z289" s="4"/>
      <c r="AA289" s="4"/>
      <c r="AB289" s="4"/>
      <c r="AC289" s="4"/>
      <c r="AD289" s="4"/>
      <c r="AE289" s="4"/>
    </row>
    <row r="290">
      <c r="A290" s="5" t="s">
        <v>21</v>
      </c>
      <c r="B290" s="6" t="s">
        <v>22</v>
      </c>
      <c r="C290" s="6" t="s">
        <v>887</v>
      </c>
      <c r="D290" s="7" t="s">
        <v>888</v>
      </c>
      <c r="E290" s="8">
        <v>1.0</v>
      </c>
      <c r="F290" s="5" t="s">
        <v>25</v>
      </c>
      <c r="G290" s="9">
        <v>1.0</v>
      </c>
      <c r="H290" s="5" t="s">
        <v>26</v>
      </c>
      <c r="I290" s="6" t="s">
        <v>27</v>
      </c>
      <c r="J290" s="5" t="s">
        <v>28</v>
      </c>
      <c r="K290" s="5" t="s">
        <v>29</v>
      </c>
      <c r="L290" s="10">
        <v>0.41</v>
      </c>
      <c r="M290" s="11"/>
      <c r="N290" s="12" t="s">
        <v>889</v>
      </c>
      <c r="O290" s="11"/>
      <c r="P290" s="11"/>
      <c r="Q290" s="11"/>
      <c r="R290" s="11"/>
      <c r="S290" s="11"/>
      <c r="T290" s="11"/>
      <c r="U290" s="11"/>
      <c r="V290" s="11">
        <f t="shared" si="1"/>
        <v>0.839733387</v>
      </c>
      <c r="W290" s="11"/>
      <c r="X290" s="4"/>
      <c r="Y290" s="4"/>
      <c r="Z290" s="4"/>
      <c r="AA290" s="4"/>
      <c r="AB290" s="4"/>
      <c r="AC290" s="4"/>
      <c r="AD290" s="4"/>
      <c r="AE290" s="4"/>
    </row>
    <row r="291">
      <c r="A291" s="5" t="s">
        <v>21</v>
      </c>
      <c r="B291" s="6" t="s">
        <v>22</v>
      </c>
      <c r="C291" s="6" t="s">
        <v>890</v>
      </c>
      <c r="D291" s="7" t="s">
        <v>891</v>
      </c>
      <c r="E291" s="8">
        <v>1.0</v>
      </c>
      <c r="F291" s="5" t="s">
        <v>25</v>
      </c>
      <c r="G291" s="9">
        <v>1.0</v>
      </c>
      <c r="H291" s="5" t="s">
        <v>26</v>
      </c>
      <c r="I291" s="6" t="s">
        <v>27</v>
      </c>
      <c r="J291" s="5" t="s">
        <v>28</v>
      </c>
      <c r="K291" s="5" t="s">
        <v>29</v>
      </c>
      <c r="L291" s="10">
        <v>0.25</v>
      </c>
      <c r="M291" s="11"/>
      <c r="N291" s="12" t="s">
        <v>892</v>
      </c>
      <c r="O291" s="11"/>
      <c r="P291" s="11"/>
      <c r="Q291" s="11"/>
      <c r="R291" s="11"/>
      <c r="S291" s="11"/>
      <c r="T291" s="11"/>
      <c r="U291" s="11"/>
      <c r="V291" s="11">
        <f t="shared" si="1"/>
        <v>0.4738871985</v>
      </c>
      <c r="W291" s="11"/>
      <c r="X291" s="4"/>
      <c r="Y291" s="4"/>
      <c r="Z291" s="4"/>
      <c r="AA291" s="4"/>
      <c r="AB291" s="4"/>
      <c r="AC291" s="4"/>
      <c r="AD291" s="4"/>
      <c r="AE291" s="4"/>
    </row>
    <row r="292">
      <c r="A292" s="5" t="s">
        <v>21</v>
      </c>
      <c r="B292" s="6" t="s">
        <v>22</v>
      </c>
      <c r="C292" s="6" t="s">
        <v>893</v>
      </c>
      <c r="D292" s="7" t="s">
        <v>894</v>
      </c>
      <c r="E292" s="8">
        <v>1.0</v>
      </c>
      <c r="F292" s="5" t="s">
        <v>25</v>
      </c>
      <c r="G292" s="9">
        <v>1.0</v>
      </c>
      <c r="H292" s="5" t="s">
        <v>26</v>
      </c>
      <c r="I292" s="6" t="s">
        <v>27</v>
      </c>
      <c r="J292" s="5" t="s">
        <v>28</v>
      </c>
      <c r="K292" s="5" t="s">
        <v>29</v>
      </c>
      <c r="L292" s="10">
        <v>0.4</v>
      </c>
      <c r="M292" s="11"/>
      <c r="N292" s="12" t="s">
        <v>895</v>
      </c>
      <c r="O292" s="11"/>
      <c r="P292" s="11"/>
      <c r="Q292" s="11"/>
      <c r="R292" s="11"/>
      <c r="S292" s="11"/>
      <c r="T292" s="11"/>
      <c r="U292" s="11"/>
      <c r="V292" s="11">
        <f t="shared" si="1"/>
        <v>0.6245763484</v>
      </c>
      <c r="W292" s="11"/>
      <c r="X292" s="4"/>
      <c r="Y292" s="4"/>
      <c r="Z292" s="4"/>
      <c r="AA292" s="4"/>
      <c r="AB292" s="4"/>
      <c r="AC292" s="4"/>
      <c r="AD292" s="4"/>
      <c r="AE292" s="4"/>
    </row>
    <row r="293">
      <c r="A293" s="5" t="s">
        <v>21</v>
      </c>
      <c r="B293" s="6" t="s">
        <v>22</v>
      </c>
      <c r="C293" s="6" t="s">
        <v>896</v>
      </c>
      <c r="D293" s="7" t="s">
        <v>897</v>
      </c>
      <c r="E293" s="8">
        <v>1.0</v>
      </c>
      <c r="F293" s="5" t="s">
        <v>25</v>
      </c>
      <c r="G293" s="9">
        <v>1.0</v>
      </c>
      <c r="H293" s="5" t="s">
        <v>26</v>
      </c>
      <c r="I293" s="6" t="s">
        <v>27</v>
      </c>
      <c r="J293" s="5" t="s">
        <v>28</v>
      </c>
      <c r="K293" s="5" t="s">
        <v>29</v>
      </c>
      <c r="L293" s="10">
        <v>0.26</v>
      </c>
      <c r="M293" s="11"/>
      <c r="N293" s="12" t="s">
        <v>898</v>
      </c>
      <c r="O293" s="11"/>
      <c r="P293" s="11"/>
      <c r="Q293" s="11"/>
      <c r="R293" s="11"/>
      <c r="S293" s="11"/>
      <c r="T293" s="11"/>
      <c r="U293" s="11"/>
      <c r="V293" s="11">
        <f t="shared" si="1"/>
        <v>0.8224587411</v>
      </c>
      <c r="W293" s="11"/>
      <c r="X293" s="4"/>
      <c r="Y293" s="4"/>
      <c r="Z293" s="4"/>
      <c r="AA293" s="4"/>
      <c r="AB293" s="4"/>
      <c r="AC293" s="4"/>
      <c r="AD293" s="4"/>
      <c r="AE293" s="4"/>
    </row>
    <row r="294">
      <c r="A294" s="5" t="s">
        <v>21</v>
      </c>
      <c r="B294" s="6" t="s">
        <v>22</v>
      </c>
      <c r="C294" s="6" t="s">
        <v>899</v>
      </c>
      <c r="D294" s="7" t="s">
        <v>900</v>
      </c>
      <c r="E294" s="8">
        <v>1.0</v>
      </c>
      <c r="F294" s="5" t="s">
        <v>25</v>
      </c>
      <c r="G294" s="9">
        <v>1.0</v>
      </c>
      <c r="H294" s="5" t="s">
        <v>26</v>
      </c>
      <c r="I294" s="6" t="s">
        <v>27</v>
      </c>
      <c r="J294" s="5" t="s">
        <v>28</v>
      </c>
      <c r="K294" s="5" t="s">
        <v>29</v>
      </c>
      <c r="L294" s="10">
        <v>0.2</v>
      </c>
      <c r="M294" s="11"/>
      <c r="N294" s="12" t="s">
        <v>901</v>
      </c>
      <c r="O294" s="11"/>
      <c r="P294" s="11"/>
      <c r="Q294" s="11"/>
      <c r="R294" s="11"/>
      <c r="S294" s="11"/>
      <c r="T294" s="11"/>
      <c r="U294" s="11"/>
      <c r="V294" s="11">
        <f t="shared" si="1"/>
        <v>0.846828845</v>
      </c>
      <c r="W294" s="11"/>
      <c r="X294" s="4"/>
      <c r="Y294" s="4"/>
      <c r="Z294" s="4"/>
      <c r="AA294" s="4"/>
      <c r="AB294" s="4"/>
      <c r="AC294" s="4"/>
      <c r="AD294" s="4"/>
      <c r="AE294" s="4"/>
    </row>
    <row r="295">
      <c r="A295" s="5" t="s">
        <v>21</v>
      </c>
      <c r="B295" s="6" t="s">
        <v>22</v>
      </c>
      <c r="C295" s="6" t="s">
        <v>902</v>
      </c>
      <c r="D295" s="7" t="s">
        <v>903</v>
      </c>
      <c r="E295" s="8">
        <v>1.0</v>
      </c>
      <c r="F295" s="5" t="s">
        <v>25</v>
      </c>
      <c r="G295" s="9">
        <v>1.0</v>
      </c>
      <c r="H295" s="5" t="s">
        <v>26</v>
      </c>
      <c r="I295" s="6" t="s">
        <v>27</v>
      </c>
      <c r="J295" s="5" t="s">
        <v>28</v>
      </c>
      <c r="K295" s="5" t="s">
        <v>29</v>
      </c>
      <c r="L295" s="10">
        <v>0.49</v>
      </c>
      <c r="M295" s="11"/>
      <c r="N295" s="12" t="s">
        <v>904</v>
      </c>
      <c r="O295" s="11"/>
      <c r="P295" s="11"/>
      <c r="Q295" s="11"/>
      <c r="R295" s="11"/>
      <c r="S295" s="11"/>
      <c r="T295" s="11"/>
      <c r="U295" s="11"/>
      <c r="V295" s="11">
        <f t="shared" si="1"/>
        <v>0.01533161295</v>
      </c>
      <c r="W295" s="11"/>
      <c r="X295" s="4"/>
      <c r="Y295" s="4"/>
      <c r="Z295" s="4"/>
      <c r="AA295" s="4"/>
      <c r="AB295" s="4"/>
      <c r="AC295" s="4"/>
      <c r="AD295" s="4"/>
      <c r="AE295" s="4"/>
    </row>
    <row r="296">
      <c r="A296" s="5" t="s">
        <v>21</v>
      </c>
      <c r="B296" s="6" t="s">
        <v>22</v>
      </c>
      <c r="C296" s="6" t="s">
        <v>905</v>
      </c>
      <c r="D296" s="7" t="s">
        <v>906</v>
      </c>
      <c r="E296" s="8">
        <v>1.0</v>
      </c>
      <c r="F296" s="5" t="s">
        <v>25</v>
      </c>
      <c r="G296" s="9">
        <v>1.0</v>
      </c>
      <c r="H296" s="5" t="s">
        <v>26</v>
      </c>
      <c r="I296" s="6" t="s">
        <v>27</v>
      </c>
      <c r="J296" s="5" t="s">
        <v>28</v>
      </c>
      <c r="K296" s="5" t="s">
        <v>29</v>
      </c>
      <c r="L296" s="10">
        <v>0.81</v>
      </c>
      <c r="M296" s="11"/>
      <c r="N296" s="12" t="s">
        <v>907</v>
      </c>
      <c r="O296" s="11"/>
      <c r="P296" s="11"/>
      <c r="Q296" s="11"/>
      <c r="R296" s="11"/>
      <c r="S296" s="11"/>
      <c r="T296" s="11"/>
      <c r="U296" s="11"/>
      <c r="V296" s="11">
        <f t="shared" si="1"/>
        <v>0.6498437664</v>
      </c>
      <c r="W296" s="11"/>
      <c r="X296" s="4"/>
      <c r="Y296" s="4"/>
      <c r="Z296" s="4"/>
      <c r="AA296" s="4"/>
      <c r="AB296" s="4"/>
      <c r="AC296" s="4"/>
      <c r="AD296" s="4"/>
      <c r="AE296" s="4"/>
    </row>
    <row r="297">
      <c r="A297" s="5" t="s">
        <v>21</v>
      </c>
      <c r="B297" s="6" t="s">
        <v>22</v>
      </c>
      <c r="C297" s="6" t="s">
        <v>908</v>
      </c>
      <c r="D297" s="7" t="s">
        <v>909</v>
      </c>
      <c r="E297" s="8">
        <v>1.0</v>
      </c>
      <c r="F297" s="5" t="s">
        <v>25</v>
      </c>
      <c r="G297" s="9">
        <v>1.0</v>
      </c>
      <c r="H297" s="5" t="s">
        <v>26</v>
      </c>
      <c r="I297" s="6" t="s">
        <v>27</v>
      </c>
      <c r="J297" s="5" t="s">
        <v>28</v>
      </c>
      <c r="K297" s="5" t="s">
        <v>29</v>
      </c>
      <c r="L297" s="10">
        <v>0.51</v>
      </c>
      <c r="M297" s="11"/>
      <c r="N297" s="12" t="s">
        <v>910</v>
      </c>
      <c r="O297" s="11"/>
      <c r="P297" s="11"/>
      <c r="Q297" s="11"/>
      <c r="R297" s="11"/>
      <c r="S297" s="11"/>
      <c r="T297" s="11"/>
      <c r="U297" s="11"/>
      <c r="V297" s="11">
        <f t="shared" si="1"/>
        <v>0.2146512801</v>
      </c>
      <c r="W297" s="11"/>
      <c r="X297" s="4"/>
      <c r="Y297" s="4"/>
      <c r="Z297" s="4"/>
      <c r="AA297" s="4"/>
      <c r="AB297" s="4"/>
      <c r="AC297" s="4"/>
      <c r="AD297" s="4"/>
      <c r="AE297" s="4"/>
    </row>
    <row r="298">
      <c r="A298" s="5" t="s">
        <v>21</v>
      </c>
      <c r="B298" s="6" t="s">
        <v>22</v>
      </c>
      <c r="C298" s="6" t="s">
        <v>911</v>
      </c>
      <c r="D298" s="7" t="s">
        <v>912</v>
      </c>
      <c r="E298" s="8">
        <v>1.0</v>
      </c>
      <c r="F298" s="5" t="s">
        <v>25</v>
      </c>
      <c r="G298" s="9">
        <v>4.0</v>
      </c>
      <c r="H298" s="5" t="s">
        <v>26</v>
      </c>
      <c r="I298" s="6" t="s">
        <v>27</v>
      </c>
      <c r="J298" s="5" t="s">
        <v>28</v>
      </c>
      <c r="K298" s="5" t="s">
        <v>29</v>
      </c>
      <c r="L298" s="10">
        <v>3.53</v>
      </c>
      <c r="M298" s="11"/>
      <c r="N298" s="12" t="s">
        <v>913</v>
      </c>
      <c r="O298" s="11"/>
      <c r="P298" s="11"/>
      <c r="Q298" s="11"/>
      <c r="R298" s="11"/>
      <c r="S298" s="11"/>
      <c r="T298" s="11"/>
      <c r="U298" s="11"/>
      <c r="V298" s="11">
        <f t="shared" si="1"/>
        <v>0.07114459244</v>
      </c>
      <c r="W298" s="11"/>
      <c r="X298" s="4"/>
      <c r="Y298" s="4"/>
      <c r="Z298" s="4"/>
      <c r="AA298" s="4"/>
      <c r="AB298" s="4"/>
      <c r="AC298" s="4"/>
      <c r="AD298" s="4"/>
      <c r="AE298" s="4"/>
    </row>
    <row r="299">
      <c r="A299" s="5" t="s">
        <v>21</v>
      </c>
      <c r="B299" s="6" t="s">
        <v>22</v>
      </c>
      <c r="C299" s="6" t="s">
        <v>914</v>
      </c>
      <c r="D299" s="7" t="s">
        <v>915</v>
      </c>
      <c r="E299" s="8">
        <v>1.0</v>
      </c>
      <c r="F299" s="5" t="s">
        <v>25</v>
      </c>
      <c r="G299" s="9">
        <v>1.0</v>
      </c>
      <c r="H299" s="5" t="s">
        <v>26</v>
      </c>
      <c r="I299" s="6" t="s">
        <v>27</v>
      </c>
      <c r="J299" s="5" t="s">
        <v>28</v>
      </c>
      <c r="K299" s="5" t="s">
        <v>29</v>
      </c>
      <c r="L299" s="10">
        <v>0.26</v>
      </c>
      <c r="M299" s="11"/>
      <c r="N299" s="12" t="s">
        <v>916</v>
      </c>
      <c r="O299" s="11"/>
      <c r="P299" s="11"/>
      <c r="Q299" s="11"/>
      <c r="R299" s="11"/>
      <c r="S299" s="11"/>
      <c r="T299" s="11"/>
      <c r="U299" s="11"/>
      <c r="V299" s="11">
        <f t="shared" si="1"/>
        <v>0.04633221968</v>
      </c>
      <c r="W299" s="11"/>
      <c r="X299" s="4"/>
      <c r="Y299" s="4"/>
      <c r="Z299" s="4"/>
      <c r="AA299" s="4"/>
      <c r="AB299" s="4"/>
      <c r="AC299" s="4"/>
      <c r="AD299" s="4"/>
      <c r="AE299" s="4"/>
    </row>
    <row r="300">
      <c r="A300" s="5" t="s">
        <v>21</v>
      </c>
      <c r="B300" s="6" t="s">
        <v>22</v>
      </c>
      <c r="C300" s="6" t="s">
        <v>917</v>
      </c>
      <c r="D300" s="7" t="s">
        <v>918</v>
      </c>
      <c r="E300" s="8">
        <v>1.0</v>
      </c>
      <c r="F300" s="5" t="s">
        <v>25</v>
      </c>
      <c r="G300" s="9">
        <v>1.0</v>
      </c>
      <c r="H300" s="5" t="s">
        <v>26</v>
      </c>
      <c r="I300" s="6" t="s">
        <v>27</v>
      </c>
      <c r="J300" s="5" t="s">
        <v>28</v>
      </c>
      <c r="K300" s="5" t="s">
        <v>29</v>
      </c>
      <c r="L300" s="10">
        <v>0.95</v>
      </c>
      <c r="M300" s="11"/>
      <c r="N300" s="12" t="s">
        <v>919</v>
      </c>
      <c r="O300" s="11"/>
      <c r="P300" s="11"/>
      <c r="Q300" s="11"/>
      <c r="R300" s="11"/>
      <c r="S300" s="11"/>
      <c r="T300" s="11"/>
      <c r="U300" s="11"/>
      <c r="V300" s="11">
        <f t="shared" si="1"/>
        <v>0.2468178534</v>
      </c>
      <c r="W300" s="11"/>
      <c r="X300" s="4"/>
      <c r="Y300" s="4"/>
      <c r="Z300" s="4"/>
      <c r="AA300" s="4"/>
      <c r="AB300" s="4"/>
      <c r="AC300" s="4"/>
      <c r="AD300" s="4"/>
      <c r="AE300" s="4"/>
    </row>
    <row r="301">
      <c r="A301" s="5" t="s">
        <v>21</v>
      </c>
      <c r="B301" s="6" t="s">
        <v>22</v>
      </c>
      <c r="C301" s="6" t="s">
        <v>920</v>
      </c>
      <c r="D301" s="7" t="s">
        <v>921</v>
      </c>
      <c r="E301" s="8">
        <v>1.0</v>
      </c>
      <c r="F301" s="5" t="s">
        <v>25</v>
      </c>
      <c r="G301" s="9">
        <v>5.0</v>
      </c>
      <c r="H301" s="5" t="s">
        <v>26</v>
      </c>
      <c r="I301" s="6" t="s">
        <v>27</v>
      </c>
      <c r="J301" s="5" t="s">
        <v>28</v>
      </c>
      <c r="K301" s="5" t="s">
        <v>29</v>
      </c>
      <c r="L301" s="10">
        <v>4.99</v>
      </c>
      <c r="M301" s="11"/>
      <c r="N301" s="12" t="s">
        <v>922</v>
      </c>
      <c r="O301" s="11"/>
      <c r="P301" s="11"/>
      <c r="Q301" s="11"/>
      <c r="R301" s="11"/>
      <c r="S301" s="11"/>
      <c r="T301" s="11"/>
      <c r="U301" s="11"/>
      <c r="V301" s="11">
        <f t="shared" si="1"/>
        <v>0.06873094546</v>
      </c>
      <c r="W301" s="11"/>
      <c r="X301" s="4"/>
      <c r="Y301" s="4"/>
      <c r="Z301" s="4"/>
      <c r="AA301" s="4"/>
      <c r="AB301" s="4"/>
      <c r="AC301" s="4"/>
      <c r="AD301" s="4"/>
      <c r="AE301" s="4"/>
    </row>
    <row r="302">
      <c r="A302" s="5" t="s">
        <v>21</v>
      </c>
      <c r="B302" s="6" t="s">
        <v>22</v>
      </c>
      <c r="C302" s="6" t="s">
        <v>923</v>
      </c>
      <c r="D302" s="7" t="s">
        <v>924</v>
      </c>
      <c r="E302" s="8">
        <v>1.0</v>
      </c>
      <c r="F302" s="5" t="s">
        <v>25</v>
      </c>
      <c r="G302" s="9">
        <v>1.0</v>
      </c>
      <c r="H302" s="5" t="s">
        <v>26</v>
      </c>
      <c r="I302" s="6" t="s">
        <v>27</v>
      </c>
      <c r="J302" s="5" t="s">
        <v>28</v>
      </c>
      <c r="K302" s="5" t="s">
        <v>29</v>
      </c>
      <c r="L302" s="10">
        <v>0.58</v>
      </c>
      <c r="M302" s="11"/>
      <c r="N302" s="12" t="s">
        <v>925</v>
      </c>
      <c r="O302" s="11"/>
      <c r="P302" s="11"/>
      <c r="Q302" s="11"/>
      <c r="R302" s="11"/>
      <c r="S302" s="11"/>
      <c r="T302" s="11"/>
      <c r="U302" s="11"/>
      <c r="V302" s="11">
        <f t="shared" si="1"/>
        <v>0.2078083506</v>
      </c>
      <c r="W302" s="11"/>
      <c r="X302" s="4"/>
      <c r="Y302" s="4"/>
      <c r="Z302" s="4"/>
      <c r="AA302" s="4"/>
      <c r="AB302" s="4"/>
      <c r="AC302" s="4"/>
      <c r="AD302" s="4"/>
      <c r="AE302" s="4"/>
    </row>
    <row r="303">
      <c r="A303" s="5" t="s">
        <v>21</v>
      </c>
      <c r="B303" s="6" t="s">
        <v>22</v>
      </c>
      <c r="C303" s="6" t="s">
        <v>926</v>
      </c>
      <c r="D303" s="7" t="s">
        <v>927</v>
      </c>
      <c r="E303" s="8">
        <v>1.0</v>
      </c>
      <c r="F303" s="5" t="s">
        <v>25</v>
      </c>
      <c r="G303" s="9">
        <v>2.0</v>
      </c>
      <c r="H303" s="5" t="s">
        <v>26</v>
      </c>
      <c r="I303" s="6" t="s">
        <v>27</v>
      </c>
      <c r="J303" s="5" t="s">
        <v>28</v>
      </c>
      <c r="K303" s="5" t="s">
        <v>29</v>
      </c>
      <c r="L303" s="10">
        <v>1.96</v>
      </c>
      <c r="M303" s="11"/>
      <c r="N303" s="12" t="s">
        <v>928</v>
      </c>
      <c r="O303" s="11"/>
      <c r="P303" s="11"/>
      <c r="Q303" s="11"/>
      <c r="R303" s="11"/>
      <c r="S303" s="11"/>
      <c r="T303" s="11"/>
      <c r="U303" s="11"/>
      <c r="V303" s="11">
        <f t="shared" si="1"/>
        <v>0.3623792399</v>
      </c>
      <c r="W303" s="11"/>
      <c r="X303" s="4"/>
      <c r="Y303" s="4"/>
      <c r="Z303" s="4"/>
      <c r="AA303" s="4"/>
      <c r="AB303" s="4"/>
      <c r="AC303" s="4"/>
      <c r="AD303" s="4"/>
      <c r="AE303" s="4"/>
    </row>
    <row r="304">
      <c r="A304" s="5" t="s">
        <v>21</v>
      </c>
      <c r="B304" s="6" t="s">
        <v>22</v>
      </c>
      <c r="C304" s="6" t="s">
        <v>929</v>
      </c>
      <c r="D304" s="7" t="s">
        <v>930</v>
      </c>
      <c r="E304" s="8">
        <v>1.0</v>
      </c>
      <c r="F304" s="5" t="s">
        <v>25</v>
      </c>
      <c r="G304" s="9">
        <v>1.0</v>
      </c>
      <c r="H304" s="5" t="s">
        <v>26</v>
      </c>
      <c r="I304" s="6" t="s">
        <v>27</v>
      </c>
      <c r="J304" s="5" t="s">
        <v>28</v>
      </c>
      <c r="K304" s="5" t="s">
        <v>29</v>
      </c>
      <c r="L304" s="10">
        <v>0.35</v>
      </c>
      <c r="M304" s="11"/>
      <c r="N304" s="12" t="s">
        <v>931</v>
      </c>
      <c r="O304" s="11"/>
      <c r="P304" s="11"/>
      <c r="Q304" s="11"/>
      <c r="R304" s="11"/>
      <c r="S304" s="11"/>
      <c r="T304" s="11"/>
      <c r="U304" s="11"/>
      <c r="V304" s="11">
        <f t="shared" si="1"/>
        <v>0.295018071</v>
      </c>
      <c r="W304" s="11"/>
      <c r="X304" s="4"/>
      <c r="Y304" s="4"/>
      <c r="Z304" s="4"/>
      <c r="AA304" s="4"/>
      <c r="AB304" s="4"/>
      <c r="AC304" s="4"/>
      <c r="AD304" s="4"/>
      <c r="AE304" s="4"/>
    </row>
    <row r="305">
      <c r="A305" s="5" t="s">
        <v>21</v>
      </c>
      <c r="B305" s="6" t="s">
        <v>22</v>
      </c>
      <c r="C305" s="6" t="s">
        <v>932</v>
      </c>
      <c r="D305" s="7" t="s">
        <v>933</v>
      </c>
      <c r="E305" s="8">
        <v>1.0</v>
      </c>
      <c r="F305" s="5" t="s">
        <v>25</v>
      </c>
      <c r="G305" s="9">
        <v>1.0</v>
      </c>
      <c r="H305" s="5" t="s">
        <v>26</v>
      </c>
      <c r="I305" s="6" t="s">
        <v>27</v>
      </c>
      <c r="J305" s="5" t="s">
        <v>28</v>
      </c>
      <c r="K305" s="5" t="s">
        <v>29</v>
      </c>
      <c r="L305" s="10">
        <v>0.2</v>
      </c>
      <c r="M305" s="11"/>
      <c r="N305" s="12" t="s">
        <v>934</v>
      </c>
      <c r="O305" s="11"/>
      <c r="P305" s="11"/>
      <c r="Q305" s="11"/>
      <c r="R305" s="11"/>
      <c r="S305" s="11"/>
      <c r="T305" s="11"/>
      <c r="U305" s="11"/>
      <c r="V305" s="11">
        <f t="shared" si="1"/>
        <v>0.4231327187</v>
      </c>
      <c r="W305" s="11"/>
      <c r="X305" s="4"/>
      <c r="Y305" s="4"/>
      <c r="Z305" s="4"/>
      <c r="AA305" s="4"/>
      <c r="AB305" s="4"/>
      <c r="AC305" s="4"/>
      <c r="AD305" s="4"/>
      <c r="AE305" s="4"/>
    </row>
    <row r="306">
      <c r="A306" s="5" t="s">
        <v>21</v>
      </c>
      <c r="B306" s="6" t="s">
        <v>22</v>
      </c>
      <c r="C306" s="6" t="s">
        <v>935</v>
      </c>
      <c r="D306" s="7" t="s">
        <v>936</v>
      </c>
      <c r="E306" s="8">
        <v>1.0</v>
      </c>
      <c r="F306" s="5" t="s">
        <v>25</v>
      </c>
      <c r="G306" s="9">
        <v>2.0</v>
      </c>
      <c r="H306" s="5" t="s">
        <v>26</v>
      </c>
      <c r="I306" s="6" t="s">
        <v>27</v>
      </c>
      <c r="J306" s="5" t="s">
        <v>28</v>
      </c>
      <c r="K306" s="5" t="s">
        <v>29</v>
      </c>
      <c r="L306" s="10">
        <v>1.3</v>
      </c>
      <c r="M306" s="11"/>
      <c r="N306" s="12" t="s">
        <v>937</v>
      </c>
      <c r="O306" s="11"/>
      <c r="P306" s="11"/>
      <c r="Q306" s="11"/>
      <c r="R306" s="11"/>
      <c r="S306" s="11"/>
      <c r="T306" s="11"/>
      <c r="U306" s="11"/>
      <c r="V306" s="11">
        <f t="shared" si="1"/>
        <v>0.1529562108</v>
      </c>
      <c r="W306" s="11"/>
      <c r="X306" s="4"/>
      <c r="Y306" s="4"/>
      <c r="Z306" s="4"/>
      <c r="AA306" s="4"/>
      <c r="AB306" s="4"/>
      <c r="AC306" s="4"/>
      <c r="AD306" s="4"/>
      <c r="AE306" s="4"/>
    </row>
    <row r="307">
      <c r="A307" s="5" t="s">
        <v>21</v>
      </c>
      <c r="B307" s="6" t="s">
        <v>22</v>
      </c>
      <c r="C307" s="6" t="s">
        <v>938</v>
      </c>
      <c r="D307" s="7" t="s">
        <v>939</v>
      </c>
      <c r="E307" s="8">
        <v>1.0</v>
      </c>
      <c r="F307" s="5" t="s">
        <v>25</v>
      </c>
      <c r="G307" s="9">
        <v>1.0</v>
      </c>
      <c r="H307" s="5" t="s">
        <v>26</v>
      </c>
      <c r="I307" s="6" t="s">
        <v>27</v>
      </c>
      <c r="J307" s="5" t="s">
        <v>28</v>
      </c>
      <c r="K307" s="5" t="s">
        <v>29</v>
      </c>
      <c r="L307" s="10">
        <v>0.5</v>
      </c>
      <c r="M307" s="11"/>
      <c r="N307" s="12" t="s">
        <v>940</v>
      </c>
      <c r="O307" s="11"/>
      <c r="P307" s="11"/>
      <c r="Q307" s="11"/>
      <c r="R307" s="11"/>
      <c r="S307" s="11"/>
      <c r="T307" s="11"/>
      <c r="U307" s="11"/>
      <c r="V307" s="11">
        <f t="shared" si="1"/>
        <v>0.6446685759</v>
      </c>
      <c r="W307" s="11"/>
      <c r="X307" s="4"/>
      <c r="Y307" s="4"/>
      <c r="Z307" s="4"/>
      <c r="AA307" s="4"/>
      <c r="AB307" s="4"/>
      <c r="AC307" s="4"/>
      <c r="AD307" s="4"/>
      <c r="AE307" s="4"/>
    </row>
    <row r="308">
      <c r="A308" s="5" t="s">
        <v>21</v>
      </c>
      <c r="B308" s="6" t="s">
        <v>22</v>
      </c>
      <c r="C308" s="6" t="s">
        <v>941</v>
      </c>
      <c r="D308" s="7" t="s">
        <v>942</v>
      </c>
      <c r="E308" s="8">
        <v>1.0</v>
      </c>
      <c r="F308" s="5" t="s">
        <v>25</v>
      </c>
      <c r="G308" s="9">
        <v>1.0</v>
      </c>
      <c r="H308" s="5" t="s">
        <v>26</v>
      </c>
      <c r="I308" s="6" t="s">
        <v>27</v>
      </c>
      <c r="J308" s="5" t="s">
        <v>28</v>
      </c>
      <c r="K308" s="5" t="s">
        <v>29</v>
      </c>
      <c r="L308" s="10">
        <v>0.25</v>
      </c>
      <c r="M308" s="11"/>
      <c r="N308" s="12" t="s">
        <v>943</v>
      </c>
      <c r="O308" s="11"/>
      <c r="P308" s="11"/>
      <c r="Q308" s="11"/>
      <c r="R308" s="11"/>
      <c r="S308" s="11"/>
      <c r="T308" s="11"/>
      <c r="U308" s="11"/>
      <c r="V308" s="11">
        <f t="shared" si="1"/>
        <v>0.3458290827</v>
      </c>
      <c r="W308" s="11"/>
      <c r="X308" s="4"/>
      <c r="Y308" s="4"/>
      <c r="Z308" s="4"/>
      <c r="AA308" s="4"/>
      <c r="AB308" s="4"/>
      <c r="AC308" s="4"/>
      <c r="AD308" s="4"/>
      <c r="AE308" s="4"/>
    </row>
    <row r="309">
      <c r="A309" s="5" t="s">
        <v>21</v>
      </c>
      <c r="B309" s="6" t="s">
        <v>22</v>
      </c>
      <c r="C309" s="6" t="s">
        <v>944</v>
      </c>
      <c r="D309" s="7" t="s">
        <v>945</v>
      </c>
      <c r="E309" s="8">
        <v>1.0</v>
      </c>
      <c r="F309" s="5" t="s">
        <v>25</v>
      </c>
      <c r="G309" s="9">
        <v>2.0</v>
      </c>
      <c r="H309" s="5" t="s">
        <v>26</v>
      </c>
      <c r="I309" s="6" t="s">
        <v>27</v>
      </c>
      <c r="J309" s="5" t="s">
        <v>28</v>
      </c>
      <c r="K309" s="5" t="s">
        <v>29</v>
      </c>
      <c r="L309" s="10">
        <v>1.44</v>
      </c>
      <c r="M309" s="11"/>
      <c r="N309" s="12" t="s">
        <v>946</v>
      </c>
      <c r="O309" s="11"/>
      <c r="P309" s="11"/>
      <c r="Q309" s="11"/>
      <c r="R309" s="11"/>
      <c r="S309" s="11"/>
      <c r="T309" s="11"/>
      <c r="U309" s="11"/>
      <c r="V309" s="11">
        <f t="shared" si="1"/>
        <v>0.4713329512</v>
      </c>
      <c r="W309" s="11"/>
      <c r="X309" s="4"/>
      <c r="Y309" s="4"/>
      <c r="Z309" s="4"/>
      <c r="AA309" s="4"/>
      <c r="AB309" s="4"/>
      <c r="AC309" s="4"/>
      <c r="AD309" s="4"/>
      <c r="AE309" s="4"/>
    </row>
    <row r="310">
      <c r="A310" s="5" t="s">
        <v>21</v>
      </c>
      <c r="B310" s="6" t="s">
        <v>22</v>
      </c>
      <c r="C310" s="6" t="s">
        <v>947</v>
      </c>
      <c r="D310" s="7" t="s">
        <v>948</v>
      </c>
      <c r="E310" s="8">
        <v>1.0</v>
      </c>
      <c r="F310" s="5" t="s">
        <v>25</v>
      </c>
      <c r="G310" s="9">
        <v>1.0</v>
      </c>
      <c r="H310" s="5" t="s">
        <v>26</v>
      </c>
      <c r="I310" s="6" t="s">
        <v>27</v>
      </c>
      <c r="J310" s="5" t="s">
        <v>28</v>
      </c>
      <c r="K310" s="5" t="s">
        <v>29</v>
      </c>
      <c r="L310" s="10">
        <v>0.25</v>
      </c>
      <c r="M310" s="11"/>
      <c r="N310" s="12" t="s">
        <v>949</v>
      </c>
      <c r="O310" s="11"/>
      <c r="P310" s="11"/>
      <c r="Q310" s="11"/>
      <c r="R310" s="11"/>
      <c r="S310" s="11"/>
      <c r="T310" s="11"/>
      <c r="U310" s="11"/>
      <c r="V310" s="11">
        <f t="shared" si="1"/>
        <v>0.978447654</v>
      </c>
      <c r="W310" s="11"/>
      <c r="X310" s="4"/>
      <c r="Y310" s="4"/>
      <c r="Z310" s="4"/>
      <c r="AA310" s="4"/>
      <c r="AB310" s="4"/>
      <c r="AC310" s="4"/>
      <c r="AD310" s="4"/>
      <c r="AE310" s="4"/>
    </row>
    <row r="311">
      <c r="A311" s="5" t="s">
        <v>21</v>
      </c>
      <c r="B311" s="6" t="s">
        <v>22</v>
      </c>
      <c r="C311" s="11" t="s">
        <v>950</v>
      </c>
      <c r="D311" s="7" t="s">
        <v>951</v>
      </c>
      <c r="E311" s="8">
        <v>1.0</v>
      </c>
      <c r="F311" s="5" t="s">
        <v>25</v>
      </c>
      <c r="G311" s="9">
        <v>6.0</v>
      </c>
      <c r="H311" s="5" t="s">
        <v>26</v>
      </c>
      <c r="I311" s="6" t="s">
        <v>27</v>
      </c>
      <c r="J311" s="5" t="s">
        <v>28</v>
      </c>
      <c r="K311" s="5" t="s">
        <v>29</v>
      </c>
      <c r="L311" s="10">
        <v>5.53</v>
      </c>
      <c r="M311" s="11"/>
      <c r="N311" s="12" t="s">
        <v>952</v>
      </c>
      <c r="O311" s="11"/>
      <c r="P311" s="11"/>
      <c r="Q311" s="11"/>
      <c r="R311" s="11"/>
      <c r="S311" s="11"/>
      <c r="T311" s="11"/>
      <c r="U311" s="11"/>
      <c r="V311" s="11">
        <f t="shared" si="1"/>
        <v>0.2780173649</v>
      </c>
      <c r="W311" s="11"/>
      <c r="X311" s="4"/>
      <c r="Y311" s="4"/>
      <c r="Z311" s="4"/>
      <c r="AA311" s="4"/>
      <c r="AB311" s="4"/>
      <c r="AC311" s="4"/>
      <c r="AD311" s="4"/>
      <c r="AE311" s="4"/>
    </row>
    <row r="312">
      <c r="A312" s="5" t="s">
        <v>21</v>
      </c>
      <c r="B312" s="6" t="s">
        <v>22</v>
      </c>
      <c r="C312" s="6" t="s">
        <v>953</v>
      </c>
      <c r="D312" s="7" t="s">
        <v>954</v>
      </c>
      <c r="E312" s="8">
        <v>1.0</v>
      </c>
      <c r="F312" s="5" t="s">
        <v>25</v>
      </c>
      <c r="G312" s="9">
        <v>4.0</v>
      </c>
      <c r="H312" s="5" t="s">
        <v>26</v>
      </c>
      <c r="I312" s="6" t="s">
        <v>27</v>
      </c>
      <c r="J312" s="5" t="s">
        <v>28</v>
      </c>
      <c r="K312" s="5" t="s">
        <v>29</v>
      </c>
      <c r="L312" s="10">
        <v>3.99</v>
      </c>
      <c r="M312" s="11"/>
      <c r="N312" s="12" t="s">
        <v>955</v>
      </c>
      <c r="O312" s="11"/>
      <c r="P312" s="11"/>
      <c r="Q312" s="11"/>
      <c r="R312" s="11"/>
      <c r="S312" s="11"/>
      <c r="T312" s="11"/>
      <c r="U312" s="11"/>
      <c r="V312" s="11">
        <f t="shared" si="1"/>
        <v>0.8101285935</v>
      </c>
      <c r="W312" s="11"/>
      <c r="X312" s="4"/>
      <c r="Y312" s="4"/>
      <c r="Z312" s="4"/>
      <c r="AA312" s="4"/>
      <c r="AB312" s="4"/>
      <c r="AC312" s="4"/>
      <c r="AD312" s="4"/>
      <c r="AE312" s="4"/>
    </row>
    <row r="313">
      <c r="A313" s="5" t="s">
        <v>21</v>
      </c>
      <c r="B313" s="6" t="s">
        <v>22</v>
      </c>
      <c r="C313" s="6" t="s">
        <v>956</v>
      </c>
      <c r="D313" s="7" t="s">
        <v>957</v>
      </c>
      <c r="E313" s="8">
        <v>1.0</v>
      </c>
      <c r="F313" s="5" t="s">
        <v>25</v>
      </c>
      <c r="G313" s="9">
        <v>1.0</v>
      </c>
      <c r="H313" s="5" t="s">
        <v>26</v>
      </c>
      <c r="I313" s="6" t="s">
        <v>27</v>
      </c>
      <c r="J313" s="5" t="s">
        <v>28</v>
      </c>
      <c r="K313" s="5" t="s">
        <v>29</v>
      </c>
      <c r="L313" s="10">
        <v>0.25</v>
      </c>
      <c r="M313" s="11"/>
      <c r="N313" s="12" t="s">
        <v>958</v>
      </c>
      <c r="O313" s="11"/>
      <c r="P313" s="11"/>
      <c r="Q313" s="11"/>
      <c r="R313" s="11"/>
      <c r="S313" s="11"/>
      <c r="T313" s="11"/>
      <c r="U313" s="11"/>
      <c r="V313" s="11">
        <f t="shared" si="1"/>
        <v>0.4744734928</v>
      </c>
      <c r="W313" s="11"/>
      <c r="X313" s="4"/>
      <c r="Y313" s="4"/>
      <c r="Z313" s="4"/>
      <c r="AA313" s="4"/>
      <c r="AB313" s="4"/>
      <c r="AC313" s="4"/>
      <c r="AD313" s="4"/>
      <c r="AE313" s="4"/>
    </row>
    <row r="314">
      <c r="A314" s="5" t="s">
        <v>21</v>
      </c>
      <c r="B314" s="6" t="s">
        <v>22</v>
      </c>
      <c r="C314" s="6" t="s">
        <v>443</v>
      </c>
      <c r="D314" s="7" t="s">
        <v>959</v>
      </c>
      <c r="E314" s="8">
        <v>1.0</v>
      </c>
      <c r="F314" s="5" t="s">
        <v>25</v>
      </c>
      <c r="G314" s="9">
        <v>8.0</v>
      </c>
      <c r="H314" s="5" t="s">
        <v>26</v>
      </c>
      <c r="I314" s="6" t="s">
        <v>27</v>
      </c>
      <c r="J314" s="5" t="s">
        <v>28</v>
      </c>
      <c r="K314" s="5" t="s">
        <v>29</v>
      </c>
      <c r="L314" s="10">
        <v>7.75</v>
      </c>
      <c r="M314" s="11"/>
      <c r="N314" s="12" t="s">
        <v>960</v>
      </c>
      <c r="O314" s="11"/>
      <c r="P314" s="11"/>
      <c r="Q314" s="11"/>
      <c r="R314" s="11"/>
      <c r="S314" s="11"/>
      <c r="T314" s="11"/>
      <c r="U314" s="11"/>
      <c r="V314" s="11">
        <f t="shared" si="1"/>
        <v>0.7407960167</v>
      </c>
      <c r="W314" s="11"/>
      <c r="X314" s="4"/>
      <c r="Y314" s="4"/>
      <c r="Z314" s="4"/>
      <c r="AA314" s="4"/>
      <c r="AB314" s="4"/>
      <c r="AC314" s="4"/>
      <c r="AD314" s="4"/>
      <c r="AE314" s="4"/>
    </row>
    <row r="315">
      <c r="A315" s="5" t="s">
        <v>21</v>
      </c>
      <c r="B315" s="6" t="s">
        <v>22</v>
      </c>
      <c r="C315" s="6" t="s">
        <v>961</v>
      </c>
      <c r="D315" s="7" t="s">
        <v>962</v>
      </c>
      <c r="E315" s="8">
        <v>1.0</v>
      </c>
      <c r="F315" s="5" t="s">
        <v>25</v>
      </c>
      <c r="G315" s="9">
        <v>1.0</v>
      </c>
      <c r="H315" s="5" t="s">
        <v>26</v>
      </c>
      <c r="I315" s="6" t="s">
        <v>27</v>
      </c>
      <c r="J315" s="5" t="s">
        <v>28</v>
      </c>
      <c r="K315" s="5" t="s">
        <v>29</v>
      </c>
      <c r="L315" s="10">
        <v>0.47</v>
      </c>
      <c r="M315" s="11"/>
      <c r="N315" s="12" t="s">
        <v>963</v>
      </c>
      <c r="O315" s="11"/>
      <c r="P315" s="11"/>
      <c r="Q315" s="11"/>
      <c r="R315" s="11"/>
      <c r="S315" s="11"/>
      <c r="T315" s="11"/>
      <c r="U315" s="11"/>
      <c r="V315" s="11">
        <f t="shared" si="1"/>
        <v>0.8795151097</v>
      </c>
      <c r="W315" s="11"/>
      <c r="X315" s="4"/>
      <c r="Y315" s="4"/>
      <c r="Z315" s="4"/>
      <c r="AA315" s="4"/>
      <c r="AB315" s="4"/>
      <c r="AC315" s="4"/>
      <c r="AD315" s="4"/>
      <c r="AE315" s="4"/>
    </row>
    <row r="316">
      <c r="A316" s="5" t="s">
        <v>21</v>
      </c>
      <c r="B316" s="6" t="s">
        <v>22</v>
      </c>
      <c r="C316" s="11" t="s">
        <v>964</v>
      </c>
      <c r="D316" s="7" t="s">
        <v>965</v>
      </c>
      <c r="E316" s="8">
        <v>1.0</v>
      </c>
      <c r="F316" s="5" t="s">
        <v>25</v>
      </c>
      <c r="G316" s="9">
        <v>1.0</v>
      </c>
      <c r="H316" s="5" t="s">
        <v>26</v>
      </c>
      <c r="I316" s="6" t="s">
        <v>27</v>
      </c>
      <c r="J316" s="5" t="s">
        <v>28</v>
      </c>
      <c r="K316" s="5" t="s">
        <v>29</v>
      </c>
      <c r="L316" s="10">
        <v>0.25</v>
      </c>
      <c r="M316" s="11"/>
      <c r="N316" s="12" t="s">
        <v>966</v>
      </c>
      <c r="O316" s="11"/>
      <c r="P316" s="11"/>
      <c r="Q316" s="11"/>
      <c r="R316" s="11"/>
      <c r="S316" s="11"/>
      <c r="T316" s="11"/>
      <c r="U316" s="11"/>
      <c r="V316" s="11">
        <f t="shared" si="1"/>
        <v>0.5667437526</v>
      </c>
      <c r="W316" s="11"/>
      <c r="X316" s="4"/>
      <c r="Y316" s="4"/>
      <c r="Z316" s="4"/>
      <c r="AA316" s="4"/>
      <c r="AB316" s="4"/>
      <c r="AC316" s="4"/>
      <c r="AD316" s="4"/>
      <c r="AE316" s="4"/>
    </row>
    <row r="317">
      <c r="A317" s="5" t="s">
        <v>21</v>
      </c>
      <c r="B317" s="6" t="s">
        <v>22</v>
      </c>
      <c r="C317" s="6" t="s">
        <v>967</v>
      </c>
      <c r="D317" s="7" t="s">
        <v>968</v>
      </c>
      <c r="E317" s="8">
        <v>2.0</v>
      </c>
      <c r="F317" s="5" t="s">
        <v>25</v>
      </c>
      <c r="G317" s="9">
        <v>7.0</v>
      </c>
      <c r="H317" s="5" t="s">
        <v>26</v>
      </c>
      <c r="I317" s="6" t="s">
        <v>27</v>
      </c>
      <c r="J317" s="5" t="s">
        <v>28</v>
      </c>
      <c r="K317" s="5" t="s">
        <v>29</v>
      </c>
      <c r="L317" s="10">
        <v>6.65</v>
      </c>
      <c r="M317" s="11"/>
      <c r="N317" s="12" t="s">
        <v>969</v>
      </c>
      <c r="O317" s="11"/>
      <c r="P317" s="11"/>
      <c r="Q317" s="11"/>
      <c r="R317" s="11"/>
      <c r="S317" s="11"/>
      <c r="T317" s="11"/>
      <c r="U317" s="11"/>
      <c r="V317" s="11">
        <f t="shared" si="1"/>
        <v>0.9674414842</v>
      </c>
      <c r="W317" s="11"/>
      <c r="X317" s="4"/>
      <c r="Y317" s="4"/>
      <c r="Z317" s="4"/>
      <c r="AA317" s="4"/>
      <c r="AB317" s="4"/>
      <c r="AC317" s="4"/>
      <c r="AD317" s="4"/>
      <c r="AE317" s="4"/>
    </row>
    <row r="318">
      <c r="A318" s="5" t="s">
        <v>21</v>
      </c>
      <c r="B318" s="6" t="s">
        <v>22</v>
      </c>
      <c r="C318" s="6" t="s">
        <v>970</v>
      </c>
      <c r="D318" s="7" t="s">
        <v>971</v>
      </c>
      <c r="E318" s="8">
        <v>1.0</v>
      </c>
      <c r="F318" s="5" t="s">
        <v>25</v>
      </c>
      <c r="G318" s="9">
        <v>2.0</v>
      </c>
      <c r="H318" s="5" t="s">
        <v>26</v>
      </c>
      <c r="I318" s="6" t="s">
        <v>27</v>
      </c>
      <c r="J318" s="5" t="s">
        <v>28</v>
      </c>
      <c r="K318" s="5" t="s">
        <v>29</v>
      </c>
      <c r="L318" s="10">
        <v>2.0</v>
      </c>
      <c r="M318" s="11"/>
      <c r="N318" s="12" t="s">
        <v>972</v>
      </c>
      <c r="O318" s="11"/>
      <c r="P318" s="11"/>
      <c r="Q318" s="11"/>
      <c r="R318" s="11"/>
      <c r="S318" s="11"/>
      <c r="T318" s="11"/>
      <c r="U318" s="11"/>
      <c r="V318" s="11">
        <f t="shared" si="1"/>
        <v>0.6504300458</v>
      </c>
      <c r="W318" s="11"/>
      <c r="X318" s="4"/>
      <c r="Y318" s="4"/>
      <c r="Z318" s="4"/>
      <c r="AA318" s="4"/>
      <c r="AB318" s="4"/>
      <c r="AC318" s="4"/>
      <c r="AD318" s="4"/>
      <c r="AE318" s="4"/>
    </row>
    <row r="319">
      <c r="A319" s="5" t="s">
        <v>21</v>
      </c>
      <c r="B319" s="6" t="s">
        <v>22</v>
      </c>
      <c r="C319" s="11" t="s">
        <v>973</v>
      </c>
      <c r="D319" s="7" t="s">
        <v>974</v>
      </c>
      <c r="E319" s="8">
        <v>1.0</v>
      </c>
      <c r="F319" s="5" t="s">
        <v>25</v>
      </c>
      <c r="G319" s="9">
        <v>1.0</v>
      </c>
      <c r="H319" s="5" t="s">
        <v>26</v>
      </c>
      <c r="I319" s="6" t="s">
        <v>27</v>
      </c>
      <c r="J319" s="5" t="s">
        <v>28</v>
      </c>
      <c r="K319" s="5" t="s">
        <v>29</v>
      </c>
      <c r="L319" s="10">
        <v>0.5</v>
      </c>
      <c r="M319" s="11"/>
      <c r="N319" s="12" t="s">
        <v>975</v>
      </c>
      <c r="O319" s="11"/>
      <c r="P319" s="11"/>
      <c r="Q319" s="11"/>
      <c r="R319" s="11"/>
      <c r="S319" s="11"/>
      <c r="T319" s="11"/>
      <c r="U319" s="11"/>
      <c r="V319" s="11">
        <f t="shared" si="1"/>
        <v>0.9163942427</v>
      </c>
      <c r="W319" s="11"/>
      <c r="X319" s="4"/>
      <c r="Y319" s="4"/>
      <c r="Z319" s="4"/>
      <c r="AA319" s="4"/>
      <c r="AB319" s="4"/>
      <c r="AC319" s="4"/>
      <c r="AD319" s="4"/>
      <c r="AE319" s="4"/>
    </row>
    <row r="320">
      <c r="A320" s="5" t="s">
        <v>21</v>
      </c>
      <c r="B320" s="6" t="s">
        <v>22</v>
      </c>
      <c r="C320" s="6" t="s">
        <v>976</v>
      </c>
      <c r="D320" s="7" t="s">
        <v>977</v>
      </c>
      <c r="E320" s="8">
        <v>1.0</v>
      </c>
      <c r="F320" s="5" t="s">
        <v>25</v>
      </c>
      <c r="G320" s="9">
        <v>1.0</v>
      </c>
      <c r="H320" s="5" t="s">
        <v>26</v>
      </c>
      <c r="I320" s="6" t="s">
        <v>27</v>
      </c>
      <c r="J320" s="5" t="s">
        <v>28</v>
      </c>
      <c r="K320" s="5" t="s">
        <v>29</v>
      </c>
      <c r="L320" s="10">
        <v>0.44</v>
      </c>
      <c r="M320" s="11"/>
      <c r="N320" s="12" t="s">
        <v>978</v>
      </c>
      <c r="O320" s="11"/>
      <c r="P320" s="11"/>
      <c r="Q320" s="11"/>
      <c r="R320" s="11"/>
      <c r="S320" s="11"/>
      <c r="T320" s="11"/>
      <c r="U320" s="11"/>
      <c r="V320" s="11">
        <f t="shared" si="1"/>
        <v>0.3167336472</v>
      </c>
      <c r="W320" s="11"/>
      <c r="X320" s="4"/>
      <c r="Y320" s="4"/>
      <c r="Z320" s="4"/>
      <c r="AA320" s="4"/>
      <c r="AB320" s="4"/>
      <c r="AC320" s="4"/>
      <c r="AD320" s="4"/>
      <c r="AE320" s="4"/>
    </row>
    <row r="321">
      <c r="A321" s="5" t="s">
        <v>21</v>
      </c>
      <c r="B321" s="6" t="s">
        <v>22</v>
      </c>
      <c r="C321" s="6" t="s">
        <v>979</v>
      </c>
      <c r="D321" s="7" t="s">
        <v>980</v>
      </c>
      <c r="E321" s="8">
        <v>1.0</v>
      </c>
      <c r="F321" s="5" t="s">
        <v>25</v>
      </c>
      <c r="G321" s="9">
        <v>1.0</v>
      </c>
      <c r="H321" s="5" t="s">
        <v>26</v>
      </c>
      <c r="I321" s="6" t="s">
        <v>27</v>
      </c>
      <c r="J321" s="5" t="s">
        <v>28</v>
      </c>
      <c r="K321" s="5" t="s">
        <v>29</v>
      </c>
      <c r="L321" s="10">
        <v>0.5</v>
      </c>
      <c r="M321" s="11"/>
      <c r="N321" s="12" t="s">
        <v>981</v>
      </c>
      <c r="O321" s="11"/>
      <c r="P321" s="11"/>
      <c r="Q321" s="11"/>
      <c r="R321" s="11"/>
      <c r="S321" s="11"/>
      <c r="T321" s="11"/>
      <c r="U321" s="11"/>
      <c r="V321" s="11">
        <f t="shared" si="1"/>
        <v>0.001454015395</v>
      </c>
      <c r="W321" s="11"/>
      <c r="X321" s="4"/>
      <c r="Y321" s="4"/>
      <c r="Z321" s="4"/>
      <c r="AA321" s="4"/>
      <c r="AB321" s="4"/>
      <c r="AC321" s="4"/>
      <c r="AD321" s="4"/>
      <c r="AE321" s="4"/>
    </row>
    <row r="322">
      <c r="A322" s="5" t="s">
        <v>21</v>
      </c>
      <c r="B322" s="6" t="s">
        <v>22</v>
      </c>
      <c r="C322" s="6" t="s">
        <v>982</v>
      </c>
      <c r="D322" s="7" t="s">
        <v>983</v>
      </c>
      <c r="E322" s="8">
        <v>1.0</v>
      </c>
      <c r="F322" s="5" t="s">
        <v>25</v>
      </c>
      <c r="G322" s="9">
        <v>6.0</v>
      </c>
      <c r="H322" s="5" t="s">
        <v>26</v>
      </c>
      <c r="I322" s="6" t="s">
        <v>27</v>
      </c>
      <c r="J322" s="5" t="s">
        <v>28</v>
      </c>
      <c r="K322" s="5" t="s">
        <v>29</v>
      </c>
      <c r="L322" s="10">
        <v>6.04</v>
      </c>
      <c r="M322" s="11"/>
      <c r="N322" s="12" t="s">
        <v>984</v>
      </c>
      <c r="O322" s="11"/>
      <c r="P322" s="11"/>
      <c r="Q322" s="11"/>
      <c r="R322" s="11"/>
      <c r="S322" s="11"/>
      <c r="T322" s="11"/>
      <c r="U322" s="11"/>
      <c r="V322" s="11">
        <f t="shared" si="1"/>
        <v>0.1433980224</v>
      </c>
      <c r="W322" s="11"/>
      <c r="X322" s="4"/>
      <c r="Y322" s="4"/>
      <c r="Z322" s="4"/>
      <c r="AA322" s="4"/>
      <c r="AB322" s="4"/>
      <c r="AC322" s="4"/>
      <c r="AD322" s="4"/>
      <c r="AE322" s="4"/>
    </row>
    <row r="323">
      <c r="A323" s="5" t="s">
        <v>21</v>
      </c>
      <c r="B323" s="6" t="s">
        <v>22</v>
      </c>
      <c r="C323" s="6" t="s">
        <v>985</v>
      </c>
      <c r="D323" s="7" t="s">
        <v>986</v>
      </c>
      <c r="E323" s="8">
        <v>1.0</v>
      </c>
      <c r="F323" s="5" t="s">
        <v>25</v>
      </c>
      <c r="G323" s="9">
        <v>1.0</v>
      </c>
      <c r="H323" s="5" t="s">
        <v>26</v>
      </c>
      <c r="I323" s="6" t="s">
        <v>27</v>
      </c>
      <c r="J323" s="5" t="s">
        <v>28</v>
      </c>
      <c r="K323" s="5" t="s">
        <v>29</v>
      </c>
      <c r="L323" s="10">
        <v>0.95</v>
      </c>
      <c r="M323" s="11"/>
      <c r="N323" s="12" t="s">
        <v>987</v>
      </c>
      <c r="O323" s="11"/>
      <c r="P323" s="11"/>
      <c r="Q323" s="11"/>
      <c r="R323" s="11"/>
      <c r="S323" s="11"/>
      <c r="T323" s="11"/>
      <c r="U323" s="11"/>
      <c r="V323" s="11">
        <f t="shared" si="1"/>
        <v>0.3315196111</v>
      </c>
      <c r="W323" s="11"/>
      <c r="X323" s="4"/>
      <c r="Y323" s="4"/>
      <c r="Z323" s="4"/>
      <c r="AA323" s="4"/>
      <c r="AB323" s="4"/>
      <c r="AC323" s="4"/>
      <c r="AD323" s="4"/>
      <c r="AE323" s="4"/>
    </row>
    <row r="324">
      <c r="A324" s="5" t="s">
        <v>21</v>
      </c>
      <c r="B324" s="6" t="s">
        <v>22</v>
      </c>
      <c r="C324" s="6" t="s">
        <v>988</v>
      </c>
      <c r="D324" s="7" t="s">
        <v>989</v>
      </c>
      <c r="E324" s="8">
        <v>1.0</v>
      </c>
      <c r="F324" s="5" t="s">
        <v>25</v>
      </c>
      <c r="G324" s="9">
        <v>1.0</v>
      </c>
      <c r="H324" s="5" t="s">
        <v>26</v>
      </c>
      <c r="I324" s="6" t="s">
        <v>27</v>
      </c>
      <c r="J324" s="5" t="s">
        <v>28</v>
      </c>
      <c r="K324" s="5" t="s">
        <v>29</v>
      </c>
      <c r="L324" s="10">
        <v>0.5</v>
      </c>
      <c r="M324" s="11"/>
      <c r="N324" s="12" t="s">
        <v>990</v>
      </c>
      <c r="O324" s="11"/>
      <c r="P324" s="11"/>
      <c r="Q324" s="11"/>
      <c r="R324" s="11"/>
      <c r="S324" s="11"/>
      <c r="T324" s="11"/>
      <c r="U324" s="11"/>
      <c r="V324" s="11">
        <f t="shared" si="1"/>
        <v>0.07621540809</v>
      </c>
      <c r="W324" s="11"/>
      <c r="X324" s="4"/>
      <c r="Y324" s="4"/>
      <c r="Z324" s="4"/>
      <c r="AA324" s="4"/>
      <c r="AB324" s="4"/>
      <c r="AC324" s="4"/>
      <c r="AD324" s="4"/>
      <c r="AE324" s="4"/>
    </row>
    <row r="325">
      <c r="A325" s="5" t="s">
        <v>21</v>
      </c>
      <c r="B325" s="6" t="s">
        <v>22</v>
      </c>
      <c r="C325" s="6" t="s">
        <v>991</v>
      </c>
      <c r="D325" s="7" t="s">
        <v>992</v>
      </c>
      <c r="E325" s="8">
        <v>1.0</v>
      </c>
      <c r="F325" s="5" t="s">
        <v>25</v>
      </c>
      <c r="G325" s="9">
        <v>1.0</v>
      </c>
      <c r="H325" s="5" t="s">
        <v>26</v>
      </c>
      <c r="I325" s="6" t="s">
        <v>27</v>
      </c>
      <c r="J325" s="5" t="s">
        <v>28</v>
      </c>
      <c r="K325" s="5" t="s">
        <v>29</v>
      </c>
      <c r="L325" s="10">
        <v>0.49</v>
      </c>
      <c r="M325" s="11"/>
      <c r="N325" s="12" t="s">
        <v>993</v>
      </c>
      <c r="O325" s="11"/>
      <c r="P325" s="11"/>
      <c r="Q325" s="11"/>
      <c r="R325" s="11"/>
      <c r="S325" s="11"/>
      <c r="T325" s="11"/>
      <c r="U325" s="11"/>
      <c r="V325" s="11">
        <f t="shared" si="1"/>
        <v>0.6086849638</v>
      </c>
      <c r="W325" s="11"/>
      <c r="X325" s="4"/>
      <c r="Y325" s="4"/>
      <c r="Z325" s="4"/>
      <c r="AA325" s="4"/>
      <c r="AB325" s="4"/>
      <c r="AC325" s="4"/>
      <c r="AD325" s="4"/>
      <c r="AE325" s="4"/>
    </row>
    <row r="326">
      <c r="A326" s="5" t="s">
        <v>21</v>
      </c>
      <c r="B326" s="6" t="s">
        <v>22</v>
      </c>
      <c r="C326" s="6" t="s">
        <v>994</v>
      </c>
      <c r="D326" s="7" t="s">
        <v>995</v>
      </c>
      <c r="E326" s="8">
        <v>1.0</v>
      </c>
      <c r="F326" s="5" t="s">
        <v>25</v>
      </c>
      <c r="G326" s="9">
        <v>1.0</v>
      </c>
      <c r="H326" s="5" t="s">
        <v>26</v>
      </c>
      <c r="I326" s="6" t="s">
        <v>27</v>
      </c>
      <c r="J326" s="5" t="s">
        <v>28</v>
      </c>
      <c r="K326" s="5" t="s">
        <v>29</v>
      </c>
      <c r="L326" s="10">
        <v>0.15</v>
      </c>
      <c r="M326" s="11"/>
      <c r="N326" s="12" t="s">
        <v>996</v>
      </c>
      <c r="O326" s="11"/>
      <c r="P326" s="11"/>
      <c r="Q326" s="11"/>
      <c r="R326" s="11"/>
      <c r="S326" s="11"/>
      <c r="T326" s="11"/>
      <c r="U326" s="11"/>
      <c r="V326" s="11">
        <f t="shared" si="1"/>
        <v>0.2726715359</v>
      </c>
      <c r="W326" s="11"/>
      <c r="X326" s="4"/>
      <c r="Y326" s="4"/>
      <c r="Z326" s="4"/>
      <c r="AA326" s="4"/>
      <c r="AB326" s="4"/>
      <c r="AC326" s="4"/>
      <c r="AD326" s="4"/>
      <c r="AE326" s="4"/>
    </row>
    <row r="327">
      <c r="A327" s="5" t="s">
        <v>21</v>
      </c>
      <c r="B327" s="6" t="s">
        <v>22</v>
      </c>
      <c r="C327" s="6" t="s">
        <v>997</v>
      </c>
      <c r="D327" s="7" t="s">
        <v>998</v>
      </c>
      <c r="E327" s="8">
        <v>1.0</v>
      </c>
      <c r="F327" s="5" t="s">
        <v>25</v>
      </c>
      <c r="G327" s="9">
        <v>5.0</v>
      </c>
      <c r="H327" s="5" t="s">
        <v>26</v>
      </c>
      <c r="I327" s="6" t="s">
        <v>27</v>
      </c>
      <c r="J327" s="5" t="s">
        <v>28</v>
      </c>
      <c r="K327" s="5" t="s">
        <v>29</v>
      </c>
      <c r="L327" s="10">
        <v>4.76</v>
      </c>
      <c r="M327" s="11"/>
      <c r="N327" s="12" t="s">
        <v>999</v>
      </c>
      <c r="O327" s="11"/>
      <c r="P327" s="11"/>
      <c r="Q327" s="11"/>
      <c r="R327" s="11"/>
      <c r="S327" s="11"/>
      <c r="T327" s="11"/>
      <c r="U327" s="11"/>
      <c r="V327" s="11">
        <f t="shared" si="1"/>
        <v>0.5587019603</v>
      </c>
      <c r="W327" s="11"/>
      <c r="X327" s="4"/>
      <c r="Y327" s="4"/>
      <c r="Z327" s="4"/>
      <c r="AA327" s="4"/>
      <c r="AB327" s="4"/>
      <c r="AC327" s="4"/>
      <c r="AD327" s="4"/>
      <c r="AE327" s="4"/>
    </row>
    <row r="328">
      <c r="A328" s="5" t="s">
        <v>21</v>
      </c>
      <c r="B328" s="6" t="s">
        <v>22</v>
      </c>
      <c r="C328" s="6" t="s">
        <v>1000</v>
      </c>
      <c r="D328" s="7" t="s">
        <v>1001</v>
      </c>
      <c r="E328" s="8">
        <v>1.0</v>
      </c>
      <c r="F328" s="5" t="s">
        <v>25</v>
      </c>
      <c r="G328" s="9">
        <v>1.0</v>
      </c>
      <c r="H328" s="5" t="s">
        <v>26</v>
      </c>
      <c r="I328" s="6" t="s">
        <v>27</v>
      </c>
      <c r="J328" s="5" t="s">
        <v>28</v>
      </c>
      <c r="K328" s="5" t="s">
        <v>29</v>
      </c>
      <c r="L328" s="10">
        <v>0.2</v>
      </c>
      <c r="M328" s="11"/>
      <c r="N328" s="12" t="s">
        <v>1002</v>
      </c>
      <c r="O328" s="11"/>
      <c r="P328" s="11"/>
      <c r="Q328" s="11"/>
      <c r="R328" s="11"/>
      <c r="S328" s="11"/>
      <c r="T328" s="11"/>
      <c r="U328" s="11"/>
      <c r="V328" s="11">
        <f t="shared" si="1"/>
        <v>0.2329453939</v>
      </c>
      <c r="W328" s="11"/>
      <c r="X328" s="4"/>
      <c r="Y328" s="4"/>
      <c r="Z328" s="4"/>
      <c r="AA328" s="4"/>
      <c r="AB328" s="4"/>
      <c r="AC328" s="4"/>
      <c r="AD328" s="4"/>
      <c r="AE328" s="4"/>
    </row>
    <row r="329">
      <c r="A329" s="5" t="s">
        <v>21</v>
      </c>
      <c r="B329" s="6" t="s">
        <v>22</v>
      </c>
      <c r="C329" s="6" t="s">
        <v>1003</v>
      </c>
      <c r="D329" s="7" t="s">
        <v>1004</v>
      </c>
      <c r="E329" s="8">
        <v>1.0</v>
      </c>
      <c r="F329" s="5" t="s">
        <v>25</v>
      </c>
      <c r="G329" s="9">
        <v>5.0</v>
      </c>
      <c r="H329" s="5" t="s">
        <v>26</v>
      </c>
      <c r="I329" s="6" t="s">
        <v>27</v>
      </c>
      <c r="J329" s="5" t="s">
        <v>28</v>
      </c>
      <c r="K329" s="5" t="s">
        <v>29</v>
      </c>
      <c r="L329" s="10">
        <v>4.35</v>
      </c>
      <c r="M329" s="11"/>
      <c r="N329" s="12" t="s">
        <v>1005</v>
      </c>
      <c r="O329" s="11"/>
      <c r="P329" s="11"/>
      <c r="Q329" s="11"/>
      <c r="R329" s="11"/>
      <c r="S329" s="11"/>
      <c r="T329" s="11"/>
      <c r="U329" s="11"/>
      <c r="V329" s="11">
        <f t="shared" si="1"/>
        <v>0.3653001229</v>
      </c>
      <c r="W329" s="11"/>
      <c r="X329" s="4"/>
      <c r="Y329" s="4"/>
      <c r="Z329" s="4"/>
      <c r="AA329" s="4"/>
      <c r="AB329" s="4"/>
      <c r="AC329" s="4"/>
      <c r="AD329" s="4"/>
      <c r="AE329" s="4"/>
    </row>
    <row r="330">
      <c r="A330" s="5" t="s">
        <v>21</v>
      </c>
      <c r="B330" s="6" t="s">
        <v>22</v>
      </c>
      <c r="C330" s="6" t="s">
        <v>1006</v>
      </c>
      <c r="D330" s="7" t="s">
        <v>1007</v>
      </c>
      <c r="E330" s="8">
        <v>1.0</v>
      </c>
      <c r="F330" s="5" t="s">
        <v>25</v>
      </c>
      <c r="G330" s="9">
        <v>2.0</v>
      </c>
      <c r="H330" s="5" t="s">
        <v>26</v>
      </c>
      <c r="I330" s="6" t="s">
        <v>27</v>
      </c>
      <c r="J330" s="5" t="s">
        <v>28</v>
      </c>
      <c r="K330" s="5" t="s">
        <v>29</v>
      </c>
      <c r="L330" s="10">
        <v>2.0</v>
      </c>
      <c r="M330" s="11"/>
      <c r="N330" s="12" t="s">
        <v>1008</v>
      </c>
      <c r="O330" s="11"/>
      <c r="P330" s="11"/>
      <c r="Q330" s="11"/>
      <c r="R330" s="11"/>
      <c r="S330" s="11"/>
      <c r="T330" s="11"/>
      <c r="U330" s="11"/>
      <c r="V330" s="11">
        <f t="shared" si="1"/>
        <v>0.8573708002</v>
      </c>
      <c r="W330" s="11"/>
      <c r="X330" s="4"/>
      <c r="Y330" s="4"/>
      <c r="Z330" s="4"/>
      <c r="AA330" s="4"/>
      <c r="AB330" s="4"/>
      <c r="AC330" s="4"/>
      <c r="AD330" s="4"/>
      <c r="AE330" s="4"/>
    </row>
    <row r="331">
      <c r="A331" s="5" t="s">
        <v>21</v>
      </c>
      <c r="B331" s="6" t="s">
        <v>22</v>
      </c>
      <c r="C331" s="6" t="s">
        <v>1009</v>
      </c>
      <c r="D331" s="7" t="s">
        <v>1010</v>
      </c>
      <c r="E331" s="8">
        <v>1.0</v>
      </c>
      <c r="F331" s="5" t="s">
        <v>25</v>
      </c>
      <c r="G331" s="9">
        <v>1.0</v>
      </c>
      <c r="H331" s="5" t="s">
        <v>26</v>
      </c>
      <c r="I331" s="6" t="s">
        <v>27</v>
      </c>
      <c r="J331" s="5" t="s">
        <v>28</v>
      </c>
      <c r="K331" s="5" t="s">
        <v>29</v>
      </c>
      <c r="L331" s="10">
        <v>0.35</v>
      </c>
      <c r="M331" s="11"/>
      <c r="N331" s="12" t="s">
        <v>1011</v>
      </c>
      <c r="O331" s="11"/>
      <c r="P331" s="11"/>
      <c r="Q331" s="11"/>
      <c r="R331" s="11"/>
      <c r="S331" s="11"/>
      <c r="T331" s="11"/>
      <c r="U331" s="11"/>
      <c r="V331" s="11">
        <f t="shared" si="1"/>
        <v>0.807409736</v>
      </c>
      <c r="W331" s="11"/>
      <c r="X331" s="4"/>
      <c r="Y331" s="4"/>
      <c r="Z331" s="4"/>
      <c r="AA331" s="4"/>
      <c r="AB331" s="4"/>
      <c r="AC331" s="4"/>
      <c r="AD331" s="4"/>
      <c r="AE331" s="4"/>
    </row>
    <row r="332">
      <c r="A332" s="5" t="s">
        <v>21</v>
      </c>
      <c r="B332" s="6" t="s">
        <v>22</v>
      </c>
      <c r="C332" s="11" t="s">
        <v>1012</v>
      </c>
      <c r="D332" s="7" t="s">
        <v>1013</v>
      </c>
      <c r="E332" s="8">
        <v>1.0</v>
      </c>
      <c r="F332" s="5" t="s">
        <v>25</v>
      </c>
      <c r="G332" s="9">
        <v>5.0</v>
      </c>
      <c r="H332" s="5" t="s">
        <v>26</v>
      </c>
      <c r="I332" s="6" t="s">
        <v>27</v>
      </c>
      <c r="J332" s="5" t="s">
        <v>28</v>
      </c>
      <c r="K332" s="5" t="s">
        <v>29</v>
      </c>
      <c r="L332" s="10">
        <v>4.78</v>
      </c>
      <c r="M332" s="11"/>
      <c r="N332" s="12" t="s">
        <v>1014</v>
      </c>
      <c r="O332" s="11"/>
      <c r="P332" s="11"/>
      <c r="Q332" s="11"/>
      <c r="R332" s="11"/>
      <c r="S332" s="11"/>
      <c r="T332" s="11"/>
      <c r="U332" s="11"/>
      <c r="V332" s="11">
        <f t="shared" si="1"/>
        <v>0.7375251152</v>
      </c>
      <c r="W332" s="11"/>
      <c r="X332" s="4"/>
      <c r="Y332" s="4"/>
      <c r="Z332" s="4"/>
      <c r="AA332" s="4"/>
      <c r="AB332" s="4"/>
      <c r="AC332" s="4"/>
      <c r="AD332" s="4"/>
      <c r="AE332" s="4"/>
    </row>
    <row r="333">
      <c r="A333" s="5" t="s">
        <v>21</v>
      </c>
      <c r="B333" s="6" t="s">
        <v>22</v>
      </c>
      <c r="C333" s="6" t="s">
        <v>1015</v>
      </c>
      <c r="D333" s="7" t="s">
        <v>1016</v>
      </c>
      <c r="E333" s="8">
        <v>1.0</v>
      </c>
      <c r="F333" s="5" t="s">
        <v>25</v>
      </c>
      <c r="G333" s="9">
        <v>1.0</v>
      </c>
      <c r="H333" s="5" t="s">
        <v>26</v>
      </c>
      <c r="I333" s="6" t="s">
        <v>27</v>
      </c>
      <c r="J333" s="5" t="s">
        <v>28</v>
      </c>
      <c r="K333" s="5" t="s">
        <v>29</v>
      </c>
      <c r="L333" s="10">
        <v>0.25</v>
      </c>
      <c r="M333" s="11"/>
      <c r="N333" s="12" t="s">
        <v>1017</v>
      </c>
      <c r="O333" s="11"/>
      <c r="P333" s="11"/>
      <c r="Q333" s="11"/>
      <c r="R333" s="11"/>
      <c r="S333" s="11"/>
      <c r="T333" s="11"/>
      <c r="U333" s="11"/>
      <c r="V333" s="11">
        <f t="shared" si="1"/>
        <v>0.647589444</v>
      </c>
      <c r="W333" s="11"/>
      <c r="X333" s="4"/>
      <c r="Y333" s="4"/>
      <c r="Z333" s="4"/>
      <c r="AA333" s="4"/>
      <c r="AB333" s="4"/>
      <c r="AC333" s="4"/>
      <c r="AD333" s="4"/>
      <c r="AE333" s="4"/>
    </row>
    <row r="334">
      <c r="A334" s="5" t="s">
        <v>21</v>
      </c>
      <c r="B334" s="6" t="s">
        <v>22</v>
      </c>
      <c r="C334" s="6" t="s">
        <v>1018</v>
      </c>
      <c r="D334" s="7" t="s">
        <v>1019</v>
      </c>
      <c r="E334" s="8">
        <v>1.0</v>
      </c>
      <c r="F334" s="5" t="s">
        <v>25</v>
      </c>
      <c r="G334" s="9">
        <v>1.0</v>
      </c>
      <c r="H334" s="5" t="s">
        <v>26</v>
      </c>
      <c r="I334" s="6" t="s">
        <v>27</v>
      </c>
      <c r="J334" s="5" t="s">
        <v>28</v>
      </c>
      <c r="K334" s="5" t="s">
        <v>29</v>
      </c>
      <c r="L334" s="10">
        <v>0.5</v>
      </c>
      <c r="M334" s="11"/>
      <c r="N334" s="12" t="s">
        <v>1020</v>
      </c>
      <c r="O334" s="11"/>
      <c r="P334" s="11"/>
      <c r="Q334" s="11"/>
      <c r="R334" s="11"/>
      <c r="S334" s="11"/>
      <c r="T334" s="11"/>
      <c r="U334" s="11"/>
      <c r="V334" s="11">
        <f t="shared" si="1"/>
        <v>0.7996520585</v>
      </c>
      <c r="W334" s="11"/>
      <c r="X334" s="4"/>
      <c r="Y334" s="4"/>
      <c r="Z334" s="4"/>
      <c r="AA334" s="4"/>
      <c r="AB334" s="4"/>
      <c r="AC334" s="4"/>
      <c r="AD334" s="4"/>
      <c r="AE334" s="4"/>
    </row>
    <row r="335">
      <c r="A335" s="5" t="s">
        <v>21</v>
      </c>
      <c r="B335" s="6" t="s">
        <v>22</v>
      </c>
      <c r="C335" s="6" t="s">
        <v>1021</v>
      </c>
      <c r="D335" s="7" t="s">
        <v>1022</v>
      </c>
      <c r="E335" s="8">
        <v>1.0</v>
      </c>
      <c r="F335" s="5" t="s">
        <v>25</v>
      </c>
      <c r="G335" s="9">
        <v>1.0</v>
      </c>
      <c r="H335" s="5" t="s">
        <v>26</v>
      </c>
      <c r="I335" s="6" t="s">
        <v>27</v>
      </c>
      <c r="J335" s="5" t="s">
        <v>28</v>
      </c>
      <c r="K335" s="5" t="s">
        <v>29</v>
      </c>
      <c r="L335" s="10">
        <v>0.34</v>
      </c>
      <c r="M335" s="11"/>
      <c r="N335" s="12" t="s">
        <v>1023</v>
      </c>
      <c r="O335" s="11"/>
      <c r="P335" s="11"/>
      <c r="Q335" s="11"/>
      <c r="R335" s="11"/>
      <c r="S335" s="11"/>
      <c r="T335" s="11"/>
      <c r="U335" s="11"/>
      <c r="V335" s="11">
        <f t="shared" si="1"/>
        <v>0.9412377533</v>
      </c>
      <c r="W335" s="11"/>
      <c r="X335" s="4"/>
      <c r="Y335" s="4"/>
      <c r="Z335" s="4"/>
      <c r="AA335" s="4"/>
      <c r="AB335" s="4"/>
      <c r="AC335" s="4"/>
      <c r="AD335" s="4"/>
      <c r="AE335" s="4"/>
    </row>
    <row r="336">
      <c r="A336" s="5" t="s">
        <v>21</v>
      </c>
      <c r="B336" s="6" t="s">
        <v>22</v>
      </c>
      <c r="C336" s="11" t="s">
        <v>1024</v>
      </c>
      <c r="D336" s="7" t="s">
        <v>1025</v>
      </c>
      <c r="E336" s="8">
        <v>1.0</v>
      </c>
      <c r="F336" s="5" t="s">
        <v>25</v>
      </c>
      <c r="G336" s="9">
        <v>3.0</v>
      </c>
      <c r="H336" s="5" t="s">
        <v>26</v>
      </c>
      <c r="I336" s="6" t="s">
        <v>27</v>
      </c>
      <c r="J336" s="5" t="s">
        <v>28</v>
      </c>
      <c r="K336" s="5" t="s">
        <v>29</v>
      </c>
      <c r="L336" s="10">
        <v>2.99</v>
      </c>
      <c r="M336" s="11"/>
      <c r="N336" s="12" t="s">
        <v>1026</v>
      </c>
      <c r="O336" s="11"/>
      <c r="P336" s="11"/>
      <c r="Q336" s="11"/>
      <c r="R336" s="11"/>
      <c r="S336" s="11"/>
      <c r="T336" s="11"/>
      <c r="U336" s="11"/>
      <c r="V336" s="11">
        <f t="shared" si="1"/>
        <v>0.1297176542</v>
      </c>
      <c r="W336" s="11"/>
      <c r="X336" s="4"/>
      <c r="Y336" s="4"/>
      <c r="Z336" s="4"/>
      <c r="AA336" s="4"/>
      <c r="AB336" s="4"/>
      <c r="AC336" s="4"/>
      <c r="AD336" s="4"/>
      <c r="AE336" s="4"/>
    </row>
    <row r="337">
      <c r="A337" s="5" t="s">
        <v>21</v>
      </c>
      <c r="B337" s="6" t="s">
        <v>22</v>
      </c>
      <c r="C337" s="6" t="s">
        <v>1027</v>
      </c>
      <c r="D337" s="7" t="s">
        <v>1028</v>
      </c>
      <c r="E337" s="8">
        <v>1.0</v>
      </c>
      <c r="F337" s="5" t="s">
        <v>25</v>
      </c>
      <c r="G337" s="9">
        <v>1.0</v>
      </c>
      <c r="H337" s="5" t="s">
        <v>26</v>
      </c>
      <c r="I337" s="6" t="s">
        <v>27</v>
      </c>
      <c r="J337" s="5" t="s">
        <v>28</v>
      </c>
      <c r="K337" s="5" t="s">
        <v>29</v>
      </c>
      <c r="L337" s="10">
        <v>0.8</v>
      </c>
      <c r="M337" s="11"/>
      <c r="N337" s="12" t="s">
        <v>1029</v>
      </c>
      <c r="O337" s="11"/>
      <c r="P337" s="11"/>
      <c r="Q337" s="11"/>
      <c r="R337" s="11"/>
      <c r="S337" s="11"/>
      <c r="T337" s="11"/>
      <c r="U337" s="11"/>
      <c r="V337" s="11">
        <f t="shared" si="1"/>
        <v>0.8977045928</v>
      </c>
      <c r="W337" s="11"/>
      <c r="X337" s="4"/>
      <c r="Y337" s="4"/>
      <c r="Z337" s="4"/>
      <c r="AA337" s="4"/>
      <c r="AB337" s="4"/>
      <c r="AC337" s="4"/>
      <c r="AD337" s="4"/>
      <c r="AE337" s="4"/>
    </row>
    <row r="338">
      <c r="A338" s="5" t="s">
        <v>21</v>
      </c>
      <c r="B338" s="6" t="s">
        <v>22</v>
      </c>
      <c r="C338" s="6" t="s">
        <v>1030</v>
      </c>
      <c r="D338" s="7" t="s">
        <v>1031</v>
      </c>
      <c r="E338" s="8">
        <v>1.0</v>
      </c>
      <c r="F338" s="5" t="s">
        <v>25</v>
      </c>
      <c r="G338" s="9">
        <v>1.0</v>
      </c>
      <c r="H338" s="5" t="s">
        <v>26</v>
      </c>
      <c r="I338" s="6" t="s">
        <v>27</v>
      </c>
      <c r="J338" s="5" t="s">
        <v>28</v>
      </c>
      <c r="K338" s="5" t="s">
        <v>29</v>
      </c>
      <c r="L338" s="10">
        <v>0.45</v>
      </c>
      <c r="M338" s="11"/>
      <c r="N338" s="12" t="s">
        <v>1032</v>
      </c>
      <c r="O338" s="11"/>
      <c r="P338" s="11"/>
      <c r="Q338" s="11"/>
      <c r="R338" s="11"/>
      <c r="S338" s="11"/>
      <c r="T338" s="11"/>
      <c r="U338" s="11"/>
      <c r="V338" s="11">
        <f t="shared" si="1"/>
        <v>0.9391824186</v>
      </c>
      <c r="W338" s="11"/>
      <c r="X338" s="4"/>
      <c r="Y338" s="4"/>
      <c r="Z338" s="4"/>
      <c r="AA338" s="4"/>
      <c r="AB338" s="4"/>
      <c r="AC338" s="4"/>
      <c r="AD338" s="4"/>
      <c r="AE338" s="4"/>
    </row>
    <row r="339">
      <c r="A339" s="5" t="s">
        <v>21</v>
      </c>
      <c r="B339" s="6" t="s">
        <v>22</v>
      </c>
      <c r="C339" s="6" t="s">
        <v>1033</v>
      </c>
      <c r="D339" s="7" t="s">
        <v>1034</v>
      </c>
      <c r="E339" s="8">
        <v>1.0</v>
      </c>
      <c r="F339" s="5" t="s">
        <v>25</v>
      </c>
      <c r="G339" s="9">
        <v>8.0</v>
      </c>
      <c r="H339" s="5" t="s">
        <v>26</v>
      </c>
      <c r="I339" s="6" t="s">
        <v>27</v>
      </c>
      <c r="J339" s="5" t="s">
        <v>28</v>
      </c>
      <c r="K339" s="5" t="s">
        <v>29</v>
      </c>
      <c r="L339" s="10">
        <v>8.02</v>
      </c>
      <c r="M339" s="11"/>
      <c r="N339" s="12" t="s">
        <v>1035</v>
      </c>
      <c r="O339" s="11"/>
      <c r="P339" s="11"/>
      <c r="Q339" s="11"/>
      <c r="R339" s="11"/>
      <c r="S339" s="11"/>
      <c r="T339" s="11"/>
      <c r="U339" s="11"/>
      <c r="V339" s="11">
        <f t="shared" si="1"/>
        <v>0.7953174038</v>
      </c>
      <c r="W339" s="11"/>
      <c r="X339" s="4"/>
      <c r="Y339" s="4"/>
      <c r="Z339" s="4"/>
      <c r="AA339" s="4"/>
      <c r="AB339" s="4"/>
      <c r="AC339" s="4"/>
      <c r="AD339" s="4"/>
      <c r="AE339" s="4"/>
    </row>
    <row r="340">
      <c r="A340" s="5" t="s">
        <v>21</v>
      </c>
      <c r="B340" s="6" t="s">
        <v>22</v>
      </c>
      <c r="C340" s="6" t="s">
        <v>1036</v>
      </c>
      <c r="D340" s="7" t="s">
        <v>1037</v>
      </c>
      <c r="E340" s="8">
        <v>1.0</v>
      </c>
      <c r="F340" s="5" t="s">
        <v>25</v>
      </c>
      <c r="G340" s="9">
        <v>3.0</v>
      </c>
      <c r="H340" s="5" t="s">
        <v>26</v>
      </c>
      <c r="I340" s="6" t="s">
        <v>27</v>
      </c>
      <c r="J340" s="5" t="s">
        <v>28</v>
      </c>
      <c r="K340" s="5" t="s">
        <v>29</v>
      </c>
      <c r="L340" s="10">
        <v>2.44</v>
      </c>
      <c r="M340" s="11"/>
      <c r="N340" s="12" t="s">
        <v>1038</v>
      </c>
      <c r="O340" s="11"/>
      <c r="P340" s="11"/>
      <c r="Q340" s="11"/>
      <c r="R340" s="11"/>
      <c r="S340" s="11"/>
      <c r="T340" s="11"/>
      <c r="U340" s="11"/>
      <c r="V340" s="11">
        <f t="shared" si="1"/>
        <v>0.3569000035</v>
      </c>
      <c r="W340" s="11"/>
      <c r="X340" s="4"/>
      <c r="Y340" s="4"/>
      <c r="Z340" s="4"/>
      <c r="AA340" s="4"/>
      <c r="AB340" s="4"/>
      <c r="AC340" s="4"/>
      <c r="AD340" s="4"/>
      <c r="AE340" s="4"/>
    </row>
    <row r="341">
      <c r="A341" s="5" t="s">
        <v>21</v>
      </c>
      <c r="B341" s="6" t="s">
        <v>22</v>
      </c>
      <c r="C341" s="11" t="s">
        <v>1039</v>
      </c>
      <c r="D341" s="7" t="s">
        <v>1040</v>
      </c>
      <c r="E341" s="8">
        <v>1.0</v>
      </c>
      <c r="F341" s="5" t="s">
        <v>25</v>
      </c>
      <c r="G341" s="9">
        <v>4.0</v>
      </c>
      <c r="H341" s="5" t="s">
        <v>26</v>
      </c>
      <c r="I341" s="6" t="s">
        <v>27</v>
      </c>
      <c r="J341" s="5" t="s">
        <v>28</v>
      </c>
      <c r="K341" s="5" t="s">
        <v>29</v>
      </c>
      <c r="L341" s="10">
        <v>4.09</v>
      </c>
      <c r="M341" s="11"/>
      <c r="N341" s="12" t="s">
        <v>1041</v>
      </c>
      <c r="O341" s="11"/>
      <c r="P341" s="11"/>
      <c r="Q341" s="11"/>
      <c r="R341" s="11"/>
      <c r="S341" s="11"/>
      <c r="T341" s="11"/>
      <c r="U341" s="11"/>
      <c r="V341" s="11">
        <f t="shared" si="1"/>
        <v>0.3816284344</v>
      </c>
      <c r="W341" s="11"/>
      <c r="X341" s="4"/>
      <c r="Y341" s="4"/>
      <c r="Z341" s="4"/>
      <c r="AA341" s="4"/>
      <c r="AB341" s="4"/>
      <c r="AC341" s="4"/>
      <c r="AD341" s="4"/>
      <c r="AE341" s="4"/>
    </row>
    <row r="342">
      <c r="A342" s="5" t="s">
        <v>21</v>
      </c>
      <c r="B342" s="6" t="s">
        <v>22</v>
      </c>
      <c r="C342" s="6" t="s">
        <v>1042</v>
      </c>
      <c r="D342" s="7" t="s">
        <v>1043</v>
      </c>
      <c r="E342" s="8">
        <v>1.0</v>
      </c>
      <c r="F342" s="5" t="s">
        <v>25</v>
      </c>
      <c r="G342" s="9">
        <v>3.0</v>
      </c>
      <c r="H342" s="5" t="s">
        <v>26</v>
      </c>
      <c r="I342" s="6" t="s">
        <v>27</v>
      </c>
      <c r="J342" s="5" t="s">
        <v>28</v>
      </c>
      <c r="K342" s="5" t="s">
        <v>29</v>
      </c>
      <c r="L342" s="10">
        <v>2.36</v>
      </c>
      <c r="M342" s="11"/>
      <c r="N342" s="12" t="s">
        <v>1044</v>
      </c>
      <c r="O342" s="11"/>
      <c r="P342" s="11"/>
      <c r="Q342" s="11"/>
      <c r="R342" s="11"/>
      <c r="S342" s="11"/>
      <c r="T342" s="11"/>
      <c r="U342" s="11"/>
      <c r="V342" s="11">
        <f t="shared" si="1"/>
        <v>0.1864309805</v>
      </c>
      <c r="W342" s="11"/>
      <c r="X342" s="4"/>
      <c r="Y342" s="4"/>
      <c r="Z342" s="4"/>
      <c r="AA342" s="4"/>
      <c r="AB342" s="4"/>
      <c r="AC342" s="4"/>
      <c r="AD342" s="4"/>
      <c r="AE342" s="4"/>
    </row>
    <row r="343">
      <c r="A343" s="5" t="s">
        <v>21</v>
      </c>
      <c r="B343" s="6" t="s">
        <v>22</v>
      </c>
      <c r="C343" s="6" t="s">
        <v>1045</v>
      </c>
      <c r="D343" s="7" t="s">
        <v>1046</v>
      </c>
      <c r="E343" s="8">
        <v>1.0</v>
      </c>
      <c r="F343" s="5" t="s">
        <v>25</v>
      </c>
      <c r="G343" s="9">
        <v>1.0</v>
      </c>
      <c r="H343" s="5" t="s">
        <v>26</v>
      </c>
      <c r="I343" s="6" t="s">
        <v>27</v>
      </c>
      <c r="J343" s="5" t="s">
        <v>28</v>
      </c>
      <c r="K343" s="5" t="s">
        <v>29</v>
      </c>
      <c r="L343" s="10">
        <v>0.25</v>
      </c>
      <c r="M343" s="11"/>
      <c r="N343" s="12" t="s">
        <v>1047</v>
      </c>
      <c r="O343" s="11"/>
      <c r="P343" s="11"/>
      <c r="Q343" s="11"/>
      <c r="R343" s="11"/>
      <c r="S343" s="11"/>
      <c r="T343" s="11"/>
      <c r="U343" s="11"/>
      <c r="V343" s="11">
        <f t="shared" si="1"/>
        <v>0.1903765595</v>
      </c>
      <c r="W343" s="11"/>
      <c r="X343" s="4"/>
      <c r="Y343" s="4"/>
      <c r="Z343" s="4"/>
      <c r="AA343" s="4"/>
      <c r="AB343" s="4"/>
      <c r="AC343" s="4"/>
      <c r="AD343" s="4"/>
      <c r="AE343" s="4"/>
    </row>
    <row r="344">
      <c r="A344" s="5" t="s">
        <v>21</v>
      </c>
      <c r="B344" s="6" t="s">
        <v>22</v>
      </c>
      <c r="C344" s="6" t="s">
        <v>1048</v>
      </c>
      <c r="D344" s="7" t="s">
        <v>1049</v>
      </c>
      <c r="E344" s="8">
        <v>1.0</v>
      </c>
      <c r="F344" s="5" t="s">
        <v>25</v>
      </c>
      <c r="G344" s="9">
        <v>1.0</v>
      </c>
      <c r="H344" s="5" t="s">
        <v>26</v>
      </c>
      <c r="I344" s="6" t="s">
        <v>27</v>
      </c>
      <c r="J344" s="5" t="s">
        <v>28</v>
      </c>
      <c r="K344" s="5" t="s">
        <v>29</v>
      </c>
      <c r="L344" s="10">
        <v>1.15</v>
      </c>
      <c r="M344" s="11"/>
      <c r="N344" s="12" t="s">
        <v>1050</v>
      </c>
      <c r="O344" s="11"/>
      <c r="P344" s="11"/>
      <c r="Q344" s="11"/>
      <c r="R344" s="11"/>
      <c r="S344" s="11"/>
      <c r="T344" s="11"/>
      <c r="U344" s="11"/>
      <c r="V344" s="11">
        <f t="shared" si="1"/>
        <v>0.6056077792</v>
      </c>
      <c r="W344" s="11"/>
      <c r="X344" s="4"/>
      <c r="Y344" s="4"/>
      <c r="Z344" s="4"/>
      <c r="AA344" s="4"/>
      <c r="AB344" s="4"/>
      <c r="AC344" s="4"/>
      <c r="AD344" s="4"/>
      <c r="AE344" s="4"/>
    </row>
    <row r="345">
      <c r="A345" s="5" t="s">
        <v>21</v>
      </c>
      <c r="B345" s="6" t="s">
        <v>22</v>
      </c>
      <c r="C345" s="6" t="s">
        <v>1051</v>
      </c>
      <c r="D345" s="7" t="s">
        <v>1052</v>
      </c>
      <c r="E345" s="8">
        <v>1.0</v>
      </c>
      <c r="F345" s="5" t="s">
        <v>25</v>
      </c>
      <c r="G345" s="9">
        <v>1.0</v>
      </c>
      <c r="H345" s="5" t="s">
        <v>26</v>
      </c>
      <c r="I345" s="6" t="s">
        <v>27</v>
      </c>
      <c r="J345" s="5" t="s">
        <v>28</v>
      </c>
      <c r="K345" s="5" t="s">
        <v>29</v>
      </c>
      <c r="L345" s="10">
        <v>0.2</v>
      </c>
      <c r="M345" s="11"/>
      <c r="N345" s="12" t="s">
        <v>1053</v>
      </c>
      <c r="O345" s="11"/>
      <c r="P345" s="11"/>
      <c r="Q345" s="11"/>
      <c r="R345" s="11"/>
      <c r="S345" s="11"/>
      <c r="T345" s="11"/>
      <c r="U345" s="11"/>
      <c r="V345" s="11">
        <f t="shared" si="1"/>
        <v>0.7611066626</v>
      </c>
      <c r="W345" s="11"/>
      <c r="X345" s="4"/>
      <c r="Y345" s="4"/>
      <c r="Z345" s="4"/>
      <c r="AA345" s="4"/>
      <c r="AB345" s="4"/>
      <c r="AC345" s="4"/>
      <c r="AD345" s="4"/>
      <c r="AE345" s="4"/>
    </row>
    <row r="346">
      <c r="A346" s="5" t="s">
        <v>21</v>
      </c>
      <c r="B346" s="6" t="s">
        <v>22</v>
      </c>
      <c r="C346" s="6" t="s">
        <v>1054</v>
      </c>
      <c r="D346" s="7" t="s">
        <v>1055</v>
      </c>
      <c r="E346" s="8">
        <v>1.0</v>
      </c>
      <c r="F346" s="5" t="s">
        <v>25</v>
      </c>
      <c r="G346" s="9">
        <v>1.0</v>
      </c>
      <c r="H346" s="5" t="s">
        <v>26</v>
      </c>
      <c r="I346" s="6" t="s">
        <v>27</v>
      </c>
      <c r="J346" s="5" t="s">
        <v>28</v>
      </c>
      <c r="K346" s="5" t="s">
        <v>29</v>
      </c>
      <c r="L346" s="10">
        <v>0.25</v>
      </c>
      <c r="M346" s="11"/>
      <c r="N346" s="12" t="s">
        <v>1056</v>
      </c>
      <c r="O346" s="11"/>
      <c r="P346" s="11"/>
      <c r="Q346" s="11"/>
      <c r="R346" s="11"/>
      <c r="S346" s="11"/>
      <c r="T346" s="11"/>
      <c r="U346" s="11"/>
      <c r="V346" s="11">
        <f t="shared" si="1"/>
        <v>0.6937454936</v>
      </c>
      <c r="W346" s="11"/>
      <c r="X346" s="4"/>
      <c r="Y346" s="4"/>
      <c r="Z346" s="4"/>
      <c r="AA346" s="4"/>
      <c r="AB346" s="4"/>
      <c r="AC346" s="4"/>
      <c r="AD346" s="4"/>
      <c r="AE346" s="4"/>
    </row>
    <row r="347">
      <c r="A347" s="5" t="s">
        <v>21</v>
      </c>
      <c r="B347" s="6" t="s">
        <v>22</v>
      </c>
      <c r="C347" s="6" t="s">
        <v>1057</v>
      </c>
      <c r="D347" s="7" t="s">
        <v>1058</v>
      </c>
      <c r="E347" s="8">
        <v>1.0</v>
      </c>
      <c r="F347" s="5" t="s">
        <v>25</v>
      </c>
      <c r="G347" s="9">
        <v>1.0</v>
      </c>
      <c r="H347" s="5" t="s">
        <v>26</v>
      </c>
      <c r="I347" s="6" t="s">
        <v>27</v>
      </c>
      <c r="J347" s="5" t="s">
        <v>28</v>
      </c>
      <c r="K347" s="5" t="s">
        <v>29</v>
      </c>
      <c r="L347" s="10">
        <v>0.45</v>
      </c>
      <c r="M347" s="11"/>
      <c r="N347" s="12" t="s">
        <v>1059</v>
      </c>
      <c r="O347" s="11"/>
      <c r="P347" s="11"/>
      <c r="Q347" s="11"/>
      <c r="R347" s="11"/>
      <c r="S347" s="11"/>
      <c r="T347" s="11"/>
      <c r="U347" s="11"/>
      <c r="V347" s="11">
        <f t="shared" si="1"/>
        <v>0.8454497811</v>
      </c>
      <c r="W347" s="11"/>
      <c r="X347" s="4"/>
      <c r="Y347" s="4"/>
      <c r="Z347" s="4"/>
      <c r="AA347" s="4"/>
      <c r="AB347" s="4"/>
      <c r="AC347" s="4"/>
      <c r="AD347" s="4"/>
      <c r="AE347" s="4"/>
    </row>
    <row r="348">
      <c r="A348" s="5" t="s">
        <v>21</v>
      </c>
      <c r="B348" s="6" t="s">
        <v>22</v>
      </c>
      <c r="C348" s="6" t="s">
        <v>1060</v>
      </c>
      <c r="D348" s="7" t="s">
        <v>1061</v>
      </c>
      <c r="E348" s="8">
        <v>1.0</v>
      </c>
      <c r="F348" s="5" t="s">
        <v>25</v>
      </c>
      <c r="G348" s="9">
        <v>6.0</v>
      </c>
      <c r="H348" s="5" t="s">
        <v>26</v>
      </c>
      <c r="I348" s="6" t="s">
        <v>27</v>
      </c>
      <c r="J348" s="5" t="s">
        <v>28</v>
      </c>
      <c r="K348" s="5" t="s">
        <v>29</v>
      </c>
      <c r="L348" s="10">
        <v>5.95</v>
      </c>
      <c r="M348" s="11"/>
      <c r="N348" s="12" t="s">
        <v>1062</v>
      </c>
      <c r="O348" s="11"/>
      <c r="P348" s="11"/>
      <c r="Q348" s="11"/>
      <c r="R348" s="11"/>
      <c r="S348" s="11"/>
      <c r="T348" s="11"/>
      <c r="U348" s="11"/>
      <c r="V348" s="11">
        <f t="shared" si="1"/>
        <v>0.5884916879</v>
      </c>
      <c r="W348" s="11"/>
      <c r="X348" s="4"/>
      <c r="Y348" s="4"/>
      <c r="Z348" s="4"/>
      <c r="AA348" s="4"/>
      <c r="AB348" s="4"/>
      <c r="AC348" s="4"/>
      <c r="AD348" s="4"/>
      <c r="AE348" s="4"/>
    </row>
    <row r="349">
      <c r="A349" s="5" t="s">
        <v>21</v>
      </c>
      <c r="B349" s="6" t="s">
        <v>22</v>
      </c>
      <c r="C349" s="11" t="s">
        <v>1063</v>
      </c>
      <c r="D349" s="7" t="s">
        <v>1064</v>
      </c>
      <c r="E349" s="8">
        <v>1.0</v>
      </c>
      <c r="F349" s="5" t="s">
        <v>25</v>
      </c>
      <c r="G349" s="9">
        <v>1.0</v>
      </c>
      <c r="H349" s="5" t="s">
        <v>26</v>
      </c>
      <c r="I349" s="6" t="s">
        <v>27</v>
      </c>
      <c r="J349" s="5" t="s">
        <v>28</v>
      </c>
      <c r="K349" s="5" t="s">
        <v>29</v>
      </c>
      <c r="L349" s="10">
        <v>0.46</v>
      </c>
      <c r="M349" s="11"/>
      <c r="N349" s="12" t="s">
        <v>1065</v>
      </c>
      <c r="O349" s="11"/>
      <c r="P349" s="11"/>
      <c r="Q349" s="11"/>
      <c r="R349" s="11"/>
      <c r="S349" s="11"/>
      <c r="T349" s="11"/>
      <c r="U349" s="11"/>
      <c r="V349" s="11">
        <f t="shared" si="1"/>
        <v>0.1532992016</v>
      </c>
      <c r="W349" s="11"/>
      <c r="X349" s="4"/>
      <c r="Y349" s="4"/>
      <c r="Z349" s="4"/>
      <c r="AA349" s="4"/>
      <c r="AB349" s="4"/>
      <c r="AC349" s="4"/>
      <c r="AD349" s="4"/>
      <c r="AE349" s="4"/>
    </row>
    <row r="350">
      <c r="A350" s="5" t="s">
        <v>21</v>
      </c>
      <c r="B350" s="6" t="s">
        <v>22</v>
      </c>
      <c r="C350" s="6" t="s">
        <v>1066</v>
      </c>
      <c r="D350" s="7" t="s">
        <v>1067</v>
      </c>
      <c r="E350" s="8">
        <v>1.0</v>
      </c>
      <c r="F350" s="5" t="s">
        <v>25</v>
      </c>
      <c r="G350" s="9">
        <v>1.0</v>
      </c>
      <c r="H350" s="5" t="s">
        <v>26</v>
      </c>
      <c r="I350" s="6" t="s">
        <v>27</v>
      </c>
      <c r="J350" s="5" t="s">
        <v>28</v>
      </c>
      <c r="K350" s="5" t="s">
        <v>29</v>
      </c>
      <c r="L350" s="10">
        <v>0.25</v>
      </c>
      <c r="M350" s="11"/>
      <c r="N350" s="12" t="s">
        <v>1068</v>
      </c>
      <c r="O350" s="11"/>
      <c r="P350" s="11"/>
      <c r="Q350" s="11"/>
      <c r="R350" s="11"/>
      <c r="S350" s="11"/>
      <c r="T350" s="11"/>
      <c r="U350" s="11"/>
      <c r="V350" s="11">
        <f t="shared" si="1"/>
        <v>0.0126591157</v>
      </c>
      <c r="W350" s="11"/>
      <c r="X350" s="4"/>
      <c r="Y350" s="4"/>
      <c r="Z350" s="4"/>
      <c r="AA350" s="4"/>
      <c r="AB350" s="4"/>
      <c r="AC350" s="4"/>
      <c r="AD350" s="4"/>
      <c r="AE350" s="4"/>
    </row>
    <row r="351">
      <c r="A351" s="5" t="s">
        <v>21</v>
      </c>
      <c r="B351" s="6" t="s">
        <v>22</v>
      </c>
      <c r="C351" s="6" t="s">
        <v>1069</v>
      </c>
      <c r="D351" s="7" t="s">
        <v>1070</v>
      </c>
      <c r="E351" s="8">
        <v>1.0</v>
      </c>
      <c r="F351" s="5" t="s">
        <v>25</v>
      </c>
      <c r="G351" s="9">
        <v>1.0</v>
      </c>
      <c r="H351" s="5" t="s">
        <v>26</v>
      </c>
      <c r="I351" s="6" t="s">
        <v>27</v>
      </c>
      <c r="J351" s="5" t="s">
        <v>28</v>
      </c>
      <c r="K351" s="5" t="s">
        <v>29</v>
      </c>
      <c r="L351" s="10">
        <v>0.42</v>
      </c>
      <c r="M351" s="11"/>
      <c r="N351" s="12" t="s">
        <v>1071</v>
      </c>
      <c r="O351" s="11"/>
      <c r="P351" s="11"/>
      <c r="Q351" s="11"/>
      <c r="R351" s="11"/>
      <c r="S351" s="11"/>
      <c r="T351" s="11"/>
      <c r="U351" s="11"/>
      <c r="V351" s="11">
        <f t="shared" si="1"/>
        <v>0.2433755387</v>
      </c>
      <c r="W351" s="11"/>
      <c r="X351" s="4"/>
      <c r="Y351" s="4"/>
      <c r="Z351" s="4"/>
      <c r="AA351" s="4"/>
      <c r="AB351" s="4"/>
      <c r="AC351" s="4"/>
      <c r="AD351" s="4"/>
      <c r="AE351" s="4"/>
    </row>
    <row r="352">
      <c r="A352" s="5" t="s">
        <v>21</v>
      </c>
      <c r="B352" s="6" t="s">
        <v>22</v>
      </c>
      <c r="C352" s="6" t="s">
        <v>1072</v>
      </c>
      <c r="D352" s="7" t="s">
        <v>1073</v>
      </c>
      <c r="E352" s="8">
        <v>1.0</v>
      </c>
      <c r="F352" s="5" t="s">
        <v>25</v>
      </c>
      <c r="G352" s="9">
        <v>1.0</v>
      </c>
      <c r="H352" s="5" t="s">
        <v>26</v>
      </c>
      <c r="I352" s="6" t="s">
        <v>27</v>
      </c>
      <c r="J352" s="5" t="s">
        <v>28</v>
      </c>
      <c r="K352" s="5" t="s">
        <v>29</v>
      </c>
      <c r="L352" s="10">
        <v>0.5</v>
      </c>
      <c r="M352" s="11"/>
      <c r="N352" s="12" t="s">
        <v>1074</v>
      </c>
      <c r="O352" s="11"/>
      <c r="P352" s="11"/>
      <c r="Q352" s="11"/>
      <c r="R352" s="11"/>
      <c r="S352" s="11"/>
      <c r="T352" s="11"/>
      <c r="U352" s="11"/>
      <c r="V352" s="11">
        <f t="shared" si="1"/>
        <v>0.8185406241</v>
      </c>
      <c r="W352" s="11"/>
      <c r="X352" s="4"/>
      <c r="Y352" s="4"/>
      <c r="Z352" s="4"/>
      <c r="AA352" s="4"/>
      <c r="AB352" s="4"/>
      <c r="AC352" s="4"/>
      <c r="AD352" s="4"/>
      <c r="AE352" s="4"/>
    </row>
    <row r="353">
      <c r="A353" s="5" t="s">
        <v>21</v>
      </c>
      <c r="B353" s="6" t="s">
        <v>22</v>
      </c>
      <c r="C353" s="6" t="s">
        <v>1075</v>
      </c>
      <c r="D353" s="7" t="s">
        <v>1076</v>
      </c>
      <c r="E353" s="8">
        <v>1.0</v>
      </c>
      <c r="F353" s="5" t="s">
        <v>25</v>
      </c>
      <c r="G353" s="9">
        <v>1.0</v>
      </c>
      <c r="H353" s="5" t="s">
        <v>26</v>
      </c>
      <c r="I353" s="6" t="s">
        <v>27</v>
      </c>
      <c r="J353" s="5" t="s">
        <v>28</v>
      </c>
      <c r="K353" s="5" t="s">
        <v>29</v>
      </c>
      <c r="L353" s="10">
        <v>0.49</v>
      </c>
      <c r="M353" s="11"/>
      <c r="N353" s="12" t="s">
        <v>1077</v>
      </c>
      <c r="O353" s="11"/>
      <c r="P353" s="11"/>
      <c r="Q353" s="11"/>
      <c r="R353" s="11"/>
      <c r="S353" s="11"/>
      <c r="T353" s="11"/>
      <c r="U353" s="11"/>
      <c r="V353" s="11">
        <f t="shared" si="1"/>
        <v>0.9127809774</v>
      </c>
      <c r="W353" s="11"/>
      <c r="X353" s="4"/>
      <c r="Y353" s="4"/>
      <c r="Z353" s="4"/>
      <c r="AA353" s="4"/>
      <c r="AB353" s="4"/>
      <c r="AC353" s="4"/>
      <c r="AD353" s="4"/>
      <c r="AE353" s="4"/>
    </row>
    <row r="354">
      <c r="A354" s="5" t="s">
        <v>21</v>
      </c>
      <c r="B354" s="6" t="s">
        <v>22</v>
      </c>
      <c r="C354" s="6" t="s">
        <v>1078</v>
      </c>
      <c r="D354" s="7" t="s">
        <v>1079</v>
      </c>
      <c r="E354" s="8">
        <v>1.0</v>
      </c>
      <c r="F354" s="5" t="s">
        <v>25</v>
      </c>
      <c r="G354" s="9">
        <v>1.0</v>
      </c>
      <c r="H354" s="5" t="s">
        <v>26</v>
      </c>
      <c r="I354" s="6" t="s">
        <v>27</v>
      </c>
      <c r="J354" s="5" t="s">
        <v>28</v>
      </c>
      <c r="K354" s="5" t="s">
        <v>29</v>
      </c>
      <c r="L354" s="10">
        <v>0.5</v>
      </c>
      <c r="M354" s="11"/>
      <c r="N354" s="12" t="s">
        <v>1080</v>
      </c>
      <c r="O354" s="11"/>
      <c r="P354" s="11"/>
      <c r="Q354" s="11"/>
      <c r="R354" s="11"/>
      <c r="S354" s="11"/>
      <c r="T354" s="11"/>
      <c r="U354" s="11"/>
      <c r="V354" s="11">
        <f t="shared" si="1"/>
        <v>0.4048516547</v>
      </c>
      <c r="W354" s="11"/>
      <c r="X354" s="4"/>
      <c r="Y354" s="4"/>
      <c r="Z354" s="4"/>
      <c r="AA354" s="4"/>
      <c r="AB354" s="4"/>
      <c r="AC354" s="4"/>
      <c r="AD354" s="4"/>
      <c r="AE354" s="4"/>
    </row>
    <row r="355">
      <c r="A355" s="5" t="s">
        <v>21</v>
      </c>
      <c r="B355" s="6" t="s">
        <v>22</v>
      </c>
      <c r="C355" s="6" t="s">
        <v>1081</v>
      </c>
      <c r="D355" s="7" t="s">
        <v>1082</v>
      </c>
      <c r="E355" s="8">
        <v>1.0</v>
      </c>
      <c r="F355" s="5" t="s">
        <v>25</v>
      </c>
      <c r="G355" s="9">
        <v>1.0</v>
      </c>
      <c r="H355" s="5" t="s">
        <v>26</v>
      </c>
      <c r="I355" s="6" t="s">
        <v>27</v>
      </c>
      <c r="J355" s="5" t="s">
        <v>28</v>
      </c>
      <c r="K355" s="5" t="s">
        <v>29</v>
      </c>
      <c r="L355" s="10">
        <v>0.35</v>
      </c>
      <c r="M355" s="11"/>
      <c r="N355" s="12" t="s">
        <v>1083</v>
      </c>
      <c r="O355" s="11"/>
      <c r="P355" s="11"/>
      <c r="Q355" s="11"/>
      <c r="R355" s="11"/>
      <c r="S355" s="11"/>
      <c r="T355" s="11"/>
      <c r="U355" s="11"/>
      <c r="V355" s="11">
        <f t="shared" si="1"/>
        <v>0.2092958737</v>
      </c>
      <c r="W355" s="11"/>
      <c r="X355" s="4"/>
      <c r="Y355" s="4"/>
      <c r="Z355" s="4"/>
      <c r="AA355" s="4"/>
      <c r="AB355" s="4"/>
      <c r="AC355" s="4"/>
      <c r="AD355" s="4"/>
      <c r="AE355" s="4"/>
    </row>
    <row r="356">
      <c r="A356" s="5" t="s">
        <v>21</v>
      </c>
      <c r="B356" s="6" t="s">
        <v>22</v>
      </c>
      <c r="C356" s="6" t="s">
        <v>1084</v>
      </c>
      <c r="D356" s="7" t="s">
        <v>1085</v>
      </c>
      <c r="E356" s="8">
        <v>1.0</v>
      </c>
      <c r="F356" s="5" t="s">
        <v>25</v>
      </c>
      <c r="G356" s="9">
        <v>1.0</v>
      </c>
      <c r="H356" s="5" t="s">
        <v>26</v>
      </c>
      <c r="I356" s="6" t="s">
        <v>27</v>
      </c>
      <c r="J356" s="5" t="s">
        <v>28</v>
      </c>
      <c r="K356" s="5" t="s">
        <v>29</v>
      </c>
      <c r="L356" s="10">
        <v>0.89</v>
      </c>
      <c r="M356" s="11"/>
      <c r="N356" s="12" t="s">
        <v>1086</v>
      </c>
      <c r="O356" s="11"/>
      <c r="P356" s="11"/>
      <c r="Q356" s="11"/>
      <c r="R356" s="11"/>
      <c r="S356" s="11"/>
      <c r="T356" s="11"/>
      <c r="U356" s="11"/>
      <c r="V356" s="11">
        <f t="shared" si="1"/>
        <v>0.2365325943</v>
      </c>
      <c r="W356" s="11"/>
      <c r="X356" s="4"/>
      <c r="Y356" s="4"/>
      <c r="Z356" s="4"/>
      <c r="AA356" s="4"/>
      <c r="AB356" s="4"/>
      <c r="AC356" s="4"/>
      <c r="AD356" s="4"/>
      <c r="AE356" s="4"/>
    </row>
    <row r="357">
      <c r="A357" s="5" t="s">
        <v>21</v>
      </c>
      <c r="B357" s="6" t="s">
        <v>22</v>
      </c>
      <c r="C357" s="6" t="s">
        <v>1087</v>
      </c>
      <c r="D357" s="7" t="s">
        <v>1088</v>
      </c>
      <c r="E357" s="8">
        <v>1.0</v>
      </c>
      <c r="F357" s="5" t="s">
        <v>25</v>
      </c>
      <c r="G357" s="9">
        <v>1.0</v>
      </c>
      <c r="H357" s="5" t="s">
        <v>26</v>
      </c>
      <c r="I357" s="6" t="s">
        <v>27</v>
      </c>
      <c r="J357" s="5" t="s">
        <v>28</v>
      </c>
      <c r="K357" s="5" t="s">
        <v>29</v>
      </c>
      <c r="L357" s="10">
        <v>1.24</v>
      </c>
      <c r="M357" s="11"/>
      <c r="N357" s="12" t="s">
        <v>1089</v>
      </c>
      <c r="O357" s="11"/>
      <c r="P357" s="11"/>
      <c r="Q357" s="11"/>
      <c r="R357" s="11"/>
      <c r="S357" s="11"/>
      <c r="T357" s="11"/>
      <c r="U357" s="11"/>
      <c r="V357" s="11">
        <f t="shared" si="1"/>
        <v>0.3539954783</v>
      </c>
      <c r="W357" s="11"/>
      <c r="X357" s="4"/>
      <c r="Y357" s="4"/>
      <c r="Z357" s="4"/>
      <c r="AA357" s="4"/>
      <c r="AB357" s="4"/>
      <c r="AC357" s="4"/>
      <c r="AD357" s="4"/>
      <c r="AE357" s="4"/>
    </row>
    <row r="358">
      <c r="A358" s="5" t="s">
        <v>21</v>
      </c>
      <c r="B358" s="6" t="s">
        <v>22</v>
      </c>
      <c r="C358" s="6" t="s">
        <v>401</v>
      </c>
      <c r="D358" s="7" t="s">
        <v>1090</v>
      </c>
      <c r="E358" s="8">
        <v>1.0</v>
      </c>
      <c r="F358" s="5" t="s">
        <v>25</v>
      </c>
      <c r="G358" s="9">
        <v>1.0</v>
      </c>
      <c r="H358" s="5" t="s">
        <v>26</v>
      </c>
      <c r="I358" s="6" t="s">
        <v>27</v>
      </c>
      <c r="J358" s="5" t="s">
        <v>28</v>
      </c>
      <c r="K358" s="5" t="s">
        <v>29</v>
      </c>
      <c r="L358" s="10">
        <v>0.33</v>
      </c>
      <c r="M358" s="11"/>
      <c r="N358" s="12" t="s">
        <v>1091</v>
      </c>
      <c r="O358" s="11"/>
      <c r="P358" s="11"/>
      <c r="Q358" s="11"/>
      <c r="R358" s="11"/>
      <c r="S358" s="11"/>
      <c r="T358" s="11"/>
      <c r="U358" s="11"/>
      <c r="V358" s="11">
        <f t="shared" si="1"/>
        <v>0.09160413226</v>
      </c>
      <c r="W358" s="11"/>
      <c r="X358" s="4"/>
      <c r="Y358" s="4"/>
      <c r="Z358" s="4"/>
      <c r="AA358" s="4"/>
      <c r="AB358" s="4"/>
      <c r="AC358" s="4"/>
      <c r="AD358" s="4"/>
      <c r="AE358" s="4"/>
    </row>
    <row r="359">
      <c r="A359" s="5" t="s">
        <v>21</v>
      </c>
      <c r="B359" s="6" t="s">
        <v>22</v>
      </c>
      <c r="C359" s="6" t="s">
        <v>1092</v>
      </c>
      <c r="D359" s="7" t="s">
        <v>1093</v>
      </c>
      <c r="E359" s="8">
        <v>1.0</v>
      </c>
      <c r="F359" s="5" t="s">
        <v>25</v>
      </c>
      <c r="G359" s="9">
        <v>4.0</v>
      </c>
      <c r="H359" s="5" t="s">
        <v>26</v>
      </c>
      <c r="I359" s="6" t="s">
        <v>27</v>
      </c>
      <c r="J359" s="5" t="s">
        <v>28</v>
      </c>
      <c r="K359" s="5" t="s">
        <v>29</v>
      </c>
      <c r="L359" s="10">
        <v>3.35</v>
      </c>
      <c r="M359" s="11"/>
      <c r="N359" s="12" t="s">
        <v>1094</v>
      </c>
      <c r="O359" s="11"/>
      <c r="P359" s="11"/>
      <c r="Q359" s="11"/>
      <c r="R359" s="11"/>
      <c r="S359" s="11"/>
      <c r="T359" s="11"/>
      <c r="U359" s="11"/>
      <c r="V359" s="11">
        <f t="shared" si="1"/>
        <v>0.5804498807</v>
      </c>
      <c r="W359" s="11"/>
      <c r="X359" s="4"/>
      <c r="Y359" s="4"/>
      <c r="Z359" s="4"/>
      <c r="AA359" s="4"/>
      <c r="AB359" s="4"/>
      <c r="AC359" s="4"/>
      <c r="AD359" s="4"/>
      <c r="AE359" s="4"/>
    </row>
    <row r="360">
      <c r="A360" s="5" t="s">
        <v>21</v>
      </c>
      <c r="B360" s="6" t="s">
        <v>22</v>
      </c>
      <c r="C360" s="6" t="s">
        <v>1095</v>
      </c>
      <c r="D360" s="7" t="s">
        <v>1096</v>
      </c>
      <c r="E360" s="8">
        <v>1.0</v>
      </c>
      <c r="F360" s="5" t="s">
        <v>25</v>
      </c>
      <c r="G360" s="9">
        <v>1.0</v>
      </c>
      <c r="H360" s="5" t="s">
        <v>26</v>
      </c>
      <c r="I360" s="6" t="s">
        <v>27</v>
      </c>
      <c r="J360" s="5" t="s">
        <v>28</v>
      </c>
      <c r="K360" s="5" t="s">
        <v>29</v>
      </c>
      <c r="L360" s="10">
        <v>0.25</v>
      </c>
      <c r="M360" s="11"/>
      <c r="N360" s="12" t="s">
        <v>1097</v>
      </c>
      <c r="O360" s="11"/>
      <c r="P360" s="11"/>
      <c r="Q360" s="11"/>
      <c r="R360" s="11"/>
      <c r="S360" s="11"/>
      <c r="T360" s="11"/>
      <c r="U360" s="11"/>
      <c r="V360" s="11">
        <f t="shared" si="1"/>
        <v>0.6436478243</v>
      </c>
      <c r="W360" s="11"/>
      <c r="X360" s="4"/>
      <c r="Y360" s="4"/>
      <c r="Z360" s="4"/>
      <c r="AA360" s="4"/>
      <c r="AB360" s="4"/>
      <c r="AC360" s="4"/>
      <c r="AD360" s="4"/>
      <c r="AE360" s="4"/>
    </row>
    <row r="361">
      <c r="A361" s="5" t="s">
        <v>21</v>
      </c>
      <c r="B361" s="6" t="s">
        <v>22</v>
      </c>
      <c r="C361" s="6" t="s">
        <v>284</v>
      </c>
      <c r="D361" s="7" t="s">
        <v>1098</v>
      </c>
      <c r="E361" s="8">
        <v>1.0</v>
      </c>
      <c r="F361" s="5" t="s">
        <v>25</v>
      </c>
      <c r="G361" s="9">
        <v>1.0</v>
      </c>
      <c r="H361" s="5" t="s">
        <v>26</v>
      </c>
      <c r="I361" s="6" t="s">
        <v>27</v>
      </c>
      <c r="J361" s="5" t="s">
        <v>28</v>
      </c>
      <c r="K361" s="5" t="s">
        <v>29</v>
      </c>
      <c r="L361" s="10">
        <v>0.2</v>
      </c>
      <c r="M361" s="11"/>
      <c r="N361" s="12" t="s">
        <v>1099</v>
      </c>
      <c r="O361" s="11"/>
      <c r="P361" s="11"/>
      <c r="Q361" s="11"/>
      <c r="R361" s="11"/>
      <c r="S361" s="11"/>
      <c r="T361" s="11"/>
      <c r="U361" s="11"/>
      <c r="V361" s="11">
        <f t="shared" si="1"/>
        <v>0.6683762552</v>
      </c>
      <c r="W361" s="11"/>
      <c r="X361" s="4"/>
      <c r="Y361" s="4"/>
      <c r="Z361" s="4"/>
      <c r="AA361" s="4"/>
      <c r="AB361" s="4"/>
      <c r="AC361" s="4"/>
      <c r="AD361" s="4"/>
      <c r="AE361" s="4"/>
    </row>
    <row r="362">
      <c r="A362" s="5" t="s">
        <v>21</v>
      </c>
      <c r="B362" s="6" t="s">
        <v>22</v>
      </c>
      <c r="C362" s="6" t="s">
        <v>1100</v>
      </c>
      <c r="D362" s="7" t="s">
        <v>1101</v>
      </c>
      <c r="E362" s="8">
        <v>1.0</v>
      </c>
      <c r="F362" s="5" t="s">
        <v>25</v>
      </c>
      <c r="G362" s="9">
        <v>1.0</v>
      </c>
      <c r="H362" s="5" t="s">
        <v>26</v>
      </c>
      <c r="I362" s="6" t="s">
        <v>27</v>
      </c>
      <c r="J362" s="5" t="s">
        <v>28</v>
      </c>
      <c r="K362" s="5" t="s">
        <v>29</v>
      </c>
      <c r="L362" s="10">
        <v>0.49</v>
      </c>
      <c r="M362" s="11"/>
      <c r="N362" s="12" t="s">
        <v>1102</v>
      </c>
      <c r="O362" s="11"/>
      <c r="P362" s="11"/>
      <c r="Q362" s="11"/>
      <c r="R362" s="11"/>
      <c r="S362" s="11"/>
      <c r="T362" s="11"/>
      <c r="U362" s="11"/>
      <c r="V362" s="11">
        <f t="shared" si="1"/>
        <v>0.9514972447</v>
      </c>
      <c r="W362" s="11"/>
      <c r="X362" s="4"/>
      <c r="Y362" s="4"/>
      <c r="Z362" s="4"/>
      <c r="AA362" s="4"/>
      <c r="AB362" s="4"/>
      <c r="AC362" s="4"/>
      <c r="AD362" s="4"/>
      <c r="AE362" s="4"/>
    </row>
    <row r="363">
      <c r="A363" s="5" t="s">
        <v>21</v>
      </c>
      <c r="B363" s="6" t="s">
        <v>22</v>
      </c>
      <c r="C363" s="6" t="s">
        <v>1103</v>
      </c>
      <c r="D363" s="7" t="s">
        <v>1104</v>
      </c>
      <c r="E363" s="8">
        <v>1.0</v>
      </c>
      <c r="F363" s="5" t="s">
        <v>25</v>
      </c>
      <c r="G363" s="9">
        <v>4.0</v>
      </c>
      <c r="H363" s="5" t="s">
        <v>26</v>
      </c>
      <c r="I363" s="6" t="s">
        <v>27</v>
      </c>
      <c r="J363" s="5" t="s">
        <v>28</v>
      </c>
      <c r="K363" s="5" t="s">
        <v>29</v>
      </c>
      <c r="L363" s="10">
        <v>3.5</v>
      </c>
      <c r="M363" s="11"/>
      <c r="N363" s="12" t="s">
        <v>1105</v>
      </c>
      <c r="O363" s="11"/>
      <c r="P363" s="11"/>
      <c r="Q363" s="11"/>
      <c r="R363" s="11"/>
      <c r="S363" s="11"/>
      <c r="T363" s="11"/>
      <c r="U363" s="11"/>
      <c r="V363" s="11">
        <f t="shared" si="1"/>
        <v>0.3427982583</v>
      </c>
      <c r="W363" s="11"/>
      <c r="X363" s="4"/>
      <c r="Y363" s="4"/>
      <c r="Z363" s="4"/>
      <c r="AA363" s="4"/>
      <c r="AB363" s="4"/>
      <c r="AC363" s="4"/>
      <c r="AD363" s="4"/>
      <c r="AE363" s="4"/>
    </row>
    <row r="364">
      <c r="A364" s="5" t="s">
        <v>21</v>
      </c>
      <c r="B364" s="6" t="s">
        <v>22</v>
      </c>
      <c r="C364" s="6" t="s">
        <v>1106</v>
      </c>
      <c r="D364" s="7" t="s">
        <v>1107</v>
      </c>
      <c r="E364" s="8">
        <v>1.0</v>
      </c>
      <c r="F364" s="5" t="s">
        <v>25</v>
      </c>
      <c r="G364" s="9">
        <v>1.0</v>
      </c>
      <c r="H364" s="5" t="s">
        <v>26</v>
      </c>
      <c r="I364" s="6" t="s">
        <v>27</v>
      </c>
      <c r="J364" s="5" t="s">
        <v>28</v>
      </c>
      <c r="K364" s="5" t="s">
        <v>29</v>
      </c>
      <c r="L364" s="10">
        <v>0.2</v>
      </c>
      <c r="M364" s="11"/>
      <c r="N364" s="12" t="s">
        <v>1108</v>
      </c>
      <c r="O364" s="11"/>
      <c r="P364" s="11"/>
      <c r="Q364" s="11"/>
      <c r="R364" s="11"/>
      <c r="S364" s="11"/>
      <c r="T364" s="11"/>
      <c r="U364" s="11"/>
      <c r="V364" s="11">
        <f t="shared" si="1"/>
        <v>0.04157358181</v>
      </c>
      <c r="W364" s="11"/>
      <c r="X364" s="4"/>
      <c r="Y364" s="4"/>
      <c r="Z364" s="4"/>
      <c r="AA364" s="4"/>
      <c r="AB364" s="4"/>
      <c r="AC364" s="4"/>
      <c r="AD364" s="4"/>
      <c r="AE364" s="4"/>
    </row>
    <row r="365">
      <c r="A365" s="5" t="s">
        <v>21</v>
      </c>
      <c r="B365" s="6" t="s">
        <v>22</v>
      </c>
      <c r="C365" s="6" t="s">
        <v>1109</v>
      </c>
      <c r="D365" s="7" t="s">
        <v>1110</v>
      </c>
      <c r="E365" s="8">
        <v>1.0</v>
      </c>
      <c r="F365" s="5" t="s">
        <v>25</v>
      </c>
      <c r="G365" s="9">
        <v>1.0</v>
      </c>
      <c r="H365" s="5" t="s">
        <v>26</v>
      </c>
      <c r="I365" s="6" t="s">
        <v>27</v>
      </c>
      <c r="J365" s="5" t="s">
        <v>28</v>
      </c>
      <c r="K365" s="5" t="s">
        <v>29</v>
      </c>
      <c r="L365" s="10">
        <v>1.19</v>
      </c>
      <c r="M365" s="11"/>
      <c r="N365" s="12" t="s">
        <v>1111</v>
      </c>
      <c r="O365" s="11"/>
      <c r="P365" s="11"/>
      <c r="Q365" s="11"/>
      <c r="R365" s="11"/>
      <c r="S365" s="11"/>
      <c r="T365" s="11"/>
      <c r="U365" s="11"/>
      <c r="V365" s="11">
        <f t="shared" si="1"/>
        <v>0.6400298088</v>
      </c>
      <c r="W365" s="11"/>
      <c r="X365" s="4"/>
      <c r="Y365" s="4"/>
      <c r="Z365" s="4"/>
      <c r="AA365" s="4"/>
      <c r="AB365" s="4"/>
      <c r="AC365" s="4"/>
      <c r="AD365" s="4"/>
      <c r="AE365" s="4"/>
    </row>
    <row r="366">
      <c r="A366" s="5" t="s">
        <v>21</v>
      </c>
      <c r="B366" s="6" t="s">
        <v>22</v>
      </c>
      <c r="C366" s="6" t="s">
        <v>1112</v>
      </c>
      <c r="D366" s="7" t="s">
        <v>1113</v>
      </c>
      <c r="E366" s="8">
        <v>1.0</v>
      </c>
      <c r="F366" s="5" t="s">
        <v>25</v>
      </c>
      <c r="G366" s="9">
        <v>2.0</v>
      </c>
      <c r="H366" s="5" t="s">
        <v>26</v>
      </c>
      <c r="I366" s="6" t="s">
        <v>27</v>
      </c>
      <c r="J366" s="5" t="s">
        <v>28</v>
      </c>
      <c r="K366" s="5" t="s">
        <v>29</v>
      </c>
      <c r="L366" s="10">
        <v>2.3</v>
      </c>
      <c r="M366" s="11"/>
      <c r="N366" s="12" t="s">
        <v>1114</v>
      </c>
      <c r="O366" s="11"/>
      <c r="P366" s="11"/>
      <c r="Q366" s="11"/>
      <c r="R366" s="11"/>
      <c r="S366" s="11"/>
      <c r="T366" s="11"/>
      <c r="U366" s="11"/>
      <c r="V366" s="11">
        <f t="shared" si="1"/>
        <v>0.733911835</v>
      </c>
      <c r="W366" s="11"/>
      <c r="X366" s="4"/>
      <c r="Y366" s="4"/>
      <c r="Z366" s="4"/>
      <c r="AA366" s="4"/>
      <c r="AB366" s="4"/>
      <c r="AC366" s="4"/>
      <c r="AD366" s="4"/>
      <c r="AE366" s="4"/>
    </row>
    <row r="367">
      <c r="A367" s="5" t="s">
        <v>21</v>
      </c>
      <c r="B367" s="6" t="s">
        <v>22</v>
      </c>
      <c r="C367" s="6" t="s">
        <v>1115</v>
      </c>
      <c r="D367" s="7" t="s">
        <v>1116</v>
      </c>
      <c r="E367" s="8">
        <v>1.0</v>
      </c>
      <c r="F367" s="5" t="s">
        <v>25</v>
      </c>
      <c r="G367" s="9">
        <v>1.0</v>
      </c>
      <c r="H367" s="5" t="s">
        <v>26</v>
      </c>
      <c r="I367" s="6" t="s">
        <v>27</v>
      </c>
      <c r="J367" s="5" t="s">
        <v>28</v>
      </c>
      <c r="K367" s="5" t="s">
        <v>29</v>
      </c>
      <c r="L367" s="10">
        <v>0.35</v>
      </c>
      <c r="M367" s="11"/>
      <c r="N367" s="12" t="s">
        <v>1117</v>
      </c>
      <c r="O367" s="11"/>
      <c r="P367" s="11"/>
      <c r="Q367" s="11"/>
      <c r="R367" s="11"/>
      <c r="S367" s="11"/>
      <c r="T367" s="11"/>
      <c r="U367" s="11"/>
      <c r="V367" s="11">
        <f t="shared" si="1"/>
        <v>0.2026913708</v>
      </c>
      <c r="W367" s="11"/>
      <c r="X367" s="4"/>
      <c r="Y367" s="4"/>
      <c r="Z367" s="4"/>
      <c r="AA367" s="4"/>
      <c r="AB367" s="4"/>
      <c r="AC367" s="4"/>
      <c r="AD367" s="4"/>
      <c r="AE367" s="4"/>
    </row>
    <row r="368">
      <c r="A368" s="5" t="s">
        <v>21</v>
      </c>
      <c r="B368" s="6" t="s">
        <v>22</v>
      </c>
      <c r="C368" s="6" t="s">
        <v>1118</v>
      </c>
      <c r="D368" s="7" t="s">
        <v>1119</v>
      </c>
      <c r="E368" s="8">
        <v>1.0</v>
      </c>
      <c r="F368" s="5" t="s">
        <v>25</v>
      </c>
      <c r="G368" s="9">
        <v>1.0</v>
      </c>
      <c r="H368" s="5" t="s">
        <v>26</v>
      </c>
      <c r="I368" s="6" t="s">
        <v>27</v>
      </c>
      <c r="J368" s="5" t="s">
        <v>28</v>
      </c>
      <c r="K368" s="5" t="s">
        <v>29</v>
      </c>
      <c r="L368" s="10">
        <v>0.31</v>
      </c>
      <c r="M368" s="11"/>
      <c r="N368" s="12" t="s">
        <v>1120</v>
      </c>
      <c r="O368" s="11"/>
      <c r="P368" s="11"/>
      <c r="Q368" s="11"/>
      <c r="R368" s="11"/>
      <c r="S368" s="11"/>
      <c r="T368" s="11"/>
      <c r="U368" s="11"/>
      <c r="V368" s="11">
        <f t="shared" si="1"/>
        <v>0.631524646</v>
      </c>
      <c r="W368" s="11"/>
      <c r="X368" s="4"/>
      <c r="Y368" s="4"/>
      <c r="Z368" s="4"/>
      <c r="AA368" s="4"/>
      <c r="AB368" s="4"/>
      <c r="AC368" s="4"/>
      <c r="AD368" s="4"/>
      <c r="AE368" s="4"/>
    </row>
    <row r="369">
      <c r="A369" s="5" t="s">
        <v>21</v>
      </c>
      <c r="B369" s="6" t="s">
        <v>22</v>
      </c>
      <c r="C369" s="11" t="s">
        <v>1121</v>
      </c>
      <c r="D369" s="7" t="s">
        <v>1122</v>
      </c>
      <c r="E369" s="8">
        <v>1.0</v>
      </c>
      <c r="F369" s="5" t="s">
        <v>25</v>
      </c>
      <c r="G369" s="9">
        <v>6.0</v>
      </c>
      <c r="H369" s="5" t="s">
        <v>26</v>
      </c>
      <c r="I369" s="6" t="s">
        <v>27</v>
      </c>
      <c r="J369" s="5" t="s">
        <v>28</v>
      </c>
      <c r="K369" s="5" t="s">
        <v>29</v>
      </c>
      <c r="L369" s="10">
        <v>5.37</v>
      </c>
      <c r="M369" s="11"/>
      <c r="N369" s="12" t="s">
        <v>1123</v>
      </c>
      <c r="O369" s="11"/>
      <c r="P369" s="11"/>
      <c r="Q369" s="11"/>
      <c r="R369" s="11"/>
      <c r="S369" s="11"/>
      <c r="T369" s="11"/>
      <c r="U369" s="11"/>
      <c r="V369" s="11">
        <f t="shared" si="1"/>
        <v>0.03508896451</v>
      </c>
      <c r="W369" s="11"/>
      <c r="X369" s="4"/>
      <c r="Y369" s="4"/>
      <c r="Z369" s="4"/>
      <c r="AA369" s="4"/>
      <c r="AB369" s="4"/>
      <c r="AC369" s="4"/>
      <c r="AD369" s="4"/>
      <c r="AE369" s="4"/>
    </row>
    <row r="370">
      <c r="A370" s="5" t="s">
        <v>21</v>
      </c>
      <c r="B370" s="6" t="s">
        <v>22</v>
      </c>
      <c r="C370" s="6" t="s">
        <v>1124</v>
      </c>
      <c r="D370" s="7" t="s">
        <v>1125</v>
      </c>
      <c r="E370" s="8">
        <v>1.0</v>
      </c>
      <c r="F370" s="5" t="s">
        <v>25</v>
      </c>
      <c r="G370" s="9">
        <v>2.0</v>
      </c>
      <c r="H370" s="5" t="s">
        <v>26</v>
      </c>
      <c r="I370" s="6" t="s">
        <v>27</v>
      </c>
      <c r="J370" s="5" t="s">
        <v>28</v>
      </c>
      <c r="K370" s="5" t="s">
        <v>29</v>
      </c>
      <c r="L370" s="10">
        <v>2.25</v>
      </c>
      <c r="M370" s="11"/>
      <c r="N370" s="12" t="s">
        <v>1126</v>
      </c>
      <c r="O370" s="11"/>
      <c r="P370" s="11"/>
      <c r="Q370" s="11"/>
      <c r="R370" s="11"/>
      <c r="S370" s="11"/>
      <c r="T370" s="11"/>
      <c r="U370" s="11"/>
      <c r="V370" s="11">
        <f t="shared" si="1"/>
        <v>0.1751263509</v>
      </c>
      <c r="W370" s="11"/>
      <c r="X370" s="4"/>
      <c r="Y370" s="4"/>
      <c r="Z370" s="4"/>
      <c r="AA370" s="4"/>
      <c r="AB370" s="4"/>
      <c r="AC370" s="4"/>
      <c r="AD370" s="4"/>
      <c r="AE370" s="4"/>
    </row>
    <row r="371">
      <c r="A371" s="5" t="s">
        <v>21</v>
      </c>
      <c r="B371" s="6" t="s">
        <v>22</v>
      </c>
      <c r="C371" s="6" t="s">
        <v>1127</v>
      </c>
      <c r="D371" s="7" t="s">
        <v>1128</v>
      </c>
      <c r="E371" s="8">
        <v>1.0</v>
      </c>
      <c r="F371" s="5" t="s">
        <v>25</v>
      </c>
      <c r="G371" s="9">
        <v>1.0</v>
      </c>
      <c r="H371" s="5" t="s">
        <v>26</v>
      </c>
      <c r="I371" s="6" t="s">
        <v>27</v>
      </c>
      <c r="J371" s="5" t="s">
        <v>28</v>
      </c>
      <c r="K371" s="5" t="s">
        <v>29</v>
      </c>
      <c r="L371" s="10">
        <v>1.24</v>
      </c>
      <c r="M371" s="11"/>
      <c r="N371" s="12" t="s">
        <v>1129</v>
      </c>
      <c r="O371" s="11"/>
      <c r="P371" s="11"/>
      <c r="Q371" s="11"/>
      <c r="R371" s="11"/>
      <c r="S371" s="11"/>
      <c r="T371" s="11"/>
      <c r="U371" s="11"/>
      <c r="V371" s="11">
        <f t="shared" si="1"/>
        <v>0.1142577004</v>
      </c>
      <c r="W371" s="11"/>
      <c r="X371" s="4"/>
      <c r="Y371" s="4"/>
      <c r="Z371" s="4"/>
      <c r="AA371" s="4"/>
      <c r="AB371" s="4"/>
      <c r="AC371" s="4"/>
      <c r="AD371" s="4"/>
      <c r="AE371" s="4"/>
    </row>
    <row r="372">
      <c r="A372" s="5" t="s">
        <v>21</v>
      </c>
      <c r="B372" s="6" t="s">
        <v>22</v>
      </c>
      <c r="C372" s="6" t="s">
        <v>1130</v>
      </c>
      <c r="D372" s="7" t="s">
        <v>1131</v>
      </c>
      <c r="E372" s="8">
        <v>1.0</v>
      </c>
      <c r="F372" s="5" t="s">
        <v>25</v>
      </c>
      <c r="G372" s="9">
        <v>1.0</v>
      </c>
      <c r="H372" s="5" t="s">
        <v>26</v>
      </c>
      <c r="I372" s="6" t="s">
        <v>27</v>
      </c>
      <c r="J372" s="5" t="s">
        <v>28</v>
      </c>
      <c r="K372" s="5" t="s">
        <v>29</v>
      </c>
      <c r="L372" s="10">
        <v>0.55</v>
      </c>
      <c r="M372" s="11"/>
      <c r="N372" s="12" t="s">
        <v>1132</v>
      </c>
      <c r="O372" s="11"/>
      <c r="P372" s="11"/>
      <c r="Q372" s="11"/>
      <c r="R372" s="11"/>
      <c r="S372" s="11"/>
      <c r="T372" s="11"/>
      <c r="U372" s="11"/>
      <c r="V372" s="11">
        <f t="shared" si="1"/>
        <v>0.3786479238</v>
      </c>
      <c r="W372" s="11"/>
      <c r="X372" s="4"/>
      <c r="Y372" s="4"/>
      <c r="Z372" s="4"/>
      <c r="AA372" s="4"/>
      <c r="AB372" s="4"/>
      <c r="AC372" s="4"/>
      <c r="AD372" s="4"/>
      <c r="AE372" s="4"/>
    </row>
    <row r="373">
      <c r="A373" s="5" t="s">
        <v>21</v>
      </c>
      <c r="B373" s="6" t="s">
        <v>22</v>
      </c>
      <c r="C373" s="6" t="s">
        <v>1133</v>
      </c>
      <c r="D373" s="7" t="s">
        <v>1134</v>
      </c>
      <c r="E373" s="8">
        <v>1.0</v>
      </c>
      <c r="F373" s="5" t="s">
        <v>25</v>
      </c>
      <c r="G373" s="9">
        <v>1.0</v>
      </c>
      <c r="H373" s="5" t="s">
        <v>26</v>
      </c>
      <c r="I373" s="6" t="s">
        <v>27</v>
      </c>
      <c r="J373" s="5" t="s">
        <v>28</v>
      </c>
      <c r="K373" s="5" t="s">
        <v>29</v>
      </c>
      <c r="L373" s="10">
        <v>0.37</v>
      </c>
      <c r="M373" s="11"/>
      <c r="N373" s="12" t="s">
        <v>1135</v>
      </c>
      <c r="O373" s="11"/>
      <c r="P373" s="11"/>
      <c r="Q373" s="11"/>
      <c r="R373" s="11"/>
      <c r="S373" s="11"/>
      <c r="T373" s="11"/>
      <c r="U373" s="11"/>
      <c r="V373" s="11">
        <f t="shared" si="1"/>
        <v>0.9745036211</v>
      </c>
      <c r="W373" s="11"/>
      <c r="X373" s="4"/>
      <c r="Y373" s="4"/>
      <c r="Z373" s="4"/>
      <c r="AA373" s="4"/>
      <c r="AB373" s="4"/>
      <c r="AC373" s="4"/>
      <c r="AD373" s="4"/>
      <c r="AE373" s="4"/>
    </row>
    <row r="374">
      <c r="A374" s="5" t="s">
        <v>21</v>
      </c>
      <c r="B374" s="6" t="s">
        <v>22</v>
      </c>
      <c r="C374" s="6" t="s">
        <v>1136</v>
      </c>
      <c r="D374" s="7" t="s">
        <v>1137</v>
      </c>
      <c r="E374" s="8">
        <v>1.0</v>
      </c>
      <c r="F374" s="5" t="s">
        <v>25</v>
      </c>
      <c r="G374" s="9">
        <v>1.0</v>
      </c>
      <c r="H374" s="5" t="s">
        <v>26</v>
      </c>
      <c r="I374" s="6" t="s">
        <v>27</v>
      </c>
      <c r="J374" s="5" t="s">
        <v>28</v>
      </c>
      <c r="K374" s="5" t="s">
        <v>29</v>
      </c>
      <c r="L374" s="10">
        <v>0.38</v>
      </c>
      <c r="M374" s="11"/>
      <c r="N374" s="12" t="s">
        <v>1138</v>
      </c>
      <c r="O374" s="11"/>
      <c r="P374" s="11"/>
      <c r="Q374" s="11"/>
      <c r="R374" s="11"/>
      <c r="S374" s="11"/>
      <c r="T374" s="11"/>
      <c r="U374" s="11"/>
      <c r="V374" s="11">
        <f t="shared" si="1"/>
        <v>0.4665742984</v>
      </c>
      <c r="W374" s="11"/>
      <c r="X374" s="4"/>
      <c r="Y374" s="4"/>
      <c r="Z374" s="4"/>
      <c r="AA374" s="4"/>
      <c r="AB374" s="4"/>
      <c r="AC374" s="4"/>
      <c r="AD374" s="4"/>
      <c r="AE374" s="4"/>
    </row>
    <row r="375">
      <c r="A375" s="5" t="s">
        <v>21</v>
      </c>
      <c r="B375" s="6" t="s">
        <v>22</v>
      </c>
      <c r="C375" s="6" t="s">
        <v>1139</v>
      </c>
      <c r="D375" s="7" t="s">
        <v>1140</v>
      </c>
      <c r="E375" s="8">
        <v>1.0</v>
      </c>
      <c r="F375" s="5" t="s">
        <v>25</v>
      </c>
      <c r="G375" s="9">
        <v>3.0</v>
      </c>
      <c r="H375" s="5" t="s">
        <v>26</v>
      </c>
      <c r="I375" s="6" t="s">
        <v>27</v>
      </c>
      <c r="J375" s="5" t="s">
        <v>28</v>
      </c>
      <c r="K375" s="5" t="s">
        <v>29</v>
      </c>
      <c r="L375" s="10">
        <v>2.45</v>
      </c>
      <c r="M375" s="11"/>
      <c r="N375" s="12" t="s">
        <v>1141</v>
      </c>
      <c r="O375" s="11"/>
      <c r="P375" s="11"/>
      <c r="Q375" s="11"/>
      <c r="R375" s="11"/>
      <c r="S375" s="11"/>
      <c r="T375" s="11"/>
      <c r="U375" s="11"/>
      <c r="V375" s="11">
        <f t="shared" si="1"/>
        <v>0.3074358185</v>
      </c>
      <c r="W375" s="11"/>
      <c r="X375" s="4"/>
      <c r="Y375" s="4"/>
      <c r="Z375" s="4"/>
      <c r="AA375" s="4"/>
      <c r="AB375" s="4"/>
      <c r="AC375" s="4"/>
      <c r="AD375" s="4"/>
      <c r="AE375" s="4"/>
    </row>
    <row r="376">
      <c r="A376" s="5" t="s">
        <v>21</v>
      </c>
      <c r="B376" s="6" t="s">
        <v>22</v>
      </c>
      <c r="C376" s="6" t="s">
        <v>1142</v>
      </c>
      <c r="D376" s="7" t="s">
        <v>1143</v>
      </c>
      <c r="E376" s="8">
        <v>1.0</v>
      </c>
      <c r="F376" s="5" t="s">
        <v>25</v>
      </c>
      <c r="G376" s="9">
        <v>3.0</v>
      </c>
      <c r="H376" s="5" t="s">
        <v>26</v>
      </c>
      <c r="I376" s="6" t="s">
        <v>27</v>
      </c>
      <c r="J376" s="5" t="s">
        <v>28</v>
      </c>
      <c r="K376" s="5" t="s">
        <v>29</v>
      </c>
      <c r="L376" s="10">
        <v>3.26</v>
      </c>
      <c r="M376" s="11"/>
      <c r="N376" s="12" t="s">
        <v>1144</v>
      </c>
      <c r="O376" s="11"/>
      <c r="P376" s="11"/>
      <c r="Q376" s="11"/>
      <c r="R376" s="11"/>
      <c r="S376" s="11"/>
      <c r="T376" s="11"/>
      <c r="U376" s="11"/>
      <c r="V376" s="11">
        <f t="shared" si="1"/>
        <v>0.1409963015</v>
      </c>
      <c r="W376" s="11"/>
      <c r="X376" s="4"/>
      <c r="Y376" s="4"/>
      <c r="Z376" s="4"/>
      <c r="AA376" s="4"/>
      <c r="AB376" s="4"/>
      <c r="AC376" s="4"/>
      <c r="AD376" s="4"/>
      <c r="AE376" s="4"/>
    </row>
    <row r="377">
      <c r="A377" s="5" t="s">
        <v>21</v>
      </c>
      <c r="B377" s="6" t="s">
        <v>22</v>
      </c>
      <c r="C377" s="6" t="s">
        <v>1145</v>
      </c>
      <c r="D377" s="7" t="s">
        <v>1146</v>
      </c>
      <c r="E377" s="8">
        <v>1.0</v>
      </c>
      <c r="F377" s="5" t="s">
        <v>25</v>
      </c>
      <c r="G377" s="9">
        <v>1.0</v>
      </c>
      <c r="H377" s="5" t="s">
        <v>26</v>
      </c>
      <c r="I377" s="6" t="s">
        <v>27</v>
      </c>
      <c r="J377" s="5" t="s">
        <v>28</v>
      </c>
      <c r="K377" s="5" t="s">
        <v>29</v>
      </c>
      <c r="L377" s="10">
        <v>0.4</v>
      </c>
      <c r="M377" s="11"/>
      <c r="N377" s="12" t="s">
        <v>1147</v>
      </c>
      <c r="O377" s="11"/>
      <c r="P377" s="11"/>
      <c r="Q377" s="11"/>
      <c r="R377" s="11"/>
      <c r="S377" s="11"/>
      <c r="T377" s="11"/>
      <c r="U377" s="11"/>
      <c r="V377" s="11">
        <f t="shared" si="1"/>
        <v>0.9318612248</v>
      </c>
      <c r="W377" s="11"/>
      <c r="X377" s="4"/>
      <c r="Y377" s="4"/>
      <c r="Z377" s="4"/>
      <c r="AA377" s="4"/>
      <c r="AB377" s="4"/>
      <c r="AC377" s="4"/>
      <c r="AD377" s="4"/>
      <c r="AE377" s="4"/>
    </row>
    <row r="378">
      <c r="A378" s="5" t="s">
        <v>21</v>
      </c>
      <c r="B378" s="6" t="s">
        <v>22</v>
      </c>
      <c r="C378" s="6" t="s">
        <v>1148</v>
      </c>
      <c r="D378" s="7" t="s">
        <v>1149</v>
      </c>
      <c r="E378" s="8">
        <v>1.0</v>
      </c>
      <c r="F378" s="5" t="s">
        <v>25</v>
      </c>
      <c r="G378" s="9">
        <v>1.0</v>
      </c>
      <c r="H378" s="5" t="s">
        <v>26</v>
      </c>
      <c r="I378" s="6" t="s">
        <v>27</v>
      </c>
      <c r="J378" s="5" t="s">
        <v>28</v>
      </c>
      <c r="K378" s="5" t="s">
        <v>29</v>
      </c>
      <c r="L378" s="10">
        <v>0.35</v>
      </c>
      <c r="M378" s="11"/>
      <c r="N378" s="12" t="s">
        <v>1150</v>
      </c>
      <c r="O378" s="11"/>
      <c r="P378" s="11"/>
      <c r="Q378" s="11"/>
      <c r="R378" s="11"/>
      <c r="S378" s="11"/>
      <c r="T378" s="11"/>
      <c r="U378" s="11"/>
      <c r="V378" s="11">
        <f t="shared" si="1"/>
        <v>0.9705272785</v>
      </c>
      <c r="W378" s="11"/>
      <c r="X378" s="4"/>
      <c r="Y378" s="4"/>
      <c r="Z378" s="4"/>
      <c r="AA378" s="4"/>
      <c r="AB378" s="4"/>
      <c r="AC378" s="4"/>
      <c r="AD378" s="4"/>
      <c r="AE378" s="4"/>
    </row>
    <row r="379">
      <c r="A379" s="5" t="s">
        <v>21</v>
      </c>
      <c r="B379" s="6" t="s">
        <v>22</v>
      </c>
      <c r="C379" s="6" t="s">
        <v>1151</v>
      </c>
      <c r="D379" s="7" t="s">
        <v>1152</v>
      </c>
      <c r="E379" s="8">
        <v>1.0</v>
      </c>
      <c r="F379" s="5" t="s">
        <v>25</v>
      </c>
      <c r="G379" s="9">
        <v>1.0</v>
      </c>
      <c r="H379" s="5" t="s">
        <v>26</v>
      </c>
      <c r="I379" s="6" t="s">
        <v>27</v>
      </c>
      <c r="J379" s="5" t="s">
        <v>28</v>
      </c>
      <c r="K379" s="5" t="s">
        <v>29</v>
      </c>
      <c r="L379" s="10">
        <v>0.81</v>
      </c>
      <c r="M379" s="11"/>
      <c r="N379" s="12" t="s">
        <v>535</v>
      </c>
      <c r="O379" s="11"/>
      <c r="P379" s="11"/>
      <c r="Q379" s="11"/>
      <c r="R379" s="11"/>
      <c r="S379" s="11"/>
      <c r="T379" s="11"/>
      <c r="U379" s="11"/>
      <c r="V379" s="11">
        <f t="shared" si="1"/>
        <v>0.3984576616</v>
      </c>
      <c r="W379" s="11"/>
      <c r="X379" s="4"/>
      <c r="Y379" s="4"/>
      <c r="Z379" s="4"/>
      <c r="AA379" s="4"/>
      <c r="AB379" s="4"/>
      <c r="AC379" s="4"/>
      <c r="AD379" s="4"/>
      <c r="AE379" s="4"/>
    </row>
    <row r="380">
      <c r="A380" s="5" t="s">
        <v>21</v>
      </c>
      <c r="B380" s="6" t="s">
        <v>22</v>
      </c>
      <c r="C380" s="6" t="s">
        <v>1153</v>
      </c>
      <c r="D380" s="7" t="s">
        <v>1154</v>
      </c>
      <c r="E380" s="8">
        <v>1.0</v>
      </c>
      <c r="F380" s="5" t="s">
        <v>25</v>
      </c>
      <c r="G380" s="9">
        <v>1.0</v>
      </c>
      <c r="H380" s="5" t="s">
        <v>26</v>
      </c>
      <c r="I380" s="6" t="s">
        <v>27</v>
      </c>
      <c r="J380" s="5" t="s">
        <v>28</v>
      </c>
      <c r="K380" s="5" t="s">
        <v>29</v>
      </c>
      <c r="L380" s="10">
        <v>0.39</v>
      </c>
      <c r="M380" s="11"/>
      <c r="N380" s="12" t="s">
        <v>229</v>
      </c>
      <c r="O380" s="11"/>
      <c r="P380" s="11"/>
      <c r="Q380" s="11"/>
      <c r="R380" s="11"/>
      <c r="S380" s="11"/>
      <c r="T380" s="11"/>
      <c r="U380" s="11"/>
      <c r="V380" s="11">
        <f t="shared" si="1"/>
        <v>0.3310964927</v>
      </c>
      <c r="W380" s="11"/>
      <c r="X380" s="4"/>
      <c r="Y380" s="4"/>
      <c r="Z380" s="4"/>
      <c r="AA380" s="4"/>
      <c r="AB380" s="4"/>
      <c r="AC380" s="4"/>
      <c r="AD380" s="4"/>
      <c r="AE380" s="4"/>
    </row>
    <row r="381">
      <c r="A381" s="5" t="s">
        <v>21</v>
      </c>
      <c r="B381" s="6" t="s">
        <v>22</v>
      </c>
      <c r="C381" s="6" t="s">
        <v>1155</v>
      </c>
      <c r="D381" s="7" t="s">
        <v>1156</v>
      </c>
      <c r="E381" s="8">
        <v>1.0</v>
      </c>
      <c r="F381" s="5" t="s">
        <v>25</v>
      </c>
      <c r="G381" s="9">
        <v>6.0</v>
      </c>
      <c r="H381" s="5" t="s">
        <v>26</v>
      </c>
      <c r="I381" s="6" t="s">
        <v>27</v>
      </c>
      <c r="J381" s="5" t="s">
        <v>28</v>
      </c>
      <c r="K381" s="5" t="s">
        <v>29</v>
      </c>
      <c r="L381" s="10">
        <v>5.99</v>
      </c>
      <c r="M381" s="11"/>
      <c r="N381" s="12" t="s">
        <v>1157</v>
      </c>
      <c r="O381" s="11"/>
      <c r="P381" s="11"/>
      <c r="Q381" s="11"/>
      <c r="R381" s="11"/>
      <c r="S381" s="11"/>
      <c r="T381" s="11"/>
      <c r="U381" s="11"/>
      <c r="V381" s="11">
        <f t="shared" si="1"/>
        <v>0.4634512068</v>
      </c>
      <c r="W381" s="11"/>
      <c r="X381" s="4"/>
      <c r="Y381" s="4"/>
      <c r="Z381" s="4"/>
      <c r="AA381" s="4"/>
      <c r="AB381" s="4"/>
      <c r="AC381" s="4"/>
      <c r="AD381" s="4"/>
      <c r="AE381" s="4"/>
    </row>
    <row r="382">
      <c r="A382" s="5" t="s">
        <v>21</v>
      </c>
      <c r="B382" s="6" t="s">
        <v>22</v>
      </c>
      <c r="C382" s="6" t="s">
        <v>1158</v>
      </c>
      <c r="D382" s="7" t="s">
        <v>1159</v>
      </c>
      <c r="E382" s="8">
        <v>1.0</v>
      </c>
      <c r="F382" s="5" t="s">
        <v>25</v>
      </c>
      <c r="G382" s="9">
        <v>1.0</v>
      </c>
      <c r="H382" s="5" t="s">
        <v>26</v>
      </c>
      <c r="I382" s="6" t="s">
        <v>27</v>
      </c>
      <c r="J382" s="5" t="s">
        <v>28</v>
      </c>
      <c r="K382" s="5" t="s">
        <v>29</v>
      </c>
      <c r="L382" s="10">
        <v>0.38</v>
      </c>
      <c r="M382" s="11"/>
      <c r="N382" s="12" t="s">
        <v>1160</v>
      </c>
      <c r="O382" s="11"/>
      <c r="P382" s="11"/>
      <c r="Q382" s="11"/>
      <c r="R382" s="11"/>
      <c r="S382" s="11"/>
      <c r="T382" s="11"/>
      <c r="U382" s="11"/>
      <c r="V382" s="11">
        <f t="shared" si="1"/>
        <v>0.6082618305</v>
      </c>
      <c r="W382" s="11"/>
      <c r="X382" s="4"/>
      <c r="Y382" s="4"/>
      <c r="Z382" s="4"/>
      <c r="AA382" s="4"/>
      <c r="AB382" s="4"/>
      <c r="AC382" s="4"/>
      <c r="AD382" s="4"/>
      <c r="AE382" s="4"/>
    </row>
    <row r="383">
      <c r="A383" s="5" t="s">
        <v>21</v>
      </c>
      <c r="B383" s="6" t="s">
        <v>22</v>
      </c>
      <c r="C383" s="6" t="s">
        <v>1161</v>
      </c>
      <c r="D383" s="7" t="s">
        <v>1162</v>
      </c>
      <c r="E383" s="8">
        <v>1.0</v>
      </c>
      <c r="F383" s="5" t="s">
        <v>25</v>
      </c>
      <c r="G383" s="9">
        <v>1.0</v>
      </c>
      <c r="H383" s="5" t="s">
        <v>26</v>
      </c>
      <c r="I383" s="6" t="s">
        <v>27</v>
      </c>
      <c r="J383" s="5" t="s">
        <v>28</v>
      </c>
      <c r="K383" s="5" t="s">
        <v>29</v>
      </c>
      <c r="L383" s="10">
        <v>0.36</v>
      </c>
      <c r="M383" s="11"/>
      <c r="N383" s="12" t="s">
        <v>1163</v>
      </c>
      <c r="O383" s="11"/>
      <c r="P383" s="11"/>
      <c r="Q383" s="11"/>
      <c r="R383" s="11"/>
      <c r="S383" s="11"/>
      <c r="T383" s="11"/>
      <c r="U383" s="11"/>
      <c r="V383" s="11">
        <f t="shared" si="1"/>
        <v>0.2802403014</v>
      </c>
      <c r="W383" s="11"/>
      <c r="X383" s="4"/>
      <c r="Y383" s="4"/>
      <c r="Z383" s="4"/>
      <c r="AA383" s="4"/>
      <c r="AB383" s="4"/>
      <c r="AC383" s="4"/>
      <c r="AD383" s="4"/>
      <c r="AE383" s="4"/>
    </row>
    <row r="384">
      <c r="A384" s="5" t="s">
        <v>21</v>
      </c>
      <c r="B384" s="6" t="s">
        <v>22</v>
      </c>
      <c r="C384" s="6" t="s">
        <v>1164</v>
      </c>
      <c r="D384" s="7" t="s">
        <v>1165</v>
      </c>
      <c r="E384" s="8">
        <v>1.0</v>
      </c>
      <c r="F384" s="5" t="s">
        <v>25</v>
      </c>
      <c r="G384" s="9">
        <v>1.0</v>
      </c>
      <c r="H384" s="5" t="s">
        <v>26</v>
      </c>
      <c r="I384" s="6" t="s">
        <v>27</v>
      </c>
      <c r="J384" s="5" t="s">
        <v>28</v>
      </c>
      <c r="K384" s="5" t="s">
        <v>29</v>
      </c>
      <c r="L384" s="10">
        <v>0.49</v>
      </c>
      <c r="M384" s="11"/>
      <c r="N384" s="12" t="s">
        <v>1166</v>
      </c>
      <c r="O384" s="11"/>
      <c r="P384" s="11"/>
      <c r="Q384" s="11"/>
      <c r="R384" s="11"/>
      <c r="S384" s="11"/>
      <c r="T384" s="11"/>
      <c r="U384" s="11"/>
      <c r="V384" s="11">
        <f t="shared" si="1"/>
        <v>0.7103633958</v>
      </c>
      <c r="W384" s="11"/>
      <c r="X384" s="4"/>
      <c r="Y384" s="4"/>
      <c r="Z384" s="4"/>
      <c r="AA384" s="4"/>
      <c r="AB384" s="4"/>
      <c r="AC384" s="4"/>
      <c r="AD384" s="4"/>
      <c r="AE384" s="4"/>
    </row>
    <row r="385">
      <c r="A385" s="5" t="s">
        <v>21</v>
      </c>
      <c r="B385" s="6" t="s">
        <v>22</v>
      </c>
      <c r="C385" s="6" t="s">
        <v>1167</v>
      </c>
      <c r="D385" s="7" t="s">
        <v>1168</v>
      </c>
      <c r="E385" s="8">
        <v>1.0</v>
      </c>
      <c r="F385" s="5" t="s">
        <v>25</v>
      </c>
      <c r="G385" s="9">
        <v>5.0</v>
      </c>
      <c r="H385" s="5" t="s">
        <v>26</v>
      </c>
      <c r="I385" s="6" t="s">
        <v>27</v>
      </c>
      <c r="J385" s="5" t="s">
        <v>28</v>
      </c>
      <c r="K385" s="5" t="s">
        <v>29</v>
      </c>
      <c r="L385" s="10">
        <v>5.0</v>
      </c>
      <c r="M385" s="11"/>
      <c r="N385" s="12" t="s">
        <v>1169</v>
      </c>
      <c r="O385" s="11"/>
      <c r="P385" s="11"/>
      <c r="Q385" s="11"/>
      <c r="R385" s="11"/>
      <c r="S385" s="11"/>
      <c r="T385" s="11"/>
      <c r="U385" s="11"/>
      <c r="V385" s="11">
        <f t="shared" si="1"/>
        <v>0.5074113728</v>
      </c>
      <c r="W385" s="11"/>
      <c r="X385" s="4"/>
      <c r="Y385" s="4"/>
      <c r="Z385" s="4"/>
      <c r="AA385" s="4"/>
      <c r="AB385" s="4"/>
      <c r="AC385" s="4"/>
      <c r="AD385" s="4"/>
      <c r="AE385" s="4"/>
    </row>
    <row r="386">
      <c r="A386" s="5" t="s">
        <v>21</v>
      </c>
      <c r="B386" s="6" t="s">
        <v>22</v>
      </c>
      <c r="C386" s="6" t="s">
        <v>1170</v>
      </c>
      <c r="D386" s="7" t="s">
        <v>1171</v>
      </c>
      <c r="E386" s="8">
        <v>1.0</v>
      </c>
      <c r="F386" s="5" t="s">
        <v>25</v>
      </c>
      <c r="G386" s="9">
        <v>1.0</v>
      </c>
      <c r="H386" s="5" t="s">
        <v>26</v>
      </c>
      <c r="I386" s="6" t="s">
        <v>27</v>
      </c>
      <c r="J386" s="5" t="s">
        <v>28</v>
      </c>
      <c r="K386" s="5" t="s">
        <v>29</v>
      </c>
      <c r="L386" s="10">
        <v>0.2</v>
      </c>
      <c r="M386" s="11"/>
      <c r="N386" s="12" t="s">
        <v>1172</v>
      </c>
      <c r="O386" s="11"/>
      <c r="P386" s="11"/>
      <c r="Q386" s="11"/>
      <c r="R386" s="11"/>
      <c r="S386" s="11"/>
      <c r="T386" s="11"/>
      <c r="U386" s="11"/>
      <c r="V386" s="11">
        <f t="shared" si="1"/>
        <v>0.6394077747</v>
      </c>
      <c r="W386" s="11"/>
      <c r="X386" s="4"/>
      <c r="Y386" s="4"/>
      <c r="Z386" s="4"/>
      <c r="AA386" s="4"/>
      <c r="AB386" s="4"/>
      <c r="AC386" s="4"/>
      <c r="AD386" s="4"/>
      <c r="AE386" s="4"/>
    </row>
    <row r="387">
      <c r="A387" s="5" t="s">
        <v>21</v>
      </c>
      <c r="B387" s="6" t="s">
        <v>22</v>
      </c>
      <c r="C387" s="6" t="s">
        <v>1173</v>
      </c>
      <c r="D387" s="7" t="s">
        <v>1174</v>
      </c>
      <c r="E387" s="8">
        <v>1.0</v>
      </c>
      <c r="F387" s="5" t="s">
        <v>25</v>
      </c>
      <c r="G387" s="9">
        <v>4.0</v>
      </c>
      <c r="H387" s="5" t="s">
        <v>26</v>
      </c>
      <c r="I387" s="6" t="s">
        <v>27</v>
      </c>
      <c r="J387" s="5" t="s">
        <v>28</v>
      </c>
      <c r="K387" s="5" t="s">
        <v>29</v>
      </c>
      <c r="L387" s="10">
        <v>3.51</v>
      </c>
      <c r="M387" s="11"/>
      <c r="N387" s="12" t="s">
        <v>1175</v>
      </c>
      <c r="O387" s="11"/>
      <c r="P387" s="11"/>
      <c r="Q387" s="11"/>
      <c r="R387" s="11"/>
      <c r="S387" s="11"/>
      <c r="T387" s="11"/>
      <c r="U387" s="11"/>
      <c r="V387" s="11">
        <f t="shared" si="1"/>
        <v>0.03938883728</v>
      </c>
      <c r="W387" s="11"/>
      <c r="X387" s="4"/>
      <c r="Y387" s="4"/>
      <c r="Z387" s="4"/>
      <c r="AA387" s="4"/>
      <c r="AB387" s="4"/>
      <c r="AC387" s="4"/>
      <c r="AD387" s="4"/>
      <c r="AE387" s="4"/>
    </row>
    <row r="388">
      <c r="A388" s="5" t="s">
        <v>21</v>
      </c>
      <c r="B388" s="6" t="s">
        <v>22</v>
      </c>
      <c r="C388" s="6" t="s">
        <v>1176</v>
      </c>
      <c r="D388" s="7" t="s">
        <v>1177</v>
      </c>
      <c r="E388" s="8">
        <v>1.0</v>
      </c>
      <c r="F388" s="5" t="s">
        <v>25</v>
      </c>
      <c r="G388" s="9">
        <v>1.0</v>
      </c>
      <c r="H388" s="5" t="s">
        <v>26</v>
      </c>
      <c r="I388" s="6" t="s">
        <v>27</v>
      </c>
      <c r="J388" s="5" t="s">
        <v>28</v>
      </c>
      <c r="K388" s="5" t="s">
        <v>29</v>
      </c>
      <c r="L388" s="10">
        <v>0.41</v>
      </c>
      <c r="M388" s="11"/>
      <c r="N388" s="12" t="s">
        <v>1178</v>
      </c>
      <c r="O388" s="11"/>
      <c r="P388" s="11"/>
      <c r="Q388" s="11"/>
      <c r="R388" s="11"/>
      <c r="S388" s="11"/>
      <c r="T388" s="11"/>
      <c r="U388" s="11"/>
      <c r="V388" s="11">
        <f t="shared" si="1"/>
        <v>0.6054148363</v>
      </c>
      <c r="W388" s="11"/>
      <c r="X388" s="4"/>
      <c r="Y388" s="4"/>
      <c r="Z388" s="4"/>
      <c r="AA388" s="4"/>
      <c r="AB388" s="4"/>
      <c r="AC388" s="4"/>
      <c r="AD388" s="4"/>
      <c r="AE388" s="4"/>
    </row>
    <row r="389">
      <c r="A389" s="5" t="s">
        <v>21</v>
      </c>
      <c r="B389" s="6" t="s">
        <v>22</v>
      </c>
      <c r="C389" s="6" t="s">
        <v>1179</v>
      </c>
      <c r="D389" s="7" t="s">
        <v>1180</v>
      </c>
      <c r="E389" s="8">
        <v>1.0</v>
      </c>
      <c r="F389" s="5" t="s">
        <v>25</v>
      </c>
      <c r="G389" s="9">
        <v>1.0</v>
      </c>
      <c r="H389" s="5" t="s">
        <v>26</v>
      </c>
      <c r="I389" s="6" t="s">
        <v>27</v>
      </c>
      <c r="J389" s="5" t="s">
        <v>28</v>
      </c>
      <c r="K389" s="5" t="s">
        <v>29</v>
      </c>
      <c r="L389" s="10">
        <v>0.43</v>
      </c>
      <c r="M389" s="11"/>
      <c r="N389" s="12" t="s">
        <v>1181</v>
      </c>
      <c r="O389" s="11"/>
      <c r="P389" s="11"/>
      <c r="Q389" s="11"/>
      <c r="R389" s="11"/>
      <c r="S389" s="11"/>
      <c r="T389" s="11"/>
      <c r="U389" s="11"/>
      <c r="V389" s="11">
        <f t="shared" si="1"/>
        <v>0.737460309</v>
      </c>
      <c r="W389" s="11"/>
      <c r="X389" s="4"/>
      <c r="Y389" s="4"/>
      <c r="Z389" s="4"/>
      <c r="AA389" s="4"/>
      <c r="AB389" s="4"/>
      <c r="AC389" s="4"/>
      <c r="AD389" s="4"/>
      <c r="AE389" s="4"/>
    </row>
    <row r="390">
      <c r="A390" s="5" t="s">
        <v>21</v>
      </c>
      <c r="B390" s="6" t="s">
        <v>22</v>
      </c>
      <c r="C390" s="6" t="s">
        <v>1182</v>
      </c>
      <c r="D390" s="7" t="s">
        <v>1183</v>
      </c>
      <c r="E390" s="8">
        <v>1.0</v>
      </c>
      <c r="F390" s="5" t="s">
        <v>25</v>
      </c>
      <c r="G390" s="9">
        <v>1.0</v>
      </c>
      <c r="H390" s="5" t="s">
        <v>26</v>
      </c>
      <c r="I390" s="6" t="s">
        <v>27</v>
      </c>
      <c r="J390" s="5" t="s">
        <v>28</v>
      </c>
      <c r="K390" s="5" t="s">
        <v>29</v>
      </c>
      <c r="L390" s="10">
        <v>0.6</v>
      </c>
      <c r="M390" s="11"/>
      <c r="N390" s="12" t="s">
        <v>1184</v>
      </c>
      <c r="O390" s="11"/>
      <c r="P390" s="11"/>
      <c r="Q390" s="11"/>
      <c r="R390" s="11"/>
      <c r="S390" s="11"/>
      <c r="T390" s="11"/>
      <c r="U390" s="11"/>
      <c r="V390" s="11">
        <f t="shared" si="1"/>
        <v>0.03733353229</v>
      </c>
      <c r="W390" s="11"/>
      <c r="X390" s="4"/>
      <c r="Y390" s="4"/>
      <c r="Z390" s="4"/>
      <c r="AA390" s="4"/>
      <c r="AB390" s="4"/>
      <c r="AC390" s="4"/>
      <c r="AD390" s="4"/>
      <c r="AE390" s="4"/>
    </row>
    <row r="391">
      <c r="A391" s="5" t="s">
        <v>21</v>
      </c>
      <c r="B391" s="6" t="s">
        <v>22</v>
      </c>
      <c r="C391" s="6" t="s">
        <v>1185</v>
      </c>
      <c r="D391" s="7" t="s">
        <v>1186</v>
      </c>
      <c r="E391" s="8">
        <v>2.0</v>
      </c>
      <c r="F391" s="5" t="s">
        <v>25</v>
      </c>
      <c r="G391" s="9">
        <v>3.0</v>
      </c>
      <c r="H391" s="5" t="s">
        <v>26</v>
      </c>
      <c r="I391" s="6" t="s">
        <v>27</v>
      </c>
      <c r="J391" s="5" t="s">
        <v>28</v>
      </c>
      <c r="K391" s="5" t="s">
        <v>29</v>
      </c>
      <c r="L391" s="10">
        <v>3.02</v>
      </c>
      <c r="M391" s="11"/>
      <c r="N391" s="12" t="s">
        <v>1187</v>
      </c>
      <c r="O391" s="11"/>
      <c r="P391" s="11"/>
      <c r="Q391" s="11"/>
      <c r="R391" s="11"/>
      <c r="S391" s="11"/>
      <c r="T391" s="11"/>
      <c r="U391" s="11"/>
      <c r="V391" s="11">
        <f t="shared" si="1"/>
        <v>0.7988705982</v>
      </c>
      <c r="W391" s="11"/>
      <c r="X391" s="4"/>
      <c r="Y391" s="4"/>
      <c r="Z391" s="4"/>
      <c r="AA391" s="4"/>
      <c r="AB391" s="4"/>
      <c r="AC391" s="4"/>
      <c r="AD391" s="4"/>
      <c r="AE391" s="4"/>
    </row>
    <row r="392">
      <c r="A392" s="5" t="s">
        <v>21</v>
      </c>
      <c r="B392" s="6" t="s">
        <v>22</v>
      </c>
      <c r="C392" s="6" t="s">
        <v>1188</v>
      </c>
      <c r="D392" s="7" t="s">
        <v>1189</v>
      </c>
      <c r="E392" s="8">
        <v>1.0</v>
      </c>
      <c r="F392" s="5" t="s">
        <v>25</v>
      </c>
      <c r="G392" s="9">
        <v>3.0</v>
      </c>
      <c r="H392" s="5" t="s">
        <v>26</v>
      </c>
      <c r="I392" s="6" t="s">
        <v>27</v>
      </c>
      <c r="J392" s="5" t="s">
        <v>28</v>
      </c>
      <c r="K392" s="5" t="s">
        <v>29</v>
      </c>
      <c r="L392" s="10">
        <v>2.54</v>
      </c>
      <c r="M392" s="11"/>
      <c r="N392" s="12" t="s">
        <v>1190</v>
      </c>
      <c r="O392" s="11"/>
      <c r="P392" s="11"/>
      <c r="Q392" s="11"/>
      <c r="R392" s="11"/>
      <c r="S392" s="11"/>
      <c r="T392" s="11"/>
      <c r="U392" s="11"/>
      <c r="V392" s="11">
        <f t="shared" si="1"/>
        <v>0.1966557197</v>
      </c>
      <c r="W392" s="11"/>
      <c r="X392" s="4"/>
      <c r="Y392" s="4"/>
      <c r="Z392" s="4"/>
      <c r="AA392" s="4"/>
      <c r="AB392" s="4"/>
      <c r="AC392" s="4"/>
      <c r="AD392" s="4"/>
      <c r="AE392" s="4"/>
    </row>
    <row r="393">
      <c r="A393" s="5" t="s">
        <v>21</v>
      </c>
      <c r="B393" s="6" t="s">
        <v>22</v>
      </c>
      <c r="C393" s="6" t="s">
        <v>1191</v>
      </c>
      <c r="D393" s="7" t="s">
        <v>1192</v>
      </c>
      <c r="E393" s="8">
        <v>1.0</v>
      </c>
      <c r="F393" s="5" t="s">
        <v>25</v>
      </c>
      <c r="G393" s="9">
        <v>1.0</v>
      </c>
      <c r="H393" s="5" t="s">
        <v>26</v>
      </c>
      <c r="I393" s="6" t="s">
        <v>27</v>
      </c>
      <c r="J393" s="5" t="s">
        <v>28</v>
      </c>
      <c r="K393" s="5" t="s">
        <v>29</v>
      </c>
      <c r="L393" s="10">
        <v>0.3</v>
      </c>
      <c r="M393" s="11"/>
      <c r="N393" s="12" t="s">
        <v>1193</v>
      </c>
      <c r="O393" s="11"/>
      <c r="P393" s="11"/>
      <c r="Q393" s="11"/>
      <c r="R393" s="11"/>
      <c r="S393" s="11"/>
      <c r="T393" s="11"/>
      <c r="U393" s="11"/>
      <c r="V393" s="11">
        <f t="shared" si="1"/>
        <v>0.1296528629</v>
      </c>
      <c r="W393" s="11"/>
      <c r="X393" s="4"/>
      <c r="Y393" s="4"/>
      <c r="Z393" s="4"/>
      <c r="AA393" s="4"/>
      <c r="AB393" s="4"/>
      <c r="AC393" s="4"/>
      <c r="AD393" s="4"/>
      <c r="AE393" s="4"/>
    </row>
    <row r="394">
      <c r="A394" s="5" t="s">
        <v>21</v>
      </c>
      <c r="B394" s="6" t="s">
        <v>22</v>
      </c>
      <c r="C394" s="6" t="s">
        <v>1194</v>
      </c>
      <c r="D394" s="7" t="s">
        <v>1195</v>
      </c>
      <c r="E394" s="8">
        <v>1.0</v>
      </c>
      <c r="F394" s="5" t="s">
        <v>25</v>
      </c>
      <c r="G394" s="9">
        <v>1.0</v>
      </c>
      <c r="H394" s="5" t="s">
        <v>26</v>
      </c>
      <c r="I394" s="6" t="s">
        <v>27</v>
      </c>
      <c r="J394" s="5" t="s">
        <v>28</v>
      </c>
      <c r="K394" s="5" t="s">
        <v>29</v>
      </c>
      <c r="L394" s="10">
        <v>0.33</v>
      </c>
      <c r="M394" s="11"/>
      <c r="N394" s="12" t="s">
        <v>1196</v>
      </c>
      <c r="O394" s="11"/>
      <c r="P394" s="11"/>
      <c r="Q394" s="11"/>
      <c r="R394" s="11"/>
      <c r="S394" s="11"/>
      <c r="T394" s="11"/>
      <c r="U394" s="11"/>
      <c r="V394" s="11">
        <f t="shared" si="1"/>
        <v>0.2845820793</v>
      </c>
      <c r="W394" s="11"/>
      <c r="X394" s="4"/>
      <c r="Y394" s="4"/>
      <c r="Z394" s="4"/>
      <c r="AA394" s="4"/>
      <c r="AB394" s="4"/>
      <c r="AC394" s="4"/>
      <c r="AD394" s="4"/>
      <c r="AE394" s="4"/>
    </row>
    <row r="395">
      <c r="A395" s="5" t="s">
        <v>21</v>
      </c>
      <c r="B395" s="6" t="s">
        <v>22</v>
      </c>
      <c r="C395" s="11" t="s">
        <v>1197</v>
      </c>
      <c r="D395" s="7" t="s">
        <v>1198</v>
      </c>
      <c r="E395" s="8">
        <v>1.0</v>
      </c>
      <c r="F395" s="5" t="s">
        <v>25</v>
      </c>
      <c r="G395" s="9">
        <v>1.0</v>
      </c>
      <c r="H395" s="5" t="s">
        <v>26</v>
      </c>
      <c r="I395" s="6" t="s">
        <v>27</v>
      </c>
      <c r="J395" s="5" t="s">
        <v>28</v>
      </c>
      <c r="K395" s="5" t="s">
        <v>29</v>
      </c>
      <c r="L395" s="10">
        <v>0.23</v>
      </c>
      <c r="M395" s="11"/>
      <c r="N395" s="12" t="s">
        <v>966</v>
      </c>
      <c r="O395" s="11"/>
      <c r="P395" s="11"/>
      <c r="Q395" s="11"/>
      <c r="R395" s="11"/>
      <c r="S395" s="11"/>
      <c r="T395" s="11"/>
      <c r="U395" s="11"/>
      <c r="V395" s="11">
        <f t="shared" si="1"/>
        <v>0.03013226081</v>
      </c>
      <c r="W395" s="11"/>
      <c r="X395" s="4"/>
      <c r="Y395" s="4"/>
      <c r="Z395" s="4"/>
      <c r="AA395" s="4"/>
      <c r="AB395" s="4"/>
      <c r="AC395" s="4"/>
      <c r="AD395" s="4"/>
      <c r="AE395" s="4"/>
    </row>
    <row r="396">
      <c r="A396" s="5" t="s">
        <v>21</v>
      </c>
      <c r="B396" s="6" t="s">
        <v>22</v>
      </c>
      <c r="C396" s="6" t="s">
        <v>1199</v>
      </c>
      <c r="D396" s="7" t="s">
        <v>1200</v>
      </c>
      <c r="E396" s="8">
        <v>1.0</v>
      </c>
      <c r="F396" s="5" t="s">
        <v>25</v>
      </c>
      <c r="G396" s="9">
        <v>1.0</v>
      </c>
      <c r="H396" s="5" t="s">
        <v>26</v>
      </c>
      <c r="I396" s="6" t="s">
        <v>27</v>
      </c>
      <c r="J396" s="5" t="s">
        <v>28</v>
      </c>
      <c r="K396" s="5" t="s">
        <v>29</v>
      </c>
      <c r="L396" s="10">
        <v>0.32</v>
      </c>
      <c r="M396" s="11"/>
      <c r="N396" s="12" t="s">
        <v>1201</v>
      </c>
      <c r="O396" s="11"/>
      <c r="P396" s="11"/>
      <c r="Q396" s="11"/>
      <c r="R396" s="11"/>
      <c r="S396" s="11"/>
      <c r="T396" s="11"/>
      <c r="U396" s="11"/>
      <c r="V396" s="11">
        <f t="shared" si="1"/>
        <v>0.07843835945</v>
      </c>
      <c r="W396" s="11"/>
      <c r="X396" s="4"/>
      <c r="Y396" s="4"/>
      <c r="Z396" s="4"/>
      <c r="AA396" s="4"/>
      <c r="AB396" s="4"/>
      <c r="AC396" s="4"/>
      <c r="AD396" s="4"/>
      <c r="AE396" s="4"/>
    </row>
    <row r="397">
      <c r="A397" s="5" t="s">
        <v>21</v>
      </c>
      <c r="B397" s="6" t="s">
        <v>22</v>
      </c>
      <c r="C397" s="6" t="s">
        <v>1202</v>
      </c>
      <c r="D397" s="7" t="s">
        <v>1203</v>
      </c>
      <c r="E397" s="8">
        <v>1.0</v>
      </c>
      <c r="F397" s="5" t="s">
        <v>25</v>
      </c>
      <c r="G397" s="9">
        <v>5.0</v>
      </c>
      <c r="H397" s="5" t="s">
        <v>26</v>
      </c>
      <c r="I397" s="6" t="s">
        <v>27</v>
      </c>
      <c r="J397" s="5" t="s">
        <v>28</v>
      </c>
      <c r="K397" s="5" t="s">
        <v>29</v>
      </c>
      <c r="L397" s="10">
        <v>5.0</v>
      </c>
      <c r="M397" s="11"/>
      <c r="N397" s="12" t="s">
        <v>1204</v>
      </c>
      <c r="O397" s="11"/>
      <c r="P397" s="11"/>
      <c r="Q397" s="11"/>
      <c r="R397" s="11"/>
      <c r="S397" s="11"/>
      <c r="T397" s="11"/>
      <c r="U397" s="11"/>
      <c r="V397" s="11">
        <f t="shared" si="1"/>
        <v>0.6006510537</v>
      </c>
      <c r="W397" s="11"/>
      <c r="X397" s="4"/>
      <c r="Y397" s="4"/>
      <c r="Z397" s="4"/>
      <c r="AA397" s="4"/>
      <c r="AB397" s="4"/>
      <c r="AC397" s="4"/>
      <c r="AD397" s="4"/>
      <c r="AE397" s="4"/>
    </row>
    <row r="398">
      <c r="A398" s="5" t="s">
        <v>21</v>
      </c>
      <c r="B398" s="6" t="s">
        <v>22</v>
      </c>
      <c r="C398" s="6" t="s">
        <v>1205</v>
      </c>
      <c r="D398" s="7" t="s">
        <v>1206</v>
      </c>
      <c r="E398" s="8">
        <v>1.0</v>
      </c>
      <c r="F398" s="5" t="s">
        <v>25</v>
      </c>
      <c r="G398" s="9">
        <v>1.0</v>
      </c>
      <c r="H398" s="5" t="s">
        <v>26</v>
      </c>
      <c r="I398" s="6" t="s">
        <v>27</v>
      </c>
      <c r="J398" s="5" t="s">
        <v>28</v>
      </c>
      <c r="K398" s="5" t="s">
        <v>29</v>
      </c>
      <c r="L398" s="10">
        <v>0.7</v>
      </c>
      <c r="M398" s="11"/>
      <c r="N398" s="13" t="s">
        <v>1207</v>
      </c>
      <c r="O398" s="11"/>
      <c r="P398" s="11"/>
      <c r="Q398" s="11"/>
      <c r="R398" s="11"/>
      <c r="S398" s="11"/>
      <c r="T398" s="11"/>
      <c r="U398" s="11"/>
      <c r="V398" s="11">
        <f t="shared" si="1"/>
        <v>0.305609416</v>
      </c>
      <c r="W398" s="11"/>
      <c r="X398" s="4"/>
      <c r="Y398" s="4"/>
      <c r="Z398" s="4"/>
      <c r="AA398" s="4"/>
      <c r="AB398" s="4"/>
      <c r="AC398" s="4"/>
      <c r="AD398" s="4"/>
      <c r="AE398" s="4"/>
    </row>
    <row r="399">
      <c r="A399" s="5" t="s">
        <v>21</v>
      </c>
      <c r="B399" s="6" t="s">
        <v>22</v>
      </c>
      <c r="C399" s="6" t="s">
        <v>1208</v>
      </c>
      <c r="D399" s="7" t="s">
        <v>1209</v>
      </c>
      <c r="E399" s="8">
        <v>1.0</v>
      </c>
      <c r="F399" s="5" t="s">
        <v>25</v>
      </c>
      <c r="G399" s="9">
        <v>1.0</v>
      </c>
      <c r="H399" s="5" t="s">
        <v>26</v>
      </c>
      <c r="I399" s="6" t="s">
        <v>27</v>
      </c>
      <c r="J399" s="5" t="s">
        <v>28</v>
      </c>
      <c r="K399" s="5" t="s">
        <v>29</v>
      </c>
      <c r="L399" s="10">
        <v>0.37</v>
      </c>
      <c r="M399" s="11"/>
      <c r="N399" s="12" t="s">
        <v>1210</v>
      </c>
      <c r="O399" s="11"/>
      <c r="P399" s="11"/>
      <c r="Q399" s="11"/>
      <c r="R399" s="11"/>
      <c r="S399" s="11"/>
      <c r="T399" s="11"/>
      <c r="U399" s="11"/>
      <c r="V399" s="11">
        <f t="shared" si="1"/>
        <v>0.4601803202</v>
      </c>
      <c r="W399" s="11"/>
      <c r="X399" s="4"/>
      <c r="Y399" s="4"/>
      <c r="Z399" s="4"/>
      <c r="AA399" s="4"/>
      <c r="AB399" s="4"/>
      <c r="AC399" s="4"/>
      <c r="AD399" s="4"/>
      <c r="AE399" s="4"/>
    </row>
    <row r="400">
      <c r="A400" s="5" t="s">
        <v>21</v>
      </c>
      <c r="B400" s="6" t="s">
        <v>22</v>
      </c>
      <c r="C400" s="6" t="s">
        <v>1211</v>
      </c>
      <c r="D400" s="7" t="s">
        <v>1212</v>
      </c>
      <c r="E400" s="8">
        <v>1.0</v>
      </c>
      <c r="F400" s="5" t="s">
        <v>25</v>
      </c>
      <c r="G400" s="9">
        <v>1.0</v>
      </c>
      <c r="H400" s="5" t="s">
        <v>26</v>
      </c>
      <c r="I400" s="6" t="s">
        <v>27</v>
      </c>
      <c r="J400" s="5" t="s">
        <v>28</v>
      </c>
      <c r="K400" s="5" t="s">
        <v>29</v>
      </c>
      <c r="L400" s="10">
        <v>0.29</v>
      </c>
      <c r="M400" s="11"/>
      <c r="N400" s="12" t="s">
        <v>1213</v>
      </c>
      <c r="O400" s="11"/>
      <c r="P400" s="11"/>
      <c r="Q400" s="11"/>
      <c r="R400" s="11"/>
      <c r="S400" s="11"/>
      <c r="T400" s="11"/>
      <c r="U400" s="11"/>
      <c r="V400" s="11">
        <f t="shared" si="1"/>
        <v>0.3698863219</v>
      </c>
      <c r="W400" s="11"/>
      <c r="X400" s="4"/>
      <c r="Y400" s="4"/>
      <c r="Z400" s="4"/>
      <c r="AA400" s="4"/>
      <c r="AB400" s="4"/>
      <c r="AC400" s="4"/>
      <c r="AD400" s="4"/>
      <c r="AE400" s="4"/>
    </row>
    <row r="401">
      <c r="A401" s="5" t="s">
        <v>21</v>
      </c>
      <c r="B401" s="6" t="s">
        <v>22</v>
      </c>
      <c r="C401" s="6" t="s">
        <v>1214</v>
      </c>
      <c r="D401" s="7" t="s">
        <v>1215</v>
      </c>
      <c r="E401" s="8">
        <v>1.0</v>
      </c>
      <c r="F401" s="5" t="s">
        <v>25</v>
      </c>
      <c r="G401" s="9">
        <v>1.0</v>
      </c>
      <c r="H401" s="5" t="s">
        <v>26</v>
      </c>
      <c r="I401" s="6" t="s">
        <v>27</v>
      </c>
      <c r="J401" s="5" t="s">
        <v>28</v>
      </c>
      <c r="K401" s="5" t="s">
        <v>29</v>
      </c>
      <c r="L401" s="10">
        <v>0.5</v>
      </c>
      <c r="M401" s="11"/>
      <c r="N401" s="12" t="s">
        <v>1216</v>
      </c>
      <c r="O401" s="11"/>
      <c r="P401" s="11"/>
      <c r="Q401" s="11"/>
      <c r="R401" s="11"/>
      <c r="S401" s="11"/>
      <c r="T401" s="11"/>
      <c r="U401" s="11"/>
      <c r="V401" s="11">
        <f t="shared" si="1"/>
        <v>0.6623665892</v>
      </c>
      <c r="W401" s="11"/>
      <c r="X401" s="4"/>
      <c r="Y401" s="4"/>
      <c r="Z401" s="4"/>
      <c r="AA401" s="4"/>
      <c r="AB401" s="4"/>
      <c r="AC401" s="4"/>
      <c r="AD401" s="4"/>
      <c r="AE401" s="4"/>
    </row>
    <row r="402">
      <c r="A402" s="5" t="s">
        <v>21</v>
      </c>
      <c r="B402" s="6" t="s">
        <v>22</v>
      </c>
      <c r="C402" s="6" t="s">
        <v>1217</v>
      </c>
      <c r="D402" s="7" t="s">
        <v>1218</v>
      </c>
      <c r="E402" s="8">
        <v>1.0</v>
      </c>
      <c r="F402" s="5" t="s">
        <v>25</v>
      </c>
      <c r="G402" s="9">
        <v>1.0</v>
      </c>
      <c r="H402" s="5" t="s">
        <v>26</v>
      </c>
      <c r="I402" s="6" t="s">
        <v>27</v>
      </c>
      <c r="J402" s="5" t="s">
        <v>28</v>
      </c>
      <c r="K402" s="5" t="s">
        <v>29</v>
      </c>
      <c r="L402" s="10">
        <v>0.2</v>
      </c>
      <c r="M402" s="11"/>
      <c r="N402" s="12" t="s">
        <v>1219</v>
      </c>
      <c r="O402" s="11"/>
      <c r="P402" s="11"/>
      <c r="Q402" s="11"/>
      <c r="R402" s="11"/>
      <c r="S402" s="11"/>
      <c r="T402" s="11"/>
      <c r="U402" s="11"/>
      <c r="V402" s="11">
        <f t="shared" si="1"/>
        <v>0.5356583521</v>
      </c>
      <c r="W402" s="11"/>
      <c r="X402" s="4"/>
      <c r="Y402" s="4"/>
      <c r="Z402" s="4"/>
      <c r="AA402" s="4"/>
      <c r="AB402" s="4"/>
      <c r="AC402" s="4"/>
      <c r="AD402" s="4"/>
      <c r="AE402" s="4"/>
    </row>
    <row r="403">
      <c r="A403" s="5" t="s">
        <v>21</v>
      </c>
      <c r="B403" s="6" t="s">
        <v>22</v>
      </c>
      <c r="C403" s="6" t="s">
        <v>1220</v>
      </c>
      <c r="D403" s="7" t="s">
        <v>1221</v>
      </c>
      <c r="E403" s="8">
        <v>1.0</v>
      </c>
      <c r="F403" s="5" t="s">
        <v>25</v>
      </c>
      <c r="G403" s="9">
        <v>6.0</v>
      </c>
      <c r="H403" s="5" t="s">
        <v>26</v>
      </c>
      <c r="I403" s="6" t="s">
        <v>27</v>
      </c>
      <c r="J403" s="5" t="s">
        <v>28</v>
      </c>
      <c r="K403" s="5" t="s">
        <v>29</v>
      </c>
      <c r="L403" s="10">
        <v>6.01</v>
      </c>
      <c r="M403" s="11"/>
      <c r="N403" s="12" t="s">
        <v>1222</v>
      </c>
      <c r="O403" s="11"/>
      <c r="P403" s="11"/>
      <c r="Q403" s="11"/>
      <c r="R403" s="11"/>
      <c r="S403" s="11"/>
      <c r="T403" s="11"/>
      <c r="U403" s="11"/>
      <c r="V403" s="11">
        <f t="shared" si="1"/>
        <v>0.8581060628</v>
      </c>
      <c r="W403" s="11"/>
      <c r="X403" s="4"/>
      <c r="Y403" s="4"/>
      <c r="Z403" s="4"/>
      <c r="AA403" s="4"/>
      <c r="AB403" s="4"/>
      <c r="AC403" s="4"/>
      <c r="AD403" s="4"/>
      <c r="AE403" s="4"/>
    </row>
    <row r="404">
      <c r="A404" s="5" t="s">
        <v>21</v>
      </c>
      <c r="B404" s="6" t="s">
        <v>22</v>
      </c>
      <c r="C404" s="6" t="s">
        <v>1223</v>
      </c>
      <c r="D404" s="7" t="s">
        <v>1224</v>
      </c>
      <c r="E404" s="8">
        <v>1.0</v>
      </c>
      <c r="F404" s="5" t="s">
        <v>25</v>
      </c>
      <c r="G404" s="9">
        <v>1.0</v>
      </c>
      <c r="H404" s="5" t="s">
        <v>26</v>
      </c>
      <c r="I404" s="6" t="s">
        <v>27</v>
      </c>
      <c r="J404" s="5" t="s">
        <v>28</v>
      </c>
      <c r="K404" s="5" t="s">
        <v>29</v>
      </c>
      <c r="L404" s="10">
        <v>0.25</v>
      </c>
      <c r="M404" s="11"/>
      <c r="N404" s="12" t="s">
        <v>1225</v>
      </c>
      <c r="O404" s="11"/>
      <c r="P404" s="11"/>
      <c r="Q404" s="11"/>
      <c r="R404" s="11"/>
      <c r="S404" s="11"/>
      <c r="T404" s="11"/>
      <c r="U404" s="11"/>
      <c r="V404" s="11">
        <f t="shared" si="1"/>
        <v>0.6200014707</v>
      </c>
      <c r="W404" s="11"/>
      <c r="X404" s="4"/>
      <c r="Y404" s="4"/>
      <c r="Z404" s="4"/>
      <c r="AA404" s="4"/>
      <c r="AB404" s="4"/>
      <c r="AC404" s="4"/>
      <c r="AD404" s="4"/>
      <c r="AE404" s="4"/>
    </row>
    <row r="405">
      <c r="A405" s="5" t="s">
        <v>21</v>
      </c>
      <c r="B405" s="6" t="s">
        <v>22</v>
      </c>
      <c r="C405" s="6" t="s">
        <v>1226</v>
      </c>
      <c r="D405" s="7" t="s">
        <v>1227</v>
      </c>
      <c r="E405" s="8">
        <v>1.0</v>
      </c>
      <c r="F405" s="5" t="s">
        <v>25</v>
      </c>
      <c r="G405" s="9">
        <v>1.0</v>
      </c>
      <c r="H405" s="5" t="s">
        <v>26</v>
      </c>
      <c r="I405" s="6" t="s">
        <v>27</v>
      </c>
      <c r="J405" s="5" t="s">
        <v>28</v>
      </c>
      <c r="K405" s="5" t="s">
        <v>29</v>
      </c>
      <c r="L405" s="10">
        <v>0.83</v>
      </c>
      <c r="M405" s="11"/>
      <c r="N405" s="12" t="s">
        <v>1228</v>
      </c>
      <c r="O405" s="11"/>
      <c r="P405" s="11"/>
      <c r="Q405" s="11"/>
      <c r="R405" s="11"/>
      <c r="S405" s="11"/>
      <c r="T405" s="11"/>
      <c r="U405" s="11"/>
      <c r="V405" s="11">
        <f t="shared" si="1"/>
        <v>0.5275115015</v>
      </c>
      <c r="W405" s="11"/>
      <c r="X405" s="4"/>
      <c r="Y405" s="4"/>
      <c r="Z405" s="4"/>
      <c r="AA405" s="4"/>
      <c r="AB405" s="4"/>
      <c r="AC405" s="4"/>
      <c r="AD405" s="4"/>
      <c r="AE405" s="4"/>
    </row>
    <row r="406">
      <c r="A406" s="5" t="s">
        <v>21</v>
      </c>
      <c r="B406" s="6" t="s">
        <v>22</v>
      </c>
      <c r="C406" s="6" t="s">
        <v>1229</v>
      </c>
      <c r="D406" s="7" t="s">
        <v>1230</v>
      </c>
      <c r="E406" s="8">
        <v>1.0</v>
      </c>
      <c r="F406" s="5" t="s">
        <v>25</v>
      </c>
      <c r="G406" s="9">
        <v>6.0</v>
      </c>
      <c r="H406" s="5" t="s">
        <v>26</v>
      </c>
      <c r="I406" s="6" t="s">
        <v>27</v>
      </c>
      <c r="J406" s="5" t="s">
        <v>28</v>
      </c>
      <c r="K406" s="5" t="s">
        <v>29</v>
      </c>
      <c r="L406" s="10">
        <v>5.82</v>
      </c>
      <c r="M406" s="11"/>
      <c r="N406" s="12" t="s">
        <v>1231</v>
      </c>
      <c r="O406" s="11"/>
      <c r="P406" s="11"/>
      <c r="Q406" s="11"/>
      <c r="R406" s="11"/>
      <c r="S406" s="11"/>
      <c r="T406" s="11"/>
      <c r="U406" s="11"/>
      <c r="V406" s="11">
        <f t="shared" si="1"/>
        <v>0.652657043</v>
      </c>
      <c r="W406" s="11"/>
      <c r="X406" s="4"/>
      <c r="Y406" s="4"/>
      <c r="Z406" s="4"/>
      <c r="AA406" s="4"/>
      <c r="AB406" s="4"/>
      <c r="AC406" s="4"/>
      <c r="AD406" s="4"/>
      <c r="AE406" s="4"/>
    </row>
    <row r="407">
      <c r="A407" s="5" t="s">
        <v>21</v>
      </c>
      <c r="B407" s="6" t="s">
        <v>22</v>
      </c>
      <c r="C407" s="6" t="s">
        <v>1232</v>
      </c>
      <c r="D407" s="7" t="s">
        <v>1233</v>
      </c>
      <c r="E407" s="8">
        <v>1.0</v>
      </c>
      <c r="F407" s="5" t="s">
        <v>25</v>
      </c>
      <c r="G407" s="9">
        <v>7.0</v>
      </c>
      <c r="H407" s="5" t="s">
        <v>26</v>
      </c>
      <c r="I407" s="6" t="s">
        <v>27</v>
      </c>
      <c r="J407" s="5" t="s">
        <v>28</v>
      </c>
      <c r="K407" s="5" t="s">
        <v>29</v>
      </c>
      <c r="L407" s="10">
        <v>6.66</v>
      </c>
      <c r="M407" s="11"/>
      <c r="N407" s="12" t="s">
        <v>1234</v>
      </c>
      <c r="O407" s="11"/>
      <c r="P407" s="11"/>
      <c r="Q407" s="11"/>
      <c r="R407" s="11"/>
      <c r="S407" s="11"/>
      <c r="T407" s="11"/>
      <c r="U407" s="11"/>
      <c r="V407" s="11">
        <f t="shared" si="1"/>
        <v>0.08528839718</v>
      </c>
      <c r="W407" s="11"/>
      <c r="X407" s="4"/>
      <c r="Y407" s="4"/>
      <c r="Z407" s="4"/>
      <c r="AA407" s="4"/>
      <c r="AB407" s="4"/>
      <c r="AC407" s="4"/>
      <c r="AD407" s="4"/>
      <c r="AE407" s="4"/>
    </row>
    <row r="408">
      <c r="A408" s="5" t="s">
        <v>21</v>
      </c>
      <c r="B408" s="6" t="s">
        <v>22</v>
      </c>
      <c r="C408" s="6" t="s">
        <v>1235</v>
      </c>
      <c r="D408" s="7" t="s">
        <v>1236</v>
      </c>
      <c r="E408" s="8">
        <v>1.0</v>
      </c>
      <c r="F408" s="5" t="s">
        <v>25</v>
      </c>
      <c r="G408" s="9">
        <v>3.0</v>
      </c>
      <c r="H408" s="5" t="s">
        <v>26</v>
      </c>
      <c r="I408" s="6" t="s">
        <v>27</v>
      </c>
      <c r="J408" s="5" t="s">
        <v>28</v>
      </c>
      <c r="K408" s="5" t="s">
        <v>29</v>
      </c>
      <c r="L408" s="10">
        <v>2.46</v>
      </c>
      <c r="M408" s="11"/>
      <c r="N408" s="12" t="s">
        <v>1237</v>
      </c>
      <c r="O408" s="11"/>
      <c r="P408" s="11"/>
      <c r="Q408" s="11"/>
      <c r="R408" s="11"/>
      <c r="S408" s="11"/>
      <c r="T408" s="11"/>
      <c r="U408" s="11"/>
      <c r="V408" s="11">
        <f t="shared" si="1"/>
        <v>0.8512631333</v>
      </c>
      <c r="W408" s="11"/>
      <c r="X408" s="4"/>
      <c r="Y408" s="4"/>
      <c r="Z408" s="4"/>
      <c r="AA408" s="4"/>
      <c r="AB408" s="4"/>
      <c r="AC408" s="4"/>
      <c r="AD408" s="4"/>
      <c r="AE408" s="4"/>
    </row>
    <row r="409">
      <c r="A409" s="5" t="s">
        <v>21</v>
      </c>
      <c r="B409" s="6" t="s">
        <v>22</v>
      </c>
      <c r="C409" s="6" t="s">
        <v>1238</v>
      </c>
      <c r="D409" s="7" t="s">
        <v>1239</v>
      </c>
      <c r="E409" s="8">
        <v>1.0</v>
      </c>
      <c r="F409" s="5" t="s">
        <v>25</v>
      </c>
      <c r="G409" s="9">
        <v>5.0</v>
      </c>
      <c r="H409" s="5" t="s">
        <v>26</v>
      </c>
      <c r="I409" s="6" t="s">
        <v>27</v>
      </c>
      <c r="J409" s="5" t="s">
        <v>28</v>
      </c>
      <c r="K409" s="5" t="s">
        <v>29</v>
      </c>
      <c r="L409" s="10">
        <v>5.0</v>
      </c>
      <c r="M409" s="11"/>
      <c r="N409" s="12" t="s">
        <v>1240</v>
      </c>
      <c r="O409" s="11"/>
      <c r="P409" s="11"/>
      <c r="Q409" s="11"/>
      <c r="R409" s="11"/>
      <c r="S409" s="11"/>
      <c r="T409" s="11"/>
      <c r="U409" s="11"/>
      <c r="V409" s="11">
        <f t="shared" si="1"/>
        <v>0.8769947148</v>
      </c>
      <c r="W409" s="11"/>
      <c r="X409" s="4"/>
      <c r="Y409" s="4"/>
      <c r="Z409" s="4"/>
      <c r="AA409" s="4"/>
      <c r="AB409" s="4"/>
      <c r="AC409" s="4"/>
      <c r="AD409" s="4"/>
      <c r="AE409" s="4"/>
    </row>
    <row r="410">
      <c r="A410" s="5" t="s">
        <v>21</v>
      </c>
      <c r="B410" s="6" t="s">
        <v>22</v>
      </c>
      <c r="C410" s="6" t="s">
        <v>1241</v>
      </c>
      <c r="D410" s="7" t="s">
        <v>1242</v>
      </c>
      <c r="E410" s="8">
        <v>2.0</v>
      </c>
      <c r="F410" s="5" t="s">
        <v>25</v>
      </c>
      <c r="G410" s="9">
        <v>4.0</v>
      </c>
      <c r="H410" s="5" t="s">
        <v>26</v>
      </c>
      <c r="I410" s="6" t="s">
        <v>27</v>
      </c>
      <c r="J410" s="5" t="s">
        <v>28</v>
      </c>
      <c r="K410" s="5" t="s">
        <v>29</v>
      </c>
      <c r="L410" s="10">
        <v>4.04</v>
      </c>
      <c r="M410" s="11"/>
      <c r="N410" s="12" t="s">
        <v>1243</v>
      </c>
      <c r="O410" s="11"/>
      <c r="P410" s="11"/>
      <c r="Q410" s="11"/>
      <c r="R410" s="11"/>
      <c r="S410" s="11"/>
      <c r="T410" s="11"/>
      <c r="U410" s="11"/>
      <c r="V410" s="11">
        <f t="shared" si="1"/>
        <v>0.9311485234</v>
      </c>
      <c r="W410" s="11"/>
      <c r="X410" s="4"/>
      <c r="Y410" s="4"/>
      <c r="Z410" s="4"/>
      <c r="AA410" s="4"/>
      <c r="AB410" s="4"/>
      <c r="AC410" s="4"/>
      <c r="AD410" s="4"/>
      <c r="AE410" s="4"/>
    </row>
    <row r="411">
      <c r="A411" s="5" t="s">
        <v>21</v>
      </c>
      <c r="B411" s="6" t="s">
        <v>22</v>
      </c>
      <c r="C411" s="6" t="s">
        <v>1244</v>
      </c>
      <c r="D411" s="7" t="s">
        <v>1245</v>
      </c>
      <c r="E411" s="8">
        <v>1.0</v>
      </c>
      <c r="F411" s="5" t="s">
        <v>25</v>
      </c>
      <c r="G411" s="9">
        <v>1.0</v>
      </c>
      <c r="H411" s="5" t="s">
        <v>26</v>
      </c>
      <c r="I411" s="6" t="s">
        <v>27</v>
      </c>
      <c r="J411" s="5" t="s">
        <v>28</v>
      </c>
      <c r="K411" s="5" t="s">
        <v>29</v>
      </c>
      <c r="L411" s="10">
        <v>0.35</v>
      </c>
      <c r="M411" s="11"/>
      <c r="N411" s="12" t="s">
        <v>1246</v>
      </c>
      <c r="O411" s="11"/>
      <c r="P411" s="11"/>
      <c r="Q411" s="11"/>
      <c r="R411" s="11"/>
      <c r="S411" s="11"/>
      <c r="T411" s="11"/>
      <c r="U411" s="11"/>
      <c r="V411" s="11">
        <f t="shared" si="1"/>
        <v>0.3282629991</v>
      </c>
      <c r="W411" s="11"/>
      <c r="X411" s="4"/>
      <c r="Y411" s="4"/>
      <c r="Z411" s="4"/>
      <c r="AA411" s="4"/>
      <c r="AB411" s="4"/>
      <c r="AC411" s="4"/>
      <c r="AD411" s="4"/>
      <c r="AE411" s="4"/>
    </row>
    <row r="412">
      <c r="A412" s="5" t="s">
        <v>21</v>
      </c>
      <c r="B412" s="6" t="s">
        <v>22</v>
      </c>
      <c r="C412" s="6" t="s">
        <v>1247</v>
      </c>
      <c r="D412" s="7" t="s">
        <v>1248</v>
      </c>
      <c r="E412" s="8">
        <v>1.0</v>
      </c>
      <c r="F412" s="5" t="s">
        <v>25</v>
      </c>
      <c r="G412" s="9">
        <v>1.0</v>
      </c>
      <c r="H412" s="5" t="s">
        <v>26</v>
      </c>
      <c r="I412" s="6" t="s">
        <v>27</v>
      </c>
      <c r="J412" s="5" t="s">
        <v>28</v>
      </c>
      <c r="K412" s="5" t="s">
        <v>29</v>
      </c>
      <c r="L412" s="10">
        <v>0.21</v>
      </c>
      <c r="M412" s="11"/>
      <c r="N412" s="12" t="s">
        <v>1249</v>
      </c>
      <c r="O412" s="11"/>
      <c r="P412" s="11"/>
      <c r="Q412" s="11"/>
      <c r="R412" s="11"/>
      <c r="S412" s="11"/>
      <c r="T412" s="11"/>
      <c r="U412" s="11"/>
      <c r="V412" s="11">
        <f t="shared" si="1"/>
        <v>0.2583783633</v>
      </c>
      <c r="W412" s="11"/>
      <c r="X412" s="4"/>
      <c r="Y412" s="4"/>
      <c r="Z412" s="4"/>
      <c r="AA412" s="4"/>
      <c r="AB412" s="4"/>
      <c r="AC412" s="4"/>
      <c r="AD412" s="4"/>
      <c r="AE412" s="4"/>
    </row>
    <row r="413">
      <c r="A413" s="5" t="s">
        <v>21</v>
      </c>
      <c r="B413" s="6" t="s">
        <v>22</v>
      </c>
      <c r="C413" s="6" t="s">
        <v>1250</v>
      </c>
      <c r="D413" s="7" t="s">
        <v>1251</v>
      </c>
      <c r="E413" s="8">
        <v>1.0</v>
      </c>
      <c r="F413" s="5" t="s">
        <v>25</v>
      </c>
      <c r="G413" s="9">
        <v>1.0</v>
      </c>
      <c r="H413" s="5" t="s">
        <v>26</v>
      </c>
      <c r="I413" s="6" t="s">
        <v>27</v>
      </c>
      <c r="J413" s="5" t="s">
        <v>28</v>
      </c>
      <c r="K413" s="5" t="s">
        <v>29</v>
      </c>
      <c r="L413" s="10">
        <v>0.5</v>
      </c>
      <c r="M413" s="11"/>
      <c r="N413" s="12" t="s">
        <v>1252</v>
      </c>
      <c r="O413" s="11"/>
      <c r="P413" s="11"/>
      <c r="Q413" s="11"/>
      <c r="R413" s="11"/>
      <c r="S413" s="11"/>
      <c r="T413" s="11"/>
      <c r="U413" s="11"/>
      <c r="V413" s="11">
        <f t="shared" si="1"/>
        <v>0.1913755066</v>
      </c>
      <c r="W413" s="11"/>
      <c r="X413" s="4"/>
      <c r="Y413" s="4"/>
      <c r="Z413" s="4"/>
      <c r="AA413" s="4"/>
      <c r="AB413" s="4"/>
      <c r="AC413" s="4"/>
      <c r="AD413" s="4"/>
      <c r="AE413" s="4"/>
    </row>
    <row r="414">
      <c r="A414" s="5" t="s">
        <v>21</v>
      </c>
      <c r="B414" s="6" t="s">
        <v>22</v>
      </c>
      <c r="C414" s="6" t="s">
        <v>1253</v>
      </c>
      <c r="D414" s="7" t="s">
        <v>1254</v>
      </c>
      <c r="E414" s="8">
        <v>1.0</v>
      </c>
      <c r="F414" s="5" t="s">
        <v>25</v>
      </c>
      <c r="G414" s="9">
        <v>2.0</v>
      </c>
      <c r="H414" s="5" t="s">
        <v>26</v>
      </c>
      <c r="I414" s="6" t="s">
        <v>27</v>
      </c>
      <c r="J414" s="5" t="s">
        <v>28</v>
      </c>
      <c r="K414" s="5" t="s">
        <v>29</v>
      </c>
      <c r="L414" s="10">
        <v>1.9</v>
      </c>
      <c r="M414" s="11"/>
      <c r="N414" s="12" t="s">
        <v>1255</v>
      </c>
      <c r="O414" s="11"/>
      <c r="P414" s="11"/>
      <c r="Q414" s="11"/>
      <c r="R414" s="11"/>
      <c r="S414" s="11"/>
      <c r="T414" s="11"/>
      <c r="U414" s="11"/>
      <c r="V414" s="11">
        <f t="shared" si="1"/>
        <v>0.6855898095</v>
      </c>
      <c r="W414" s="11"/>
      <c r="X414" s="4"/>
      <c r="Y414" s="4"/>
      <c r="Z414" s="4"/>
      <c r="AA414" s="4"/>
      <c r="AB414" s="4"/>
      <c r="AC414" s="4"/>
      <c r="AD414" s="4"/>
      <c r="AE414" s="4"/>
    </row>
    <row r="415">
      <c r="A415" s="5" t="s">
        <v>21</v>
      </c>
      <c r="B415" s="6" t="s">
        <v>22</v>
      </c>
      <c r="C415" s="6" t="s">
        <v>1256</v>
      </c>
      <c r="D415" s="7" t="s">
        <v>1257</v>
      </c>
      <c r="E415" s="8">
        <v>1.0</v>
      </c>
      <c r="F415" s="5" t="s">
        <v>25</v>
      </c>
      <c r="G415" s="9">
        <v>3.0</v>
      </c>
      <c r="H415" s="5" t="s">
        <v>26</v>
      </c>
      <c r="I415" s="6" t="s">
        <v>27</v>
      </c>
      <c r="J415" s="5" t="s">
        <v>28</v>
      </c>
      <c r="K415" s="5" t="s">
        <v>29</v>
      </c>
      <c r="L415" s="10">
        <v>2.81</v>
      </c>
      <c r="M415" s="11"/>
      <c r="N415" s="12" t="s">
        <v>1258</v>
      </c>
      <c r="O415" s="11"/>
      <c r="P415" s="11"/>
      <c r="Q415" s="11"/>
      <c r="R415" s="11"/>
      <c r="S415" s="11"/>
      <c r="T415" s="11"/>
      <c r="U415" s="11"/>
      <c r="V415" s="11">
        <f t="shared" si="1"/>
        <v>0.1825539745</v>
      </c>
      <c r="W415" s="11"/>
      <c r="X415" s="4"/>
      <c r="Y415" s="4"/>
      <c r="Z415" s="4"/>
      <c r="AA415" s="4"/>
      <c r="AB415" s="4"/>
      <c r="AC415" s="4"/>
      <c r="AD415" s="4"/>
      <c r="AE415" s="4"/>
    </row>
    <row r="416">
      <c r="A416" s="5" t="s">
        <v>21</v>
      </c>
      <c r="B416" s="6" t="s">
        <v>22</v>
      </c>
      <c r="C416" s="6" t="s">
        <v>1259</v>
      </c>
      <c r="D416" s="7" t="s">
        <v>1260</v>
      </c>
      <c r="E416" s="8">
        <v>1.0</v>
      </c>
      <c r="F416" s="5" t="s">
        <v>25</v>
      </c>
      <c r="G416" s="9">
        <v>5.0</v>
      </c>
      <c r="H416" s="5" t="s">
        <v>26</v>
      </c>
      <c r="I416" s="6" t="s">
        <v>27</v>
      </c>
      <c r="J416" s="5" t="s">
        <v>28</v>
      </c>
      <c r="K416" s="5" t="s">
        <v>29</v>
      </c>
      <c r="L416" s="10">
        <v>4.47</v>
      </c>
      <c r="M416" s="11"/>
      <c r="N416" s="12" t="s">
        <v>1261</v>
      </c>
      <c r="O416" s="11"/>
      <c r="P416" s="11"/>
      <c r="Q416" s="11"/>
      <c r="R416" s="11"/>
      <c r="S416" s="11"/>
      <c r="T416" s="11"/>
      <c r="U416" s="11"/>
      <c r="V416" s="11">
        <f t="shared" si="1"/>
        <v>0.881329298</v>
      </c>
      <c r="W416" s="11"/>
      <c r="X416" s="4"/>
      <c r="Y416" s="4"/>
      <c r="Z416" s="4"/>
      <c r="AA416" s="4"/>
      <c r="AB416" s="4"/>
      <c r="AC416" s="4"/>
      <c r="AD416" s="4"/>
      <c r="AE416" s="4"/>
    </row>
    <row r="417">
      <c r="A417" s="5" t="s">
        <v>21</v>
      </c>
      <c r="B417" s="6" t="s">
        <v>22</v>
      </c>
      <c r="C417" s="6" t="s">
        <v>1262</v>
      </c>
      <c r="D417" s="7" t="s">
        <v>1263</v>
      </c>
      <c r="E417" s="8">
        <v>1.0</v>
      </c>
      <c r="F417" s="5" t="s">
        <v>25</v>
      </c>
      <c r="G417" s="9">
        <v>1.0</v>
      </c>
      <c r="H417" s="5" t="s">
        <v>26</v>
      </c>
      <c r="I417" s="6" t="s">
        <v>27</v>
      </c>
      <c r="J417" s="5" t="s">
        <v>28</v>
      </c>
      <c r="K417" s="5" t="s">
        <v>29</v>
      </c>
      <c r="L417" s="10">
        <v>0.56</v>
      </c>
      <c r="M417" s="11"/>
      <c r="N417" s="12" t="s">
        <v>1264</v>
      </c>
      <c r="O417" s="11"/>
      <c r="P417" s="11"/>
      <c r="Q417" s="11"/>
      <c r="R417" s="11"/>
      <c r="S417" s="11"/>
      <c r="T417" s="11"/>
      <c r="U417" s="11"/>
      <c r="V417" s="11">
        <f t="shared" si="1"/>
        <v>0.7353143058</v>
      </c>
      <c r="W417" s="11"/>
      <c r="X417" s="4"/>
      <c r="Y417" s="4"/>
      <c r="Z417" s="4"/>
      <c r="AA417" s="4"/>
      <c r="AB417" s="4"/>
      <c r="AC417" s="4"/>
      <c r="AD417" s="4"/>
      <c r="AE417" s="4"/>
    </row>
    <row r="418">
      <c r="A418" s="5" t="s">
        <v>21</v>
      </c>
      <c r="B418" s="6" t="s">
        <v>22</v>
      </c>
      <c r="C418" s="6" t="s">
        <v>1265</v>
      </c>
      <c r="D418" s="7" t="s">
        <v>1266</v>
      </c>
      <c r="E418" s="8">
        <v>1.0</v>
      </c>
      <c r="F418" s="5" t="s">
        <v>25</v>
      </c>
      <c r="G418" s="9">
        <v>3.0</v>
      </c>
      <c r="H418" s="5" t="s">
        <v>26</v>
      </c>
      <c r="I418" s="6" t="s">
        <v>27</v>
      </c>
      <c r="J418" s="5" t="s">
        <v>28</v>
      </c>
      <c r="K418" s="5" t="s">
        <v>29</v>
      </c>
      <c r="L418" s="10">
        <v>3.0</v>
      </c>
      <c r="M418" s="11"/>
      <c r="N418" s="12" t="s">
        <v>1267</v>
      </c>
      <c r="O418" s="11"/>
      <c r="P418" s="11"/>
      <c r="Q418" s="11"/>
      <c r="R418" s="11"/>
      <c r="S418" s="11"/>
      <c r="T418" s="11"/>
      <c r="U418" s="11"/>
      <c r="V418" s="11">
        <f t="shared" si="1"/>
        <v>0.5736675512</v>
      </c>
      <c r="W418" s="11"/>
      <c r="X418" s="4"/>
      <c r="Y418" s="4"/>
      <c r="Z418" s="4"/>
      <c r="AA418" s="4"/>
      <c r="AB418" s="4"/>
      <c r="AC418" s="4"/>
      <c r="AD418" s="4"/>
      <c r="AE418" s="4"/>
    </row>
    <row r="419">
      <c r="A419" s="5" t="s">
        <v>21</v>
      </c>
      <c r="B419" s="6" t="s">
        <v>22</v>
      </c>
      <c r="C419" s="6" t="s">
        <v>1268</v>
      </c>
      <c r="D419" s="7" t="s">
        <v>1269</v>
      </c>
      <c r="E419" s="8">
        <v>1.0</v>
      </c>
      <c r="F419" s="5" t="s">
        <v>25</v>
      </c>
      <c r="G419" s="9">
        <v>2.0</v>
      </c>
      <c r="H419" s="5" t="s">
        <v>26</v>
      </c>
      <c r="I419" s="6" t="s">
        <v>27</v>
      </c>
      <c r="J419" s="5" t="s">
        <v>28</v>
      </c>
      <c r="K419" s="5" t="s">
        <v>29</v>
      </c>
      <c r="L419" s="10">
        <v>2.23</v>
      </c>
      <c r="M419" s="11"/>
      <c r="N419" s="12" t="s">
        <v>1270</v>
      </c>
      <c r="O419" s="11"/>
      <c r="P419" s="11"/>
      <c r="Q419" s="11"/>
      <c r="R419" s="11"/>
      <c r="S419" s="11"/>
      <c r="T419" s="11"/>
      <c r="U419" s="11"/>
      <c r="V419" s="11">
        <f t="shared" si="1"/>
        <v>0.6755219511</v>
      </c>
      <c r="W419" s="11"/>
      <c r="X419" s="4"/>
      <c r="Y419" s="4"/>
      <c r="Z419" s="4"/>
      <c r="AA419" s="4"/>
      <c r="AB419" s="4"/>
      <c r="AC419" s="4"/>
      <c r="AD419" s="4"/>
      <c r="AE419" s="4"/>
    </row>
    <row r="420">
      <c r="A420" s="5" t="s">
        <v>21</v>
      </c>
      <c r="B420" s="6" t="s">
        <v>22</v>
      </c>
      <c r="C420" s="6" t="s">
        <v>1271</v>
      </c>
      <c r="D420" s="7" t="s">
        <v>1272</v>
      </c>
      <c r="E420" s="8">
        <v>1.0</v>
      </c>
      <c r="F420" s="5" t="s">
        <v>25</v>
      </c>
      <c r="G420" s="9">
        <v>1.0</v>
      </c>
      <c r="H420" s="5" t="s">
        <v>26</v>
      </c>
      <c r="I420" s="6" t="s">
        <v>27</v>
      </c>
      <c r="J420" s="5" t="s">
        <v>28</v>
      </c>
      <c r="K420" s="5" t="s">
        <v>29</v>
      </c>
      <c r="L420" s="10">
        <v>0.49</v>
      </c>
      <c r="M420" s="11"/>
      <c r="N420" s="12" t="s">
        <v>1273</v>
      </c>
      <c r="O420" s="11"/>
      <c r="P420" s="11"/>
      <c r="Q420" s="11"/>
      <c r="R420" s="11"/>
      <c r="S420" s="11"/>
      <c r="T420" s="11"/>
      <c r="U420" s="11"/>
      <c r="V420" s="11">
        <f t="shared" si="1"/>
        <v>0.640811044</v>
      </c>
      <c r="W420" s="11"/>
      <c r="X420" s="4"/>
      <c r="Y420" s="4"/>
      <c r="Z420" s="4"/>
      <c r="AA420" s="4"/>
      <c r="AB420" s="4"/>
      <c r="AC420" s="4"/>
      <c r="AD420" s="4"/>
      <c r="AE420" s="4"/>
    </row>
    <row r="421">
      <c r="A421" s="5" t="s">
        <v>21</v>
      </c>
      <c r="B421" s="6" t="s">
        <v>22</v>
      </c>
      <c r="C421" s="6" t="s">
        <v>1274</v>
      </c>
      <c r="D421" s="7" t="s">
        <v>1275</v>
      </c>
      <c r="E421" s="8">
        <v>1.0</v>
      </c>
      <c r="F421" s="5" t="s">
        <v>25</v>
      </c>
      <c r="G421" s="9">
        <v>1.0</v>
      </c>
      <c r="H421" s="5" t="s">
        <v>26</v>
      </c>
      <c r="I421" s="6" t="s">
        <v>27</v>
      </c>
      <c r="J421" s="5" t="s">
        <v>28</v>
      </c>
      <c r="K421" s="5" t="s">
        <v>29</v>
      </c>
      <c r="L421" s="10">
        <v>0.84</v>
      </c>
      <c r="M421" s="11"/>
      <c r="N421" s="12" t="s">
        <v>1276</v>
      </c>
      <c r="O421" s="11"/>
      <c r="P421" s="11"/>
      <c r="Q421" s="11"/>
      <c r="R421" s="11"/>
      <c r="S421" s="11"/>
      <c r="T421" s="11"/>
      <c r="U421" s="11"/>
      <c r="V421" s="11">
        <f t="shared" si="1"/>
        <v>0.1332400484</v>
      </c>
      <c r="W421" s="11"/>
      <c r="X421" s="4"/>
      <c r="Y421" s="4"/>
      <c r="Z421" s="4"/>
      <c r="AA421" s="4"/>
      <c r="AB421" s="4"/>
      <c r="AC421" s="4"/>
      <c r="AD421" s="4"/>
      <c r="AE421" s="4"/>
    </row>
    <row r="422">
      <c r="A422" s="5" t="s">
        <v>21</v>
      </c>
      <c r="B422" s="6" t="s">
        <v>22</v>
      </c>
      <c r="C422" s="6" t="s">
        <v>1277</v>
      </c>
      <c r="D422" s="7" t="s">
        <v>1278</v>
      </c>
      <c r="E422" s="8">
        <v>1.0</v>
      </c>
      <c r="F422" s="5" t="s">
        <v>25</v>
      </c>
      <c r="G422" s="9">
        <v>4.0</v>
      </c>
      <c r="H422" s="5" t="s">
        <v>26</v>
      </c>
      <c r="I422" s="6" t="s">
        <v>27</v>
      </c>
      <c r="J422" s="5" t="s">
        <v>28</v>
      </c>
      <c r="K422" s="5" t="s">
        <v>29</v>
      </c>
      <c r="L422" s="10">
        <v>3.39</v>
      </c>
      <c r="M422" s="11"/>
      <c r="N422" s="12" t="s">
        <v>1279</v>
      </c>
      <c r="O422" s="11"/>
      <c r="P422" s="11"/>
      <c r="Q422" s="11"/>
      <c r="R422" s="11"/>
      <c r="S422" s="11"/>
      <c r="T422" s="11"/>
      <c r="U422" s="11"/>
      <c r="V422" s="11">
        <f t="shared" si="1"/>
        <v>0.9231507645</v>
      </c>
      <c r="W422" s="11"/>
      <c r="X422" s="4"/>
      <c r="Y422" s="4"/>
      <c r="Z422" s="4"/>
      <c r="AA422" s="4"/>
      <c r="AB422" s="4"/>
      <c r="AC422" s="4"/>
      <c r="AD422" s="4"/>
      <c r="AE422" s="4"/>
    </row>
    <row r="423">
      <c r="A423" s="5" t="s">
        <v>21</v>
      </c>
      <c r="B423" s="6" t="s">
        <v>22</v>
      </c>
      <c r="C423" s="11" t="s">
        <v>1280</v>
      </c>
      <c r="D423" s="7" t="s">
        <v>1281</v>
      </c>
      <c r="E423" s="8">
        <v>1.0</v>
      </c>
      <c r="F423" s="5" t="s">
        <v>25</v>
      </c>
      <c r="G423" s="9">
        <v>1.0</v>
      </c>
      <c r="H423" s="5" t="s">
        <v>26</v>
      </c>
      <c r="I423" s="6" t="s">
        <v>27</v>
      </c>
      <c r="J423" s="5" t="s">
        <v>28</v>
      </c>
      <c r="K423" s="5" t="s">
        <v>29</v>
      </c>
      <c r="L423" s="10">
        <v>0.4</v>
      </c>
      <c r="M423" s="11"/>
      <c r="N423" s="12" t="s">
        <v>1282</v>
      </c>
      <c r="O423" s="11"/>
      <c r="P423" s="11"/>
      <c r="Q423" s="11"/>
      <c r="R423" s="11"/>
      <c r="S423" s="11"/>
      <c r="T423" s="11"/>
      <c r="U423" s="11"/>
      <c r="V423" s="11">
        <f t="shared" si="1"/>
        <v>0.9740796293</v>
      </c>
      <c r="W423" s="11"/>
      <c r="X423" s="4"/>
      <c r="Y423" s="4"/>
      <c r="Z423" s="4"/>
      <c r="AA423" s="4"/>
      <c r="AB423" s="4"/>
      <c r="AC423" s="4"/>
      <c r="AD423" s="4"/>
      <c r="AE423" s="4"/>
    </row>
    <row r="424">
      <c r="A424" s="5" t="s">
        <v>21</v>
      </c>
      <c r="B424" s="6" t="s">
        <v>22</v>
      </c>
      <c r="C424" s="6" t="s">
        <v>1283</v>
      </c>
      <c r="D424" s="7" t="s">
        <v>1284</v>
      </c>
      <c r="E424" s="8">
        <v>1.0</v>
      </c>
      <c r="F424" s="5" t="s">
        <v>25</v>
      </c>
      <c r="G424" s="9">
        <v>1.0</v>
      </c>
      <c r="H424" s="5" t="s">
        <v>26</v>
      </c>
      <c r="I424" s="6" t="s">
        <v>27</v>
      </c>
      <c r="J424" s="5" t="s">
        <v>28</v>
      </c>
      <c r="K424" s="5" t="s">
        <v>29</v>
      </c>
      <c r="L424" s="10">
        <v>1.17</v>
      </c>
      <c r="M424" s="11"/>
      <c r="N424" s="12" t="s">
        <v>1285</v>
      </c>
      <c r="O424" s="11"/>
      <c r="P424" s="11"/>
      <c r="Q424" s="11"/>
      <c r="R424" s="11"/>
      <c r="S424" s="11"/>
      <c r="T424" s="11"/>
      <c r="U424" s="11"/>
      <c r="V424" s="11">
        <f t="shared" si="1"/>
        <v>0.07629235625</v>
      </c>
      <c r="W424" s="11"/>
      <c r="X424" s="4"/>
      <c r="Y424" s="4"/>
      <c r="Z424" s="4"/>
      <c r="AA424" s="4"/>
      <c r="AB424" s="4"/>
      <c r="AC424" s="4"/>
      <c r="AD424" s="4"/>
      <c r="AE424" s="4"/>
    </row>
    <row r="425">
      <c r="A425" s="5" t="s">
        <v>21</v>
      </c>
      <c r="B425" s="6" t="s">
        <v>22</v>
      </c>
      <c r="C425" s="6" t="s">
        <v>1286</v>
      </c>
      <c r="D425" s="7" t="s">
        <v>1287</v>
      </c>
      <c r="E425" s="8">
        <v>1.0</v>
      </c>
      <c r="F425" s="5" t="s">
        <v>25</v>
      </c>
      <c r="G425" s="9">
        <v>2.0</v>
      </c>
      <c r="H425" s="5" t="s">
        <v>26</v>
      </c>
      <c r="I425" s="6" t="s">
        <v>27</v>
      </c>
      <c r="J425" s="5" t="s">
        <v>28</v>
      </c>
      <c r="K425" s="5" t="s">
        <v>29</v>
      </c>
      <c r="L425" s="10">
        <v>1.49</v>
      </c>
      <c r="M425" s="11"/>
      <c r="N425" s="12" t="s">
        <v>1288</v>
      </c>
      <c r="O425" s="11"/>
      <c r="P425" s="11"/>
      <c r="Q425" s="11"/>
      <c r="R425" s="11"/>
      <c r="S425" s="11"/>
      <c r="T425" s="11"/>
      <c r="U425" s="11"/>
      <c r="V425" s="11">
        <f t="shared" si="1"/>
        <v>0.8142593224</v>
      </c>
      <c r="W425" s="11"/>
      <c r="X425" s="4"/>
      <c r="Y425" s="4"/>
      <c r="Z425" s="4"/>
      <c r="AA425" s="4"/>
      <c r="AB425" s="4"/>
      <c r="AC425" s="4"/>
      <c r="AD425" s="4"/>
      <c r="AE425" s="4"/>
    </row>
    <row r="426">
      <c r="A426" s="5" t="s">
        <v>21</v>
      </c>
      <c r="B426" s="6" t="s">
        <v>22</v>
      </c>
      <c r="C426" s="6" t="s">
        <v>1289</v>
      </c>
      <c r="D426" s="7" t="s">
        <v>1290</v>
      </c>
      <c r="E426" s="8">
        <v>1.0</v>
      </c>
      <c r="F426" s="5" t="s">
        <v>25</v>
      </c>
      <c r="G426" s="9">
        <v>1.0</v>
      </c>
      <c r="H426" s="5" t="s">
        <v>26</v>
      </c>
      <c r="I426" s="6" t="s">
        <v>27</v>
      </c>
      <c r="J426" s="5" t="s">
        <v>28</v>
      </c>
      <c r="K426" s="5" t="s">
        <v>29</v>
      </c>
      <c r="L426" s="10">
        <v>0.4</v>
      </c>
      <c r="M426" s="11"/>
      <c r="N426" s="12" t="s">
        <v>1291</v>
      </c>
      <c r="O426" s="11"/>
      <c r="P426" s="11"/>
      <c r="Q426" s="11"/>
      <c r="R426" s="11"/>
      <c r="S426" s="11"/>
      <c r="T426" s="11"/>
      <c r="U426" s="11"/>
      <c r="V426" s="11">
        <f t="shared" si="1"/>
        <v>0.3063300146</v>
      </c>
      <c r="W426" s="11"/>
      <c r="X426" s="4"/>
      <c r="Y426" s="4"/>
      <c r="Z426" s="4"/>
      <c r="AA426" s="4"/>
      <c r="AB426" s="4"/>
      <c r="AC426" s="4"/>
      <c r="AD426" s="4"/>
      <c r="AE426" s="4"/>
    </row>
    <row r="427">
      <c r="A427" s="5" t="s">
        <v>21</v>
      </c>
      <c r="B427" s="6" t="s">
        <v>22</v>
      </c>
      <c r="C427" s="6" t="s">
        <v>467</v>
      </c>
      <c r="D427" s="7" t="s">
        <v>1292</v>
      </c>
      <c r="E427" s="8">
        <v>1.0</v>
      </c>
      <c r="F427" s="5" t="s">
        <v>25</v>
      </c>
      <c r="G427" s="9">
        <v>2.0</v>
      </c>
      <c r="H427" s="5" t="s">
        <v>26</v>
      </c>
      <c r="I427" s="6" t="s">
        <v>27</v>
      </c>
      <c r="J427" s="5" t="s">
        <v>28</v>
      </c>
      <c r="K427" s="5" t="s">
        <v>29</v>
      </c>
      <c r="L427" s="10">
        <v>1.72</v>
      </c>
      <c r="M427" s="11"/>
      <c r="N427" s="12" t="s">
        <v>1293</v>
      </c>
      <c r="O427" s="11"/>
      <c r="P427" s="11"/>
      <c r="Q427" s="11"/>
      <c r="R427" s="11"/>
      <c r="S427" s="11"/>
      <c r="T427" s="11"/>
      <c r="U427" s="11"/>
      <c r="V427" s="11">
        <f t="shared" si="1"/>
        <v>0.5063623549</v>
      </c>
      <c r="W427" s="11"/>
      <c r="X427" s="4"/>
      <c r="Y427" s="4"/>
      <c r="Z427" s="4"/>
      <c r="AA427" s="4"/>
      <c r="AB427" s="4"/>
      <c r="AC427" s="4"/>
      <c r="AD427" s="4"/>
      <c r="AE427" s="4"/>
    </row>
    <row r="428">
      <c r="A428" s="5" t="s">
        <v>21</v>
      </c>
      <c r="B428" s="6" t="s">
        <v>22</v>
      </c>
      <c r="C428" s="6" t="s">
        <v>1294</v>
      </c>
      <c r="D428" s="7" t="s">
        <v>1295</v>
      </c>
      <c r="E428" s="8">
        <v>1.0</v>
      </c>
      <c r="F428" s="5" t="s">
        <v>25</v>
      </c>
      <c r="G428" s="9">
        <v>8.0</v>
      </c>
      <c r="H428" s="5" t="s">
        <v>26</v>
      </c>
      <c r="I428" s="6" t="s">
        <v>27</v>
      </c>
      <c r="J428" s="5" t="s">
        <v>28</v>
      </c>
      <c r="K428" s="5" t="s">
        <v>29</v>
      </c>
      <c r="L428" s="10">
        <v>7.53</v>
      </c>
      <c r="M428" s="11"/>
      <c r="N428" s="12" t="s">
        <v>1296</v>
      </c>
      <c r="O428" s="11"/>
      <c r="P428" s="11"/>
      <c r="Q428" s="11"/>
      <c r="R428" s="11"/>
      <c r="S428" s="11"/>
      <c r="T428" s="11"/>
      <c r="U428" s="11"/>
      <c r="V428" s="11">
        <f t="shared" si="1"/>
        <v>0.9807520177</v>
      </c>
      <c r="W428" s="11"/>
      <c r="X428" s="4"/>
      <c r="Y428" s="4"/>
      <c r="Z428" s="4"/>
      <c r="AA428" s="4"/>
      <c r="AB428" s="4"/>
      <c r="AC428" s="4"/>
      <c r="AD428" s="4"/>
      <c r="AE428" s="4"/>
    </row>
    <row r="429">
      <c r="A429" s="5" t="s">
        <v>21</v>
      </c>
      <c r="B429" s="6" t="s">
        <v>22</v>
      </c>
      <c r="C429" s="6" t="s">
        <v>1297</v>
      </c>
      <c r="D429" s="7" t="s">
        <v>1298</v>
      </c>
      <c r="E429" s="8">
        <v>1.0</v>
      </c>
      <c r="F429" s="5" t="s">
        <v>25</v>
      </c>
      <c r="G429" s="9">
        <v>1.0</v>
      </c>
      <c r="H429" s="5" t="s">
        <v>26</v>
      </c>
      <c r="I429" s="6" t="s">
        <v>27</v>
      </c>
      <c r="J429" s="5" t="s">
        <v>28</v>
      </c>
      <c r="K429" s="5" t="s">
        <v>29</v>
      </c>
      <c r="L429" s="10">
        <v>1.0</v>
      </c>
      <c r="M429" s="11"/>
      <c r="N429" s="12" t="s">
        <v>1299</v>
      </c>
      <c r="O429" s="11"/>
      <c r="P429" s="11"/>
      <c r="Q429" s="11"/>
      <c r="R429" s="11"/>
      <c r="S429" s="11"/>
      <c r="T429" s="11"/>
      <c r="U429" s="11"/>
      <c r="V429" s="11">
        <f t="shared" si="1"/>
        <v>0.6798856682</v>
      </c>
      <c r="W429" s="11"/>
      <c r="X429" s="4"/>
      <c r="Y429" s="4"/>
      <c r="Z429" s="4"/>
      <c r="AA429" s="4"/>
      <c r="AB429" s="4"/>
      <c r="AC429" s="4"/>
      <c r="AD429" s="4"/>
      <c r="AE429" s="4"/>
    </row>
    <row r="430">
      <c r="A430" s="5" t="s">
        <v>21</v>
      </c>
      <c r="B430" s="6" t="s">
        <v>22</v>
      </c>
      <c r="C430" s="6" t="s">
        <v>1300</v>
      </c>
      <c r="D430" s="7" t="s">
        <v>1301</v>
      </c>
      <c r="E430" s="8">
        <v>1.0</v>
      </c>
      <c r="F430" s="5" t="s">
        <v>25</v>
      </c>
      <c r="G430" s="9">
        <v>2.0</v>
      </c>
      <c r="H430" s="5" t="s">
        <v>26</v>
      </c>
      <c r="I430" s="6" t="s">
        <v>27</v>
      </c>
      <c r="J430" s="5" t="s">
        <v>28</v>
      </c>
      <c r="K430" s="5" t="s">
        <v>29</v>
      </c>
      <c r="L430" s="10">
        <v>1.59</v>
      </c>
      <c r="M430" s="11"/>
      <c r="N430" s="12" t="s">
        <v>1302</v>
      </c>
      <c r="O430" s="11"/>
      <c r="P430" s="11"/>
      <c r="Q430" s="11"/>
      <c r="R430" s="11"/>
      <c r="S430" s="11"/>
      <c r="T430" s="11"/>
      <c r="U430" s="11"/>
      <c r="V430" s="11">
        <f t="shared" si="1"/>
        <v>0.0658117755</v>
      </c>
      <c r="W430" s="11"/>
      <c r="X430" s="4"/>
      <c r="Y430" s="4"/>
      <c r="Z430" s="4"/>
      <c r="AA430" s="4"/>
      <c r="AB430" s="4"/>
      <c r="AC430" s="4"/>
      <c r="AD430" s="4"/>
      <c r="AE430" s="4"/>
    </row>
    <row r="431">
      <c r="A431" s="5" t="s">
        <v>21</v>
      </c>
      <c r="B431" s="6" t="s">
        <v>22</v>
      </c>
      <c r="C431" s="6" t="s">
        <v>1303</v>
      </c>
      <c r="D431" s="7" t="s">
        <v>1304</v>
      </c>
      <c r="E431" s="8">
        <v>1.0</v>
      </c>
      <c r="F431" s="5" t="s">
        <v>25</v>
      </c>
      <c r="G431" s="9">
        <v>1.0</v>
      </c>
      <c r="H431" s="5" t="s">
        <v>26</v>
      </c>
      <c r="I431" s="6" t="s">
        <v>27</v>
      </c>
      <c r="J431" s="5" t="s">
        <v>28</v>
      </c>
      <c r="K431" s="5" t="s">
        <v>29</v>
      </c>
      <c r="L431" s="10">
        <v>0.47</v>
      </c>
      <c r="M431" s="11"/>
      <c r="N431" s="12" t="s">
        <v>1305</v>
      </c>
      <c r="O431" s="11"/>
      <c r="P431" s="11"/>
      <c r="Q431" s="11"/>
      <c r="R431" s="11"/>
      <c r="S431" s="11"/>
      <c r="T431" s="11"/>
      <c r="U431" s="11"/>
      <c r="V431" s="11">
        <f t="shared" si="1"/>
        <v>0.6299026499</v>
      </c>
      <c r="W431" s="11"/>
      <c r="X431" s="4"/>
      <c r="Y431" s="4"/>
      <c r="Z431" s="4"/>
      <c r="AA431" s="4"/>
      <c r="AB431" s="4"/>
      <c r="AC431" s="4"/>
      <c r="AD431" s="4"/>
      <c r="AE431" s="4"/>
    </row>
    <row r="432">
      <c r="A432" s="5" t="s">
        <v>21</v>
      </c>
      <c r="B432" s="6" t="s">
        <v>22</v>
      </c>
      <c r="C432" s="11" t="s">
        <v>1306</v>
      </c>
      <c r="D432" s="7" t="s">
        <v>1307</v>
      </c>
      <c r="E432" s="8">
        <v>1.0</v>
      </c>
      <c r="F432" s="5" t="s">
        <v>25</v>
      </c>
      <c r="G432" s="9">
        <v>1.0</v>
      </c>
      <c r="H432" s="5" t="s">
        <v>26</v>
      </c>
      <c r="I432" s="6" t="s">
        <v>27</v>
      </c>
      <c r="J432" s="5" t="s">
        <v>28</v>
      </c>
      <c r="K432" s="5" t="s">
        <v>29</v>
      </c>
      <c r="L432" s="10">
        <v>0.47</v>
      </c>
      <c r="M432" s="11"/>
      <c r="N432" s="12" t="s">
        <v>1308</v>
      </c>
      <c r="O432" s="11"/>
      <c r="P432" s="11"/>
      <c r="Q432" s="11"/>
      <c r="R432" s="11"/>
      <c r="S432" s="11"/>
      <c r="T432" s="11"/>
      <c r="U432" s="11"/>
      <c r="V432" s="11">
        <f t="shared" si="1"/>
        <v>0.4966528087</v>
      </c>
      <c r="W432" s="11"/>
      <c r="X432" s="4"/>
      <c r="Y432" s="4"/>
      <c r="Z432" s="4"/>
      <c r="AA432" s="4"/>
      <c r="AB432" s="4"/>
      <c r="AC432" s="4"/>
      <c r="AD432" s="4"/>
      <c r="AE432" s="4"/>
    </row>
    <row r="433">
      <c r="A433" s="5" t="s">
        <v>21</v>
      </c>
      <c r="B433" s="6" t="s">
        <v>22</v>
      </c>
      <c r="C433" s="6" t="s">
        <v>1309</v>
      </c>
      <c r="D433" s="7" t="s">
        <v>1310</v>
      </c>
      <c r="E433" s="8">
        <v>2.0</v>
      </c>
      <c r="F433" s="5" t="s">
        <v>25</v>
      </c>
      <c r="G433" s="9">
        <v>1.0</v>
      </c>
      <c r="H433" s="5" t="s">
        <v>26</v>
      </c>
      <c r="I433" s="6" t="s">
        <v>27</v>
      </c>
      <c r="J433" s="5" t="s">
        <v>28</v>
      </c>
      <c r="K433" s="5" t="s">
        <v>29</v>
      </c>
      <c r="L433" s="10">
        <v>0.51</v>
      </c>
      <c r="M433" s="11"/>
      <c r="N433" s="12" t="s">
        <v>1311</v>
      </c>
      <c r="O433" s="11"/>
      <c r="P433" s="11"/>
      <c r="Q433" s="11"/>
      <c r="R433" s="11"/>
      <c r="S433" s="11"/>
      <c r="T433" s="11"/>
      <c r="U433" s="11"/>
      <c r="V433" s="11">
        <f t="shared" si="1"/>
        <v>0.531098702</v>
      </c>
      <c r="W433" s="11"/>
      <c r="X433" s="4"/>
      <c r="Y433" s="4"/>
      <c r="Z433" s="4"/>
      <c r="AA433" s="4"/>
      <c r="AB433" s="4"/>
      <c r="AC433" s="4"/>
      <c r="AD433" s="4"/>
      <c r="AE433" s="4"/>
    </row>
    <row r="434">
      <c r="A434" s="5" t="s">
        <v>21</v>
      </c>
      <c r="B434" s="6" t="s">
        <v>22</v>
      </c>
      <c r="C434" s="6" t="s">
        <v>1312</v>
      </c>
      <c r="D434" s="7" t="s">
        <v>1313</v>
      </c>
      <c r="E434" s="8">
        <v>1.0</v>
      </c>
      <c r="F434" s="5" t="s">
        <v>25</v>
      </c>
      <c r="G434" s="9">
        <v>8.0</v>
      </c>
      <c r="H434" s="5" t="s">
        <v>26</v>
      </c>
      <c r="I434" s="6" t="s">
        <v>27</v>
      </c>
      <c r="J434" s="5" t="s">
        <v>28</v>
      </c>
      <c r="K434" s="5" t="s">
        <v>29</v>
      </c>
      <c r="L434" s="10">
        <v>7.79</v>
      </c>
      <c r="M434" s="11"/>
      <c r="N434" s="12" t="s">
        <v>1314</v>
      </c>
      <c r="O434" s="11"/>
      <c r="P434" s="11"/>
      <c r="Q434" s="11"/>
      <c r="R434" s="11"/>
      <c r="S434" s="11"/>
      <c r="T434" s="11"/>
      <c r="U434" s="11"/>
      <c r="V434" s="11">
        <f t="shared" si="1"/>
        <v>0.9314381065</v>
      </c>
      <c r="W434" s="11"/>
      <c r="X434" s="4"/>
      <c r="Y434" s="4"/>
      <c r="Z434" s="4"/>
      <c r="AA434" s="4"/>
      <c r="AB434" s="4"/>
      <c r="AC434" s="4"/>
      <c r="AD434" s="4"/>
      <c r="AE434" s="4"/>
    </row>
    <row r="435">
      <c r="A435" s="5" t="s">
        <v>21</v>
      </c>
      <c r="B435" s="6" t="s">
        <v>22</v>
      </c>
      <c r="C435" s="6" t="s">
        <v>1315</v>
      </c>
      <c r="D435" s="7" t="s">
        <v>1316</v>
      </c>
      <c r="E435" s="8">
        <v>1.0</v>
      </c>
      <c r="F435" s="5" t="s">
        <v>25</v>
      </c>
      <c r="G435" s="9">
        <v>4.0</v>
      </c>
      <c r="H435" s="5" t="s">
        <v>26</v>
      </c>
      <c r="I435" s="6" t="s">
        <v>27</v>
      </c>
      <c r="J435" s="5" t="s">
        <v>28</v>
      </c>
      <c r="K435" s="5" t="s">
        <v>29</v>
      </c>
      <c r="L435" s="10">
        <v>3.98</v>
      </c>
      <c r="M435" s="11"/>
      <c r="N435" s="12" t="s">
        <v>1317</v>
      </c>
      <c r="O435" s="11"/>
      <c r="P435" s="11"/>
      <c r="Q435" s="11"/>
      <c r="R435" s="11"/>
      <c r="S435" s="11"/>
      <c r="T435" s="11"/>
      <c r="U435" s="11"/>
      <c r="V435" s="11">
        <f t="shared" si="1"/>
        <v>0.3450211948</v>
      </c>
      <c r="W435" s="11"/>
      <c r="X435" s="4"/>
      <c r="Y435" s="4"/>
      <c r="Z435" s="4"/>
      <c r="AA435" s="4"/>
      <c r="AB435" s="4"/>
      <c r="AC435" s="4"/>
      <c r="AD435" s="4"/>
      <c r="AE435" s="4"/>
    </row>
    <row r="436">
      <c r="A436" s="5" t="s">
        <v>21</v>
      </c>
      <c r="B436" s="6" t="s">
        <v>22</v>
      </c>
      <c r="C436" s="6" t="s">
        <v>1318</v>
      </c>
      <c r="D436" s="7" t="s">
        <v>1319</v>
      </c>
      <c r="E436" s="8">
        <v>1.0</v>
      </c>
      <c r="F436" s="5" t="s">
        <v>25</v>
      </c>
      <c r="G436" s="9">
        <v>1.0</v>
      </c>
      <c r="H436" s="5" t="s">
        <v>26</v>
      </c>
      <c r="I436" s="6" t="s">
        <v>27</v>
      </c>
      <c r="J436" s="5" t="s">
        <v>28</v>
      </c>
      <c r="K436" s="5" t="s">
        <v>29</v>
      </c>
      <c r="L436" s="10">
        <v>0.7</v>
      </c>
      <c r="M436" s="11"/>
      <c r="N436" s="12" t="s">
        <v>1320</v>
      </c>
      <c r="O436" s="11"/>
      <c r="P436" s="11"/>
      <c r="Q436" s="11"/>
      <c r="R436" s="11"/>
      <c r="S436" s="11"/>
      <c r="T436" s="11"/>
      <c r="U436" s="11"/>
      <c r="V436" s="11">
        <f t="shared" si="1"/>
        <v>0.7722776725</v>
      </c>
      <c r="W436" s="11"/>
      <c r="X436" s="4"/>
      <c r="Y436" s="4"/>
      <c r="Z436" s="4"/>
      <c r="AA436" s="4"/>
      <c r="AB436" s="4"/>
      <c r="AC436" s="4"/>
      <c r="AD436" s="4"/>
      <c r="AE436" s="4"/>
    </row>
    <row r="437">
      <c r="A437" s="5" t="s">
        <v>21</v>
      </c>
      <c r="B437" s="6" t="s">
        <v>22</v>
      </c>
      <c r="C437" s="6" t="s">
        <v>1321</v>
      </c>
      <c r="D437" s="7" t="s">
        <v>1322</v>
      </c>
      <c r="E437" s="8">
        <v>1.0</v>
      </c>
      <c r="F437" s="5" t="s">
        <v>25</v>
      </c>
      <c r="G437" s="9">
        <v>1.0</v>
      </c>
      <c r="H437" s="5" t="s">
        <v>26</v>
      </c>
      <c r="I437" s="6" t="s">
        <v>27</v>
      </c>
      <c r="J437" s="5" t="s">
        <v>28</v>
      </c>
      <c r="K437" s="5" t="s">
        <v>29</v>
      </c>
      <c r="L437" s="10">
        <v>0.34</v>
      </c>
      <c r="M437" s="11"/>
      <c r="N437" s="12" t="s">
        <v>1323</v>
      </c>
      <c r="O437" s="11"/>
      <c r="P437" s="11"/>
      <c r="Q437" s="11"/>
      <c r="R437" s="11"/>
      <c r="S437" s="11"/>
      <c r="T437" s="11"/>
      <c r="U437" s="11"/>
      <c r="V437" s="11">
        <f t="shared" si="1"/>
        <v>0.897781541</v>
      </c>
      <c r="W437" s="11"/>
      <c r="X437" s="4"/>
      <c r="Y437" s="4"/>
      <c r="Z437" s="4"/>
      <c r="AA437" s="4"/>
      <c r="AB437" s="4"/>
      <c r="AC437" s="4"/>
      <c r="AD437" s="4"/>
      <c r="AE437" s="4"/>
    </row>
    <row r="438">
      <c r="A438" s="5" t="s">
        <v>21</v>
      </c>
      <c r="B438" s="6" t="s">
        <v>22</v>
      </c>
      <c r="C438" s="6" t="s">
        <v>1324</v>
      </c>
      <c r="D438" s="7" t="s">
        <v>1325</v>
      </c>
      <c r="E438" s="8">
        <v>2.0</v>
      </c>
      <c r="F438" s="5" t="s">
        <v>25</v>
      </c>
      <c r="G438" s="9">
        <v>1.0</v>
      </c>
      <c r="H438" s="5" t="s">
        <v>26</v>
      </c>
      <c r="I438" s="6" t="s">
        <v>27</v>
      </c>
      <c r="J438" s="5" t="s">
        <v>28</v>
      </c>
      <c r="K438" s="5" t="s">
        <v>29</v>
      </c>
      <c r="L438" s="10">
        <v>0.29</v>
      </c>
      <c r="M438" s="11"/>
      <c r="N438" s="12" t="s">
        <v>1326</v>
      </c>
      <c r="O438" s="11"/>
      <c r="P438" s="11"/>
      <c r="Q438" s="11"/>
      <c r="R438" s="11"/>
      <c r="S438" s="11"/>
      <c r="T438" s="11"/>
      <c r="U438" s="11"/>
      <c r="V438" s="11">
        <f t="shared" si="1"/>
        <v>0.6124573655</v>
      </c>
      <c r="W438" s="11"/>
      <c r="X438" s="4"/>
      <c r="Y438" s="4"/>
      <c r="Z438" s="4"/>
      <c r="AA438" s="4"/>
      <c r="AB438" s="4"/>
      <c r="AC438" s="4"/>
      <c r="AD438" s="4"/>
      <c r="AE438" s="4"/>
    </row>
    <row r="439">
      <c r="A439" s="5" t="s">
        <v>21</v>
      </c>
      <c r="B439" s="6" t="s">
        <v>22</v>
      </c>
      <c r="C439" s="6" t="s">
        <v>1327</v>
      </c>
      <c r="D439" s="7" t="s">
        <v>1328</v>
      </c>
      <c r="E439" s="8">
        <v>1.0</v>
      </c>
      <c r="F439" s="5" t="s">
        <v>25</v>
      </c>
      <c r="G439" s="9">
        <v>3.0</v>
      </c>
      <c r="H439" s="5" t="s">
        <v>26</v>
      </c>
      <c r="I439" s="6" t="s">
        <v>27</v>
      </c>
      <c r="J439" s="5" t="s">
        <v>28</v>
      </c>
      <c r="K439" s="5" t="s">
        <v>29</v>
      </c>
      <c r="L439" s="10">
        <v>2.97</v>
      </c>
      <c r="M439" s="11"/>
      <c r="N439" s="12" t="s">
        <v>1329</v>
      </c>
      <c r="O439" s="11"/>
      <c r="P439" s="11"/>
      <c r="Q439" s="11"/>
      <c r="R439" s="11"/>
      <c r="S439" s="11"/>
      <c r="T439" s="11"/>
      <c r="U439" s="11"/>
      <c r="V439" s="11">
        <f t="shared" si="1"/>
        <v>0.1070363324</v>
      </c>
      <c r="W439" s="11"/>
      <c r="X439" s="4"/>
      <c r="Y439" s="4"/>
      <c r="Z439" s="4"/>
      <c r="AA439" s="4"/>
      <c r="AB439" s="4"/>
      <c r="AC439" s="4"/>
      <c r="AD439" s="4"/>
      <c r="AE439" s="4"/>
    </row>
    <row r="440">
      <c r="A440" s="5" t="s">
        <v>21</v>
      </c>
      <c r="B440" s="6" t="s">
        <v>22</v>
      </c>
      <c r="C440" s="6" t="s">
        <v>1330</v>
      </c>
      <c r="D440" s="7" t="s">
        <v>1331</v>
      </c>
      <c r="E440" s="8">
        <v>1.0</v>
      </c>
      <c r="F440" s="5" t="s">
        <v>25</v>
      </c>
      <c r="G440" s="9">
        <v>2.0</v>
      </c>
      <c r="H440" s="5" t="s">
        <v>26</v>
      </c>
      <c r="I440" s="6" t="s">
        <v>27</v>
      </c>
      <c r="J440" s="5" t="s">
        <v>28</v>
      </c>
      <c r="K440" s="5" t="s">
        <v>29</v>
      </c>
      <c r="L440" s="10">
        <v>1.5</v>
      </c>
      <c r="M440" s="11"/>
      <c r="N440" s="12" t="s">
        <v>1332</v>
      </c>
      <c r="O440" s="11"/>
      <c r="P440" s="11"/>
      <c r="Q440" s="11"/>
      <c r="R440" s="11"/>
      <c r="S440" s="11"/>
      <c r="T440" s="11"/>
      <c r="U440" s="11"/>
      <c r="V440" s="11">
        <f t="shared" si="1"/>
        <v>0.8368598097</v>
      </c>
      <c r="W440" s="11"/>
      <c r="X440" s="4"/>
      <c r="Y440" s="4"/>
      <c r="Z440" s="4"/>
      <c r="AA440" s="4"/>
      <c r="AB440" s="4"/>
      <c r="AC440" s="4"/>
      <c r="AD440" s="4"/>
      <c r="AE440" s="4"/>
    </row>
    <row r="441">
      <c r="A441" s="5" t="s">
        <v>21</v>
      </c>
      <c r="B441" s="6" t="s">
        <v>22</v>
      </c>
      <c r="C441" s="6" t="s">
        <v>1333</v>
      </c>
      <c r="D441" s="7" t="s">
        <v>1334</v>
      </c>
      <c r="E441" s="8">
        <v>1.0</v>
      </c>
      <c r="F441" s="5" t="s">
        <v>25</v>
      </c>
      <c r="G441" s="9">
        <v>1.0</v>
      </c>
      <c r="H441" s="5" t="s">
        <v>26</v>
      </c>
      <c r="I441" s="6" t="s">
        <v>27</v>
      </c>
      <c r="J441" s="5" t="s">
        <v>28</v>
      </c>
      <c r="K441" s="5" t="s">
        <v>29</v>
      </c>
      <c r="L441" s="10">
        <v>1.2</v>
      </c>
      <c r="M441" s="11"/>
      <c r="N441" s="12" t="s">
        <v>1335</v>
      </c>
      <c r="O441" s="11"/>
      <c r="P441" s="11"/>
      <c r="Q441" s="11"/>
      <c r="R441" s="11"/>
      <c r="S441" s="11"/>
      <c r="T441" s="11"/>
      <c r="U441" s="11"/>
      <c r="V441" s="11">
        <f t="shared" si="1"/>
        <v>0.06063658499</v>
      </c>
      <c r="W441" s="11"/>
      <c r="X441" s="4"/>
      <c r="Y441" s="4"/>
      <c r="Z441" s="4"/>
      <c r="AA441" s="4"/>
      <c r="AB441" s="4"/>
      <c r="AC441" s="4"/>
      <c r="AD441" s="4"/>
      <c r="AE441" s="4"/>
    </row>
    <row r="442">
      <c r="A442" s="5" t="s">
        <v>21</v>
      </c>
      <c r="B442" s="6" t="s">
        <v>22</v>
      </c>
      <c r="C442" s="6" t="s">
        <v>1336</v>
      </c>
      <c r="D442" s="7" t="s">
        <v>1337</v>
      </c>
      <c r="E442" s="8">
        <v>1.0</v>
      </c>
      <c r="F442" s="5" t="s">
        <v>25</v>
      </c>
      <c r="G442" s="9">
        <v>4.0</v>
      </c>
      <c r="H442" s="5" t="s">
        <v>26</v>
      </c>
      <c r="I442" s="6" t="s">
        <v>27</v>
      </c>
      <c r="J442" s="5" t="s">
        <v>28</v>
      </c>
      <c r="K442" s="5" t="s">
        <v>29</v>
      </c>
      <c r="L442" s="10">
        <v>3.59</v>
      </c>
      <c r="M442" s="11"/>
      <c r="N442" s="12" t="s">
        <v>1338</v>
      </c>
      <c r="O442" s="11"/>
      <c r="P442" s="11"/>
      <c r="Q442" s="11"/>
      <c r="R442" s="11"/>
      <c r="S442" s="11"/>
      <c r="T442" s="11"/>
      <c r="U442" s="11"/>
      <c r="V442" s="11">
        <f t="shared" si="1"/>
        <v>0.2028898483</v>
      </c>
      <c r="W442" s="11"/>
      <c r="X442" s="4"/>
      <c r="Y442" s="4"/>
      <c r="Z442" s="4"/>
      <c r="AA442" s="4"/>
      <c r="AB442" s="4"/>
      <c r="AC442" s="4"/>
      <c r="AD442" s="4"/>
      <c r="AE442" s="4"/>
    </row>
    <row r="443">
      <c r="A443" s="5" t="s">
        <v>21</v>
      </c>
      <c r="B443" s="6" t="s">
        <v>22</v>
      </c>
      <c r="C443" s="6" t="s">
        <v>1339</v>
      </c>
      <c r="D443" s="7" t="s">
        <v>1340</v>
      </c>
      <c r="E443" s="8">
        <v>1.0</v>
      </c>
      <c r="F443" s="5" t="s">
        <v>25</v>
      </c>
      <c r="G443" s="9">
        <v>1.0</v>
      </c>
      <c r="H443" s="5" t="s">
        <v>26</v>
      </c>
      <c r="I443" s="6" t="s">
        <v>27</v>
      </c>
      <c r="J443" s="5" t="s">
        <v>28</v>
      </c>
      <c r="K443" s="5" t="s">
        <v>29</v>
      </c>
      <c r="L443" s="10">
        <v>0.49</v>
      </c>
      <c r="M443" s="11"/>
      <c r="N443" s="12" t="s">
        <v>1341</v>
      </c>
      <c r="O443" s="11"/>
      <c r="P443" s="11"/>
      <c r="Q443" s="11"/>
      <c r="R443" s="11"/>
      <c r="S443" s="11"/>
      <c r="T443" s="11"/>
      <c r="U443" s="11"/>
      <c r="V443" s="11">
        <f t="shared" si="1"/>
        <v>0.8636514915</v>
      </c>
      <c r="W443" s="11"/>
      <c r="X443" s="4"/>
      <c r="Y443" s="4"/>
      <c r="Z443" s="4"/>
      <c r="AA443" s="4"/>
      <c r="AB443" s="4"/>
      <c r="AC443" s="4"/>
      <c r="AD443" s="4"/>
      <c r="AE443" s="4"/>
    </row>
    <row r="444">
      <c r="A444" s="5" t="s">
        <v>21</v>
      </c>
      <c r="B444" s="6" t="s">
        <v>22</v>
      </c>
      <c r="C444" s="6" t="s">
        <v>1342</v>
      </c>
      <c r="D444" s="7" t="s">
        <v>1343</v>
      </c>
      <c r="E444" s="8">
        <v>1.0</v>
      </c>
      <c r="F444" s="5" t="s">
        <v>25</v>
      </c>
      <c r="G444" s="9">
        <v>3.0</v>
      </c>
      <c r="H444" s="5" t="s">
        <v>26</v>
      </c>
      <c r="I444" s="6" t="s">
        <v>27</v>
      </c>
      <c r="J444" s="5" t="s">
        <v>28</v>
      </c>
      <c r="K444" s="5" t="s">
        <v>29</v>
      </c>
      <c r="L444" s="10">
        <v>2.51</v>
      </c>
      <c r="M444" s="11"/>
      <c r="N444" s="12" t="s">
        <v>1344</v>
      </c>
      <c r="O444" s="11"/>
      <c r="P444" s="11"/>
      <c r="Q444" s="11"/>
      <c r="R444" s="11"/>
      <c r="S444" s="11"/>
      <c r="T444" s="11"/>
      <c r="U444" s="11"/>
      <c r="V444" s="11">
        <f t="shared" si="1"/>
        <v>0.5198319807</v>
      </c>
      <c r="W444" s="11"/>
      <c r="X444" s="4"/>
      <c r="Y444" s="4"/>
      <c r="Z444" s="4"/>
      <c r="AA444" s="4"/>
      <c r="AB444" s="4"/>
      <c r="AC444" s="4"/>
      <c r="AD444" s="4"/>
      <c r="AE444" s="4"/>
    </row>
    <row r="445">
      <c r="A445" s="5" t="s">
        <v>21</v>
      </c>
      <c r="B445" s="6" t="s">
        <v>22</v>
      </c>
      <c r="C445" s="6" t="s">
        <v>1345</v>
      </c>
      <c r="D445" s="7" t="s">
        <v>1346</v>
      </c>
      <c r="E445" s="8">
        <v>1.0</v>
      </c>
      <c r="F445" s="5" t="s">
        <v>25</v>
      </c>
      <c r="G445" s="9">
        <v>3.0</v>
      </c>
      <c r="H445" s="5" t="s">
        <v>26</v>
      </c>
      <c r="I445" s="6" t="s">
        <v>27</v>
      </c>
      <c r="J445" s="5" t="s">
        <v>28</v>
      </c>
      <c r="K445" s="5" t="s">
        <v>29</v>
      </c>
      <c r="L445" s="10">
        <v>2.61</v>
      </c>
      <c r="M445" s="11"/>
      <c r="N445" s="12" t="s">
        <v>1347</v>
      </c>
      <c r="O445" s="11"/>
      <c r="P445" s="11"/>
      <c r="Q445" s="11"/>
      <c r="R445" s="11"/>
      <c r="S445" s="11"/>
      <c r="T445" s="11"/>
      <c r="U445" s="11"/>
      <c r="V445" s="11">
        <f t="shared" si="1"/>
        <v>0.8275086055</v>
      </c>
      <c r="W445" s="11"/>
      <c r="X445" s="4"/>
      <c r="Y445" s="4"/>
      <c r="Z445" s="4"/>
      <c r="AA445" s="4"/>
      <c r="AB445" s="4"/>
      <c r="AC445" s="4"/>
      <c r="AD445" s="4"/>
      <c r="AE445" s="4"/>
    </row>
    <row r="446">
      <c r="A446" s="5" t="s">
        <v>21</v>
      </c>
      <c r="B446" s="6" t="s">
        <v>22</v>
      </c>
      <c r="C446" s="6" t="s">
        <v>1348</v>
      </c>
      <c r="D446" s="7" t="s">
        <v>1349</v>
      </c>
      <c r="E446" s="8">
        <v>1.0</v>
      </c>
      <c r="F446" s="5" t="s">
        <v>25</v>
      </c>
      <c r="G446" s="9">
        <v>2.0</v>
      </c>
      <c r="H446" s="5" t="s">
        <v>26</v>
      </c>
      <c r="I446" s="6" t="s">
        <v>27</v>
      </c>
      <c r="J446" s="5" t="s">
        <v>28</v>
      </c>
      <c r="K446" s="5" t="s">
        <v>29</v>
      </c>
      <c r="L446" s="10">
        <v>1.43</v>
      </c>
      <c r="M446" s="11"/>
      <c r="N446" s="12" t="s">
        <v>1350</v>
      </c>
      <c r="O446" s="11"/>
      <c r="P446" s="11"/>
      <c r="Q446" s="11"/>
      <c r="R446" s="11"/>
      <c r="S446" s="11"/>
      <c r="T446" s="11"/>
      <c r="U446" s="11"/>
      <c r="V446" s="11">
        <f t="shared" si="1"/>
        <v>0.3522295745</v>
      </c>
      <c r="W446" s="11"/>
      <c r="X446" s="4"/>
      <c r="Y446" s="4"/>
      <c r="Z446" s="4"/>
      <c r="AA446" s="4"/>
      <c r="AB446" s="4"/>
      <c r="AC446" s="4"/>
      <c r="AD446" s="4"/>
      <c r="AE446" s="4"/>
    </row>
    <row r="447">
      <c r="A447" s="5" t="s">
        <v>21</v>
      </c>
      <c r="B447" s="6" t="s">
        <v>22</v>
      </c>
      <c r="C447" s="6" t="s">
        <v>1351</v>
      </c>
      <c r="D447" s="7" t="s">
        <v>1352</v>
      </c>
      <c r="E447" s="8">
        <v>2.0</v>
      </c>
      <c r="F447" s="5" t="s">
        <v>25</v>
      </c>
      <c r="G447" s="9">
        <v>1.0</v>
      </c>
      <c r="H447" s="5" t="s">
        <v>26</v>
      </c>
      <c r="I447" s="6" t="s">
        <v>27</v>
      </c>
      <c r="J447" s="5" t="s">
        <v>28</v>
      </c>
      <c r="K447" s="5" t="s">
        <v>29</v>
      </c>
      <c r="L447" s="10">
        <v>0.73</v>
      </c>
      <c r="M447" s="11"/>
      <c r="N447" s="12" t="s">
        <v>1353</v>
      </c>
      <c r="O447" s="11"/>
      <c r="P447" s="11"/>
      <c r="Q447" s="11"/>
      <c r="R447" s="11"/>
      <c r="S447" s="11"/>
      <c r="T447" s="11"/>
      <c r="U447" s="11"/>
      <c r="V447" s="11">
        <f t="shared" si="1"/>
        <v>0.2615772342</v>
      </c>
      <c r="W447" s="11"/>
      <c r="X447" s="4"/>
      <c r="Y447" s="4"/>
      <c r="Z447" s="4"/>
      <c r="AA447" s="4"/>
      <c r="AB447" s="4"/>
      <c r="AC447" s="4"/>
      <c r="AD447" s="4"/>
      <c r="AE447" s="4"/>
    </row>
    <row r="448">
      <c r="A448" s="5" t="s">
        <v>21</v>
      </c>
      <c r="B448" s="6" t="s">
        <v>22</v>
      </c>
      <c r="C448" s="6" t="s">
        <v>1354</v>
      </c>
      <c r="D448" s="7" t="s">
        <v>1355</v>
      </c>
      <c r="E448" s="8">
        <v>1.0</v>
      </c>
      <c r="F448" s="5" t="s">
        <v>25</v>
      </c>
      <c r="G448" s="9">
        <v>1.0</v>
      </c>
      <c r="H448" s="5" t="s">
        <v>26</v>
      </c>
      <c r="I448" s="6" t="s">
        <v>27</v>
      </c>
      <c r="J448" s="5" t="s">
        <v>28</v>
      </c>
      <c r="K448" s="5" t="s">
        <v>29</v>
      </c>
      <c r="L448" s="10">
        <v>0.4</v>
      </c>
      <c r="M448" s="11"/>
      <c r="N448" s="12" t="s">
        <v>627</v>
      </c>
      <c r="O448" s="11"/>
      <c r="P448" s="11"/>
      <c r="Q448" s="11"/>
      <c r="R448" s="11"/>
      <c r="S448" s="11"/>
      <c r="T448" s="11"/>
      <c r="U448" s="11"/>
      <c r="V448" s="11">
        <f t="shared" si="1"/>
        <v>0.1432192379</v>
      </c>
      <c r="W448" s="11"/>
      <c r="X448" s="4"/>
      <c r="Y448" s="4"/>
      <c r="Z448" s="4"/>
      <c r="AA448" s="4"/>
      <c r="AB448" s="4"/>
      <c r="AC448" s="4"/>
      <c r="AD448" s="4"/>
      <c r="AE448" s="4"/>
    </row>
    <row r="449">
      <c r="A449" s="5" t="s">
        <v>21</v>
      </c>
      <c r="B449" s="6" t="s">
        <v>22</v>
      </c>
      <c r="C449" s="6" t="s">
        <v>1356</v>
      </c>
      <c r="D449" s="7" t="s">
        <v>1357</v>
      </c>
      <c r="E449" s="8">
        <v>1.0</v>
      </c>
      <c r="F449" s="5" t="s">
        <v>25</v>
      </c>
      <c r="G449" s="9">
        <v>1.0</v>
      </c>
      <c r="H449" s="5" t="s">
        <v>26</v>
      </c>
      <c r="I449" s="6" t="s">
        <v>27</v>
      </c>
      <c r="J449" s="5" t="s">
        <v>28</v>
      </c>
      <c r="K449" s="5" t="s">
        <v>29</v>
      </c>
      <c r="L449" s="10">
        <v>1.0</v>
      </c>
      <c r="M449" s="11"/>
      <c r="N449" s="12" t="s">
        <v>1358</v>
      </c>
      <c r="O449" s="11"/>
      <c r="P449" s="11"/>
      <c r="Q449" s="11"/>
      <c r="R449" s="11"/>
      <c r="S449" s="11"/>
      <c r="T449" s="11"/>
      <c r="U449" s="11"/>
      <c r="V449" s="11">
        <f t="shared" si="1"/>
        <v>0.1470173689</v>
      </c>
      <c r="W449" s="11"/>
      <c r="X449" s="4"/>
      <c r="Y449" s="4"/>
      <c r="Z449" s="4"/>
      <c r="AA449" s="4"/>
      <c r="AB449" s="4"/>
      <c r="AC449" s="4"/>
      <c r="AD449" s="4"/>
      <c r="AE449" s="4"/>
    </row>
    <row r="450">
      <c r="A450" s="5" t="s">
        <v>21</v>
      </c>
      <c r="B450" s="6" t="s">
        <v>22</v>
      </c>
      <c r="C450" s="6" t="s">
        <v>1359</v>
      </c>
      <c r="D450" s="7" t="s">
        <v>1360</v>
      </c>
      <c r="E450" s="8">
        <v>1.0</v>
      </c>
      <c r="F450" s="5" t="s">
        <v>25</v>
      </c>
      <c r="G450" s="9">
        <v>6.0</v>
      </c>
      <c r="H450" s="5" t="s">
        <v>26</v>
      </c>
      <c r="I450" s="6" t="s">
        <v>27</v>
      </c>
      <c r="J450" s="5" t="s">
        <v>28</v>
      </c>
      <c r="K450" s="5" t="s">
        <v>29</v>
      </c>
      <c r="L450" s="10">
        <v>5.66</v>
      </c>
      <c r="M450" s="11"/>
      <c r="N450" s="12" t="s">
        <v>1361</v>
      </c>
      <c r="O450" s="11"/>
      <c r="P450" s="11"/>
      <c r="Q450" s="11"/>
      <c r="R450" s="11"/>
      <c r="S450" s="11"/>
      <c r="T450" s="11"/>
      <c r="U450" s="11"/>
      <c r="V450" s="11">
        <f t="shared" si="1"/>
        <v>0.8044623369</v>
      </c>
      <c r="W450" s="11"/>
      <c r="X450" s="4"/>
      <c r="Y450" s="4"/>
      <c r="Z450" s="4"/>
      <c r="AA450" s="4"/>
      <c r="AB450" s="4"/>
      <c r="AC450" s="4"/>
      <c r="AD450" s="4"/>
      <c r="AE450" s="4"/>
    </row>
    <row r="451">
      <c r="A451" s="5" t="s">
        <v>21</v>
      </c>
      <c r="B451" s="6" t="s">
        <v>22</v>
      </c>
      <c r="C451" s="6" t="s">
        <v>1362</v>
      </c>
      <c r="D451" s="7" t="s">
        <v>1363</v>
      </c>
      <c r="E451" s="8">
        <v>1.0</v>
      </c>
      <c r="F451" s="5" t="s">
        <v>25</v>
      </c>
      <c r="G451" s="9">
        <v>2.0</v>
      </c>
      <c r="H451" s="5" t="s">
        <v>26</v>
      </c>
      <c r="I451" s="6" t="s">
        <v>27</v>
      </c>
      <c r="J451" s="5" t="s">
        <v>28</v>
      </c>
      <c r="K451" s="5" t="s">
        <v>29</v>
      </c>
      <c r="L451" s="10">
        <v>2.29</v>
      </c>
      <c r="M451" s="11"/>
      <c r="N451" s="12" t="s">
        <v>1364</v>
      </c>
      <c r="O451" s="11"/>
      <c r="P451" s="11"/>
      <c r="Q451" s="11"/>
      <c r="R451" s="11"/>
      <c r="S451" s="11"/>
      <c r="T451" s="11"/>
      <c r="U451" s="11"/>
      <c r="V451" s="11">
        <f t="shared" si="1"/>
        <v>0.2342270893</v>
      </c>
      <c r="W451" s="11"/>
      <c r="X451" s="4"/>
      <c r="Y451" s="4"/>
      <c r="Z451" s="4"/>
      <c r="AA451" s="4"/>
      <c r="AB451" s="4"/>
      <c r="AC451" s="4"/>
      <c r="AD451" s="4"/>
      <c r="AE451" s="4"/>
    </row>
    <row r="452">
      <c r="A452" s="5" t="s">
        <v>21</v>
      </c>
      <c r="B452" s="6" t="s">
        <v>22</v>
      </c>
      <c r="C452" s="6" t="s">
        <v>1365</v>
      </c>
      <c r="D452" s="7" t="s">
        <v>1366</v>
      </c>
      <c r="E452" s="8">
        <v>1.0</v>
      </c>
      <c r="F452" s="5" t="s">
        <v>25</v>
      </c>
      <c r="G452" s="9">
        <v>1.0</v>
      </c>
      <c r="H452" s="5" t="s">
        <v>26</v>
      </c>
      <c r="I452" s="6" t="s">
        <v>27</v>
      </c>
      <c r="J452" s="5" t="s">
        <v>28</v>
      </c>
      <c r="K452" s="5" t="s">
        <v>29</v>
      </c>
      <c r="L452" s="10">
        <v>0.32</v>
      </c>
      <c r="M452" s="11"/>
      <c r="N452" s="12" t="s">
        <v>1367</v>
      </c>
      <c r="O452" s="11"/>
      <c r="P452" s="11"/>
      <c r="Q452" s="11"/>
      <c r="R452" s="11"/>
      <c r="S452" s="11"/>
      <c r="T452" s="11"/>
      <c r="U452" s="11"/>
      <c r="V452" s="11">
        <f t="shared" si="1"/>
        <v>0.01371712835</v>
      </c>
      <c r="W452" s="11"/>
      <c r="X452" s="4"/>
      <c r="Y452" s="4"/>
      <c r="Z452" s="4"/>
      <c r="AA452" s="4"/>
      <c r="AB452" s="4"/>
      <c r="AC452" s="4"/>
      <c r="AD452" s="4"/>
      <c r="AE452" s="4"/>
    </row>
    <row r="453">
      <c r="A453" s="5" t="s">
        <v>21</v>
      </c>
      <c r="B453" s="6" t="s">
        <v>22</v>
      </c>
      <c r="C453" s="6" t="s">
        <v>1368</v>
      </c>
      <c r="D453" s="7" t="s">
        <v>1369</v>
      </c>
      <c r="E453" s="8">
        <v>1.0</v>
      </c>
      <c r="F453" s="5" t="s">
        <v>25</v>
      </c>
      <c r="G453" s="9">
        <v>1.0</v>
      </c>
      <c r="H453" s="5" t="s">
        <v>26</v>
      </c>
      <c r="I453" s="6" t="s">
        <v>27</v>
      </c>
      <c r="J453" s="5" t="s">
        <v>28</v>
      </c>
      <c r="K453" s="5" t="s">
        <v>29</v>
      </c>
      <c r="L453" s="10">
        <v>0.28</v>
      </c>
      <c r="M453" s="11"/>
      <c r="N453" s="12" t="s">
        <v>1370</v>
      </c>
      <c r="O453" s="11"/>
      <c r="P453" s="11"/>
      <c r="Q453" s="11"/>
      <c r="R453" s="11"/>
      <c r="S453" s="11"/>
      <c r="T453" s="11"/>
      <c r="U453" s="11"/>
      <c r="V453" s="11">
        <f t="shared" si="1"/>
        <v>0.3033307938</v>
      </c>
      <c r="W453" s="11"/>
      <c r="X453" s="4"/>
      <c r="Y453" s="4"/>
      <c r="Z453" s="4"/>
      <c r="AA453" s="4"/>
      <c r="AB453" s="4"/>
      <c r="AC453" s="4"/>
      <c r="AD453" s="4"/>
      <c r="AE453" s="4"/>
    </row>
    <row r="454">
      <c r="A454" s="5" t="s">
        <v>21</v>
      </c>
      <c r="B454" s="6" t="s">
        <v>22</v>
      </c>
      <c r="C454" s="6" t="s">
        <v>1371</v>
      </c>
      <c r="D454" s="7" t="s">
        <v>1372</v>
      </c>
      <c r="E454" s="8">
        <v>1.0</v>
      </c>
      <c r="F454" s="5" t="s">
        <v>25</v>
      </c>
      <c r="G454" s="9">
        <v>1.0</v>
      </c>
      <c r="H454" s="5" t="s">
        <v>26</v>
      </c>
      <c r="I454" s="6" t="s">
        <v>27</v>
      </c>
      <c r="J454" s="5" t="s">
        <v>28</v>
      </c>
      <c r="K454" s="5" t="s">
        <v>29</v>
      </c>
      <c r="L454" s="10">
        <v>0.45</v>
      </c>
      <c r="M454" s="11"/>
      <c r="N454" s="12" t="s">
        <v>1373</v>
      </c>
      <c r="O454" s="11"/>
      <c r="P454" s="11"/>
      <c r="Q454" s="11"/>
      <c r="R454" s="11"/>
      <c r="S454" s="11"/>
      <c r="T454" s="11"/>
      <c r="U454" s="11"/>
      <c r="V454" s="11">
        <f t="shared" si="1"/>
        <v>0.4350179543</v>
      </c>
      <c r="W454" s="11"/>
      <c r="X454" s="4"/>
      <c r="Y454" s="4"/>
      <c r="Z454" s="4"/>
      <c r="AA454" s="4"/>
      <c r="AB454" s="4"/>
      <c r="AC454" s="4"/>
      <c r="AD454" s="4"/>
      <c r="AE454" s="4"/>
    </row>
    <row r="455">
      <c r="A455" s="5" t="s">
        <v>21</v>
      </c>
      <c r="B455" s="6" t="s">
        <v>22</v>
      </c>
      <c r="C455" s="6" t="s">
        <v>1374</v>
      </c>
      <c r="D455" s="7" t="s">
        <v>1375</v>
      </c>
      <c r="E455" s="8">
        <v>1.0</v>
      </c>
      <c r="F455" s="5" t="s">
        <v>25</v>
      </c>
      <c r="G455" s="9">
        <v>1.0</v>
      </c>
      <c r="H455" s="5" t="s">
        <v>26</v>
      </c>
      <c r="I455" s="6" t="s">
        <v>27</v>
      </c>
      <c r="J455" s="5" t="s">
        <v>28</v>
      </c>
      <c r="K455" s="5" t="s">
        <v>29</v>
      </c>
      <c r="L455" s="10">
        <v>0.39</v>
      </c>
      <c r="M455" s="11"/>
      <c r="N455" s="12" t="s">
        <v>1376</v>
      </c>
      <c r="O455" s="11"/>
      <c r="P455" s="11"/>
      <c r="Q455" s="11"/>
      <c r="R455" s="11"/>
      <c r="S455" s="11"/>
      <c r="T455" s="11"/>
      <c r="U455" s="11"/>
      <c r="V455" s="11">
        <f t="shared" si="1"/>
        <v>0.1292785298</v>
      </c>
      <c r="W455" s="11"/>
      <c r="X455" s="4"/>
      <c r="Y455" s="4"/>
      <c r="Z455" s="4"/>
      <c r="AA455" s="4"/>
      <c r="AB455" s="4"/>
      <c r="AC455" s="4"/>
      <c r="AD455" s="4"/>
      <c r="AE455" s="4"/>
    </row>
    <row r="456">
      <c r="A456" s="5" t="s">
        <v>21</v>
      </c>
      <c r="B456" s="6" t="s">
        <v>22</v>
      </c>
      <c r="C456" s="11" t="s">
        <v>1377</v>
      </c>
      <c r="D456" s="7" t="s">
        <v>1378</v>
      </c>
      <c r="E456" s="8">
        <v>1.0</v>
      </c>
      <c r="F456" s="5" t="s">
        <v>25</v>
      </c>
      <c r="G456" s="9">
        <v>3.0</v>
      </c>
      <c r="H456" s="5" t="s">
        <v>26</v>
      </c>
      <c r="I456" s="6" t="s">
        <v>27</v>
      </c>
      <c r="J456" s="5" t="s">
        <v>28</v>
      </c>
      <c r="K456" s="5" t="s">
        <v>29</v>
      </c>
      <c r="L456" s="10">
        <v>2.66</v>
      </c>
      <c r="M456" s="11"/>
      <c r="N456" s="12" t="s">
        <v>1379</v>
      </c>
      <c r="O456" s="11"/>
      <c r="P456" s="11"/>
      <c r="Q456" s="11"/>
      <c r="R456" s="11"/>
      <c r="S456" s="11"/>
      <c r="T456" s="11"/>
      <c r="U456" s="11"/>
      <c r="V456" s="11">
        <f t="shared" si="1"/>
        <v>0.2609656754</v>
      </c>
      <c r="W456" s="11"/>
      <c r="X456" s="4"/>
      <c r="Y456" s="4"/>
      <c r="Z456" s="4"/>
      <c r="AA456" s="4"/>
      <c r="AB456" s="4"/>
      <c r="AC456" s="4"/>
      <c r="AD456" s="4"/>
      <c r="AE456" s="4"/>
    </row>
    <row r="457">
      <c r="A457" s="5" t="s">
        <v>21</v>
      </c>
      <c r="B457" s="6" t="s">
        <v>22</v>
      </c>
      <c r="C457" s="6" t="s">
        <v>1380</v>
      </c>
      <c r="D457" s="7" t="s">
        <v>1381</v>
      </c>
      <c r="E457" s="8">
        <v>1.0</v>
      </c>
      <c r="F457" s="5" t="s">
        <v>25</v>
      </c>
      <c r="G457" s="9">
        <v>2.0</v>
      </c>
      <c r="H457" s="5" t="s">
        <v>26</v>
      </c>
      <c r="I457" s="6" t="s">
        <v>27</v>
      </c>
      <c r="J457" s="5" t="s">
        <v>28</v>
      </c>
      <c r="K457" s="5" t="s">
        <v>29</v>
      </c>
      <c r="L457" s="10">
        <v>1.51</v>
      </c>
      <c r="M457" s="11"/>
      <c r="N457" s="12" t="s">
        <v>1382</v>
      </c>
      <c r="O457" s="11"/>
      <c r="P457" s="11"/>
      <c r="Q457" s="11"/>
      <c r="R457" s="11"/>
      <c r="S457" s="11"/>
      <c r="T457" s="11"/>
      <c r="U457" s="11"/>
      <c r="V457" s="11">
        <f t="shared" si="1"/>
        <v>0.4268711037</v>
      </c>
      <c r="W457" s="11"/>
      <c r="X457" s="4"/>
      <c r="Y457" s="4"/>
      <c r="Z457" s="4"/>
      <c r="AA457" s="4"/>
      <c r="AB457" s="4"/>
      <c r="AC457" s="4"/>
      <c r="AD457" s="4"/>
      <c r="AE457" s="4"/>
    </row>
    <row r="458">
      <c r="A458" s="5" t="s">
        <v>21</v>
      </c>
      <c r="B458" s="6" t="s">
        <v>22</v>
      </c>
      <c r="C458" s="6" t="s">
        <v>1383</v>
      </c>
      <c r="D458" s="7" t="s">
        <v>1384</v>
      </c>
      <c r="E458" s="8">
        <v>1.0</v>
      </c>
      <c r="F458" s="5" t="s">
        <v>25</v>
      </c>
      <c r="G458" s="9">
        <v>1.0</v>
      </c>
      <c r="H458" s="5" t="s">
        <v>26</v>
      </c>
      <c r="I458" s="6" t="s">
        <v>27</v>
      </c>
      <c r="J458" s="5" t="s">
        <v>28</v>
      </c>
      <c r="K458" s="5" t="s">
        <v>29</v>
      </c>
      <c r="L458" s="10">
        <v>0.75</v>
      </c>
      <c r="M458" s="11"/>
      <c r="N458" s="12" t="s">
        <v>1385</v>
      </c>
      <c r="O458" s="11"/>
      <c r="P458" s="11"/>
      <c r="Q458" s="11"/>
      <c r="R458" s="11"/>
      <c r="S458" s="11"/>
      <c r="T458" s="11"/>
      <c r="U458" s="11"/>
      <c r="V458" s="11">
        <f t="shared" si="1"/>
        <v>0.2018899748</v>
      </c>
      <c r="W458" s="11"/>
      <c r="X458" s="4"/>
      <c r="Y458" s="4"/>
      <c r="Z458" s="4"/>
      <c r="AA458" s="4"/>
      <c r="AB458" s="4"/>
      <c r="AC458" s="4"/>
      <c r="AD458" s="4"/>
      <c r="AE458" s="4"/>
    </row>
    <row r="459">
      <c r="A459" s="5" t="s">
        <v>21</v>
      </c>
      <c r="B459" s="6" t="s">
        <v>22</v>
      </c>
      <c r="C459" s="6" t="s">
        <v>1386</v>
      </c>
      <c r="D459" s="7" t="s">
        <v>1387</v>
      </c>
      <c r="E459" s="8">
        <v>1.0</v>
      </c>
      <c r="F459" s="5" t="s">
        <v>25</v>
      </c>
      <c r="G459" s="9">
        <v>1.0</v>
      </c>
      <c r="H459" s="5" t="s">
        <v>26</v>
      </c>
      <c r="I459" s="6" t="s">
        <v>27</v>
      </c>
      <c r="J459" s="5" t="s">
        <v>28</v>
      </c>
      <c r="K459" s="5" t="s">
        <v>29</v>
      </c>
      <c r="L459" s="10">
        <v>0.45</v>
      </c>
      <c r="M459" s="11"/>
      <c r="N459" s="12" t="s">
        <v>1388</v>
      </c>
      <c r="O459" s="11"/>
      <c r="P459" s="11"/>
      <c r="Q459" s="11"/>
      <c r="R459" s="11"/>
      <c r="S459" s="11"/>
      <c r="T459" s="11"/>
      <c r="U459" s="11"/>
      <c r="V459" s="11">
        <f t="shared" si="1"/>
        <v>0.7262526018</v>
      </c>
      <c r="W459" s="11"/>
      <c r="X459" s="4"/>
      <c r="Y459" s="4"/>
      <c r="Z459" s="4"/>
      <c r="AA459" s="4"/>
      <c r="AB459" s="4"/>
      <c r="AC459" s="4"/>
      <c r="AD459" s="4"/>
      <c r="AE459" s="4"/>
    </row>
    <row r="460">
      <c r="A460" s="5" t="s">
        <v>21</v>
      </c>
      <c r="B460" s="6" t="s">
        <v>22</v>
      </c>
      <c r="C460" s="6" t="s">
        <v>1389</v>
      </c>
      <c r="D460" s="7" t="s">
        <v>1390</v>
      </c>
      <c r="E460" s="8">
        <v>1.0</v>
      </c>
      <c r="F460" s="5" t="s">
        <v>25</v>
      </c>
      <c r="G460" s="9">
        <v>1.0</v>
      </c>
      <c r="H460" s="5" t="s">
        <v>26</v>
      </c>
      <c r="I460" s="6" t="s">
        <v>27</v>
      </c>
      <c r="J460" s="5" t="s">
        <v>28</v>
      </c>
      <c r="K460" s="5" t="s">
        <v>29</v>
      </c>
      <c r="L460" s="10">
        <v>0.3</v>
      </c>
      <c r="M460" s="11"/>
      <c r="N460" s="12" t="s">
        <v>1391</v>
      </c>
      <c r="O460" s="11"/>
      <c r="P460" s="11"/>
      <c r="Q460" s="11"/>
      <c r="R460" s="11"/>
      <c r="S460" s="11"/>
      <c r="T460" s="11"/>
      <c r="U460" s="11"/>
      <c r="V460" s="11">
        <f t="shared" si="1"/>
        <v>0.6588914329</v>
      </c>
      <c r="W460" s="11"/>
      <c r="X460" s="4"/>
      <c r="Y460" s="4"/>
      <c r="Z460" s="4"/>
      <c r="AA460" s="4"/>
      <c r="AB460" s="4"/>
      <c r="AC460" s="4"/>
      <c r="AD460" s="4"/>
      <c r="AE460" s="4"/>
    </row>
    <row r="461">
      <c r="A461" s="5" t="s">
        <v>21</v>
      </c>
      <c r="B461" s="6" t="s">
        <v>22</v>
      </c>
      <c r="C461" s="6" t="s">
        <v>1392</v>
      </c>
      <c r="D461" s="7" t="s">
        <v>1393</v>
      </c>
      <c r="E461" s="8">
        <v>1.0</v>
      </c>
      <c r="F461" s="5" t="s">
        <v>25</v>
      </c>
      <c r="G461" s="9">
        <v>4.0</v>
      </c>
      <c r="H461" s="5" t="s">
        <v>26</v>
      </c>
      <c r="I461" s="6" t="s">
        <v>27</v>
      </c>
      <c r="J461" s="5" t="s">
        <v>28</v>
      </c>
      <c r="K461" s="5" t="s">
        <v>29</v>
      </c>
      <c r="L461" s="10">
        <v>3.8</v>
      </c>
      <c r="M461" s="11"/>
      <c r="N461" s="12" t="s">
        <v>1394</v>
      </c>
      <c r="O461" s="11"/>
      <c r="P461" s="11"/>
      <c r="Q461" s="11"/>
      <c r="R461" s="11"/>
      <c r="S461" s="11"/>
      <c r="T461" s="11"/>
      <c r="U461" s="11"/>
      <c r="V461" s="11">
        <f t="shared" si="1"/>
        <v>0.776354317</v>
      </c>
      <c r="W461" s="11"/>
      <c r="X461" s="4"/>
      <c r="Y461" s="4"/>
      <c r="Z461" s="4"/>
      <c r="AA461" s="4"/>
      <c r="AB461" s="4"/>
      <c r="AC461" s="4"/>
      <c r="AD461" s="4"/>
      <c r="AE461" s="4"/>
    </row>
    <row r="462">
      <c r="A462" s="5" t="s">
        <v>21</v>
      </c>
      <c r="B462" s="6" t="s">
        <v>22</v>
      </c>
      <c r="C462" s="6" t="s">
        <v>1395</v>
      </c>
      <c r="D462" s="7" t="s">
        <v>1396</v>
      </c>
      <c r="E462" s="8">
        <v>1.0</v>
      </c>
      <c r="F462" s="5" t="s">
        <v>25</v>
      </c>
      <c r="G462" s="9">
        <v>1.0</v>
      </c>
      <c r="H462" s="5" t="s">
        <v>26</v>
      </c>
      <c r="I462" s="6" t="s">
        <v>27</v>
      </c>
      <c r="J462" s="5" t="s">
        <v>28</v>
      </c>
      <c r="K462" s="5" t="s">
        <v>29</v>
      </c>
      <c r="L462" s="10">
        <v>0.19</v>
      </c>
      <c r="M462" s="11"/>
      <c r="N462" s="12" t="s">
        <v>1397</v>
      </c>
      <c r="O462" s="11"/>
      <c r="P462" s="11"/>
      <c r="Q462" s="11"/>
      <c r="R462" s="11"/>
      <c r="S462" s="11"/>
      <c r="T462" s="11"/>
      <c r="U462" s="11"/>
      <c r="V462" s="11">
        <f t="shared" si="1"/>
        <v>0.5692461263</v>
      </c>
      <c r="W462" s="11"/>
      <c r="X462" s="4"/>
      <c r="Y462" s="4"/>
      <c r="Z462" s="4"/>
      <c r="AA462" s="4"/>
      <c r="AB462" s="4"/>
      <c r="AC462" s="4"/>
      <c r="AD462" s="4"/>
      <c r="AE462" s="4"/>
    </row>
    <row r="463">
      <c r="A463" s="5" t="s">
        <v>21</v>
      </c>
      <c r="B463" s="6" t="s">
        <v>22</v>
      </c>
      <c r="C463" s="6" t="s">
        <v>1398</v>
      </c>
      <c r="D463" s="7" t="s">
        <v>1399</v>
      </c>
      <c r="E463" s="8">
        <v>1.0</v>
      </c>
      <c r="F463" s="5" t="s">
        <v>25</v>
      </c>
      <c r="G463" s="9">
        <v>2.0</v>
      </c>
      <c r="H463" s="5" t="s">
        <v>26</v>
      </c>
      <c r="I463" s="6" t="s">
        <v>27</v>
      </c>
      <c r="J463" s="5" t="s">
        <v>28</v>
      </c>
      <c r="K463" s="5" t="s">
        <v>29</v>
      </c>
      <c r="L463" s="10">
        <v>2.05</v>
      </c>
      <c r="M463" s="11"/>
      <c r="N463" s="12" t="s">
        <v>1400</v>
      </c>
      <c r="O463" s="11"/>
      <c r="P463" s="11"/>
      <c r="Q463" s="11"/>
      <c r="R463" s="11"/>
      <c r="S463" s="11"/>
      <c r="T463" s="11"/>
      <c r="U463" s="11"/>
      <c r="V463" s="11">
        <f t="shared" si="1"/>
        <v>0.6023020529</v>
      </c>
      <c r="W463" s="11"/>
      <c r="X463" s="4"/>
      <c r="Y463" s="4"/>
      <c r="Z463" s="4"/>
      <c r="AA463" s="4"/>
      <c r="AB463" s="4"/>
      <c r="AC463" s="4"/>
      <c r="AD463" s="4"/>
      <c r="AE463" s="4"/>
    </row>
    <row r="464">
      <c r="A464" s="5" t="s">
        <v>21</v>
      </c>
      <c r="B464" s="6" t="s">
        <v>22</v>
      </c>
      <c r="C464" s="6" t="s">
        <v>1401</v>
      </c>
      <c r="D464" s="7" t="s">
        <v>1402</v>
      </c>
      <c r="E464" s="8">
        <v>1.0</v>
      </c>
      <c r="F464" s="5" t="s">
        <v>25</v>
      </c>
      <c r="G464" s="9">
        <v>1.0</v>
      </c>
      <c r="H464" s="5" t="s">
        <v>26</v>
      </c>
      <c r="I464" s="6" t="s">
        <v>27</v>
      </c>
      <c r="J464" s="5" t="s">
        <v>28</v>
      </c>
      <c r="K464" s="5" t="s">
        <v>29</v>
      </c>
      <c r="L464" s="10">
        <v>0.25</v>
      </c>
      <c r="M464" s="11"/>
      <c r="N464" s="12" t="s">
        <v>1403</v>
      </c>
      <c r="O464" s="11"/>
      <c r="P464" s="11"/>
      <c r="Q464" s="11"/>
      <c r="R464" s="11"/>
      <c r="S464" s="11"/>
      <c r="T464" s="11"/>
      <c r="U464" s="11"/>
      <c r="V464" s="11">
        <f t="shared" si="1"/>
        <v>0.1241564201</v>
      </c>
      <c r="W464" s="11"/>
      <c r="X464" s="4"/>
      <c r="Y464" s="4"/>
      <c r="Z464" s="4"/>
      <c r="AA464" s="4"/>
      <c r="AB464" s="4"/>
      <c r="AC464" s="4"/>
      <c r="AD464" s="4"/>
      <c r="AE464" s="4"/>
    </row>
    <row r="465">
      <c r="A465" s="5" t="s">
        <v>21</v>
      </c>
      <c r="B465" s="6" t="s">
        <v>22</v>
      </c>
      <c r="C465" s="6" t="s">
        <v>1404</v>
      </c>
      <c r="D465" s="7" t="s">
        <v>1405</v>
      </c>
      <c r="E465" s="8">
        <v>1.0</v>
      </c>
      <c r="F465" s="5" t="s">
        <v>25</v>
      </c>
      <c r="G465" s="9">
        <v>1.0</v>
      </c>
      <c r="H465" s="5" t="s">
        <v>26</v>
      </c>
      <c r="I465" s="6" t="s">
        <v>27</v>
      </c>
      <c r="J465" s="5" t="s">
        <v>28</v>
      </c>
      <c r="K465" s="5" t="s">
        <v>29</v>
      </c>
      <c r="L465" s="10">
        <v>0.52</v>
      </c>
      <c r="M465" s="11"/>
      <c r="N465" s="12" t="s">
        <v>1406</v>
      </c>
      <c r="O465" s="11"/>
      <c r="P465" s="11"/>
      <c r="Q465" s="11"/>
      <c r="R465" s="11"/>
      <c r="S465" s="11"/>
      <c r="T465" s="11"/>
      <c r="U465" s="11"/>
      <c r="V465" s="11">
        <f t="shared" si="1"/>
        <v>0.835206328</v>
      </c>
      <c r="W465" s="11"/>
      <c r="X465" s="4"/>
      <c r="Y465" s="4"/>
      <c r="Z465" s="4"/>
      <c r="AA465" s="4"/>
      <c r="AB465" s="4"/>
      <c r="AC465" s="4"/>
      <c r="AD465" s="4"/>
      <c r="AE465" s="4"/>
    </row>
    <row r="466">
      <c r="A466" s="5" t="s">
        <v>21</v>
      </c>
      <c r="B466" s="6" t="s">
        <v>22</v>
      </c>
      <c r="C466" s="6" t="s">
        <v>1407</v>
      </c>
      <c r="D466" s="7" t="s">
        <v>1408</v>
      </c>
      <c r="E466" s="8">
        <v>1.0</v>
      </c>
      <c r="F466" s="5" t="s">
        <v>25</v>
      </c>
      <c r="G466" s="9">
        <v>1.0</v>
      </c>
      <c r="H466" s="5" t="s">
        <v>26</v>
      </c>
      <c r="I466" s="6" t="s">
        <v>27</v>
      </c>
      <c r="J466" s="5" t="s">
        <v>28</v>
      </c>
      <c r="K466" s="5" t="s">
        <v>29</v>
      </c>
      <c r="L466" s="10">
        <v>1.24</v>
      </c>
      <c r="M466" s="11"/>
      <c r="N466" s="12" t="s">
        <v>1409</v>
      </c>
      <c r="O466" s="11"/>
      <c r="P466" s="11"/>
      <c r="Q466" s="11"/>
      <c r="R466" s="11"/>
      <c r="S466" s="11"/>
      <c r="T466" s="11"/>
      <c r="U466" s="11"/>
      <c r="V466" s="11">
        <f t="shared" si="1"/>
        <v>0.101528837</v>
      </c>
      <c r="W466" s="11"/>
      <c r="X466" s="4"/>
      <c r="Y466" s="4"/>
      <c r="Z466" s="4"/>
      <c r="AA466" s="4"/>
      <c r="AB466" s="4"/>
      <c r="AC466" s="4"/>
      <c r="AD466" s="4"/>
      <c r="AE466" s="4"/>
    </row>
    <row r="467">
      <c r="A467" s="5" t="s">
        <v>21</v>
      </c>
      <c r="B467" s="6" t="s">
        <v>22</v>
      </c>
      <c r="C467" s="6" t="s">
        <v>1410</v>
      </c>
      <c r="D467" s="7" t="s">
        <v>1411</v>
      </c>
      <c r="E467" s="8">
        <v>1.0</v>
      </c>
      <c r="F467" s="5" t="s">
        <v>25</v>
      </c>
      <c r="G467" s="9">
        <v>1.0</v>
      </c>
      <c r="H467" s="5" t="s">
        <v>26</v>
      </c>
      <c r="I467" s="6" t="s">
        <v>27</v>
      </c>
      <c r="J467" s="5" t="s">
        <v>28</v>
      </c>
      <c r="K467" s="5" t="s">
        <v>29</v>
      </c>
      <c r="L467" s="10">
        <v>0.25</v>
      </c>
      <c r="M467" s="11"/>
      <c r="N467" s="12" t="s">
        <v>1412</v>
      </c>
      <c r="O467" s="11"/>
      <c r="P467" s="11"/>
      <c r="Q467" s="11"/>
      <c r="R467" s="11"/>
      <c r="S467" s="11"/>
      <c r="T467" s="11"/>
      <c r="U467" s="11"/>
      <c r="V467" s="11">
        <f t="shared" si="1"/>
        <v>0.765157097</v>
      </c>
      <c r="W467" s="11"/>
      <c r="X467" s="4"/>
      <c r="Y467" s="4"/>
      <c r="Z467" s="4"/>
      <c r="AA467" s="4"/>
      <c r="AB467" s="4"/>
      <c r="AC467" s="4"/>
      <c r="AD467" s="4"/>
      <c r="AE467" s="4"/>
    </row>
    <row r="468">
      <c r="A468" s="5" t="s">
        <v>21</v>
      </c>
      <c r="B468" s="6" t="s">
        <v>22</v>
      </c>
      <c r="C468" s="6" t="s">
        <v>1413</v>
      </c>
      <c r="D468" s="7" t="s">
        <v>1414</v>
      </c>
      <c r="E468" s="8">
        <v>1.0</v>
      </c>
      <c r="F468" s="5" t="s">
        <v>25</v>
      </c>
      <c r="G468" s="9">
        <v>1.0</v>
      </c>
      <c r="H468" s="5" t="s">
        <v>26</v>
      </c>
      <c r="I468" s="6" t="s">
        <v>27</v>
      </c>
      <c r="J468" s="5" t="s">
        <v>28</v>
      </c>
      <c r="K468" s="5" t="s">
        <v>29</v>
      </c>
      <c r="L468" s="10">
        <v>0.23</v>
      </c>
      <c r="M468" s="11"/>
      <c r="N468" s="12" t="s">
        <v>1415</v>
      </c>
      <c r="O468" s="11"/>
      <c r="P468" s="11"/>
      <c r="Q468" s="11"/>
      <c r="R468" s="11"/>
      <c r="S468" s="11"/>
      <c r="T468" s="11"/>
      <c r="U468" s="11"/>
      <c r="V468" s="11">
        <f t="shared" si="1"/>
        <v>0.9274765729</v>
      </c>
      <c r="W468" s="11"/>
      <c r="X468" s="4"/>
      <c r="Y468" s="4"/>
      <c r="Z468" s="4"/>
      <c r="AA468" s="4"/>
      <c r="AB468" s="4"/>
      <c r="AC468" s="4"/>
      <c r="AD468" s="4"/>
      <c r="AE468" s="4"/>
    </row>
    <row r="469">
      <c r="A469" s="5" t="s">
        <v>21</v>
      </c>
      <c r="B469" s="6" t="s">
        <v>22</v>
      </c>
      <c r="C469" s="6" t="s">
        <v>1416</v>
      </c>
      <c r="D469" s="7" t="s">
        <v>1417</v>
      </c>
      <c r="E469" s="8">
        <v>1.0</v>
      </c>
      <c r="F469" s="5" t="s">
        <v>25</v>
      </c>
      <c r="G469" s="9">
        <v>1.0</v>
      </c>
      <c r="H469" s="5" t="s">
        <v>26</v>
      </c>
      <c r="I469" s="6" t="s">
        <v>27</v>
      </c>
      <c r="J469" s="5" t="s">
        <v>28</v>
      </c>
      <c r="K469" s="5" t="s">
        <v>29</v>
      </c>
      <c r="L469" s="10">
        <v>0.75</v>
      </c>
      <c r="M469" s="11"/>
      <c r="N469" s="12" t="s">
        <v>1418</v>
      </c>
      <c r="O469" s="11"/>
      <c r="P469" s="11"/>
      <c r="Q469" s="11"/>
      <c r="R469" s="11"/>
      <c r="S469" s="11"/>
      <c r="T469" s="11"/>
      <c r="U469" s="11"/>
      <c r="V469" s="11">
        <f t="shared" si="1"/>
        <v>0.05952206051</v>
      </c>
      <c r="W469" s="11"/>
      <c r="X469" s="4"/>
      <c r="Y469" s="4"/>
      <c r="Z469" s="4"/>
      <c r="AA469" s="4"/>
      <c r="AB469" s="4"/>
      <c r="AC469" s="4"/>
      <c r="AD469" s="4"/>
      <c r="AE469" s="4"/>
    </row>
    <row r="470">
      <c r="A470" s="5" t="s">
        <v>21</v>
      </c>
      <c r="B470" s="6" t="s">
        <v>22</v>
      </c>
      <c r="C470" s="6" t="s">
        <v>1419</v>
      </c>
      <c r="D470" s="7" t="s">
        <v>1420</v>
      </c>
      <c r="E470" s="8">
        <v>1.0</v>
      </c>
      <c r="F470" s="5" t="s">
        <v>25</v>
      </c>
      <c r="G470" s="9">
        <v>2.0</v>
      </c>
      <c r="H470" s="5" t="s">
        <v>26</v>
      </c>
      <c r="I470" s="6" t="s">
        <v>27</v>
      </c>
      <c r="J470" s="5" t="s">
        <v>28</v>
      </c>
      <c r="K470" s="5" t="s">
        <v>29</v>
      </c>
      <c r="L470" s="10">
        <v>1.72</v>
      </c>
      <c r="M470" s="11"/>
      <c r="N470" s="12" t="s">
        <v>1421</v>
      </c>
      <c r="O470" s="11"/>
      <c r="P470" s="11"/>
      <c r="Q470" s="11"/>
      <c r="R470" s="11"/>
      <c r="S470" s="11"/>
      <c r="T470" s="11"/>
      <c r="U470" s="11"/>
      <c r="V470" s="11">
        <f t="shared" si="1"/>
        <v>0.2480019614</v>
      </c>
      <c r="W470" s="11"/>
      <c r="X470" s="4"/>
      <c r="Y470" s="4"/>
      <c r="Z470" s="4"/>
      <c r="AA470" s="4"/>
      <c r="AB470" s="4"/>
      <c r="AC470" s="4"/>
      <c r="AD470" s="4"/>
      <c r="AE470" s="4"/>
    </row>
    <row r="471">
      <c r="A471" s="5" t="s">
        <v>21</v>
      </c>
      <c r="B471" s="6" t="s">
        <v>22</v>
      </c>
      <c r="C471" s="6" t="s">
        <v>1422</v>
      </c>
      <c r="D471" s="7" t="s">
        <v>1423</v>
      </c>
      <c r="E471" s="8">
        <v>1.0</v>
      </c>
      <c r="F471" s="5" t="s">
        <v>25</v>
      </c>
      <c r="G471" s="9">
        <v>1.0</v>
      </c>
      <c r="H471" s="5" t="s">
        <v>26</v>
      </c>
      <c r="I471" s="6" t="s">
        <v>27</v>
      </c>
      <c r="J471" s="5" t="s">
        <v>28</v>
      </c>
      <c r="K471" s="5" t="s">
        <v>29</v>
      </c>
      <c r="L471" s="10">
        <v>0.5</v>
      </c>
      <c r="M471" s="11"/>
      <c r="N471" s="12" t="s">
        <v>1424</v>
      </c>
      <c r="O471" s="11"/>
      <c r="P471" s="11"/>
      <c r="Q471" s="11"/>
      <c r="R471" s="11"/>
      <c r="S471" s="11"/>
      <c r="T471" s="11"/>
      <c r="U471" s="11"/>
      <c r="V471" s="11">
        <f t="shared" si="1"/>
        <v>0.352722963</v>
      </c>
      <c r="W471" s="11"/>
      <c r="X471" s="4"/>
      <c r="Y471" s="4"/>
      <c r="Z471" s="4"/>
      <c r="AA471" s="4"/>
      <c r="AB471" s="4"/>
      <c r="AC471" s="4"/>
      <c r="AD471" s="4"/>
      <c r="AE471" s="4"/>
    </row>
    <row r="472">
      <c r="A472" s="5" t="s">
        <v>21</v>
      </c>
      <c r="B472" s="6" t="s">
        <v>22</v>
      </c>
      <c r="C472" s="6" t="s">
        <v>1425</v>
      </c>
      <c r="D472" s="7" t="s">
        <v>1426</v>
      </c>
      <c r="E472" s="8">
        <v>1.0</v>
      </c>
      <c r="F472" s="5" t="s">
        <v>25</v>
      </c>
      <c r="G472" s="9">
        <v>1.0</v>
      </c>
      <c r="H472" s="5" t="s">
        <v>26</v>
      </c>
      <c r="I472" s="6" t="s">
        <v>27</v>
      </c>
      <c r="J472" s="5" t="s">
        <v>28</v>
      </c>
      <c r="K472" s="5" t="s">
        <v>29</v>
      </c>
      <c r="L472" s="10">
        <v>0.49</v>
      </c>
      <c r="M472" s="11"/>
      <c r="N472" s="12" t="s">
        <v>1427</v>
      </c>
      <c r="O472" s="11"/>
      <c r="P472" s="11"/>
      <c r="Q472" s="11"/>
      <c r="R472" s="11"/>
      <c r="S472" s="11"/>
      <c r="T472" s="11"/>
      <c r="U472" s="11"/>
      <c r="V472" s="11">
        <f t="shared" si="1"/>
        <v>0.05675008644</v>
      </c>
      <c r="W472" s="11"/>
      <c r="X472" s="4"/>
      <c r="Y472" s="4"/>
      <c r="Z472" s="4"/>
      <c r="AA472" s="4"/>
      <c r="AB472" s="4"/>
      <c r="AC472" s="4"/>
      <c r="AD472" s="4"/>
      <c r="AE472" s="4"/>
    </row>
    <row r="473">
      <c r="A473" s="5" t="s">
        <v>21</v>
      </c>
      <c r="B473" s="6" t="s">
        <v>22</v>
      </c>
      <c r="C473" s="6" t="s">
        <v>1428</v>
      </c>
      <c r="D473" s="7" t="s">
        <v>1429</v>
      </c>
      <c r="E473" s="8">
        <v>1.0</v>
      </c>
      <c r="F473" s="5" t="s">
        <v>25</v>
      </c>
      <c r="G473" s="9">
        <v>1.0</v>
      </c>
      <c r="H473" s="5" t="s">
        <v>26</v>
      </c>
      <c r="I473" s="6" t="s">
        <v>27</v>
      </c>
      <c r="J473" s="5" t="s">
        <v>28</v>
      </c>
      <c r="K473" s="5" t="s">
        <v>29</v>
      </c>
      <c r="L473" s="10">
        <v>0.4</v>
      </c>
      <c r="M473" s="11"/>
      <c r="N473" s="12" t="s">
        <v>1430</v>
      </c>
      <c r="O473" s="11"/>
      <c r="P473" s="11"/>
      <c r="Q473" s="11"/>
      <c r="R473" s="11"/>
      <c r="S473" s="11"/>
      <c r="T473" s="11"/>
      <c r="U473" s="11"/>
      <c r="V473" s="11">
        <f t="shared" si="1"/>
        <v>0.1822539549</v>
      </c>
      <c r="W473" s="11"/>
      <c r="X473" s="4"/>
      <c r="Y473" s="4"/>
      <c r="Z473" s="4"/>
      <c r="AA473" s="4"/>
      <c r="AB473" s="4"/>
      <c r="AC473" s="4"/>
      <c r="AD473" s="4"/>
      <c r="AE473" s="4"/>
    </row>
    <row r="474">
      <c r="A474" s="5" t="s">
        <v>21</v>
      </c>
      <c r="B474" s="6" t="s">
        <v>22</v>
      </c>
      <c r="C474" s="6" t="s">
        <v>1431</v>
      </c>
      <c r="D474" s="7" t="s">
        <v>1432</v>
      </c>
      <c r="E474" s="8">
        <v>1.0</v>
      </c>
      <c r="F474" s="5" t="s">
        <v>25</v>
      </c>
      <c r="G474" s="9">
        <v>1.0</v>
      </c>
      <c r="H474" s="5" t="s">
        <v>26</v>
      </c>
      <c r="I474" s="6" t="s">
        <v>27</v>
      </c>
      <c r="J474" s="5" t="s">
        <v>28</v>
      </c>
      <c r="K474" s="5" t="s">
        <v>29</v>
      </c>
      <c r="L474" s="10">
        <v>0.52</v>
      </c>
      <c r="M474" s="11"/>
      <c r="N474" s="12" t="s">
        <v>1433</v>
      </c>
      <c r="O474" s="11"/>
      <c r="P474" s="11"/>
      <c r="Q474" s="11"/>
      <c r="R474" s="11"/>
      <c r="S474" s="11"/>
      <c r="T474" s="11"/>
      <c r="U474" s="11"/>
      <c r="V474" s="11">
        <f t="shared" si="1"/>
        <v>0.5974851895</v>
      </c>
      <c r="W474" s="11"/>
      <c r="X474" s="4"/>
      <c r="Y474" s="4"/>
      <c r="Z474" s="4"/>
      <c r="AA474" s="4"/>
      <c r="AB474" s="4"/>
      <c r="AC474" s="4"/>
      <c r="AD474" s="4"/>
      <c r="AE474" s="4"/>
    </row>
    <row r="475">
      <c r="A475" s="5" t="s">
        <v>21</v>
      </c>
      <c r="B475" s="6" t="s">
        <v>22</v>
      </c>
      <c r="C475" s="6" t="s">
        <v>1434</v>
      </c>
      <c r="D475" s="7" t="s">
        <v>1435</v>
      </c>
      <c r="E475" s="8">
        <v>1.0</v>
      </c>
      <c r="F475" s="5" t="s">
        <v>25</v>
      </c>
      <c r="G475" s="9">
        <v>5.0</v>
      </c>
      <c r="H475" s="5" t="s">
        <v>26</v>
      </c>
      <c r="I475" s="6" t="s">
        <v>27</v>
      </c>
      <c r="J475" s="5" t="s">
        <v>28</v>
      </c>
      <c r="K475" s="5" t="s">
        <v>29</v>
      </c>
      <c r="L475" s="10">
        <v>4.7</v>
      </c>
      <c r="M475" s="11"/>
      <c r="N475" s="12" t="s">
        <v>1436</v>
      </c>
      <c r="O475" s="11"/>
      <c r="P475" s="11"/>
      <c r="Q475" s="11"/>
      <c r="R475" s="11"/>
      <c r="S475" s="11"/>
      <c r="T475" s="11"/>
      <c r="U475" s="11"/>
      <c r="V475" s="11">
        <f t="shared" si="1"/>
        <v>0.3900186717</v>
      </c>
      <c r="W475" s="11"/>
      <c r="X475" s="4"/>
      <c r="Y475" s="4"/>
      <c r="Z475" s="4"/>
      <c r="AA475" s="4"/>
      <c r="AB475" s="4"/>
      <c r="AC475" s="4"/>
      <c r="AD475" s="4"/>
      <c r="AE475" s="4"/>
    </row>
    <row r="476">
      <c r="A476" s="5" t="s">
        <v>21</v>
      </c>
      <c r="B476" s="6" t="s">
        <v>22</v>
      </c>
      <c r="C476" s="6" t="s">
        <v>1437</v>
      </c>
      <c r="D476" s="7" t="s">
        <v>1438</v>
      </c>
      <c r="E476" s="8">
        <v>1.0</v>
      </c>
      <c r="F476" s="5" t="s">
        <v>25</v>
      </c>
      <c r="G476" s="9">
        <v>1.0</v>
      </c>
      <c r="H476" s="5" t="s">
        <v>26</v>
      </c>
      <c r="I476" s="6" t="s">
        <v>27</v>
      </c>
      <c r="J476" s="5" t="s">
        <v>28</v>
      </c>
      <c r="K476" s="5" t="s">
        <v>29</v>
      </c>
      <c r="L476" s="10">
        <v>0.27</v>
      </c>
      <c r="M476" s="11"/>
      <c r="N476" s="12" t="s">
        <v>1439</v>
      </c>
      <c r="O476" s="11"/>
      <c r="P476" s="11"/>
      <c r="Q476" s="11"/>
      <c r="R476" s="11"/>
      <c r="S476" s="11"/>
      <c r="T476" s="11"/>
      <c r="U476" s="11"/>
      <c r="V476" s="11">
        <f t="shared" si="1"/>
        <v>0.4005000961</v>
      </c>
      <c r="W476" s="11"/>
      <c r="X476" s="4"/>
      <c r="Y476" s="4"/>
      <c r="Z476" s="4"/>
      <c r="AA476" s="4"/>
      <c r="AB476" s="4"/>
      <c r="AC476" s="4"/>
      <c r="AD476" s="4"/>
      <c r="AE476" s="4"/>
    </row>
    <row r="477">
      <c r="A477" s="5" t="s">
        <v>21</v>
      </c>
      <c r="B477" s="6" t="s">
        <v>22</v>
      </c>
      <c r="C477" s="6" t="s">
        <v>1440</v>
      </c>
      <c r="D477" s="7" t="s">
        <v>1441</v>
      </c>
      <c r="E477" s="8">
        <v>1.0</v>
      </c>
      <c r="F477" s="5" t="s">
        <v>25</v>
      </c>
      <c r="G477" s="9">
        <v>2.0</v>
      </c>
      <c r="H477" s="5" t="s">
        <v>26</v>
      </c>
      <c r="I477" s="6" t="s">
        <v>27</v>
      </c>
      <c r="J477" s="5" t="s">
        <v>28</v>
      </c>
      <c r="K477" s="5" t="s">
        <v>29</v>
      </c>
      <c r="L477" s="10">
        <v>1.99</v>
      </c>
      <c r="M477" s="11"/>
      <c r="N477" s="12" t="s">
        <v>1442</v>
      </c>
      <c r="O477" s="11"/>
      <c r="P477" s="11"/>
      <c r="Q477" s="11"/>
      <c r="R477" s="11"/>
      <c r="S477" s="11"/>
      <c r="T477" s="11"/>
      <c r="U477" s="11"/>
      <c r="V477" s="11">
        <f t="shared" si="1"/>
        <v>0.4550122169</v>
      </c>
      <c r="W477" s="11"/>
      <c r="X477" s="4"/>
      <c r="Y477" s="4"/>
      <c r="Z477" s="4"/>
      <c r="AA477" s="4"/>
      <c r="AB477" s="4"/>
      <c r="AC477" s="4"/>
      <c r="AD477" s="4"/>
      <c r="AE477" s="4"/>
    </row>
    <row r="478">
      <c r="A478" s="5" t="s">
        <v>21</v>
      </c>
      <c r="B478" s="6" t="s">
        <v>22</v>
      </c>
      <c r="C478" s="6" t="s">
        <v>1443</v>
      </c>
      <c r="D478" s="7" t="s">
        <v>1444</v>
      </c>
      <c r="E478" s="8">
        <v>1.0</v>
      </c>
      <c r="F478" s="5" t="s">
        <v>25</v>
      </c>
      <c r="G478" s="9">
        <v>4.0</v>
      </c>
      <c r="H478" s="5" t="s">
        <v>26</v>
      </c>
      <c r="I478" s="6" t="s">
        <v>27</v>
      </c>
      <c r="J478" s="5" t="s">
        <v>28</v>
      </c>
      <c r="K478" s="5" t="s">
        <v>29</v>
      </c>
      <c r="L478" s="10">
        <v>3.61</v>
      </c>
      <c r="M478" s="11"/>
      <c r="N478" s="12" t="s">
        <v>1445</v>
      </c>
      <c r="O478" s="11"/>
      <c r="P478" s="11"/>
      <c r="Q478" s="11"/>
      <c r="R478" s="11"/>
      <c r="S478" s="11"/>
      <c r="T478" s="11"/>
      <c r="U478" s="11"/>
      <c r="V478" s="11">
        <f t="shared" si="1"/>
        <v>0.6334043711</v>
      </c>
      <c r="W478" s="11"/>
      <c r="X478" s="4"/>
      <c r="Y478" s="4"/>
      <c r="Z478" s="4"/>
      <c r="AA478" s="4"/>
      <c r="AB478" s="4"/>
      <c r="AC478" s="4"/>
      <c r="AD478" s="4"/>
      <c r="AE478" s="4"/>
    </row>
    <row r="479">
      <c r="A479" s="5" t="s">
        <v>21</v>
      </c>
      <c r="B479" s="6" t="s">
        <v>22</v>
      </c>
      <c r="C479" s="6" t="s">
        <v>1446</v>
      </c>
      <c r="D479" s="7" t="s">
        <v>1447</v>
      </c>
      <c r="E479" s="8">
        <v>1.0</v>
      </c>
      <c r="F479" s="5" t="s">
        <v>25</v>
      </c>
      <c r="G479" s="9">
        <v>1.0</v>
      </c>
      <c r="H479" s="5" t="s">
        <v>26</v>
      </c>
      <c r="I479" s="6" t="s">
        <v>27</v>
      </c>
      <c r="J479" s="5" t="s">
        <v>28</v>
      </c>
      <c r="K479" s="5" t="s">
        <v>29</v>
      </c>
      <c r="L479" s="10">
        <v>0.33</v>
      </c>
      <c r="M479" s="11"/>
      <c r="N479" s="12" t="s">
        <v>1448</v>
      </c>
      <c r="O479" s="11"/>
      <c r="P479" s="11"/>
      <c r="Q479" s="11"/>
      <c r="R479" s="11"/>
      <c r="S479" s="11"/>
      <c r="T479" s="11"/>
      <c r="U479" s="11"/>
      <c r="V479" s="11">
        <f t="shared" si="1"/>
        <v>0.9223013675</v>
      </c>
      <c r="W479" s="11"/>
      <c r="X479" s="4"/>
      <c r="Y479" s="4"/>
      <c r="Z479" s="4"/>
      <c r="AA479" s="4"/>
      <c r="AB479" s="4"/>
      <c r="AC479" s="4"/>
      <c r="AD479" s="4"/>
      <c r="AE479" s="4"/>
    </row>
    <row r="480">
      <c r="A480" s="5" t="s">
        <v>21</v>
      </c>
      <c r="B480" s="6" t="s">
        <v>22</v>
      </c>
      <c r="C480" s="6" t="s">
        <v>1449</v>
      </c>
      <c r="D480" s="7" t="s">
        <v>1450</v>
      </c>
      <c r="E480" s="8">
        <v>1.0</v>
      </c>
      <c r="F480" s="5" t="s">
        <v>25</v>
      </c>
      <c r="G480" s="9">
        <v>1.0</v>
      </c>
      <c r="H480" s="5" t="s">
        <v>26</v>
      </c>
      <c r="I480" s="6" t="s">
        <v>27</v>
      </c>
      <c r="J480" s="5" t="s">
        <v>28</v>
      </c>
      <c r="K480" s="5" t="s">
        <v>29</v>
      </c>
      <c r="L480" s="10">
        <v>1.03</v>
      </c>
      <c r="M480" s="11"/>
      <c r="N480" s="12" t="s">
        <v>1451</v>
      </c>
      <c r="O480" s="11"/>
      <c r="P480" s="11"/>
      <c r="Q480" s="11"/>
      <c r="R480" s="11"/>
      <c r="S480" s="11"/>
      <c r="T480" s="11"/>
      <c r="U480" s="11"/>
      <c r="V480" s="11">
        <f t="shared" si="1"/>
        <v>0.6550864278</v>
      </c>
      <c r="W480" s="11"/>
      <c r="X480" s="4"/>
      <c r="Y480" s="4"/>
      <c r="Z480" s="4"/>
      <c r="AA480" s="4"/>
      <c r="AB480" s="4"/>
      <c r="AC480" s="4"/>
      <c r="AD480" s="4"/>
      <c r="AE480" s="4"/>
    </row>
    <row r="481">
      <c r="A481" s="5" t="s">
        <v>21</v>
      </c>
      <c r="B481" s="6" t="s">
        <v>22</v>
      </c>
      <c r="C481" s="6" t="s">
        <v>1452</v>
      </c>
      <c r="D481" s="7" t="s">
        <v>1453</v>
      </c>
      <c r="E481" s="8">
        <v>1.0</v>
      </c>
      <c r="F481" s="5" t="s">
        <v>25</v>
      </c>
      <c r="G481" s="9">
        <v>5.0</v>
      </c>
      <c r="H481" s="5" t="s">
        <v>26</v>
      </c>
      <c r="I481" s="6" t="s">
        <v>27</v>
      </c>
      <c r="J481" s="5" t="s">
        <v>28</v>
      </c>
      <c r="K481" s="5" t="s">
        <v>29</v>
      </c>
      <c r="L481" s="10">
        <v>5.0</v>
      </c>
      <c r="M481" s="11"/>
      <c r="N481" s="12" t="s">
        <v>1454</v>
      </c>
      <c r="O481" s="11"/>
      <c r="P481" s="11"/>
      <c r="Q481" s="11"/>
      <c r="R481" s="11"/>
      <c r="S481" s="11"/>
      <c r="T481" s="11"/>
      <c r="U481" s="11"/>
      <c r="V481" s="11">
        <f t="shared" si="1"/>
        <v>0.9844283258</v>
      </c>
      <c r="W481" s="11"/>
      <c r="X481" s="4"/>
      <c r="Y481" s="4"/>
      <c r="Z481" s="4"/>
      <c r="AA481" s="4"/>
      <c r="AB481" s="4"/>
      <c r="AC481" s="4"/>
      <c r="AD481" s="4"/>
      <c r="AE481" s="4"/>
    </row>
    <row r="482">
      <c r="A482" s="5" t="s">
        <v>21</v>
      </c>
      <c r="B482" s="6" t="s">
        <v>22</v>
      </c>
      <c r="C482" s="6" t="s">
        <v>1455</v>
      </c>
      <c r="D482" s="7" t="s">
        <v>1456</v>
      </c>
      <c r="E482" s="8">
        <v>1.0</v>
      </c>
      <c r="F482" s="5" t="s">
        <v>25</v>
      </c>
      <c r="G482" s="9">
        <v>1.0</v>
      </c>
      <c r="H482" s="5" t="s">
        <v>26</v>
      </c>
      <c r="I482" s="6" t="s">
        <v>27</v>
      </c>
      <c r="J482" s="5" t="s">
        <v>28</v>
      </c>
      <c r="K482" s="5" t="s">
        <v>29</v>
      </c>
      <c r="L482" s="10">
        <v>0.76</v>
      </c>
      <c r="M482" s="11"/>
      <c r="N482" s="12" t="s">
        <v>1457</v>
      </c>
      <c r="O482" s="11"/>
      <c r="P482" s="11"/>
      <c r="Q482" s="11"/>
      <c r="R482" s="11"/>
      <c r="S482" s="11"/>
      <c r="T482" s="11"/>
      <c r="U482" s="11"/>
      <c r="V482" s="11">
        <f t="shared" si="1"/>
        <v>0.481750803</v>
      </c>
      <c r="W482" s="11"/>
      <c r="X482" s="4"/>
      <c r="Y482" s="4"/>
      <c r="Z482" s="4"/>
      <c r="AA482" s="4"/>
      <c r="AB482" s="4"/>
      <c r="AC482" s="4"/>
      <c r="AD482" s="4"/>
      <c r="AE482" s="4"/>
    </row>
    <row r="483">
      <c r="A483" s="5" t="s">
        <v>21</v>
      </c>
      <c r="B483" s="6" t="s">
        <v>22</v>
      </c>
      <c r="C483" s="6" t="s">
        <v>1458</v>
      </c>
      <c r="D483" s="7" t="s">
        <v>1459</v>
      </c>
      <c r="E483" s="8">
        <v>1.0</v>
      </c>
      <c r="F483" s="5" t="s">
        <v>25</v>
      </c>
      <c r="G483" s="9">
        <v>1.0</v>
      </c>
      <c r="H483" s="5" t="s">
        <v>26</v>
      </c>
      <c r="I483" s="6" t="s">
        <v>27</v>
      </c>
      <c r="J483" s="5" t="s">
        <v>28</v>
      </c>
      <c r="K483" s="5" t="s">
        <v>29</v>
      </c>
      <c r="L483" s="10">
        <v>0.43</v>
      </c>
      <c r="M483" s="11"/>
      <c r="N483" s="12" t="s">
        <v>1460</v>
      </c>
      <c r="O483" s="11"/>
      <c r="P483" s="11"/>
      <c r="Q483" s="11"/>
      <c r="R483" s="11"/>
      <c r="S483" s="11"/>
      <c r="T483" s="11"/>
      <c r="U483" s="11"/>
      <c r="V483" s="11">
        <f t="shared" si="1"/>
        <v>0.2708668695</v>
      </c>
      <c r="W483" s="11"/>
      <c r="X483" s="4"/>
      <c r="Y483" s="4"/>
      <c r="Z483" s="4"/>
      <c r="AA483" s="4"/>
      <c r="AB483" s="4"/>
      <c r="AC483" s="4"/>
      <c r="AD483" s="4"/>
      <c r="AE483" s="4"/>
    </row>
    <row r="484">
      <c r="A484" s="5" t="s">
        <v>21</v>
      </c>
      <c r="B484" s="6" t="s">
        <v>22</v>
      </c>
      <c r="C484" s="6" t="s">
        <v>1461</v>
      </c>
      <c r="D484" s="7" t="s">
        <v>1462</v>
      </c>
      <c r="E484" s="8">
        <v>1.0</v>
      </c>
      <c r="F484" s="5" t="s">
        <v>25</v>
      </c>
      <c r="G484" s="9">
        <v>2.0</v>
      </c>
      <c r="H484" s="5" t="s">
        <v>26</v>
      </c>
      <c r="I484" s="6" t="s">
        <v>27</v>
      </c>
      <c r="J484" s="5" t="s">
        <v>28</v>
      </c>
      <c r="K484" s="5" t="s">
        <v>29</v>
      </c>
      <c r="L484" s="10">
        <v>1.74</v>
      </c>
      <c r="M484" s="11"/>
      <c r="N484" s="12" t="s">
        <v>1050</v>
      </c>
      <c r="O484" s="11"/>
      <c r="P484" s="11"/>
      <c r="Q484" s="11"/>
      <c r="R484" s="11"/>
      <c r="S484" s="11"/>
      <c r="T484" s="11"/>
      <c r="U484" s="11"/>
      <c r="V484" s="11">
        <f t="shared" si="1"/>
        <v>0.3988789978</v>
      </c>
      <c r="W484" s="11"/>
      <c r="X484" s="4"/>
      <c r="Y484" s="4"/>
      <c r="Z484" s="4"/>
      <c r="AA484" s="4"/>
      <c r="AB484" s="4"/>
      <c r="AC484" s="4"/>
      <c r="AD484" s="4"/>
      <c r="AE484" s="4"/>
    </row>
    <row r="485">
      <c r="A485" s="5" t="s">
        <v>21</v>
      </c>
      <c r="B485" s="6" t="s">
        <v>22</v>
      </c>
      <c r="C485" s="6" t="s">
        <v>1463</v>
      </c>
      <c r="D485" s="7" t="s">
        <v>1464</v>
      </c>
      <c r="E485" s="8">
        <v>2.0</v>
      </c>
      <c r="F485" s="5" t="s">
        <v>25</v>
      </c>
      <c r="G485" s="9">
        <v>1.0</v>
      </c>
      <c r="H485" s="5" t="s">
        <v>26</v>
      </c>
      <c r="I485" s="6" t="s">
        <v>27</v>
      </c>
      <c r="J485" s="5" t="s">
        <v>28</v>
      </c>
      <c r="K485" s="5" t="s">
        <v>29</v>
      </c>
      <c r="L485" s="10">
        <v>0.5</v>
      </c>
      <c r="M485" s="11"/>
      <c r="N485" s="12" t="s">
        <v>1465</v>
      </c>
      <c r="O485" s="11"/>
      <c r="P485" s="11"/>
      <c r="Q485" s="11"/>
      <c r="R485" s="11"/>
      <c r="S485" s="11"/>
      <c r="T485" s="11"/>
      <c r="U485" s="11"/>
      <c r="V485" s="11">
        <f t="shared" si="1"/>
        <v>0.08033163383</v>
      </c>
      <c r="W485" s="11"/>
      <c r="X485" s="4"/>
      <c r="Y485" s="4"/>
      <c r="Z485" s="4"/>
      <c r="AA485" s="4"/>
      <c r="AB485" s="4"/>
      <c r="AC485" s="4"/>
      <c r="AD485" s="4"/>
      <c r="AE485" s="4"/>
    </row>
    <row r="486">
      <c r="A486" s="5" t="s">
        <v>21</v>
      </c>
      <c r="B486" s="6" t="s">
        <v>22</v>
      </c>
      <c r="C486" s="6" t="s">
        <v>1466</v>
      </c>
      <c r="D486" s="7" t="s">
        <v>1467</v>
      </c>
      <c r="E486" s="8">
        <v>1.0</v>
      </c>
      <c r="F486" s="5" t="s">
        <v>25</v>
      </c>
      <c r="G486" s="9">
        <v>1.0</v>
      </c>
      <c r="H486" s="5" t="s">
        <v>26</v>
      </c>
      <c r="I486" s="6" t="s">
        <v>27</v>
      </c>
      <c r="J486" s="5" t="s">
        <v>28</v>
      </c>
      <c r="K486" s="5" t="s">
        <v>29</v>
      </c>
      <c r="L486" s="10">
        <v>0.2</v>
      </c>
      <c r="M486" s="11"/>
      <c r="N486" s="12" t="s">
        <v>1468</v>
      </c>
      <c r="O486" s="11"/>
      <c r="P486" s="11"/>
      <c r="Q486" s="11"/>
      <c r="R486" s="11"/>
      <c r="S486" s="11"/>
      <c r="T486" s="11"/>
      <c r="U486" s="11"/>
      <c r="V486" s="11">
        <f t="shared" si="1"/>
        <v>0.2054771752</v>
      </c>
      <c r="W486" s="11"/>
      <c r="X486" s="4"/>
      <c r="Y486" s="4"/>
      <c r="Z486" s="4"/>
      <c r="AA486" s="4"/>
      <c r="AB486" s="4"/>
      <c r="AC486" s="4"/>
      <c r="AD486" s="4"/>
      <c r="AE486" s="4"/>
    </row>
    <row r="487">
      <c r="A487" s="5" t="s">
        <v>21</v>
      </c>
      <c r="B487" s="6" t="s">
        <v>22</v>
      </c>
      <c r="C487" s="6" t="s">
        <v>1469</v>
      </c>
      <c r="D487" s="7" t="s">
        <v>1470</v>
      </c>
      <c r="E487" s="8">
        <v>1.0</v>
      </c>
      <c r="F487" s="5" t="s">
        <v>25</v>
      </c>
      <c r="G487" s="9">
        <v>1.0</v>
      </c>
      <c r="H487" s="5" t="s">
        <v>26</v>
      </c>
      <c r="I487" s="6" t="s">
        <v>27</v>
      </c>
      <c r="J487" s="5" t="s">
        <v>28</v>
      </c>
      <c r="K487" s="5" t="s">
        <v>29</v>
      </c>
      <c r="L487" s="10">
        <v>0.3</v>
      </c>
      <c r="M487" s="11"/>
      <c r="N487" s="12" t="s">
        <v>1471</v>
      </c>
      <c r="O487" s="11"/>
      <c r="P487" s="11"/>
      <c r="Q487" s="11"/>
      <c r="R487" s="11"/>
      <c r="S487" s="11"/>
      <c r="T487" s="11"/>
      <c r="U487" s="11"/>
      <c r="V487" s="11">
        <f t="shared" si="1"/>
        <v>0.1497829075</v>
      </c>
      <c r="W487" s="11"/>
      <c r="X487" s="4"/>
      <c r="Y487" s="4"/>
      <c r="Z487" s="4"/>
      <c r="AA487" s="4"/>
      <c r="AB487" s="4"/>
      <c r="AC487" s="4"/>
      <c r="AD487" s="4"/>
      <c r="AE487" s="4"/>
    </row>
    <row r="488">
      <c r="A488" s="5" t="s">
        <v>21</v>
      </c>
      <c r="B488" s="6" t="s">
        <v>22</v>
      </c>
      <c r="C488" s="6" t="s">
        <v>1472</v>
      </c>
      <c r="D488" s="7" t="s">
        <v>1473</v>
      </c>
      <c r="E488" s="8">
        <v>1.0</v>
      </c>
      <c r="F488" s="5" t="s">
        <v>25</v>
      </c>
      <c r="G488" s="9">
        <v>1.0</v>
      </c>
      <c r="H488" s="5" t="s">
        <v>26</v>
      </c>
      <c r="I488" s="6" t="s">
        <v>27</v>
      </c>
      <c r="J488" s="5" t="s">
        <v>28</v>
      </c>
      <c r="K488" s="5" t="s">
        <v>29</v>
      </c>
      <c r="L488" s="10">
        <v>0.3</v>
      </c>
      <c r="M488" s="11"/>
      <c r="N488" s="12" t="s">
        <v>1474</v>
      </c>
      <c r="O488" s="11"/>
      <c r="P488" s="11"/>
      <c r="Q488" s="11"/>
      <c r="R488" s="11"/>
      <c r="S488" s="11"/>
      <c r="T488" s="11"/>
      <c r="U488" s="11"/>
      <c r="V488" s="11">
        <f t="shared" si="1"/>
        <v>0.413241892</v>
      </c>
      <c r="W488" s="11"/>
      <c r="X488" s="4"/>
      <c r="Y488" s="4"/>
      <c r="Z488" s="4"/>
      <c r="AA488" s="4"/>
      <c r="AB488" s="4"/>
      <c r="AC488" s="4"/>
      <c r="AD488" s="4"/>
      <c r="AE488" s="4"/>
    </row>
    <row r="489">
      <c r="A489" s="5" t="s">
        <v>21</v>
      </c>
      <c r="B489" s="6" t="s">
        <v>22</v>
      </c>
      <c r="C489" s="6" t="s">
        <v>1475</v>
      </c>
      <c r="D489" s="7" t="s">
        <v>1476</v>
      </c>
      <c r="E489" s="8">
        <v>1.0</v>
      </c>
      <c r="F489" s="5" t="s">
        <v>25</v>
      </c>
      <c r="G489" s="9">
        <v>3.0</v>
      </c>
      <c r="H489" s="5" t="s">
        <v>26</v>
      </c>
      <c r="I489" s="6" t="s">
        <v>27</v>
      </c>
      <c r="J489" s="5" t="s">
        <v>28</v>
      </c>
      <c r="K489" s="5" t="s">
        <v>29</v>
      </c>
      <c r="L489" s="10">
        <v>3.3</v>
      </c>
      <c r="M489" s="11"/>
      <c r="N489" s="13" t="s">
        <v>639</v>
      </c>
      <c r="O489" s="11"/>
      <c r="P489" s="11"/>
      <c r="Q489" s="11"/>
      <c r="R489" s="11"/>
      <c r="S489" s="11"/>
      <c r="T489" s="11"/>
      <c r="U489" s="11"/>
      <c r="V489" s="11">
        <f t="shared" si="1"/>
        <v>0.4470144579</v>
      </c>
      <c r="W489" s="11"/>
      <c r="X489" s="4"/>
      <c r="Y489" s="4"/>
      <c r="Z489" s="4"/>
      <c r="AA489" s="4"/>
      <c r="AB489" s="4"/>
      <c r="AC489" s="4"/>
      <c r="AD489" s="4"/>
      <c r="AE489" s="4"/>
    </row>
    <row r="490">
      <c r="A490" s="5" t="s">
        <v>21</v>
      </c>
      <c r="B490" s="6" t="s">
        <v>22</v>
      </c>
      <c r="C490" s="6" t="s">
        <v>1477</v>
      </c>
      <c r="D490" s="7" t="s">
        <v>1478</v>
      </c>
      <c r="E490" s="8">
        <v>1.0</v>
      </c>
      <c r="F490" s="5" t="s">
        <v>25</v>
      </c>
      <c r="G490" s="9">
        <v>1.0</v>
      </c>
      <c r="H490" s="5" t="s">
        <v>26</v>
      </c>
      <c r="I490" s="6" t="s">
        <v>27</v>
      </c>
      <c r="J490" s="5" t="s">
        <v>28</v>
      </c>
      <c r="K490" s="5" t="s">
        <v>29</v>
      </c>
      <c r="L490" s="10">
        <v>0.25</v>
      </c>
      <c r="M490" s="11"/>
      <c r="N490" s="12" t="s">
        <v>1479</v>
      </c>
      <c r="O490" s="11"/>
      <c r="P490" s="11"/>
      <c r="Q490" s="11"/>
      <c r="R490" s="11"/>
      <c r="S490" s="11"/>
      <c r="T490" s="11"/>
      <c r="U490" s="11"/>
      <c r="V490" s="11">
        <f t="shared" si="1"/>
        <v>0.4782354372</v>
      </c>
      <c r="W490" s="11"/>
      <c r="X490" s="4"/>
      <c r="Y490" s="4"/>
      <c r="Z490" s="4"/>
      <c r="AA490" s="4"/>
      <c r="AB490" s="4"/>
      <c r="AC490" s="4"/>
      <c r="AD490" s="4"/>
      <c r="AE490" s="4"/>
    </row>
    <row r="491">
      <c r="A491" s="5" t="s">
        <v>21</v>
      </c>
      <c r="B491" s="6" t="s">
        <v>22</v>
      </c>
      <c r="C491" s="6" t="s">
        <v>1480</v>
      </c>
      <c r="D491" s="7" t="s">
        <v>1481</v>
      </c>
      <c r="E491" s="8">
        <v>1.0</v>
      </c>
      <c r="F491" s="5" t="s">
        <v>25</v>
      </c>
      <c r="G491" s="9">
        <v>1.0</v>
      </c>
      <c r="H491" s="5" t="s">
        <v>26</v>
      </c>
      <c r="I491" s="6" t="s">
        <v>27</v>
      </c>
      <c r="J491" s="5" t="s">
        <v>28</v>
      </c>
      <c r="K491" s="5" t="s">
        <v>29</v>
      </c>
      <c r="L491" s="10">
        <v>0.3</v>
      </c>
      <c r="M491" s="11"/>
      <c r="N491" s="12" t="s">
        <v>1482</v>
      </c>
      <c r="O491" s="11"/>
      <c r="P491" s="11"/>
      <c r="Q491" s="11"/>
      <c r="R491" s="11"/>
      <c r="S491" s="11"/>
      <c r="T491" s="11"/>
      <c r="U491" s="11"/>
      <c r="V491" s="11">
        <f t="shared" si="1"/>
        <v>0.4715631164</v>
      </c>
      <c r="W491" s="11"/>
      <c r="X491" s="4"/>
      <c r="Y491" s="4"/>
      <c r="Z491" s="4"/>
      <c r="AA491" s="4"/>
      <c r="AB491" s="4"/>
      <c r="AC491" s="4"/>
      <c r="AD491" s="4"/>
      <c r="AE491" s="4"/>
    </row>
    <row r="492">
      <c r="A492" s="5" t="s">
        <v>21</v>
      </c>
      <c r="B492" s="6" t="s">
        <v>22</v>
      </c>
      <c r="C492" s="6" t="s">
        <v>1483</v>
      </c>
      <c r="D492" s="7" t="s">
        <v>1484</v>
      </c>
      <c r="E492" s="8">
        <v>1.0</v>
      </c>
      <c r="F492" s="5" t="s">
        <v>25</v>
      </c>
      <c r="G492" s="9">
        <v>2.0</v>
      </c>
      <c r="H492" s="5" t="s">
        <v>26</v>
      </c>
      <c r="I492" s="6" t="s">
        <v>27</v>
      </c>
      <c r="J492" s="5" t="s">
        <v>28</v>
      </c>
      <c r="K492" s="5" t="s">
        <v>29</v>
      </c>
      <c r="L492" s="10">
        <v>1.36</v>
      </c>
      <c r="M492" s="11"/>
      <c r="N492" s="12" t="s">
        <v>1485</v>
      </c>
      <c r="O492" s="11"/>
      <c r="P492" s="11"/>
      <c r="Q492" s="11"/>
      <c r="R492" s="11"/>
      <c r="S492" s="11"/>
      <c r="T492" s="11"/>
      <c r="U492" s="11"/>
      <c r="V492" s="11">
        <f t="shared" si="1"/>
        <v>0.4778240293</v>
      </c>
      <c r="W492" s="11"/>
      <c r="X492" s="4"/>
      <c r="Y492" s="4"/>
      <c r="Z492" s="4"/>
      <c r="AA492" s="4"/>
      <c r="AB492" s="4"/>
      <c r="AC492" s="4"/>
      <c r="AD492" s="4"/>
      <c r="AE492" s="4"/>
    </row>
    <row r="493">
      <c r="A493" s="5" t="s">
        <v>21</v>
      </c>
      <c r="B493" s="6" t="s">
        <v>22</v>
      </c>
      <c r="C493" s="6" t="s">
        <v>1486</v>
      </c>
      <c r="D493" s="7" t="s">
        <v>1487</v>
      </c>
      <c r="E493" s="8">
        <v>1.0</v>
      </c>
      <c r="F493" s="5" t="s">
        <v>25</v>
      </c>
      <c r="G493" s="9">
        <v>6.0</v>
      </c>
      <c r="H493" s="5" t="s">
        <v>26</v>
      </c>
      <c r="I493" s="6" t="s">
        <v>27</v>
      </c>
      <c r="J493" s="5" t="s">
        <v>28</v>
      </c>
      <c r="K493" s="5" t="s">
        <v>29</v>
      </c>
      <c r="L493" s="10">
        <v>6.18</v>
      </c>
      <c r="M493" s="11"/>
      <c r="N493" s="12" t="s">
        <v>1488</v>
      </c>
      <c r="O493" s="11"/>
      <c r="P493" s="11"/>
      <c r="Q493" s="11"/>
      <c r="R493" s="11"/>
      <c r="S493" s="11"/>
      <c r="T493" s="11"/>
      <c r="U493" s="11"/>
      <c r="V493" s="11">
        <f t="shared" si="1"/>
        <v>0.7016007897</v>
      </c>
      <c r="W493" s="11"/>
      <c r="X493" s="4"/>
      <c r="Y493" s="4"/>
      <c r="Z493" s="4"/>
      <c r="AA493" s="4"/>
      <c r="AB493" s="4"/>
      <c r="AC493" s="4"/>
      <c r="AD493" s="4"/>
      <c r="AE493" s="4"/>
    </row>
    <row r="494">
      <c r="A494" s="5" t="s">
        <v>21</v>
      </c>
      <c r="B494" s="6" t="s">
        <v>22</v>
      </c>
      <c r="C494" s="6" t="s">
        <v>1489</v>
      </c>
      <c r="D494" s="7" t="s">
        <v>1490</v>
      </c>
      <c r="E494" s="8">
        <v>2.0</v>
      </c>
      <c r="F494" s="5" t="s">
        <v>25</v>
      </c>
      <c r="G494" s="9">
        <v>8.0</v>
      </c>
      <c r="H494" s="5" t="s">
        <v>26</v>
      </c>
      <c r="I494" s="6" t="s">
        <v>27</v>
      </c>
      <c r="J494" s="5" t="s">
        <v>28</v>
      </c>
      <c r="K494" s="5" t="s">
        <v>29</v>
      </c>
      <c r="L494" s="10">
        <v>7.56</v>
      </c>
      <c r="M494" s="11"/>
      <c r="N494" s="12" t="s">
        <v>1491</v>
      </c>
      <c r="O494" s="11"/>
      <c r="P494" s="11"/>
      <c r="Q494" s="11"/>
      <c r="R494" s="11"/>
      <c r="S494" s="11"/>
      <c r="T494" s="11"/>
      <c r="U494" s="11"/>
      <c r="V494" s="11">
        <f t="shared" si="1"/>
        <v>0.03058437544</v>
      </c>
      <c r="W494" s="11"/>
      <c r="X494" s="4"/>
      <c r="Y494" s="4"/>
      <c r="Z494" s="4"/>
      <c r="AA494" s="4"/>
      <c r="AB494" s="4"/>
      <c r="AC494" s="4"/>
      <c r="AD494" s="4"/>
      <c r="AE494" s="4"/>
    </row>
    <row r="495">
      <c r="A495" s="5" t="s">
        <v>21</v>
      </c>
      <c r="B495" s="6" t="s">
        <v>22</v>
      </c>
      <c r="C495" s="6" t="s">
        <v>1092</v>
      </c>
      <c r="D495" s="7" t="s">
        <v>1492</v>
      </c>
      <c r="E495" s="8">
        <v>1.0</v>
      </c>
      <c r="F495" s="5" t="s">
        <v>25</v>
      </c>
      <c r="G495" s="9">
        <v>3.0</v>
      </c>
      <c r="H495" s="5" t="s">
        <v>26</v>
      </c>
      <c r="I495" s="6" t="s">
        <v>27</v>
      </c>
      <c r="J495" s="5" t="s">
        <v>28</v>
      </c>
      <c r="K495" s="5" t="s">
        <v>29</v>
      </c>
      <c r="L495" s="10">
        <v>2.42</v>
      </c>
      <c r="M495" s="11"/>
      <c r="N495" s="12" t="s">
        <v>1493</v>
      </c>
      <c r="O495" s="11"/>
      <c r="P495" s="11"/>
      <c r="Q495" s="11"/>
      <c r="R495" s="11"/>
      <c r="S495" s="11"/>
      <c r="T495" s="11"/>
      <c r="U495" s="11"/>
      <c r="V495" s="11">
        <f t="shared" si="1"/>
        <v>0.5046156962</v>
      </c>
      <c r="W495" s="11"/>
      <c r="X495" s="4"/>
      <c r="Y495" s="4"/>
      <c r="Z495" s="4"/>
      <c r="AA495" s="4"/>
      <c r="AB495" s="4"/>
      <c r="AC495" s="4"/>
      <c r="AD495" s="4"/>
      <c r="AE495" s="4"/>
    </row>
    <row r="496">
      <c r="A496" s="5" t="s">
        <v>21</v>
      </c>
      <c r="B496" s="6" t="s">
        <v>22</v>
      </c>
      <c r="C496" s="6" t="s">
        <v>1494</v>
      </c>
      <c r="D496" s="7" t="s">
        <v>1495</v>
      </c>
      <c r="E496" s="8">
        <v>1.0</v>
      </c>
      <c r="F496" s="5" t="s">
        <v>25</v>
      </c>
      <c r="G496" s="9">
        <v>1.0</v>
      </c>
      <c r="H496" s="5" t="s">
        <v>26</v>
      </c>
      <c r="I496" s="6" t="s">
        <v>27</v>
      </c>
      <c r="J496" s="5" t="s">
        <v>28</v>
      </c>
      <c r="K496" s="5" t="s">
        <v>29</v>
      </c>
      <c r="L496" s="10">
        <v>0.25</v>
      </c>
      <c r="M496" s="11"/>
      <c r="N496" s="12" t="s">
        <v>1496</v>
      </c>
      <c r="O496" s="11"/>
      <c r="P496" s="11"/>
      <c r="Q496" s="11"/>
      <c r="R496" s="11"/>
      <c r="S496" s="11"/>
      <c r="T496" s="11"/>
      <c r="U496" s="11"/>
      <c r="V496" s="11">
        <f t="shared" si="1"/>
        <v>0.06906491262</v>
      </c>
      <c r="W496" s="11"/>
      <c r="X496" s="4"/>
      <c r="Y496" s="4"/>
      <c r="Z496" s="4"/>
      <c r="AA496" s="4"/>
      <c r="AB496" s="4"/>
      <c r="AC496" s="4"/>
      <c r="AD496" s="4"/>
      <c r="AE496" s="4"/>
    </row>
    <row r="497">
      <c r="A497" s="5" t="s">
        <v>21</v>
      </c>
      <c r="B497" s="6" t="s">
        <v>22</v>
      </c>
      <c r="C497" s="6" t="s">
        <v>1497</v>
      </c>
      <c r="D497" s="7" t="s">
        <v>1498</v>
      </c>
      <c r="E497" s="8">
        <v>1.0</v>
      </c>
      <c r="F497" s="5" t="s">
        <v>25</v>
      </c>
      <c r="G497" s="9">
        <v>7.0</v>
      </c>
      <c r="H497" s="5" t="s">
        <v>26</v>
      </c>
      <c r="I497" s="6" t="s">
        <v>27</v>
      </c>
      <c r="J497" s="5" t="s">
        <v>28</v>
      </c>
      <c r="K497" s="5" t="s">
        <v>29</v>
      </c>
      <c r="L497" s="10">
        <v>6.99</v>
      </c>
      <c r="M497" s="11"/>
      <c r="N497" s="12" t="s">
        <v>1499</v>
      </c>
      <c r="O497" s="11"/>
      <c r="P497" s="11"/>
      <c r="Q497" s="11"/>
      <c r="R497" s="11"/>
      <c r="S497" s="11"/>
      <c r="T497" s="11"/>
      <c r="U497" s="11"/>
      <c r="V497" s="11">
        <f t="shared" si="1"/>
        <v>0.7297347946</v>
      </c>
      <c r="W497" s="11"/>
      <c r="X497" s="4"/>
      <c r="Y497" s="4"/>
      <c r="Z497" s="4"/>
      <c r="AA497" s="4"/>
      <c r="AB497" s="4"/>
      <c r="AC497" s="4"/>
      <c r="AD497" s="4"/>
      <c r="AE497" s="4"/>
    </row>
    <row r="498">
      <c r="A498" s="5" t="s">
        <v>21</v>
      </c>
      <c r="B498" s="6" t="s">
        <v>22</v>
      </c>
      <c r="C498" s="6" t="s">
        <v>1500</v>
      </c>
      <c r="D498" s="7" t="s">
        <v>1501</v>
      </c>
      <c r="E498" s="8">
        <v>1.0</v>
      </c>
      <c r="F498" s="5" t="s">
        <v>25</v>
      </c>
      <c r="G498" s="9">
        <v>1.0</v>
      </c>
      <c r="H498" s="5" t="s">
        <v>26</v>
      </c>
      <c r="I498" s="6" t="s">
        <v>27</v>
      </c>
      <c r="J498" s="5" t="s">
        <v>28</v>
      </c>
      <c r="K498" s="5" t="s">
        <v>29</v>
      </c>
      <c r="L498" s="10">
        <v>0.5</v>
      </c>
      <c r="M498" s="11"/>
      <c r="N498" s="12" t="s">
        <v>1502</v>
      </c>
      <c r="O498" s="11"/>
      <c r="P498" s="11"/>
      <c r="Q498" s="11"/>
      <c r="R498" s="11"/>
      <c r="S498" s="11"/>
      <c r="T498" s="11"/>
      <c r="U498" s="11"/>
      <c r="V498" s="11">
        <f t="shared" si="1"/>
        <v>0.9014624914</v>
      </c>
      <c r="W498" s="11"/>
      <c r="X498" s="4"/>
      <c r="Y498" s="4"/>
      <c r="Z498" s="4"/>
      <c r="AA498" s="4"/>
      <c r="AB498" s="4"/>
      <c r="AC498" s="4"/>
      <c r="AD498" s="4"/>
      <c r="AE498" s="4"/>
    </row>
    <row r="499">
      <c r="A499" s="5" t="s">
        <v>21</v>
      </c>
      <c r="B499" s="6" t="s">
        <v>22</v>
      </c>
      <c r="C499" s="6" t="s">
        <v>1503</v>
      </c>
      <c r="D499" s="7" t="s">
        <v>1504</v>
      </c>
      <c r="E499" s="8">
        <v>1.0</v>
      </c>
      <c r="F499" s="5" t="s">
        <v>25</v>
      </c>
      <c r="G499" s="9">
        <v>8.0</v>
      </c>
      <c r="H499" s="5" t="s">
        <v>26</v>
      </c>
      <c r="I499" s="6" t="s">
        <v>27</v>
      </c>
      <c r="J499" s="5" t="s">
        <v>28</v>
      </c>
      <c r="K499" s="5" t="s">
        <v>29</v>
      </c>
      <c r="L499" s="10">
        <v>7.65</v>
      </c>
      <c r="M499" s="11"/>
      <c r="N499" s="12" t="s">
        <v>1505</v>
      </c>
      <c r="O499" s="11"/>
      <c r="P499" s="11"/>
      <c r="Q499" s="11"/>
      <c r="R499" s="11"/>
      <c r="S499" s="11"/>
      <c r="T499" s="11"/>
      <c r="U499" s="11"/>
      <c r="V499" s="11">
        <f t="shared" si="1"/>
        <v>0.003316891296</v>
      </c>
      <c r="W499" s="11"/>
      <c r="X499" s="4"/>
      <c r="Y499" s="4"/>
      <c r="Z499" s="4"/>
      <c r="AA499" s="4"/>
      <c r="AB499" s="4"/>
      <c r="AC499" s="4"/>
      <c r="AD499" s="4"/>
      <c r="AE499" s="4"/>
    </row>
    <row r="500">
      <c r="A500" s="5" t="s">
        <v>21</v>
      </c>
      <c r="B500" s="6" t="s">
        <v>22</v>
      </c>
      <c r="C500" s="6" t="s">
        <v>1506</v>
      </c>
      <c r="D500" s="7" t="s">
        <v>1507</v>
      </c>
      <c r="E500" s="8">
        <v>1.0</v>
      </c>
      <c r="F500" s="5" t="s">
        <v>25</v>
      </c>
      <c r="G500" s="9">
        <v>5.0</v>
      </c>
      <c r="H500" s="5" t="s">
        <v>26</v>
      </c>
      <c r="I500" s="6" t="s">
        <v>27</v>
      </c>
      <c r="J500" s="5" t="s">
        <v>28</v>
      </c>
      <c r="K500" s="5" t="s">
        <v>29</v>
      </c>
      <c r="L500" s="10">
        <v>5.11</v>
      </c>
      <c r="M500" s="11"/>
      <c r="N500" s="12" t="s">
        <v>1508</v>
      </c>
      <c r="O500" s="11"/>
      <c r="P500" s="11"/>
      <c r="Q500" s="11"/>
      <c r="R500" s="11"/>
      <c r="S500" s="11"/>
      <c r="T500" s="11"/>
      <c r="U500" s="11"/>
      <c r="V500" s="11">
        <f t="shared" si="1"/>
        <v>0.0397122234</v>
      </c>
      <c r="W500" s="11"/>
      <c r="X500" s="4"/>
      <c r="Y500" s="4"/>
      <c r="Z500" s="4"/>
      <c r="AA500" s="4"/>
      <c r="AB500" s="4"/>
      <c r="AC500" s="4"/>
      <c r="AD500" s="4"/>
      <c r="AE500" s="4"/>
    </row>
    <row r="501">
      <c r="A501" s="5" t="s">
        <v>21</v>
      </c>
      <c r="B501" s="6" t="s">
        <v>22</v>
      </c>
      <c r="C501" s="6" t="s">
        <v>1509</v>
      </c>
      <c r="D501" s="7" t="s">
        <v>1510</v>
      </c>
      <c r="E501" s="8">
        <v>1.0</v>
      </c>
      <c r="F501" s="5" t="s">
        <v>25</v>
      </c>
      <c r="G501" s="9">
        <v>3.0</v>
      </c>
      <c r="H501" s="5" t="s">
        <v>26</v>
      </c>
      <c r="I501" s="6" t="s">
        <v>27</v>
      </c>
      <c r="J501" s="5" t="s">
        <v>28</v>
      </c>
      <c r="K501" s="5" t="s">
        <v>29</v>
      </c>
      <c r="L501" s="10">
        <v>2.51</v>
      </c>
      <c r="M501" s="11"/>
      <c r="N501" s="12" t="s">
        <v>1511</v>
      </c>
      <c r="O501" s="11"/>
      <c r="P501" s="11"/>
      <c r="Q501" s="11"/>
      <c r="R501" s="11"/>
      <c r="S501" s="11"/>
      <c r="T501" s="11"/>
      <c r="U501" s="11"/>
      <c r="V501" s="11">
        <f t="shared" si="1"/>
        <v>0.47019363</v>
      </c>
      <c r="W501" s="11"/>
      <c r="X501" s="4"/>
      <c r="Y501" s="4"/>
      <c r="Z501" s="4"/>
      <c r="AA501" s="4"/>
      <c r="AB501" s="4"/>
      <c r="AC501" s="4"/>
      <c r="AD501" s="4"/>
      <c r="AE501" s="4"/>
    </row>
    <row r="502">
      <c r="A502" s="5" t="s">
        <v>21</v>
      </c>
      <c r="B502" s="6" t="s">
        <v>22</v>
      </c>
      <c r="C502" s="6" t="s">
        <v>1512</v>
      </c>
      <c r="D502" s="7" t="s">
        <v>1513</v>
      </c>
      <c r="E502" s="8">
        <v>1.0</v>
      </c>
      <c r="F502" s="5" t="s">
        <v>25</v>
      </c>
      <c r="G502" s="9">
        <v>1.0</v>
      </c>
      <c r="H502" s="5" t="s">
        <v>26</v>
      </c>
      <c r="I502" s="6" t="s">
        <v>27</v>
      </c>
      <c r="J502" s="5" t="s">
        <v>28</v>
      </c>
      <c r="K502" s="5" t="s">
        <v>29</v>
      </c>
      <c r="L502" s="10">
        <v>0.47</v>
      </c>
      <c r="M502" s="11"/>
      <c r="N502" s="12" t="s">
        <v>1228</v>
      </c>
      <c r="O502" s="11"/>
      <c r="P502" s="11"/>
      <c r="Q502" s="11"/>
      <c r="R502" s="11"/>
      <c r="S502" s="11"/>
      <c r="T502" s="11"/>
      <c r="U502" s="11"/>
      <c r="V502" s="11">
        <f t="shared" si="1"/>
        <v>0.8692432302</v>
      </c>
      <c r="W502" s="11"/>
      <c r="X502" s="4"/>
      <c r="Y502" s="4"/>
      <c r="Z502" s="4"/>
      <c r="AA502" s="4"/>
      <c r="AB502" s="4"/>
      <c r="AC502" s="4"/>
      <c r="AD502" s="4"/>
      <c r="AE502" s="4"/>
    </row>
    <row r="503">
      <c r="A503" s="5" t="s">
        <v>21</v>
      </c>
      <c r="B503" s="6" t="s">
        <v>22</v>
      </c>
      <c r="C503" s="6" t="s">
        <v>218</v>
      </c>
      <c r="D503" s="7" t="s">
        <v>1514</v>
      </c>
      <c r="E503" s="8">
        <v>2.0</v>
      </c>
      <c r="F503" s="5" t="s">
        <v>25</v>
      </c>
      <c r="G503" s="9">
        <v>2.0</v>
      </c>
      <c r="H503" s="5" t="s">
        <v>26</v>
      </c>
      <c r="I503" s="6" t="s">
        <v>27</v>
      </c>
      <c r="J503" s="5" t="s">
        <v>28</v>
      </c>
      <c r="K503" s="5" t="s">
        <v>29</v>
      </c>
      <c r="L503" s="10">
        <v>1.31</v>
      </c>
      <c r="M503" s="11"/>
      <c r="N503" s="12" t="s">
        <v>1515</v>
      </c>
      <c r="O503" s="11"/>
      <c r="P503" s="11"/>
      <c r="Q503" s="11"/>
      <c r="R503" s="11"/>
      <c r="S503" s="11"/>
      <c r="T503" s="11"/>
      <c r="U503" s="11"/>
      <c r="V503" s="11">
        <f t="shared" si="1"/>
        <v>0.3018745695</v>
      </c>
      <c r="W503" s="11"/>
      <c r="X503" s="4"/>
      <c r="Y503" s="4"/>
      <c r="Z503" s="4"/>
      <c r="AA503" s="4"/>
      <c r="AB503" s="4"/>
      <c r="AC503" s="4"/>
      <c r="AD503" s="4"/>
      <c r="AE503" s="4"/>
    </row>
    <row r="504">
      <c r="A504" s="5" t="s">
        <v>21</v>
      </c>
      <c r="B504" s="6" t="s">
        <v>22</v>
      </c>
      <c r="C504" s="6" t="s">
        <v>1516</v>
      </c>
      <c r="D504" s="7" t="s">
        <v>1517</v>
      </c>
      <c r="E504" s="8">
        <v>1.0</v>
      </c>
      <c r="F504" s="5" t="s">
        <v>25</v>
      </c>
      <c r="G504" s="9">
        <v>3.0</v>
      </c>
      <c r="H504" s="5" t="s">
        <v>26</v>
      </c>
      <c r="I504" s="6" t="s">
        <v>27</v>
      </c>
      <c r="J504" s="5" t="s">
        <v>28</v>
      </c>
      <c r="K504" s="5" t="s">
        <v>29</v>
      </c>
      <c r="L504" s="10">
        <v>2.88</v>
      </c>
      <c r="M504" s="11"/>
      <c r="N504" s="12" t="s">
        <v>1518</v>
      </c>
      <c r="O504" s="11"/>
      <c r="P504" s="11"/>
      <c r="Q504" s="11"/>
      <c r="R504" s="11"/>
      <c r="S504" s="11"/>
      <c r="T504" s="11"/>
      <c r="U504" s="11"/>
      <c r="V504" s="11">
        <f t="shared" si="1"/>
        <v>0.2697611745</v>
      </c>
      <c r="W504" s="11"/>
      <c r="X504" s="4"/>
      <c r="Y504" s="4"/>
      <c r="Z504" s="4"/>
      <c r="AA504" s="4"/>
      <c r="AB504" s="4"/>
      <c r="AC504" s="4"/>
      <c r="AD504" s="4"/>
      <c r="AE504" s="4"/>
    </row>
    <row r="505">
      <c r="A505" s="5" t="s">
        <v>21</v>
      </c>
      <c r="B505" s="6" t="s">
        <v>22</v>
      </c>
      <c r="C505" s="6" t="s">
        <v>1519</v>
      </c>
      <c r="D505" s="7" t="s">
        <v>1520</v>
      </c>
      <c r="E505" s="8">
        <v>1.0</v>
      </c>
      <c r="F505" s="5" t="s">
        <v>25</v>
      </c>
      <c r="G505" s="9">
        <v>1.0</v>
      </c>
      <c r="H505" s="5" t="s">
        <v>26</v>
      </c>
      <c r="I505" s="6" t="s">
        <v>27</v>
      </c>
      <c r="J505" s="5" t="s">
        <v>28</v>
      </c>
      <c r="K505" s="5" t="s">
        <v>29</v>
      </c>
      <c r="L505" s="10">
        <v>0.39</v>
      </c>
      <c r="M505" s="11"/>
      <c r="N505" s="12" t="s">
        <v>1521</v>
      </c>
      <c r="O505" s="11"/>
      <c r="P505" s="11"/>
      <c r="Q505" s="11"/>
      <c r="R505" s="11"/>
      <c r="S505" s="11"/>
      <c r="T505" s="11"/>
      <c r="U505" s="11"/>
      <c r="V505" s="11">
        <f t="shared" si="1"/>
        <v>0.2763803995</v>
      </c>
      <c r="W505" s="11"/>
      <c r="X505" s="4"/>
      <c r="Y505" s="4"/>
      <c r="Z505" s="4"/>
      <c r="AA505" s="4"/>
      <c r="AB505" s="4"/>
      <c r="AC505" s="4"/>
      <c r="AD505" s="4"/>
      <c r="AE505" s="4"/>
    </row>
    <row r="506">
      <c r="A506" s="5" t="s">
        <v>21</v>
      </c>
      <c r="B506" s="6" t="s">
        <v>22</v>
      </c>
      <c r="C506" s="6" t="s">
        <v>1522</v>
      </c>
      <c r="D506" s="7" t="s">
        <v>1523</v>
      </c>
      <c r="E506" s="8">
        <v>1.0</v>
      </c>
      <c r="F506" s="5" t="s">
        <v>25</v>
      </c>
      <c r="G506" s="9">
        <v>1.0</v>
      </c>
      <c r="H506" s="5" t="s">
        <v>26</v>
      </c>
      <c r="I506" s="6" t="s">
        <v>27</v>
      </c>
      <c r="J506" s="5" t="s">
        <v>28</v>
      </c>
      <c r="K506" s="5" t="s">
        <v>29</v>
      </c>
      <c r="L506" s="10">
        <v>0.2</v>
      </c>
      <c r="M506" s="11"/>
      <c r="N506" s="12" t="s">
        <v>1524</v>
      </c>
      <c r="O506" s="11"/>
      <c r="P506" s="11"/>
      <c r="Q506" s="11"/>
      <c r="R506" s="11"/>
      <c r="S506" s="11"/>
      <c r="T506" s="11"/>
      <c r="U506" s="11"/>
      <c r="V506" s="11">
        <f t="shared" si="1"/>
        <v>0.4997988477</v>
      </c>
      <c r="W506" s="11"/>
      <c r="X506" s="4"/>
      <c r="Y506" s="4"/>
      <c r="Z506" s="4"/>
      <c r="AA506" s="4"/>
      <c r="AB506" s="4"/>
      <c r="AC506" s="4"/>
      <c r="AD506" s="4"/>
      <c r="AE506" s="4"/>
    </row>
    <row r="507">
      <c r="A507" s="5" t="s">
        <v>21</v>
      </c>
      <c r="B507" s="6" t="s">
        <v>22</v>
      </c>
      <c r="C507" s="6" t="s">
        <v>1525</v>
      </c>
      <c r="D507" s="7" t="s">
        <v>1526</v>
      </c>
      <c r="E507" s="8">
        <v>1.0</v>
      </c>
      <c r="F507" s="5" t="s">
        <v>25</v>
      </c>
      <c r="G507" s="9">
        <v>1.0</v>
      </c>
      <c r="H507" s="5" t="s">
        <v>26</v>
      </c>
      <c r="I507" s="6" t="s">
        <v>27</v>
      </c>
      <c r="J507" s="5" t="s">
        <v>28</v>
      </c>
      <c r="K507" s="5" t="s">
        <v>29</v>
      </c>
      <c r="L507" s="10">
        <v>0.72</v>
      </c>
      <c r="M507" s="11"/>
      <c r="N507" s="12" t="s">
        <v>1527</v>
      </c>
      <c r="O507" s="11"/>
      <c r="P507" s="11"/>
      <c r="Q507" s="11"/>
      <c r="R507" s="11"/>
      <c r="S507" s="11"/>
      <c r="T507" s="11"/>
      <c r="U507" s="11"/>
      <c r="V507" s="11">
        <f t="shared" si="1"/>
        <v>0.360723518</v>
      </c>
      <c r="W507" s="11"/>
      <c r="X507" s="4"/>
      <c r="Y507" s="4"/>
      <c r="Z507" s="4"/>
      <c r="AA507" s="4"/>
      <c r="AB507" s="4"/>
      <c r="AC507" s="4"/>
      <c r="AD507" s="4"/>
      <c r="AE507" s="4"/>
    </row>
    <row r="508">
      <c r="A508" s="5" t="s">
        <v>21</v>
      </c>
      <c r="B508" s="6" t="s">
        <v>22</v>
      </c>
      <c r="C508" s="6" t="s">
        <v>1528</v>
      </c>
      <c r="D508" s="7" t="s">
        <v>1529</v>
      </c>
      <c r="E508" s="8">
        <v>2.0</v>
      </c>
      <c r="F508" s="5" t="s">
        <v>25</v>
      </c>
      <c r="G508" s="9">
        <v>4.0</v>
      </c>
      <c r="H508" s="5" t="s">
        <v>26</v>
      </c>
      <c r="I508" s="6" t="s">
        <v>27</v>
      </c>
      <c r="J508" s="5" t="s">
        <v>28</v>
      </c>
      <c r="K508" s="5" t="s">
        <v>29</v>
      </c>
      <c r="L508" s="10">
        <v>3.98</v>
      </c>
      <c r="M508" s="11"/>
      <c r="N508" s="12" t="s">
        <v>1530</v>
      </c>
      <c r="O508" s="11"/>
      <c r="P508" s="11"/>
      <c r="Q508" s="11"/>
      <c r="R508" s="11"/>
      <c r="S508" s="11"/>
      <c r="T508" s="11"/>
      <c r="U508" s="11"/>
      <c r="V508" s="11">
        <f t="shared" si="1"/>
        <v>0.3257465687</v>
      </c>
      <c r="W508" s="11"/>
      <c r="X508" s="4"/>
      <c r="Y508" s="4"/>
      <c r="Z508" s="4"/>
      <c r="AA508" s="4"/>
      <c r="AB508" s="4"/>
      <c r="AC508" s="4"/>
      <c r="AD508" s="4"/>
      <c r="AE508" s="4"/>
    </row>
    <row r="509">
      <c r="A509" s="5" t="s">
        <v>21</v>
      </c>
      <c r="B509" s="6" t="s">
        <v>22</v>
      </c>
      <c r="C509" s="6" t="s">
        <v>1531</v>
      </c>
      <c r="D509" s="7" t="s">
        <v>1532</v>
      </c>
      <c r="E509" s="8">
        <v>1.0</v>
      </c>
      <c r="F509" s="5" t="s">
        <v>25</v>
      </c>
      <c r="G509" s="9">
        <v>1.0</v>
      </c>
      <c r="H509" s="5" t="s">
        <v>26</v>
      </c>
      <c r="I509" s="6" t="s">
        <v>27</v>
      </c>
      <c r="J509" s="5" t="s">
        <v>28</v>
      </c>
      <c r="K509" s="5" t="s">
        <v>29</v>
      </c>
      <c r="L509" s="10">
        <v>0.65</v>
      </c>
      <c r="M509" s="11"/>
      <c r="N509" s="12" t="s">
        <v>1533</v>
      </c>
      <c r="O509" s="11"/>
      <c r="P509" s="11"/>
      <c r="Q509" s="11"/>
      <c r="R509" s="11"/>
      <c r="S509" s="11"/>
      <c r="T509" s="11"/>
      <c r="U509" s="11"/>
      <c r="V509" s="11">
        <f t="shared" si="1"/>
        <v>0.5924274048</v>
      </c>
      <c r="W509" s="11"/>
      <c r="X509" s="4"/>
      <c r="Y509" s="4"/>
      <c r="Z509" s="4"/>
      <c r="AA509" s="4"/>
      <c r="AB509" s="4"/>
      <c r="AC509" s="4"/>
      <c r="AD509" s="4"/>
      <c r="AE509" s="4"/>
    </row>
    <row r="510">
      <c r="A510" s="5" t="s">
        <v>21</v>
      </c>
      <c r="B510" s="6" t="s">
        <v>22</v>
      </c>
      <c r="C510" s="6" t="s">
        <v>1534</v>
      </c>
      <c r="D510" s="7" t="s">
        <v>1535</v>
      </c>
      <c r="E510" s="8">
        <v>1.0</v>
      </c>
      <c r="F510" s="5" t="s">
        <v>25</v>
      </c>
      <c r="G510" s="9">
        <v>1.0</v>
      </c>
      <c r="H510" s="5" t="s">
        <v>26</v>
      </c>
      <c r="I510" s="6" t="s">
        <v>27</v>
      </c>
      <c r="J510" s="5" t="s">
        <v>28</v>
      </c>
      <c r="K510" s="5" t="s">
        <v>29</v>
      </c>
      <c r="L510" s="10">
        <v>0.97</v>
      </c>
      <c r="M510" s="11"/>
      <c r="N510" s="12" t="s">
        <v>1536</v>
      </c>
      <c r="O510" s="11"/>
      <c r="P510" s="11"/>
      <c r="Q510" s="11"/>
      <c r="R510" s="11"/>
      <c r="S510" s="11"/>
      <c r="T510" s="11"/>
      <c r="U510" s="11"/>
      <c r="V510" s="11">
        <f t="shared" si="1"/>
        <v>0.5279328377</v>
      </c>
      <c r="W510" s="11"/>
      <c r="X510" s="4"/>
      <c r="Y510" s="4"/>
      <c r="Z510" s="4"/>
      <c r="AA510" s="4"/>
      <c r="AB510" s="4"/>
      <c r="AC510" s="4"/>
      <c r="AD510" s="4"/>
      <c r="AE510" s="4"/>
    </row>
    <row r="511">
      <c r="A511" s="5" t="s">
        <v>21</v>
      </c>
      <c r="B511" s="6" t="s">
        <v>22</v>
      </c>
      <c r="C511" s="6" t="s">
        <v>1537</v>
      </c>
      <c r="D511" s="7" t="s">
        <v>1538</v>
      </c>
      <c r="E511" s="8">
        <v>1.0</v>
      </c>
      <c r="F511" s="5" t="s">
        <v>25</v>
      </c>
      <c r="G511" s="9">
        <v>6.0</v>
      </c>
      <c r="H511" s="5" t="s">
        <v>26</v>
      </c>
      <c r="I511" s="6" t="s">
        <v>27</v>
      </c>
      <c r="J511" s="5" t="s">
        <v>28</v>
      </c>
      <c r="K511" s="5" t="s">
        <v>29</v>
      </c>
      <c r="L511" s="10">
        <v>5.89</v>
      </c>
      <c r="M511" s="11"/>
      <c r="N511" s="12" t="s">
        <v>1539</v>
      </c>
      <c r="O511" s="11"/>
      <c r="P511" s="11"/>
      <c r="Q511" s="11"/>
      <c r="R511" s="11"/>
      <c r="S511" s="11"/>
      <c r="T511" s="11"/>
      <c r="U511" s="11"/>
      <c r="V511" s="11">
        <f t="shared" si="1"/>
        <v>0.04942889273</v>
      </c>
      <c r="W511" s="11"/>
      <c r="X511" s="4"/>
      <c r="Y511" s="4"/>
      <c r="Z511" s="4"/>
      <c r="AA511" s="4"/>
      <c r="AB511" s="4"/>
      <c r="AC511" s="4"/>
      <c r="AD511" s="4"/>
      <c r="AE511" s="4"/>
    </row>
    <row r="512">
      <c r="A512" s="5" t="s">
        <v>21</v>
      </c>
      <c r="B512" s="6" t="s">
        <v>22</v>
      </c>
      <c r="C512" s="6" t="s">
        <v>467</v>
      </c>
      <c r="D512" s="7" t="s">
        <v>1540</v>
      </c>
      <c r="E512" s="8">
        <v>1.0</v>
      </c>
      <c r="F512" s="5" t="s">
        <v>25</v>
      </c>
      <c r="G512" s="9">
        <v>2.0</v>
      </c>
      <c r="H512" s="5" t="s">
        <v>26</v>
      </c>
      <c r="I512" s="6" t="s">
        <v>27</v>
      </c>
      <c r="J512" s="5" t="s">
        <v>28</v>
      </c>
      <c r="K512" s="5" t="s">
        <v>29</v>
      </c>
      <c r="L512" s="10">
        <v>1.42</v>
      </c>
      <c r="M512" s="11"/>
      <c r="N512" s="12" t="s">
        <v>1541</v>
      </c>
      <c r="O512" s="11"/>
      <c r="P512" s="11"/>
      <c r="Q512" s="11"/>
      <c r="R512" s="11"/>
      <c r="S512" s="11"/>
      <c r="T512" s="11"/>
      <c r="U512" s="11"/>
      <c r="V512" s="11">
        <f t="shared" si="1"/>
        <v>0.3567471755</v>
      </c>
      <c r="W512" s="11"/>
      <c r="X512" s="4"/>
      <c r="Y512" s="4"/>
      <c r="Z512" s="4"/>
      <c r="AA512" s="4"/>
      <c r="AB512" s="4"/>
      <c r="AC512" s="4"/>
      <c r="AD512" s="4"/>
      <c r="AE512" s="4"/>
    </row>
    <row r="513">
      <c r="A513" s="5" t="s">
        <v>21</v>
      </c>
      <c r="B513" s="6" t="s">
        <v>22</v>
      </c>
      <c r="C513" s="6" t="s">
        <v>1542</v>
      </c>
      <c r="D513" s="7" t="s">
        <v>1543</v>
      </c>
      <c r="E513" s="8">
        <v>1.0</v>
      </c>
      <c r="F513" s="5" t="s">
        <v>25</v>
      </c>
      <c r="G513" s="9">
        <v>1.0</v>
      </c>
      <c r="H513" s="5" t="s">
        <v>26</v>
      </c>
      <c r="I513" s="6" t="s">
        <v>27</v>
      </c>
      <c r="J513" s="5" t="s">
        <v>28</v>
      </c>
      <c r="K513" s="5" t="s">
        <v>29</v>
      </c>
      <c r="L513" s="10">
        <v>0.49</v>
      </c>
      <c r="M513" s="11"/>
      <c r="N513" s="12" t="s">
        <v>1544</v>
      </c>
      <c r="O513" s="11"/>
      <c r="P513" s="11"/>
      <c r="Q513" s="11"/>
      <c r="R513" s="11"/>
      <c r="S513" s="11"/>
      <c r="T513" s="11"/>
      <c r="U513" s="11"/>
      <c r="V513" s="11">
        <f t="shared" si="1"/>
        <v>0.861201423</v>
      </c>
      <c r="W513" s="11"/>
      <c r="X513" s="4"/>
      <c r="Y513" s="4"/>
      <c r="Z513" s="4"/>
      <c r="AA513" s="4"/>
      <c r="AB513" s="4"/>
      <c r="AC513" s="4"/>
      <c r="AD513" s="4"/>
      <c r="AE513" s="4"/>
    </row>
    <row r="514">
      <c r="A514" s="5" t="s">
        <v>21</v>
      </c>
      <c r="B514" s="6" t="s">
        <v>22</v>
      </c>
      <c r="C514" s="6" t="s">
        <v>1545</v>
      </c>
      <c r="D514" s="7" t="s">
        <v>1546</v>
      </c>
      <c r="E514" s="8">
        <v>1.0</v>
      </c>
      <c r="F514" s="5" t="s">
        <v>25</v>
      </c>
      <c r="G514" s="9">
        <v>1.0</v>
      </c>
      <c r="H514" s="5" t="s">
        <v>26</v>
      </c>
      <c r="I514" s="6" t="s">
        <v>27</v>
      </c>
      <c r="J514" s="5" t="s">
        <v>28</v>
      </c>
      <c r="K514" s="5" t="s">
        <v>29</v>
      </c>
      <c r="L514" s="10">
        <v>0.35</v>
      </c>
      <c r="M514" s="11"/>
      <c r="N514" s="12" t="s">
        <v>1547</v>
      </c>
      <c r="O514" s="11"/>
      <c r="P514" s="11"/>
      <c r="Q514" s="11"/>
      <c r="R514" s="11"/>
      <c r="S514" s="11"/>
      <c r="T514" s="11"/>
      <c r="U514" s="11"/>
      <c r="V514" s="11">
        <f t="shared" si="1"/>
        <v>0.8006910997</v>
      </c>
      <c r="W514" s="11"/>
      <c r="X514" s="4"/>
      <c r="Y514" s="4"/>
      <c r="Z514" s="4"/>
      <c r="AA514" s="4"/>
      <c r="AB514" s="4"/>
      <c r="AC514" s="4"/>
      <c r="AD514" s="4"/>
      <c r="AE514" s="4"/>
    </row>
    <row r="515">
      <c r="A515" s="5" t="s">
        <v>21</v>
      </c>
      <c r="B515" s="6" t="s">
        <v>22</v>
      </c>
      <c r="C515" s="6" t="s">
        <v>1548</v>
      </c>
      <c r="D515" s="7" t="s">
        <v>1549</v>
      </c>
      <c r="E515" s="8">
        <v>1.0</v>
      </c>
      <c r="F515" s="5" t="s">
        <v>25</v>
      </c>
      <c r="G515" s="9">
        <v>1.0</v>
      </c>
      <c r="H515" s="5" t="s">
        <v>26</v>
      </c>
      <c r="I515" s="6" t="s">
        <v>27</v>
      </c>
      <c r="J515" s="5" t="s">
        <v>28</v>
      </c>
      <c r="K515" s="5" t="s">
        <v>29</v>
      </c>
      <c r="L515" s="10">
        <v>0.95</v>
      </c>
      <c r="M515" s="11"/>
      <c r="N515" s="12" t="s">
        <v>1550</v>
      </c>
      <c r="O515" s="11"/>
      <c r="P515" s="11"/>
      <c r="Q515" s="11"/>
      <c r="R515" s="11"/>
      <c r="S515" s="11"/>
      <c r="T515" s="11"/>
      <c r="U515" s="11"/>
      <c r="V515" s="11">
        <f t="shared" si="1"/>
        <v>0.6670829463</v>
      </c>
      <c r="W515" s="11"/>
      <c r="X515" s="4"/>
      <c r="Y515" s="4"/>
      <c r="Z515" s="4"/>
      <c r="AA515" s="4"/>
      <c r="AB515" s="4"/>
      <c r="AC515" s="4"/>
      <c r="AD515" s="4"/>
      <c r="AE515" s="4"/>
    </row>
    <row r="516">
      <c r="A516" s="5" t="s">
        <v>21</v>
      </c>
      <c r="B516" s="6" t="s">
        <v>22</v>
      </c>
      <c r="C516" s="6" t="s">
        <v>1551</v>
      </c>
      <c r="D516" s="7" t="s">
        <v>1552</v>
      </c>
      <c r="E516" s="8">
        <v>2.0</v>
      </c>
      <c r="F516" s="5" t="s">
        <v>25</v>
      </c>
      <c r="G516" s="9">
        <v>1.0</v>
      </c>
      <c r="H516" s="5" t="s">
        <v>26</v>
      </c>
      <c r="I516" s="6" t="s">
        <v>27</v>
      </c>
      <c r="J516" s="5" t="s">
        <v>28</v>
      </c>
      <c r="K516" s="5" t="s">
        <v>29</v>
      </c>
      <c r="L516" s="10">
        <v>0.61</v>
      </c>
      <c r="M516" s="11"/>
      <c r="N516" s="12" t="s">
        <v>1553</v>
      </c>
      <c r="O516" s="11"/>
      <c r="P516" s="11"/>
      <c r="Q516" s="11"/>
      <c r="R516" s="11"/>
      <c r="S516" s="11"/>
      <c r="T516" s="11"/>
      <c r="U516" s="11"/>
      <c r="V516" s="11">
        <f t="shared" si="1"/>
        <v>0.1000726276</v>
      </c>
      <c r="W516" s="11"/>
      <c r="X516" s="4"/>
      <c r="Y516" s="4"/>
      <c r="Z516" s="4"/>
      <c r="AA516" s="4"/>
      <c r="AB516" s="4"/>
      <c r="AC516" s="4"/>
      <c r="AD516" s="4"/>
      <c r="AE516" s="4"/>
    </row>
    <row r="517">
      <c r="A517" s="5" t="s">
        <v>21</v>
      </c>
      <c r="B517" s="6" t="s">
        <v>22</v>
      </c>
      <c r="C517" s="6" t="s">
        <v>1554</v>
      </c>
      <c r="D517" s="7" t="s">
        <v>1555</v>
      </c>
      <c r="E517" s="8">
        <v>1.0</v>
      </c>
      <c r="F517" s="5" t="s">
        <v>25</v>
      </c>
      <c r="G517" s="9">
        <v>3.0</v>
      </c>
      <c r="H517" s="5" t="s">
        <v>26</v>
      </c>
      <c r="I517" s="6" t="s">
        <v>27</v>
      </c>
      <c r="J517" s="5" t="s">
        <v>28</v>
      </c>
      <c r="K517" s="5" t="s">
        <v>29</v>
      </c>
      <c r="L517" s="10">
        <v>3.19</v>
      </c>
      <c r="M517" s="11"/>
      <c r="N517" s="12" t="s">
        <v>1556</v>
      </c>
      <c r="O517" s="11"/>
      <c r="P517" s="11"/>
      <c r="Q517" s="11"/>
      <c r="R517" s="11"/>
      <c r="S517" s="11"/>
      <c r="T517" s="11"/>
      <c r="U517" s="11"/>
      <c r="V517" s="11">
        <f t="shared" si="1"/>
        <v>0.6235497857</v>
      </c>
      <c r="W517" s="11"/>
      <c r="X517" s="4"/>
      <c r="Y517" s="4"/>
      <c r="Z517" s="4"/>
      <c r="AA517" s="4"/>
      <c r="AB517" s="4"/>
      <c r="AC517" s="4"/>
      <c r="AD517" s="4"/>
      <c r="AE517" s="4"/>
    </row>
    <row r="518">
      <c r="A518" s="5" t="s">
        <v>21</v>
      </c>
      <c r="B518" s="6" t="s">
        <v>22</v>
      </c>
      <c r="C518" s="6" t="s">
        <v>1557</v>
      </c>
      <c r="D518" s="7" t="s">
        <v>1558</v>
      </c>
      <c r="E518" s="8">
        <v>3.0</v>
      </c>
      <c r="F518" s="5" t="s">
        <v>25</v>
      </c>
      <c r="G518" s="9">
        <v>2.0</v>
      </c>
      <c r="H518" s="5" t="s">
        <v>26</v>
      </c>
      <c r="I518" s="6" t="s">
        <v>27</v>
      </c>
      <c r="J518" s="5" t="s">
        <v>28</v>
      </c>
      <c r="K518" s="5" t="s">
        <v>29</v>
      </c>
      <c r="L518" s="10">
        <v>1.36</v>
      </c>
      <c r="M518" s="11"/>
      <c r="N518" s="12" t="s">
        <v>1559</v>
      </c>
      <c r="O518" s="11"/>
      <c r="P518" s="11"/>
      <c r="Q518" s="11"/>
      <c r="R518" s="11"/>
      <c r="S518" s="11"/>
      <c r="T518" s="11"/>
      <c r="U518" s="11"/>
      <c r="V518" s="11">
        <f t="shared" si="1"/>
        <v>0.9412845383</v>
      </c>
      <c r="W518" s="11"/>
      <c r="X518" s="4"/>
      <c r="Y518" s="4"/>
      <c r="Z518" s="4"/>
      <c r="AA518" s="4"/>
      <c r="AB518" s="4"/>
      <c r="AC518" s="4"/>
      <c r="AD518" s="4"/>
      <c r="AE518" s="4"/>
    </row>
    <row r="519">
      <c r="A519" s="5" t="s">
        <v>21</v>
      </c>
      <c r="B519" s="6" t="s">
        <v>22</v>
      </c>
      <c r="C519" s="6" t="s">
        <v>1560</v>
      </c>
      <c r="D519" s="7" t="s">
        <v>1561</v>
      </c>
      <c r="E519" s="8">
        <v>1.0</v>
      </c>
      <c r="F519" s="5" t="s">
        <v>25</v>
      </c>
      <c r="G519" s="9">
        <v>1.0</v>
      </c>
      <c r="H519" s="5" t="s">
        <v>26</v>
      </c>
      <c r="I519" s="6" t="s">
        <v>27</v>
      </c>
      <c r="J519" s="5" t="s">
        <v>28</v>
      </c>
      <c r="K519" s="5" t="s">
        <v>29</v>
      </c>
      <c r="L519" s="10">
        <v>0.3</v>
      </c>
      <c r="M519" s="11"/>
      <c r="N519" s="12" t="s">
        <v>1562</v>
      </c>
      <c r="O519" s="11"/>
      <c r="P519" s="11"/>
      <c r="Q519" s="11"/>
      <c r="R519" s="11"/>
      <c r="S519" s="11"/>
      <c r="T519" s="11"/>
      <c r="U519" s="11"/>
      <c r="V519" s="11">
        <f t="shared" si="1"/>
        <v>0.6020461964</v>
      </c>
      <c r="W519" s="11"/>
      <c r="X519" s="4"/>
      <c r="Y519" s="4"/>
      <c r="Z519" s="4"/>
      <c r="AA519" s="4"/>
      <c r="AB519" s="4"/>
      <c r="AC519" s="4"/>
      <c r="AD519" s="4"/>
      <c r="AE519" s="4"/>
    </row>
    <row r="520">
      <c r="A520" s="5" t="s">
        <v>21</v>
      </c>
      <c r="B520" s="6" t="s">
        <v>22</v>
      </c>
      <c r="C520" s="6" t="s">
        <v>1563</v>
      </c>
      <c r="D520" s="7" t="s">
        <v>1564</v>
      </c>
      <c r="E520" s="8">
        <v>1.0</v>
      </c>
      <c r="F520" s="5" t="s">
        <v>25</v>
      </c>
      <c r="G520" s="9">
        <v>1.0</v>
      </c>
      <c r="H520" s="5" t="s">
        <v>26</v>
      </c>
      <c r="I520" s="6" t="s">
        <v>27</v>
      </c>
      <c r="J520" s="5" t="s">
        <v>28</v>
      </c>
      <c r="K520" s="5" t="s">
        <v>29</v>
      </c>
      <c r="L520" s="10">
        <v>0.24</v>
      </c>
      <c r="M520" s="11"/>
      <c r="N520" s="12" t="s">
        <v>1565</v>
      </c>
      <c r="O520" s="11"/>
      <c r="P520" s="11"/>
      <c r="Q520" s="11"/>
      <c r="R520" s="11"/>
      <c r="S520" s="11"/>
      <c r="T520" s="11"/>
      <c r="U520" s="11"/>
      <c r="V520" s="11">
        <f t="shared" si="1"/>
        <v>0.02562767174</v>
      </c>
      <c r="W520" s="11"/>
      <c r="X520" s="4"/>
      <c r="Y520" s="4"/>
      <c r="Z520" s="4"/>
      <c r="AA520" s="4"/>
      <c r="AB520" s="4"/>
      <c r="AC520" s="4"/>
      <c r="AD520" s="4"/>
      <c r="AE520" s="4"/>
    </row>
    <row r="521">
      <c r="A521" s="5" t="s">
        <v>21</v>
      </c>
      <c r="B521" s="6" t="s">
        <v>22</v>
      </c>
      <c r="C521" s="6" t="s">
        <v>1566</v>
      </c>
      <c r="D521" s="7" t="s">
        <v>1567</v>
      </c>
      <c r="E521" s="8">
        <v>1.0</v>
      </c>
      <c r="F521" s="5" t="s">
        <v>25</v>
      </c>
      <c r="G521" s="9">
        <v>3.0</v>
      </c>
      <c r="H521" s="5" t="s">
        <v>26</v>
      </c>
      <c r="I521" s="6" t="s">
        <v>27</v>
      </c>
      <c r="J521" s="5" t="s">
        <v>28</v>
      </c>
      <c r="K521" s="5" t="s">
        <v>29</v>
      </c>
      <c r="L521" s="10">
        <v>2.71</v>
      </c>
      <c r="M521" s="11"/>
      <c r="N521" s="12" t="s">
        <v>1568</v>
      </c>
      <c r="O521" s="11"/>
      <c r="P521" s="11"/>
      <c r="Q521" s="11"/>
      <c r="R521" s="11"/>
      <c r="S521" s="11"/>
      <c r="T521" s="11"/>
      <c r="U521" s="11"/>
      <c r="V521" s="11">
        <f t="shared" si="1"/>
        <v>0.1576731444</v>
      </c>
      <c r="W521" s="11"/>
      <c r="X521" s="4"/>
      <c r="Y521" s="4"/>
      <c r="Z521" s="4"/>
      <c r="AA521" s="4"/>
      <c r="AB521" s="4"/>
      <c r="AC521" s="4"/>
      <c r="AD521" s="4"/>
      <c r="AE521" s="4"/>
    </row>
    <row r="522">
      <c r="A522" s="5" t="s">
        <v>21</v>
      </c>
      <c r="B522" s="6" t="s">
        <v>22</v>
      </c>
      <c r="C522" s="6" t="s">
        <v>1569</v>
      </c>
      <c r="D522" s="7" t="s">
        <v>1570</v>
      </c>
      <c r="E522" s="8">
        <v>1.0</v>
      </c>
      <c r="F522" s="5" t="s">
        <v>25</v>
      </c>
      <c r="G522" s="9">
        <v>1.0</v>
      </c>
      <c r="H522" s="5" t="s">
        <v>26</v>
      </c>
      <c r="I522" s="6" t="s">
        <v>27</v>
      </c>
      <c r="J522" s="5" t="s">
        <v>28</v>
      </c>
      <c r="K522" s="5" t="s">
        <v>29</v>
      </c>
      <c r="L522" s="10">
        <v>1.0</v>
      </c>
      <c r="M522" s="11"/>
      <c r="N522" s="12" t="s">
        <v>1571</v>
      </c>
      <c r="O522" s="11"/>
      <c r="P522" s="11"/>
      <c r="Q522" s="11"/>
      <c r="R522" s="11"/>
      <c r="S522" s="11"/>
      <c r="T522" s="11"/>
      <c r="U522" s="11"/>
      <c r="V522" s="11">
        <f t="shared" si="1"/>
        <v>0.7208325268</v>
      </c>
      <c r="W522" s="11"/>
      <c r="X522" s="4"/>
      <c r="Y522" s="4"/>
      <c r="Z522" s="4"/>
      <c r="AA522" s="4"/>
      <c r="AB522" s="4"/>
      <c r="AC522" s="4"/>
      <c r="AD522" s="4"/>
      <c r="AE522" s="4"/>
    </row>
    <row r="523">
      <c r="A523" s="5" t="s">
        <v>21</v>
      </c>
      <c r="B523" s="6" t="s">
        <v>22</v>
      </c>
      <c r="C523" s="6" t="s">
        <v>1572</v>
      </c>
      <c r="D523" s="7" t="s">
        <v>1573</v>
      </c>
      <c r="E523" s="8">
        <v>1.0</v>
      </c>
      <c r="F523" s="5" t="s">
        <v>25</v>
      </c>
      <c r="G523" s="9">
        <v>1.0</v>
      </c>
      <c r="H523" s="5" t="s">
        <v>26</v>
      </c>
      <c r="I523" s="6" t="s">
        <v>27</v>
      </c>
      <c r="J523" s="5" t="s">
        <v>28</v>
      </c>
      <c r="K523" s="5" t="s">
        <v>29</v>
      </c>
      <c r="L523" s="10">
        <v>0.47</v>
      </c>
      <c r="M523" s="11"/>
      <c r="N523" s="12" t="s">
        <v>1574</v>
      </c>
      <c r="O523" s="11"/>
      <c r="P523" s="11"/>
      <c r="Q523" s="11"/>
      <c r="R523" s="11"/>
      <c r="S523" s="11"/>
      <c r="T523" s="11"/>
      <c r="U523" s="11"/>
      <c r="V523" s="11">
        <f t="shared" si="1"/>
        <v>0.1007473915</v>
      </c>
      <c r="W523" s="11"/>
      <c r="X523" s="4"/>
      <c r="Y523" s="4"/>
      <c r="Z523" s="4"/>
      <c r="AA523" s="4"/>
      <c r="AB523" s="4"/>
      <c r="AC523" s="4"/>
      <c r="AD523" s="4"/>
      <c r="AE523" s="4"/>
    </row>
    <row r="524">
      <c r="A524" s="5" t="s">
        <v>21</v>
      </c>
      <c r="B524" s="6" t="s">
        <v>22</v>
      </c>
      <c r="C524" s="6" t="s">
        <v>1575</v>
      </c>
      <c r="D524" s="7" t="s">
        <v>1576</v>
      </c>
      <c r="E524" s="8">
        <v>2.0</v>
      </c>
      <c r="F524" s="5" t="s">
        <v>25</v>
      </c>
      <c r="G524" s="9">
        <v>7.0</v>
      </c>
      <c r="H524" s="5" t="s">
        <v>26</v>
      </c>
      <c r="I524" s="6" t="s">
        <v>27</v>
      </c>
      <c r="J524" s="5" t="s">
        <v>28</v>
      </c>
      <c r="K524" s="5" t="s">
        <v>29</v>
      </c>
      <c r="L524" s="10">
        <v>6.94</v>
      </c>
      <c r="M524" s="11"/>
      <c r="N524" s="12" t="s">
        <v>1577</v>
      </c>
      <c r="O524" s="11"/>
      <c r="P524" s="11"/>
      <c r="Q524" s="11"/>
      <c r="R524" s="11"/>
      <c r="S524" s="11"/>
      <c r="T524" s="11"/>
      <c r="U524" s="11"/>
      <c r="V524" s="11">
        <f t="shared" si="1"/>
        <v>0.1549011704</v>
      </c>
      <c r="W524" s="11"/>
      <c r="X524" s="4"/>
      <c r="Y524" s="4"/>
      <c r="Z524" s="4"/>
      <c r="AA524" s="4"/>
      <c r="AB524" s="4"/>
      <c r="AC524" s="4"/>
      <c r="AD524" s="4"/>
      <c r="AE524" s="4"/>
    </row>
    <row r="525">
      <c r="A525" s="5" t="s">
        <v>21</v>
      </c>
      <c r="B525" s="6" t="s">
        <v>22</v>
      </c>
      <c r="C525" s="6" t="s">
        <v>1578</v>
      </c>
      <c r="D525" s="7" t="s">
        <v>1579</v>
      </c>
      <c r="E525" s="8">
        <v>1.0</v>
      </c>
      <c r="F525" s="5" t="s">
        <v>25</v>
      </c>
      <c r="G525" s="9">
        <v>1.0</v>
      </c>
      <c r="H525" s="5" t="s">
        <v>26</v>
      </c>
      <c r="I525" s="6" t="s">
        <v>27</v>
      </c>
      <c r="J525" s="5" t="s">
        <v>28</v>
      </c>
      <c r="K525" s="5" t="s">
        <v>29</v>
      </c>
      <c r="L525" s="10">
        <v>0.59</v>
      </c>
      <c r="M525" s="11"/>
      <c r="N525" s="12" t="s">
        <v>1580</v>
      </c>
      <c r="O525" s="11"/>
      <c r="P525" s="11"/>
      <c r="Q525" s="11"/>
      <c r="R525" s="11"/>
      <c r="S525" s="11"/>
      <c r="T525" s="11"/>
      <c r="U525" s="11"/>
      <c r="V525" s="11">
        <f t="shared" si="1"/>
        <v>0.9302783685</v>
      </c>
      <c r="W525" s="11"/>
      <c r="X525" s="4"/>
      <c r="Y525" s="4"/>
      <c r="Z525" s="4"/>
      <c r="AA525" s="4"/>
      <c r="AB525" s="4"/>
      <c r="AC525" s="4"/>
      <c r="AD525" s="4"/>
      <c r="AE525" s="4"/>
    </row>
    <row r="526">
      <c r="A526" s="5" t="s">
        <v>21</v>
      </c>
      <c r="B526" s="6" t="s">
        <v>22</v>
      </c>
      <c r="C526" s="11" t="s">
        <v>1581</v>
      </c>
      <c r="D526" s="7" t="s">
        <v>1582</v>
      </c>
      <c r="E526" s="8">
        <v>2.0</v>
      </c>
      <c r="F526" s="5" t="s">
        <v>25</v>
      </c>
      <c r="G526" s="9">
        <v>4.0</v>
      </c>
      <c r="H526" s="5" t="s">
        <v>26</v>
      </c>
      <c r="I526" s="6" t="s">
        <v>27</v>
      </c>
      <c r="J526" s="5" t="s">
        <v>28</v>
      </c>
      <c r="K526" s="5" t="s">
        <v>29</v>
      </c>
      <c r="L526" s="10">
        <v>3.5</v>
      </c>
      <c r="M526" s="11"/>
      <c r="N526" s="12" t="s">
        <v>1583</v>
      </c>
      <c r="O526" s="11"/>
      <c r="P526" s="11"/>
      <c r="Q526" s="11"/>
      <c r="R526" s="11"/>
      <c r="S526" s="11"/>
      <c r="T526" s="11"/>
      <c r="U526" s="11"/>
      <c r="V526" s="11">
        <f t="shared" si="1"/>
        <v>0.434374289</v>
      </c>
      <c r="W526" s="11"/>
      <c r="X526" s="4"/>
      <c r="Y526" s="4"/>
      <c r="Z526" s="4"/>
      <c r="AA526" s="4"/>
      <c r="AB526" s="4"/>
      <c r="AC526" s="4"/>
      <c r="AD526" s="4"/>
      <c r="AE526" s="4"/>
    </row>
    <row r="527">
      <c r="A527" s="5" t="s">
        <v>21</v>
      </c>
      <c r="B527" s="6" t="s">
        <v>22</v>
      </c>
      <c r="C527" s="6" t="s">
        <v>1584</v>
      </c>
      <c r="D527" s="7" t="s">
        <v>1585</v>
      </c>
      <c r="E527" s="8">
        <v>1.0</v>
      </c>
      <c r="F527" s="5" t="s">
        <v>25</v>
      </c>
      <c r="G527" s="9">
        <v>1.0</v>
      </c>
      <c r="H527" s="5" t="s">
        <v>26</v>
      </c>
      <c r="I527" s="6" t="s">
        <v>27</v>
      </c>
      <c r="J527" s="5" t="s">
        <v>28</v>
      </c>
      <c r="K527" s="5" t="s">
        <v>29</v>
      </c>
      <c r="L527" s="10">
        <v>0.49</v>
      </c>
      <c r="M527" s="11"/>
      <c r="N527" s="12" t="s">
        <v>1586</v>
      </c>
      <c r="O527" s="11"/>
      <c r="P527" s="11"/>
      <c r="Q527" s="11"/>
      <c r="R527" s="11"/>
      <c r="S527" s="11"/>
      <c r="T527" s="11"/>
      <c r="U527" s="11"/>
      <c r="V527" s="11">
        <f t="shared" si="1"/>
        <v>0.396438468</v>
      </c>
      <c r="W527" s="11"/>
      <c r="X527" s="4"/>
      <c r="Y527" s="4"/>
      <c r="Z527" s="4"/>
      <c r="AA527" s="4"/>
      <c r="AB527" s="4"/>
      <c r="AC527" s="4"/>
      <c r="AD527" s="4"/>
      <c r="AE527" s="4"/>
    </row>
    <row r="528">
      <c r="A528" s="5" t="s">
        <v>21</v>
      </c>
      <c r="B528" s="6" t="s">
        <v>22</v>
      </c>
      <c r="C528" s="6" t="s">
        <v>1587</v>
      </c>
      <c r="D528" s="7" t="s">
        <v>1588</v>
      </c>
      <c r="E528" s="8">
        <v>1.0</v>
      </c>
      <c r="F528" s="5" t="s">
        <v>25</v>
      </c>
      <c r="G528" s="9">
        <v>1.0</v>
      </c>
      <c r="H528" s="5" t="s">
        <v>26</v>
      </c>
      <c r="I528" s="6" t="s">
        <v>27</v>
      </c>
      <c r="J528" s="5" t="s">
        <v>28</v>
      </c>
      <c r="K528" s="5" t="s">
        <v>29</v>
      </c>
      <c r="L528" s="10">
        <v>1.12</v>
      </c>
      <c r="M528" s="11"/>
      <c r="N528" s="12" t="s">
        <v>1589</v>
      </c>
      <c r="O528" s="11"/>
      <c r="P528" s="11"/>
      <c r="Q528" s="11"/>
      <c r="R528" s="11"/>
      <c r="S528" s="11"/>
      <c r="T528" s="11"/>
      <c r="U528" s="11"/>
      <c r="V528" s="11">
        <f t="shared" si="1"/>
        <v>0.2402558123</v>
      </c>
      <c r="W528" s="11"/>
      <c r="X528" s="4"/>
      <c r="Y528" s="4"/>
      <c r="Z528" s="4"/>
      <c r="AA528" s="4"/>
      <c r="AB528" s="4"/>
      <c r="AC528" s="4"/>
      <c r="AD528" s="4"/>
      <c r="AE528" s="4"/>
    </row>
    <row r="529">
      <c r="A529" s="5" t="s">
        <v>21</v>
      </c>
      <c r="B529" s="6" t="s">
        <v>22</v>
      </c>
      <c r="C529" s="6" t="s">
        <v>1208</v>
      </c>
      <c r="D529" s="7" t="s">
        <v>1590</v>
      </c>
      <c r="E529" s="8">
        <v>1.0</v>
      </c>
      <c r="F529" s="5" t="s">
        <v>25</v>
      </c>
      <c r="G529" s="9">
        <v>1.0</v>
      </c>
      <c r="H529" s="5" t="s">
        <v>26</v>
      </c>
      <c r="I529" s="6" t="s">
        <v>27</v>
      </c>
      <c r="J529" s="5" t="s">
        <v>28</v>
      </c>
      <c r="K529" s="5" t="s">
        <v>29</v>
      </c>
      <c r="L529" s="10">
        <v>0.27</v>
      </c>
      <c r="M529" s="11"/>
      <c r="N529" s="12" t="s">
        <v>1117</v>
      </c>
      <c r="O529" s="11"/>
      <c r="P529" s="11"/>
      <c r="Q529" s="11"/>
      <c r="R529" s="11"/>
      <c r="S529" s="11"/>
      <c r="T529" s="11"/>
      <c r="U529" s="11"/>
      <c r="V529" s="11">
        <f t="shared" si="1"/>
        <v>0.29763452</v>
      </c>
      <c r="W529" s="11"/>
      <c r="X529" s="4"/>
      <c r="Y529" s="4"/>
      <c r="Z529" s="4"/>
      <c r="AA529" s="4"/>
      <c r="AB529" s="4"/>
      <c r="AC529" s="4"/>
      <c r="AD529" s="4"/>
      <c r="AE529" s="4"/>
    </row>
    <row r="530">
      <c r="A530" s="5" t="s">
        <v>21</v>
      </c>
      <c r="B530" s="6" t="s">
        <v>22</v>
      </c>
      <c r="C530" s="6" t="s">
        <v>1591</v>
      </c>
      <c r="D530" s="7" t="s">
        <v>1592</v>
      </c>
      <c r="E530" s="8">
        <v>1.0</v>
      </c>
      <c r="F530" s="5" t="s">
        <v>25</v>
      </c>
      <c r="G530" s="9">
        <v>1.0</v>
      </c>
      <c r="H530" s="5" t="s">
        <v>26</v>
      </c>
      <c r="I530" s="6" t="s">
        <v>27</v>
      </c>
      <c r="J530" s="5" t="s">
        <v>28</v>
      </c>
      <c r="K530" s="5" t="s">
        <v>29</v>
      </c>
      <c r="L530" s="10">
        <v>0.29</v>
      </c>
      <c r="M530" s="11"/>
      <c r="N530" s="12" t="s">
        <v>1593</v>
      </c>
      <c r="O530" s="11"/>
      <c r="P530" s="11"/>
      <c r="Q530" s="11"/>
      <c r="R530" s="11"/>
      <c r="S530" s="11"/>
      <c r="T530" s="11"/>
      <c r="U530" s="11"/>
      <c r="V530" s="11">
        <f t="shared" si="1"/>
        <v>0.1967226666</v>
      </c>
      <c r="W530" s="11"/>
      <c r="X530" s="4"/>
      <c r="Y530" s="4"/>
      <c r="Z530" s="4"/>
      <c r="AA530" s="4"/>
      <c r="AB530" s="4"/>
      <c r="AC530" s="4"/>
      <c r="AD530" s="4"/>
      <c r="AE530" s="4"/>
    </row>
    <row r="531">
      <c r="A531" s="5" t="s">
        <v>21</v>
      </c>
      <c r="B531" s="6" t="s">
        <v>22</v>
      </c>
      <c r="C531" s="6" t="s">
        <v>1594</v>
      </c>
      <c r="D531" s="7" t="s">
        <v>1595</v>
      </c>
      <c r="E531" s="8">
        <v>1.0</v>
      </c>
      <c r="F531" s="5" t="s">
        <v>25</v>
      </c>
      <c r="G531" s="9">
        <v>1.0</v>
      </c>
      <c r="H531" s="5" t="s">
        <v>26</v>
      </c>
      <c r="I531" s="6" t="s">
        <v>27</v>
      </c>
      <c r="J531" s="5" t="s">
        <v>28</v>
      </c>
      <c r="K531" s="5" t="s">
        <v>29</v>
      </c>
      <c r="L531" s="10">
        <v>0.38</v>
      </c>
      <c r="M531" s="11"/>
      <c r="N531" s="12" t="s">
        <v>1596</v>
      </c>
      <c r="O531" s="11"/>
      <c r="P531" s="11"/>
      <c r="Q531" s="11"/>
      <c r="R531" s="11"/>
      <c r="S531" s="11"/>
      <c r="T531" s="11"/>
      <c r="U531" s="11"/>
      <c r="V531" s="11">
        <f t="shared" si="1"/>
        <v>0.9868709358</v>
      </c>
      <c r="W531" s="11"/>
      <c r="X531" s="4"/>
      <c r="Y531" s="4"/>
      <c r="Z531" s="4"/>
      <c r="AA531" s="4"/>
      <c r="AB531" s="4"/>
      <c r="AC531" s="4"/>
      <c r="AD531" s="4"/>
      <c r="AE531" s="4"/>
    </row>
    <row r="532">
      <c r="A532" s="5" t="s">
        <v>21</v>
      </c>
      <c r="B532" s="6" t="s">
        <v>22</v>
      </c>
      <c r="C532" s="6" t="s">
        <v>1597</v>
      </c>
      <c r="D532" s="7" t="s">
        <v>1598</v>
      </c>
      <c r="E532" s="8">
        <v>1.0</v>
      </c>
      <c r="F532" s="5" t="s">
        <v>25</v>
      </c>
      <c r="G532" s="9">
        <v>1.0</v>
      </c>
      <c r="H532" s="5" t="s">
        <v>26</v>
      </c>
      <c r="I532" s="6" t="s">
        <v>27</v>
      </c>
      <c r="J532" s="5" t="s">
        <v>28</v>
      </c>
      <c r="K532" s="5" t="s">
        <v>29</v>
      </c>
      <c r="L532" s="10">
        <v>0.25</v>
      </c>
      <c r="M532" s="11"/>
      <c r="N532" s="12" t="s">
        <v>1599</v>
      </c>
      <c r="O532" s="11"/>
      <c r="P532" s="11"/>
      <c r="Q532" s="11"/>
      <c r="R532" s="11"/>
      <c r="S532" s="11"/>
      <c r="T532" s="11"/>
      <c r="U532" s="11"/>
      <c r="V532" s="11">
        <f t="shared" si="1"/>
        <v>0.423177069</v>
      </c>
      <c r="W532" s="11"/>
      <c r="X532" s="4"/>
      <c r="Y532" s="4"/>
      <c r="Z532" s="4"/>
      <c r="AA532" s="4"/>
      <c r="AB532" s="4"/>
      <c r="AC532" s="4"/>
      <c r="AD532" s="4"/>
      <c r="AE532" s="4"/>
    </row>
    <row r="533">
      <c r="A533" s="5" t="s">
        <v>21</v>
      </c>
      <c r="B533" s="6" t="s">
        <v>22</v>
      </c>
      <c r="C533" s="6" t="s">
        <v>1600</v>
      </c>
      <c r="D533" s="7" t="s">
        <v>1601</v>
      </c>
      <c r="E533" s="8">
        <v>1.0</v>
      </c>
      <c r="F533" s="5" t="s">
        <v>25</v>
      </c>
      <c r="G533" s="9">
        <v>1.0</v>
      </c>
      <c r="H533" s="5" t="s">
        <v>26</v>
      </c>
      <c r="I533" s="6" t="s">
        <v>27</v>
      </c>
      <c r="J533" s="5" t="s">
        <v>28</v>
      </c>
      <c r="K533" s="5" t="s">
        <v>29</v>
      </c>
      <c r="L533" s="10">
        <v>0.37</v>
      </c>
      <c r="M533" s="11"/>
      <c r="N533" s="12" t="s">
        <v>1602</v>
      </c>
      <c r="O533" s="11"/>
      <c r="P533" s="11"/>
      <c r="Q533" s="11"/>
      <c r="R533" s="11"/>
      <c r="S533" s="11"/>
      <c r="T533" s="11"/>
      <c r="U533" s="11"/>
      <c r="V533" s="11">
        <f t="shared" si="1"/>
        <v>0.824184042</v>
      </c>
      <c r="W533" s="11"/>
      <c r="X533" s="4"/>
      <c r="Y533" s="4"/>
      <c r="Z533" s="4"/>
      <c r="AA533" s="4"/>
      <c r="AB533" s="4"/>
      <c r="AC533" s="4"/>
      <c r="AD533" s="4"/>
      <c r="AE533" s="4"/>
    </row>
    <row r="534">
      <c r="A534" s="5" t="s">
        <v>21</v>
      </c>
      <c r="B534" s="6" t="s">
        <v>22</v>
      </c>
      <c r="C534" s="6" t="s">
        <v>1603</v>
      </c>
      <c r="D534" s="7" t="s">
        <v>1604</v>
      </c>
      <c r="E534" s="8">
        <v>1.0</v>
      </c>
      <c r="F534" s="5" t="s">
        <v>25</v>
      </c>
      <c r="G534" s="9">
        <v>5.0</v>
      </c>
      <c r="H534" s="5" t="s">
        <v>26</v>
      </c>
      <c r="I534" s="6" t="s">
        <v>27</v>
      </c>
      <c r="J534" s="5" t="s">
        <v>28</v>
      </c>
      <c r="K534" s="5" t="s">
        <v>29</v>
      </c>
      <c r="L534" s="10">
        <v>5.15</v>
      </c>
      <c r="M534" s="11"/>
      <c r="N534" s="12" t="s">
        <v>1605</v>
      </c>
      <c r="O534" s="11"/>
      <c r="P534" s="11"/>
      <c r="Q534" s="11"/>
      <c r="R534" s="11"/>
      <c r="S534" s="11"/>
      <c r="T534" s="11"/>
      <c r="U534" s="11"/>
      <c r="V534" s="11">
        <f t="shared" si="1"/>
        <v>0.4881706141</v>
      </c>
      <c r="W534" s="11"/>
      <c r="X534" s="4"/>
      <c r="Y534" s="4"/>
      <c r="Z534" s="4"/>
      <c r="AA534" s="4"/>
      <c r="AB534" s="4"/>
      <c r="AC534" s="4"/>
      <c r="AD534" s="4"/>
      <c r="AE534" s="4"/>
    </row>
    <row r="535">
      <c r="A535" s="5" t="s">
        <v>21</v>
      </c>
      <c r="B535" s="6" t="s">
        <v>22</v>
      </c>
      <c r="C535" s="6" t="s">
        <v>1606</v>
      </c>
      <c r="D535" s="7" t="s">
        <v>1607</v>
      </c>
      <c r="E535" s="8">
        <v>1.0</v>
      </c>
      <c r="F535" s="5" t="s">
        <v>25</v>
      </c>
      <c r="G535" s="9">
        <v>2.0</v>
      </c>
      <c r="H535" s="5" t="s">
        <v>26</v>
      </c>
      <c r="I535" s="6" t="s">
        <v>27</v>
      </c>
      <c r="J535" s="5" t="s">
        <v>28</v>
      </c>
      <c r="K535" s="5" t="s">
        <v>29</v>
      </c>
      <c r="L535" s="10">
        <v>1.72</v>
      </c>
      <c r="M535" s="11"/>
      <c r="N535" s="12" t="s">
        <v>1608</v>
      </c>
      <c r="O535" s="11"/>
      <c r="P535" s="11"/>
      <c r="Q535" s="11"/>
      <c r="R535" s="11"/>
      <c r="S535" s="11"/>
      <c r="T535" s="11"/>
      <c r="U535" s="11"/>
      <c r="V535" s="11">
        <f t="shared" si="1"/>
        <v>0.5215388446</v>
      </c>
      <c r="W535" s="11"/>
      <c r="X535" s="4"/>
      <c r="Y535" s="4"/>
      <c r="Z535" s="4"/>
      <c r="AA535" s="4"/>
      <c r="AB535" s="4"/>
      <c r="AC535" s="4"/>
      <c r="AD535" s="4"/>
      <c r="AE535" s="4"/>
    </row>
    <row r="536">
      <c r="A536" s="5" t="s">
        <v>21</v>
      </c>
      <c r="B536" s="6" t="s">
        <v>22</v>
      </c>
      <c r="C536" s="6" t="s">
        <v>1609</v>
      </c>
      <c r="D536" s="7" t="s">
        <v>1610</v>
      </c>
      <c r="E536" s="8">
        <v>1.0</v>
      </c>
      <c r="F536" s="5" t="s">
        <v>25</v>
      </c>
      <c r="G536" s="9">
        <v>7.0</v>
      </c>
      <c r="H536" s="5" t="s">
        <v>26</v>
      </c>
      <c r="I536" s="6" t="s">
        <v>27</v>
      </c>
      <c r="J536" s="5" t="s">
        <v>28</v>
      </c>
      <c r="K536" s="5" t="s">
        <v>29</v>
      </c>
      <c r="L536" s="10">
        <v>6.77</v>
      </c>
      <c r="M536" s="11"/>
      <c r="N536" s="12" t="s">
        <v>1611</v>
      </c>
      <c r="O536" s="11"/>
      <c r="P536" s="11"/>
      <c r="Q536" s="11"/>
      <c r="R536" s="11"/>
      <c r="S536" s="11"/>
      <c r="T536" s="11"/>
      <c r="U536" s="11"/>
      <c r="V536" s="11">
        <f t="shared" si="1"/>
        <v>0.9218782491</v>
      </c>
      <c r="W536" s="11"/>
      <c r="X536" s="4"/>
      <c r="Y536" s="4"/>
      <c r="Z536" s="4"/>
      <c r="AA536" s="4"/>
      <c r="AB536" s="4"/>
      <c r="AC536" s="4"/>
      <c r="AD536" s="4"/>
      <c r="AE536" s="4"/>
    </row>
    <row r="537">
      <c r="A537" s="5" t="s">
        <v>21</v>
      </c>
      <c r="B537" s="6" t="s">
        <v>22</v>
      </c>
      <c r="C537" s="6" t="s">
        <v>1612</v>
      </c>
      <c r="D537" s="7" t="s">
        <v>1613</v>
      </c>
      <c r="E537" s="8">
        <v>1.0</v>
      </c>
      <c r="F537" s="5" t="s">
        <v>25</v>
      </c>
      <c r="G537" s="9">
        <v>1.0</v>
      </c>
      <c r="H537" s="5" t="s">
        <v>26</v>
      </c>
      <c r="I537" s="6" t="s">
        <v>27</v>
      </c>
      <c r="J537" s="5" t="s">
        <v>28</v>
      </c>
      <c r="K537" s="5" t="s">
        <v>29</v>
      </c>
      <c r="L537" s="10">
        <v>0.5</v>
      </c>
      <c r="M537" s="11"/>
      <c r="N537" s="12" t="s">
        <v>1614</v>
      </c>
      <c r="O537" s="11"/>
      <c r="P537" s="11"/>
      <c r="Q537" s="11"/>
      <c r="R537" s="11"/>
      <c r="S537" s="11"/>
      <c r="T537" s="11"/>
      <c r="U537" s="11"/>
      <c r="V537" s="11">
        <f t="shared" si="1"/>
        <v>0.9534575406</v>
      </c>
      <c r="W537" s="11"/>
      <c r="X537" s="4"/>
      <c r="Y537" s="4"/>
      <c r="Z537" s="4"/>
      <c r="AA537" s="4"/>
      <c r="AB537" s="4"/>
      <c r="AC537" s="4"/>
      <c r="AD537" s="4"/>
      <c r="AE537" s="4"/>
    </row>
    <row r="538">
      <c r="A538" s="5" t="s">
        <v>21</v>
      </c>
      <c r="B538" s="6" t="s">
        <v>22</v>
      </c>
      <c r="C538" s="6" t="s">
        <v>1615</v>
      </c>
      <c r="D538" s="7" t="s">
        <v>1616</v>
      </c>
      <c r="E538" s="8">
        <v>3.0</v>
      </c>
      <c r="F538" s="5" t="s">
        <v>25</v>
      </c>
      <c r="G538" s="9">
        <v>1.0</v>
      </c>
      <c r="H538" s="5" t="s">
        <v>26</v>
      </c>
      <c r="I538" s="6" t="s">
        <v>27</v>
      </c>
      <c r="J538" s="5" t="s">
        <v>28</v>
      </c>
      <c r="K538" s="5" t="s">
        <v>29</v>
      </c>
      <c r="L538" s="10">
        <v>0.49</v>
      </c>
      <c r="M538" s="11"/>
      <c r="N538" s="12" t="s">
        <v>1617</v>
      </c>
      <c r="O538" s="11"/>
      <c r="P538" s="11"/>
      <c r="Q538" s="11"/>
      <c r="R538" s="11"/>
      <c r="S538" s="11"/>
      <c r="T538" s="11"/>
      <c r="U538" s="11"/>
      <c r="V538" s="11">
        <f t="shared" si="1"/>
        <v>0.8202077143</v>
      </c>
      <c r="W538" s="11"/>
      <c r="X538" s="4"/>
      <c r="Y538" s="4"/>
      <c r="Z538" s="4"/>
      <c r="AA538" s="4"/>
      <c r="AB538" s="4"/>
      <c r="AC538" s="4"/>
      <c r="AD538" s="4"/>
      <c r="AE538" s="4"/>
    </row>
    <row r="539">
      <c r="A539" s="5" t="s">
        <v>21</v>
      </c>
      <c r="B539" s="6" t="s">
        <v>22</v>
      </c>
      <c r="C539" s="6" t="s">
        <v>1618</v>
      </c>
      <c r="D539" s="7" t="s">
        <v>1619</v>
      </c>
      <c r="E539" s="8">
        <v>1.0</v>
      </c>
      <c r="F539" s="5" t="s">
        <v>25</v>
      </c>
      <c r="G539" s="9">
        <v>1.0</v>
      </c>
      <c r="H539" s="5" t="s">
        <v>26</v>
      </c>
      <c r="I539" s="6" t="s">
        <v>27</v>
      </c>
      <c r="J539" s="5" t="s">
        <v>28</v>
      </c>
      <c r="K539" s="5" t="s">
        <v>29</v>
      </c>
      <c r="L539" s="10">
        <v>0.25</v>
      </c>
      <c r="M539" s="11"/>
      <c r="N539" s="12" t="s">
        <v>42</v>
      </c>
      <c r="O539" s="11"/>
      <c r="P539" s="11"/>
      <c r="Q539" s="11"/>
      <c r="R539" s="11"/>
      <c r="S539" s="11"/>
      <c r="T539" s="11"/>
      <c r="U539" s="11"/>
      <c r="V539" s="11">
        <f t="shared" si="1"/>
        <v>0.7645134465</v>
      </c>
      <c r="W539" s="11"/>
      <c r="X539" s="4"/>
      <c r="Y539" s="4"/>
      <c r="Z539" s="4"/>
      <c r="AA539" s="4"/>
      <c r="AB539" s="4"/>
      <c r="AC539" s="4"/>
      <c r="AD539" s="4"/>
      <c r="AE539" s="4"/>
    </row>
    <row r="540">
      <c r="A540" s="5" t="s">
        <v>21</v>
      </c>
      <c r="B540" s="6" t="s">
        <v>22</v>
      </c>
      <c r="C540" s="6" t="s">
        <v>1620</v>
      </c>
      <c r="D540" s="7" t="s">
        <v>1621</v>
      </c>
      <c r="E540" s="8">
        <v>1.0</v>
      </c>
      <c r="F540" s="5" t="s">
        <v>25</v>
      </c>
      <c r="G540" s="9">
        <v>6.0</v>
      </c>
      <c r="H540" s="5" t="s">
        <v>26</v>
      </c>
      <c r="I540" s="6" t="s">
        <v>27</v>
      </c>
      <c r="J540" s="5" t="s">
        <v>28</v>
      </c>
      <c r="K540" s="5" t="s">
        <v>29</v>
      </c>
      <c r="L540" s="10">
        <v>5.78</v>
      </c>
      <c r="M540" s="11"/>
      <c r="N540" s="12" t="s">
        <v>1622</v>
      </c>
      <c r="O540" s="11"/>
      <c r="P540" s="11"/>
      <c r="Q540" s="11"/>
      <c r="R540" s="11"/>
      <c r="S540" s="11"/>
      <c r="T540" s="11"/>
      <c r="U540" s="11"/>
      <c r="V540" s="11">
        <f t="shared" si="1"/>
        <v>0.9194426629</v>
      </c>
      <c r="W540" s="11"/>
      <c r="X540" s="4"/>
      <c r="Y540" s="4"/>
      <c r="Z540" s="4"/>
      <c r="AA540" s="4"/>
      <c r="AB540" s="4"/>
      <c r="AC540" s="4"/>
      <c r="AD540" s="4"/>
      <c r="AE540" s="4"/>
    </row>
    <row r="541">
      <c r="A541" s="5" t="s">
        <v>21</v>
      </c>
      <c r="B541" s="6" t="s">
        <v>22</v>
      </c>
      <c r="C541" s="6" t="s">
        <v>1623</v>
      </c>
      <c r="D541" s="7" t="s">
        <v>1624</v>
      </c>
      <c r="E541" s="8">
        <v>1.0</v>
      </c>
      <c r="F541" s="5" t="s">
        <v>25</v>
      </c>
      <c r="G541" s="9">
        <v>1.0</v>
      </c>
      <c r="H541" s="5" t="s">
        <v>26</v>
      </c>
      <c r="I541" s="6" t="s">
        <v>27</v>
      </c>
      <c r="J541" s="5" t="s">
        <v>28</v>
      </c>
      <c r="K541" s="5" t="s">
        <v>29</v>
      </c>
      <c r="L541" s="10">
        <v>0.35</v>
      </c>
      <c r="M541" s="11"/>
      <c r="N541" s="12" t="s">
        <v>1625</v>
      </c>
      <c r="O541" s="11"/>
      <c r="P541" s="11"/>
      <c r="Q541" s="11"/>
      <c r="R541" s="11"/>
      <c r="S541" s="11"/>
      <c r="T541" s="11"/>
      <c r="U541" s="11"/>
      <c r="V541" s="11">
        <f t="shared" si="1"/>
        <v>0.3201403796</v>
      </c>
      <c r="W541" s="11"/>
      <c r="X541" s="4"/>
      <c r="Y541" s="4"/>
      <c r="Z541" s="4"/>
      <c r="AA541" s="4"/>
      <c r="AB541" s="4"/>
      <c r="AC541" s="4"/>
      <c r="AD541" s="4"/>
      <c r="AE541" s="4"/>
    </row>
    <row r="542">
      <c r="A542" s="5" t="s">
        <v>21</v>
      </c>
      <c r="B542" s="6" t="s">
        <v>22</v>
      </c>
      <c r="C542" s="6" t="s">
        <v>1626</v>
      </c>
      <c r="D542" s="7" t="s">
        <v>1627</v>
      </c>
      <c r="E542" s="8">
        <v>1.0</v>
      </c>
      <c r="F542" s="5" t="s">
        <v>25</v>
      </c>
      <c r="G542" s="9">
        <v>1.0</v>
      </c>
      <c r="H542" s="5" t="s">
        <v>26</v>
      </c>
      <c r="I542" s="6" t="s">
        <v>27</v>
      </c>
      <c r="J542" s="5" t="s">
        <v>28</v>
      </c>
      <c r="K542" s="5" t="s">
        <v>29</v>
      </c>
      <c r="L542" s="10">
        <v>0.42</v>
      </c>
      <c r="M542" s="11"/>
      <c r="N542" s="12" t="s">
        <v>1628</v>
      </c>
      <c r="O542" s="11"/>
      <c r="P542" s="11"/>
      <c r="Q542" s="11"/>
      <c r="R542" s="11"/>
      <c r="S542" s="11"/>
      <c r="T542" s="11"/>
      <c r="U542" s="11"/>
      <c r="V542" s="11">
        <f t="shared" si="1"/>
        <v>0.09583256316</v>
      </c>
      <c r="W542" s="11"/>
      <c r="X542" s="4"/>
      <c r="Y542" s="4"/>
      <c r="Z542" s="4"/>
      <c r="AA542" s="4"/>
      <c r="AB542" s="4"/>
      <c r="AC542" s="4"/>
      <c r="AD542" s="4"/>
      <c r="AE542" s="4"/>
    </row>
    <row r="543">
      <c r="A543" s="5" t="s">
        <v>21</v>
      </c>
      <c r="B543" s="6" t="s">
        <v>22</v>
      </c>
      <c r="C543" s="6" t="s">
        <v>1629</v>
      </c>
      <c r="D543" s="7" t="s">
        <v>1630</v>
      </c>
      <c r="E543" s="8">
        <v>1.0</v>
      </c>
      <c r="F543" s="5" t="s">
        <v>25</v>
      </c>
      <c r="G543" s="9">
        <v>2.0</v>
      </c>
      <c r="H543" s="5" t="s">
        <v>26</v>
      </c>
      <c r="I543" s="6" t="s">
        <v>27</v>
      </c>
      <c r="J543" s="5" t="s">
        <v>28</v>
      </c>
      <c r="K543" s="5" t="s">
        <v>29</v>
      </c>
      <c r="L543" s="10">
        <v>2.12</v>
      </c>
      <c r="M543" s="11"/>
      <c r="N543" s="12" t="s">
        <v>1631</v>
      </c>
      <c r="O543" s="11"/>
      <c r="P543" s="11"/>
      <c r="Q543" s="11"/>
      <c r="R543" s="11"/>
      <c r="S543" s="11"/>
      <c r="T543" s="11"/>
      <c r="U543" s="11"/>
      <c r="V543" s="11">
        <f t="shared" si="1"/>
        <v>0.9945623827</v>
      </c>
      <c r="W543" s="11"/>
      <c r="X543" s="4"/>
      <c r="Y543" s="4"/>
      <c r="Z543" s="4"/>
      <c r="AA543" s="4"/>
      <c r="AB543" s="4"/>
      <c r="AC543" s="4"/>
      <c r="AD543" s="4"/>
      <c r="AE543" s="4"/>
    </row>
    <row r="544">
      <c r="A544" s="5" t="s">
        <v>21</v>
      </c>
      <c r="B544" s="6" t="s">
        <v>22</v>
      </c>
      <c r="C544" s="6" t="s">
        <v>1632</v>
      </c>
      <c r="D544" s="7" t="s">
        <v>1633</v>
      </c>
      <c r="E544" s="8">
        <v>1.0</v>
      </c>
      <c r="F544" s="5" t="s">
        <v>25</v>
      </c>
      <c r="G544" s="9">
        <v>1.0</v>
      </c>
      <c r="H544" s="5" t="s">
        <v>26</v>
      </c>
      <c r="I544" s="6" t="s">
        <v>27</v>
      </c>
      <c r="J544" s="5" t="s">
        <v>28</v>
      </c>
      <c r="K544" s="5" t="s">
        <v>29</v>
      </c>
      <c r="L544" s="10">
        <v>0.47</v>
      </c>
      <c r="M544" s="11"/>
      <c r="N544" s="12" t="s">
        <v>1634</v>
      </c>
      <c r="O544" s="11"/>
      <c r="P544" s="11"/>
      <c r="Q544" s="11"/>
      <c r="R544" s="11"/>
      <c r="S544" s="11"/>
      <c r="T544" s="11"/>
      <c r="U544" s="11"/>
      <c r="V544" s="11">
        <f t="shared" si="1"/>
        <v>0.3173684055</v>
      </c>
      <c r="W544" s="11"/>
      <c r="X544" s="4"/>
      <c r="Y544" s="4"/>
      <c r="Z544" s="4"/>
      <c r="AA544" s="4"/>
      <c r="AB544" s="4"/>
      <c r="AC544" s="4"/>
      <c r="AD544" s="4"/>
      <c r="AE544" s="4"/>
    </row>
    <row r="545">
      <c r="A545" s="5" t="s">
        <v>21</v>
      </c>
      <c r="B545" s="6" t="s">
        <v>22</v>
      </c>
      <c r="C545" s="6" t="s">
        <v>1635</v>
      </c>
      <c r="D545" s="7" t="s">
        <v>1636</v>
      </c>
      <c r="E545" s="8">
        <v>1.0</v>
      </c>
      <c r="F545" s="5" t="s">
        <v>25</v>
      </c>
      <c r="G545" s="9">
        <v>1.0</v>
      </c>
      <c r="H545" s="5" t="s">
        <v>26</v>
      </c>
      <c r="I545" s="6" t="s">
        <v>27</v>
      </c>
      <c r="J545" s="5" t="s">
        <v>28</v>
      </c>
      <c r="K545" s="5" t="s">
        <v>29</v>
      </c>
      <c r="L545" s="10">
        <v>0.36</v>
      </c>
      <c r="M545" s="11"/>
      <c r="N545" s="12" t="s">
        <v>1637</v>
      </c>
      <c r="O545" s="11"/>
      <c r="P545" s="11"/>
      <c r="Q545" s="11"/>
      <c r="R545" s="11"/>
      <c r="S545" s="11"/>
      <c r="T545" s="11"/>
      <c r="U545" s="11"/>
      <c r="V545" s="11">
        <f t="shared" si="1"/>
        <v>0.2217334243</v>
      </c>
      <c r="W545" s="11"/>
      <c r="X545" s="4"/>
      <c r="Y545" s="4"/>
      <c r="Z545" s="4"/>
      <c r="AA545" s="4"/>
      <c r="AB545" s="4"/>
      <c r="AC545" s="4"/>
      <c r="AD545" s="4"/>
      <c r="AE545" s="4"/>
    </row>
    <row r="546">
      <c r="A546" s="5" t="s">
        <v>21</v>
      </c>
      <c r="B546" s="6" t="s">
        <v>22</v>
      </c>
      <c r="C546" s="6" t="s">
        <v>1638</v>
      </c>
      <c r="D546" s="7" t="s">
        <v>1639</v>
      </c>
      <c r="E546" s="8">
        <v>1.0</v>
      </c>
      <c r="F546" s="5" t="s">
        <v>25</v>
      </c>
      <c r="G546" s="9">
        <v>5.0</v>
      </c>
      <c r="H546" s="5" t="s">
        <v>26</v>
      </c>
      <c r="I546" s="6" t="s">
        <v>27</v>
      </c>
      <c r="J546" s="5" t="s">
        <v>28</v>
      </c>
      <c r="K546" s="5" t="s">
        <v>29</v>
      </c>
      <c r="L546" s="10">
        <v>4.98</v>
      </c>
      <c r="M546" s="11"/>
      <c r="N546" s="12" t="s">
        <v>1640</v>
      </c>
      <c r="O546" s="11"/>
      <c r="P546" s="11"/>
      <c r="Q546" s="11"/>
      <c r="R546" s="11"/>
      <c r="S546" s="11"/>
      <c r="T546" s="11"/>
      <c r="U546" s="11"/>
      <c r="V546" s="11">
        <f t="shared" si="1"/>
        <v>0.6453149145</v>
      </c>
      <c r="W546" s="11"/>
      <c r="X546" s="4"/>
      <c r="Y546" s="4"/>
      <c r="Z546" s="4"/>
      <c r="AA546" s="4"/>
      <c r="AB546" s="4"/>
      <c r="AC546" s="4"/>
      <c r="AD546" s="4"/>
      <c r="AE546" s="4"/>
    </row>
    <row r="547">
      <c r="A547" s="5" t="s">
        <v>21</v>
      </c>
      <c r="B547" s="6" t="s">
        <v>22</v>
      </c>
      <c r="C547" s="11" t="s">
        <v>1641</v>
      </c>
      <c r="D547" s="7" t="s">
        <v>1642</v>
      </c>
      <c r="E547" s="8">
        <v>2.0</v>
      </c>
      <c r="F547" s="5" t="s">
        <v>25</v>
      </c>
      <c r="G547" s="9">
        <v>5.0</v>
      </c>
      <c r="H547" s="5" t="s">
        <v>26</v>
      </c>
      <c r="I547" s="6" t="s">
        <v>27</v>
      </c>
      <c r="J547" s="5" t="s">
        <v>28</v>
      </c>
      <c r="K547" s="5" t="s">
        <v>29</v>
      </c>
      <c r="L547" s="10">
        <v>4.99</v>
      </c>
      <c r="M547" s="11"/>
      <c r="N547" s="12" t="s">
        <v>1643</v>
      </c>
      <c r="O547" s="11"/>
      <c r="P547" s="11"/>
      <c r="Q547" s="11"/>
      <c r="R547" s="11"/>
      <c r="S547" s="11"/>
      <c r="T547" s="11"/>
      <c r="U547" s="11"/>
      <c r="V547" s="11">
        <f t="shared" si="1"/>
        <v>0.3777416179</v>
      </c>
      <c r="W547" s="11"/>
      <c r="X547" s="4"/>
      <c r="Y547" s="4"/>
      <c r="Z547" s="4"/>
      <c r="AA547" s="4"/>
      <c r="AB547" s="4"/>
      <c r="AC547" s="4"/>
      <c r="AD547" s="4"/>
      <c r="AE547" s="4"/>
    </row>
    <row r="548">
      <c r="A548" s="5" t="s">
        <v>21</v>
      </c>
      <c r="B548" s="6" t="s">
        <v>22</v>
      </c>
      <c r="C548" s="6" t="s">
        <v>1644</v>
      </c>
      <c r="D548" s="7" t="s">
        <v>1645</v>
      </c>
      <c r="E548" s="8">
        <v>1.0</v>
      </c>
      <c r="F548" s="5" t="s">
        <v>25</v>
      </c>
      <c r="G548" s="9">
        <v>1.0</v>
      </c>
      <c r="H548" s="5" t="s">
        <v>26</v>
      </c>
      <c r="I548" s="6" t="s">
        <v>27</v>
      </c>
      <c r="J548" s="5" t="s">
        <v>28</v>
      </c>
      <c r="K548" s="5" t="s">
        <v>29</v>
      </c>
      <c r="L548" s="10">
        <v>0.38</v>
      </c>
      <c r="M548" s="11"/>
      <c r="N548" s="12" t="s">
        <v>1646</v>
      </c>
      <c r="O548" s="11"/>
      <c r="P548" s="11"/>
      <c r="Q548" s="11"/>
      <c r="R548" s="11"/>
      <c r="S548" s="11"/>
      <c r="T548" s="11"/>
      <c r="U548" s="11"/>
      <c r="V548" s="11">
        <f t="shared" si="1"/>
        <v>0.3197368878</v>
      </c>
      <c r="W548" s="11"/>
      <c r="X548" s="4"/>
      <c r="Y548" s="4"/>
      <c r="Z548" s="4"/>
      <c r="AA548" s="4"/>
      <c r="AB548" s="4"/>
      <c r="AC548" s="4"/>
      <c r="AD548" s="4"/>
      <c r="AE548" s="4"/>
    </row>
    <row r="549">
      <c r="A549" s="5" t="s">
        <v>21</v>
      </c>
      <c r="B549" s="6" t="s">
        <v>22</v>
      </c>
      <c r="C549" s="6" t="s">
        <v>1647</v>
      </c>
      <c r="D549" s="7" t="s">
        <v>1648</v>
      </c>
      <c r="E549" s="8">
        <v>1.0</v>
      </c>
      <c r="F549" s="5" t="s">
        <v>25</v>
      </c>
      <c r="G549" s="9">
        <v>1.0</v>
      </c>
      <c r="H549" s="5" t="s">
        <v>26</v>
      </c>
      <c r="I549" s="6" t="s">
        <v>27</v>
      </c>
      <c r="J549" s="5" t="s">
        <v>28</v>
      </c>
      <c r="K549" s="5" t="s">
        <v>29</v>
      </c>
      <c r="L549" s="10">
        <v>0.2</v>
      </c>
      <c r="M549" s="11"/>
      <c r="N549" s="12" t="s">
        <v>1649</v>
      </c>
      <c r="O549" s="11"/>
      <c r="P549" s="11"/>
      <c r="Q549" s="11"/>
      <c r="R549" s="11"/>
      <c r="S549" s="11"/>
      <c r="T549" s="11"/>
      <c r="U549" s="11"/>
      <c r="V549" s="11">
        <f t="shared" si="1"/>
        <v>0.3444653336</v>
      </c>
      <c r="W549" s="11"/>
      <c r="X549" s="4"/>
      <c r="Y549" s="4"/>
      <c r="Z549" s="4"/>
      <c r="AA549" s="4"/>
      <c r="AB549" s="4"/>
      <c r="AC549" s="4"/>
      <c r="AD549" s="4"/>
      <c r="AE549" s="4"/>
    </row>
    <row r="550">
      <c r="A550" s="5" t="s">
        <v>21</v>
      </c>
      <c r="B550" s="6" t="s">
        <v>22</v>
      </c>
      <c r="C550" s="6" t="s">
        <v>1650</v>
      </c>
      <c r="D550" s="7" t="s">
        <v>1651</v>
      </c>
      <c r="E550" s="8">
        <v>1.0</v>
      </c>
      <c r="F550" s="5" t="s">
        <v>25</v>
      </c>
      <c r="G550" s="9">
        <v>4.0</v>
      </c>
      <c r="H550" s="5" t="s">
        <v>26</v>
      </c>
      <c r="I550" s="6" t="s">
        <v>27</v>
      </c>
      <c r="J550" s="5" t="s">
        <v>28</v>
      </c>
      <c r="K550" s="5" t="s">
        <v>29</v>
      </c>
      <c r="L550" s="10">
        <v>3.99</v>
      </c>
      <c r="M550" s="11"/>
      <c r="N550" s="12" t="s">
        <v>1652</v>
      </c>
      <c r="O550" s="11"/>
      <c r="P550" s="11"/>
      <c r="Q550" s="11"/>
      <c r="R550" s="11"/>
      <c r="S550" s="11"/>
      <c r="T550" s="11"/>
      <c r="U550" s="11"/>
      <c r="V550" s="11">
        <f t="shared" si="1"/>
        <v>0.7745884131</v>
      </c>
      <c r="W550" s="11"/>
      <c r="X550" s="4"/>
      <c r="Y550" s="4"/>
      <c r="Z550" s="4"/>
      <c r="AA550" s="4"/>
      <c r="AB550" s="4"/>
      <c r="AC550" s="4"/>
      <c r="AD550" s="4"/>
      <c r="AE550" s="4"/>
    </row>
    <row r="551">
      <c r="A551" s="5" t="s">
        <v>21</v>
      </c>
      <c r="B551" s="6" t="s">
        <v>22</v>
      </c>
      <c r="C551" s="6" t="s">
        <v>1653</v>
      </c>
      <c r="D551" s="7" t="s">
        <v>1654</v>
      </c>
      <c r="E551" s="8">
        <v>1.0</v>
      </c>
      <c r="F551" s="5" t="s">
        <v>25</v>
      </c>
      <c r="G551" s="9">
        <v>3.0</v>
      </c>
      <c r="H551" s="5" t="s">
        <v>26</v>
      </c>
      <c r="I551" s="6" t="s">
        <v>27</v>
      </c>
      <c r="J551" s="5" t="s">
        <v>28</v>
      </c>
      <c r="K551" s="5" t="s">
        <v>29</v>
      </c>
      <c r="L551" s="10">
        <v>2.62</v>
      </c>
      <c r="M551" s="11"/>
      <c r="N551" s="12" t="s">
        <v>1655</v>
      </c>
      <c r="O551" s="11"/>
      <c r="P551" s="11"/>
      <c r="Q551" s="11"/>
      <c r="R551" s="11"/>
      <c r="S551" s="11"/>
      <c r="T551" s="11"/>
      <c r="U551" s="11"/>
      <c r="V551" s="11">
        <f t="shared" si="1"/>
        <v>0.8965090256</v>
      </c>
      <c r="W551" s="11"/>
      <c r="X551" s="4"/>
      <c r="Y551" s="4"/>
      <c r="Z551" s="4"/>
      <c r="AA551" s="4"/>
      <c r="AB551" s="4"/>
      <c r="AC551" s="4"/>
      <c r="AD551" s="4"/>
      <c r="AE551" s="4"/>
    </row>
    <row r="552">
      <c r="A552" s="5" t="s">
        <v>21</v>
      </c>
      <c r="B552" s="6" t="s">
        <v>22</v>
      </c>
      <c r="C552" s="6" t="s">
        <v>1656</v>
      </c>
      <c r="D552" s="7" t="s">
        <v>1657</v>
      </c>
      <c r="E552" s="8">
        <v>1.0</v>
      </c>
      <c r="F552" s="5" t="s">
        <v>25</v>
      </c>
      <c r="G552" s="9">
        <v>1.0</v>
      </c>
      <c r="H552" s="5" t="s">
        <v>26</v>
      </c>
      <c r="I552" s="6" t="s">
        <v>27</v>
      </c>
      <c r="J552" s="5" t="s">
        <v>28</v>
      </c>
      <c r="K552" s="5" t="s">
        <v>29</v>
      </c>
      <c r="L552" s="10">
        <v>0.34</v>
      </c>
      <c r="M552" s="11"/>
      <c r="N552" s="12" t="s">
        <v>1658</v>
      </c>
      <c r="O552" s="11"/>
      <c r="P552" s="11"/>
      <c r="Q552" s="11"/>
      <c r="R552" s="11"/>
      <c r="S552" s="11"/>
      <c r="T552" s="11"/>
      <c r="U552" s="11"/>
      <c r="V552" s="11">
        <f t="shared" si="1"/>
        <v>0.5627114896</v>
      </c>
      <c r="W552" s="11"/>
      <c r="X552" s="4"/>
      <c r="Y552" s="4"/>
      <c r="Z552" s="4"/>
      <c r="AA552" s="4"/>
      <c r="AB552" s="4"/>
      <c r="AC552" s="4"/>
      <c r="AD552" s="4"/>
      <c r="AE552" s="4"/>
    </row>
    <row r="553">
      <c r="A553" s="5" t="s">
        <v>21</v>
      </c>
      <c r="B553" s="6" t="s">
        <v>22</v>
      </c>
      <c r="C553" s="6" t="s">
        <v>1659</v>
      </c>
      <c r="D553" s="7" t="s">
        <v>1660</v>
      </c>
      <c r="E553" s="8">
        <v>1.0</v>
      </c>
      <c r="F553" s="5" t="s">
        <v>25</v>
      </c>
      <c r="G553" s="9">
        <v>1.0</v>
      </c>
      <c r="H553" s="5" t="s">
        <v>26</v>
      </c>
      <c r="I553" s="6" t="s">
        <v>27</v>
      </c>
      <c r="J553" s="5" t="s">
        <v>28</v>
      </c>
      <c r="K553" s="5" t="s">
        <v>29</v>
      </c>
      <c r="L553" s="10">
        <v>0.2</v>
      </c>
      <c r="M553" s="11"/>
      <c r="N553" s="12" t="s">
        <v>1661</v>
      </c>
      <c r="O553" s="11"/>
      <c r="P553" s="11"/>
      <c r="Q553" s="11"/>
      <c r="R553" s="11"/>
      <c r="S553" s="11"/>
      <c r="T553" s="11"/>
      <c r="U553" s="11"/>
      <c r="V553" s="11">
        <f t="shared" si="1"/>
        <v>0.9430242103</v>
      </c>
      <c r="W553" s="11"/>
      <c r="X553" s="4"/>
      <c r="Y553" s="4"/>
      <c r="Z553" s="4"/>
      <c r="AA553" s="4"/>
      <c r="AB553" s="4"/>
      <c r="AC553" s="4"/>
      <c r="AD553" s="4"/>
      <c r="AE553" s="4"/>
    </row>
    <row r="554">
      <c r="A554" s="5" t="s">
        <v>21</v>
      </c>
      <c r="B554" s="6" t="s">
        <v>22</v>
      </c>
      <c r="C554" s="6" t="s">
        <v>1662</v>
      </c>
      <c r="D554" s="7" t="s">
        <v>1663</v>
      </c>
      <c r="E554" s="8">
        <v>1.0</v>
      </c>
      <c r="F554" s="5" t="s">
        <v>25</v>
      </c>
      <c r="G554" s="9">
        <v>3.0</v>
      </c>
      <c r="H554" s="5" t="s">
        <v>26</v>
      </c>
      <c r="I554" s="6" t="s">
        <v>27</v>
      </c>
      <c r="J554" s="5" t="s">
        <v>28</v>
      </c>
      <c r="K554" s="5" t="s">
        <v>29</v>
      </c>
      <c r="L554" s="10">
        <v>2.72</v>
      </c>
      <c r="M554" s="11"/>
      <c r="N554" s="12" t="s">
        <v>1664</v>
      </c>
      <c r="O554" s="11"/>
      <c r="P554" s="11"/>
      <c r="Q554" s="11"/>
      <c r="R554" s="11"/>
      <c r="S554" s="11"/>
      <c r="T554" s="11"/>
      <c r="U554" s="11"/>
      <c r="V554" s="11">
        <f t="shared" si="1"/>
        <v>0.8756630414</v>
      </c>
      <c r="W554" s="11"/>
      <c r="X554" s="4"/>
      <c r="Y554" s="4"/>
      <c r="Z554" s="4"/>
      <c r="AA554" s="4"/>
      <c r="AB554" s="4"/>
      <c r="AC554" s="4"/>
      <c r="AD554" s="4"/>
      <c r="AE554" s="4"/>
    </row>
    <row r="555">
      <c r="A555" s="5" t="s">
        <v>21</v>
      </c>
      <c r="B555" s="6" t="s">
        <v>22</v>
      </c>
      <c r="C555" s="6" t="s">
        <v>1665</v>
      </c>
      <c r="D555" s="7" t="s">
        <v>1666</v>
      </c>
      <c r="E555" s="8">
        <v>1.0</v>
      </c>
      <c r="F555" s="5" t="s">
        <v>25</v>
      </c>
      <c r="G555" s="9">
        <v>1.0</v>
      </c>
      <c r="H555" s="5" t="s">
        <v>26</v>
      </c>
      <c r="I555" s="6" t="s">
        <v>27</v>
      </c>
      <c r="J555" s="5" t="s">
        <v>28</v>
      </c>
      <c r="K555" s="5" t="s">
        <v>29</v>
      </c>
      <c r="L555" s="10">
        <v>0.3</v>
      </c>
      <c r="M555" s="11"/>
      <c r="N555" s="12" t="s">
        <v>1667</v>
      </c>
      <c r="O555" s="11"/>
      <c r="P555" s="11"/>
      <c r="Q555" s="11"/>
      <c r="R555" s="11"/>
      <c r="S555" s="11"/>
      <c r="T555" s="11"/>
      <c r="U555" s="11"/>
      <c r="V555" s="11">
        <f t="shared" si="1"/>
        <v>0.1416302857</v>
      </c>
      <c r="W555" s="11"/>
      <c r="X555" s="4"/>
      <c r="Y555" s="4"/>
      <c r="Z555" s="4"/>
      <c r="AA555" s="4"/>
      <c r="AB555" s="4"/>
      <c r="AC555" s="4"/>
      <c r="AD555" s="4"/>
      <c r="AE555" s="4"/>
    </row>
    <row r="556">
      <c r="A556" s="5" t="s">
        <v>21</v>
      </c>
      <c r="B556" s="6" t="s">
        <v>22</v>
      </c>
      <c r="C556" s="6" t="s">
        <v>1668</v>
      </c>
      <c r="D556" s="7" t="s">
        <v>1669</v>
      </c>
      <c r="E556" s="8">
        <v>1.0</v>
      </c>
      <c r="F556" s="5" t="s">
        <v>25</v>
      </c>
      <c r="G556" s="9">
        <v>8.0</v>
      </c>
      <c r="H556" s="5" t="s">
        <v>26</v>
      </c>
      <c r="I556" s="6" t="s">
        <v>27</v>
      </c>
      <c r="J556" s="5" t="s">
        <v>28</v>
      </c>
      <c r="K556" s="5" t="s">
        <v>29</v>
      </c>
      <c r="L556" s="10">
        <v>7.97</v>
      </c>
      <c r="M556" s="11"/>
      <c r="N556" s="12" t="s">
        <v>1670</v>
      </c>
      <c r="O556" s="11"/>
      <c r="P556" s="11"/>
      <c r="Q556" s="11"/>
      <c r="R556" s="11"/>
      <c r="S556" s="11"/>
      <c r="T556" s="11"/>
      <c r="U556" s="11"/>
      <c r="V556" s="11">
        <f t="shared" si="1"/>
        <v>0.1095168758</v>
      </c>
      <c r="W556" s="11"/>
      <c r="X556" s="4"/>
      <c r="Y556" s="4"/>
      <c r="Z556" s="4"/>
      <c r="AA556" s="4"/>
      <c r="AB556" s="4"/>
      <c r="AC556" s="4"/>
      <c r="AD556" s="4"/>
      <c r="AE556" s="4"/>
    </row>
    <row r="557">
      <c r="A557" s="5" t="s">
        <v>21</v>
      </c>
      <c r="B557" s="6" t="s">
        <v>22</v>
      </c>
      <c r="C557" s="6" t="s">
        <v>1671</v>
      </c>
      <c r="D557" s="7" t="s">
        <v>1672</v>
      </c>
      <c r="E557" s="8">
        <v>1.0</v>
      </c>
      <c r="F557" s="5" t="s">
        <v>25</v>
      </c>
      <c r="G557" s="9">
        <v>1.0</v>
      </c>
      <c r="H557" s="5" t="s">
        <v>26</v>
      </c>
      <c r="I557" s="6" t="s">
        <v>27</v>
      </c>
      <c r="J557" s="5" t="s">
        <v>28</v>
      </c>
      <c r="K557" s="5" t="s">
        <v>29</v>
      </c>
      <c r="L557" s="10">
        <v>0.43</v>
      </c>
      <c r="M557" s="11"/>
      <c r="N557" s="12" t="s">
        <v>1673</v>
      </c>
      <c r="O557" s="11"/>
      <c r="P557" s="11"/>
      <c r="Q557" s="11"/>
      <c r="R557" s="11"/>
      <c r="S557" s="11"/>
      <c r="T557" s="11"/>
      <c r="U557" s="11"/>
      <c r="V557" s="11">
        <f t="shared" si="1"/>
        <v>0.3409499529</v>
      </c>
      <c r="W557" s="11"/>
      <c r="X557" s="4"/>
      <c r="Y557" s="4"/>
      <c r="Z557" s="4"/>
      <c r="AA557" s="4"/>
      <c r="AB557" s="4"/>
      <c r="AC557" s="4"/>
      <c r="AD557" s="4"/>
      <c r="AE557" s="4"/>
    </row>
    <row r="558">
      <c r="A558" s="5" t="s">
        <v>21</v>
      </c>
      <c r="B558" s="6" t="s">
        <v>22</v>
      </c>
      <c r="C558" s="6" t="s">
        <v>1674</v>
      </c>
      <c r="D558" s="7" t="s">
        <v>1675</v>
      </c>
      <c r="E558" s="8">
        <v>1.0</v>
      </c>
      <c r="F558" s="5" t="s">
        <v>25</v>
      </c>
      <c r="G558" s="9">
        <v>1.0</v>
      </c>
      <c r="H558" s="5" t="s">
        <v>26</v>
      </c>
      <c r="I558" s="6" t="s">
        <v>27</v>
      </c>
      <c r="J558" s="5" t="s">
        <v>28</v>
      </c>
      <c r="K558" s="5" t="s">
        <v>29</v>
      </c>
      <c r="L558" s="10">
        <v>0.2</v>
      </c>
      <c r="M558" s="11"/>
      <c r="N558" s="12" t="s">
        <v>1676</v>
      </c>
      <c r="O558" s="11"/>
      <c r="P558" s="11"/>
      <c r="Q558" s="11"/>
      <c r="R558" s="11"/>
      <c r="S558" s="11"/>
      <c r="T558" s="11"/>
      <c r="U558" s="11"/>
      <c r="V558" s="11">
        <f t="shared" si="1"/>
        <v>0.9697627964</v>
      </c>
      <c r="W558" s="11"/>
      <c r="X558" s="4"/>
      <c r="Y558" s="4"/>
      <c r="Z558" s="4"/>
      <c r="AA558" s="4"/>
      <c r="AB558" s="4"/>
      <c r="AC558" s="4"/>
      <c r="AD558" s="4"/>
      <c r="AE558" s="4"/>
    </row>
    <row r="559">
      <c r="A559" s="5" t="s">
        <v>21</v>
      </c>
      <c r="B559" s="6" t="s">
        <v>22</v>
      </c>
      <c r="C559" s="6" t="s">
        <v>1677</v>
      </c>
      <c r="D559" s="7" t="s">
        <v>1678</v>
      </c>
      <c r="E559" s="8">
        <v>1.0</v>
      </c>
      <c r="F559" s="5" t="s">
        <v>25</v>
      </c>
      <c r="G559" s="9">
        <v>1.0</v>
      </c>
      <c r="H559" s="5" t="s">
        <v>26</v>
      </c>
      <c r="I559" s="6" t="s">
        <v>27</v>
      </c>
      <c r="J559" s="5" t="s">
        <v>28</v>
      </c>
      <c r="K559" s="5" t="s">
        <v>29</v>
      </c>
      <c r="L559" s="10">
        <v>0.25</v>
      </c>
      <c r="M559" s="11"/>
      <c r="N559" s="12" t="s">
        <v>1679</v>
      </c>
      <c r="O559" s="11"/>
      <c r="P559" s="11"/>
      <c r="Q559" s="11"/>
      <c r="R559" s="11"/>
      <c r="S559" s="11"/>
      <c r="T559" s="11"/>
      <c r="U559" s="11"/>
      <c r="V559" s="11">
        <f t="shared" si="1"/>
        <v>0.2004792194</v>
      </c>
      <c r="W559" s="11"/>
      <c r="X559" s="4"/>
      <c r="Y559" s="4"/>
      <c r="Z559" s="4"/>
      <c r="AA559" s="4"/>
      <c r="AB559" s="4"/>
      <c r="AC559" s="4"/>
      <c r="AD559" s="4"/>
      <c r="AE559" s="4"/>
    </row>
    <row r="560">
      <c r="A560" s="5" t="s">
        <v>21</v>
      </c>
      <c r="B560" s="6" t="s">
        <v>22</v>
      </c>
      <c r="C560" s="6" t="s">
        <v>1680</v>
      </c>
      <c r="D560" s="7" t="s">
        <v>1681</v>
      </c>
      <c r="E560" s="8">
        <v>1.0</v>
      </c>
      <c r="F560" s="5" t="s">
        <v>25</v>
      </c>
      <c r="G560" s="9">
        <v>4.0</v>
      </c>
      <c r="H560" s="5" t="s">
        <v>26</v>
      </c>
      <c r="I560" s="6" t="s">
        <v>27</v>
      </c>
      <c r="J560" s="5" t="s">
        <v>28</v>
      </c>
      <c r="K560" s="5" t="s">
        <v>29</v>
      </c>
      <c r="L560" s="10">
        <v>4.0</v>
      </c>
      <c r="M560" s="11"/>
      <c r="N560" s="12" t="s">
        <v>1682</v>
      </c>
      <c r="O560" s="11"/>
      <c r="P560" s="11"/>
      <c r="Q560" s="11"/>
      <c r="R560" s="11"/>
      <c r="S560" s="11"/>
      <c r="T560" s="11"/>
      <c r="U560" s="11"/>
      <c r="V560" s="11">
        <f t="shared" si="1"/>
        <v>0.4238976676</v>
      </c>
      <c r="W560" s="11"/>
      <c r="X560" s="4"/>
      <c r="Y560" s="4"/>
      <c r="Z560" s="4"/>
      <c r="AA560" s="4"/>
      <c r="AB560" s="4"/>
      <c r="AC560" s="4"/>
      <c r="AD560" s="4"/>
      <c r="AE560" s="4"/>
    </row>
    <row r="561">
      <c r="A561" s="5" t="s">
        <v>21</v>
      </c>
      <c r="B561" s="6" t="s">
        <v>22</v>
      </c>
      <c r="C561" s="6" t="s">
        <v>1683</v>
      </c>
      <c r="D561" s="7" t="s">
        <v>1684</v>
      </c>
      <c r="E561" s="8">
        <v>2.0</v>
      </c>
      <c r="F561" s="5" t="s">
        <v>25</v>
      </c>
      <c r="G561" s="9">
        <v>2.0</v>
      </c>
      <c r="H561" s="5" t="s">
        <v>26</v>
      </c>
      <c r="I561" s="6" t="s">
        <v>27</v>
      </c>
      <c r="J561" s="5" t="s">
        <v>28</v>
      </c>
      <c r="K561" s="5" t="s">
        <v>29</v>
      </c>
      <c r="L561" s="10">
        <v>2.02</v>
      </c>
      <c r="M561" s="11"/>
      <c r="N561" s="12" t="s">
        <v>1685</v>
      </c>
      <c r="O561" s="11"/>
      <c r="P561" s="11"/>
      <c r="Q561" s="11"/>
      <c r="R561" s="11"/>
      <c r="S561" s="11"/>
      <c r="T561" s="11"/>
      <c r="U561" s="11"/>
      <c r="V561" s="11">
        <f t="shared" si="1"/>
        <v>0.6017138327</v>
      </c>
      <c r="W561" s="11"/>
      <c r="X561" s="4"/>
      <c r="Y561" s="4"/>
      <c r="Z561" s="4"/>
      <c r="AA561" s="4"/>
      <c r="AB561" s="4"/>
      <c r="AC561" s="4"/>
      <c r="AD561" s="4"/>
      <c r="AE561" s="4"/>
    </row>
    <row r="562">
      <c r="A562" s="5" t="s">
        <v>21</v>
      </c>
      <c r="B562" s="6" t="s">
        <v>22</v>
      </c>
      <c r="C562" s="6" t="s">
        <v>1686</v>
      </c>
      <c r="D562" s="7" t="s">
        <v>1687</v>
      </c>
      <c r="E562" s="8">
        <v>1.0</v>
      </c>
      <c r="F562" s="5" t="s">
        <v>25</v>
      </c>
      <c r="G562" s="9">
        <v>1.0</v>
      </c>
      <c r="H562" s="5" t="s">
        <v>26</v>
      </c>
      <c r="I562" s="6" t="s">
        <v>27</v>
      </c>
      <c r="J562" s="5" t="s">
        <v>28</v>
      </c>
      <c r="K562" s="5" t="s">
        <v>29</v>
      </c>
      <c r="L562" s="10">
        <v>0.35</v>
      </c>
      <c r="M562" s="11"/>
      <c r="N562" s="12" t="s">
        <v>1688</v>
      </c>
      <c r="O562" s="11"/>
      <c r="P562" s="11"/>
      <c r="Q562" s="11"/>
      <c r="R562" s="11"/>
      <c r="S562" s="11"/>
      <c r="T562" s="11"/>
      <c r="U562" s="11"/>
      <c r="V562" s="11">
        <f t="shared" si="1"/>
        <v>0.3676885539</v>
      </c>
      <c r="W562" s="11"/>
      <c r="X562" s="4"/>
      <c r="Y562" s="4"/>
      <c r="Z562" s="4"/>
      <c r="AA562" s="4"/>
      <c r="AB562" s="4"/>
      <c r="AC562" s="4"/>
      <c r="AD562" s="4"/>
      <c r="AE562" s="4"/>
    </row>
    <row r="563">
      <c r="A563" s="5" t="s">
        <v>21</v>
      </c>
      <c r="B563" s="6" t="s">
        <v>22</v>
      </c>
      <c r="C563" s="6" t="s">
        <v>1689</v>
      </c>
      <c r="D563" s="7" t="s">
        <v>1690</v>
      </c>
      <c r="E563" s="8">
        <v>1.0</v>
      </c>
      <c r="F563" s="5" t="s">
        <v>25</v>
      </c>
      <c r="G563" s="9">
        <v>1.0</v>
      </c>
      <c r="H563" s="5" t="s">
        <v>26</v>
      </c>
      <c r="I563" s="6" t="s">
        <v>27</v>
      </c>
      <c r="J563" s="5" t="s">
        <v>28</v>
      </c>
      <c r="K563" s="5" t="s">
        <v>29</v>
      </c>
      <c r="L563" s="10">
        <v>0.3</v>
      </c>
      <c r="M563" s="11"/>
      <c r="N563" s="12" t="s">
        <v>1691</v>
      </c>
      <c r="O563" s="11"/>
      <c r="P563" s="11"/>
      <c r="Q563" s="11"/>
      <c r="R563" s="11"/>
      <c r="S563" s="11"/>
      <c r="T563" s="11"/>
      <c r="U563" s="11"/>
      <c r="V563" s="11">
        <f t="shared" si="1"/>
        <v>0.7974533063</v>
      </c>
      <c r="W563" s="11"/>
      <c r="X563" s="4"/>
      <c r="Y563" s="4"/>
      <c r="Z563" s="4"/>
      <c r="AA563" s="4"/>
      <c r="AB563" s="4"/>
      <c r="AC563" s="4"/>
      <c r="AD563" s="4"/>
      <c r="AE563" s="4"/>
    </row>
    <row r="564">
      <c r="A564" s="5" t="s">
        <v>21</v>
      </c>
      <c r="B564" s="6" t="s">
        <v>22</v>
      </c>
      <c r="C564" s="6" t="s">
        <v>1692</v>
      </c>
      <c r="D564" s="7" t="s">
        <v>1693</v>
      </c>
      <c r="E564" s="8">
        <v>1.0</v>
      </c>
      <c r="F564" s="5" t="s">
        <v>25</v>
      </c>
      <c r="G564" s="9">
        <v>3.0</v>
      </c>
      <c r="H564" s="5" t="s">
        <v>26</v>
      </c>
      <c r="I564" s="6" t="s">
        <v>27</v>
      </c>
      <c r="J564" s="5" t="s">
        <v>28</v>
      </c>
      <c r="K564" s="5" t="s">
        <v>29</v>
      </c>
      <c r="L564" s="10">
        <v>3.18</v>
      </c>
      <c r="M564" s="11"/>
      <c r="N564" s="12" t="s">
        <v>1694</v>
      </c>
      <c r="O564" s="11"/>
      <c r="P564" s="11"/>
      <c r="Q564" s="11"/>
      <c r="R564" s="11"/>
      <c r="S564" s="11"/>
      <c r="T564" s="11"/>
      <c r="U564" s="11"/>
      <c r="V564" s="11">
        <f t="shared" si="1"/>
        <v>0.4520316576</v>
      </c>
      <c r="W564" s="11"/>
      <c r="X564" s="4"/>
      <c r="Y564" s="4"/>
      <c r="Z564" s="4"/>
      <c r="AA564" s="4"/>
      <c r="AB564" s="4"/>
      <c r="AC564" s="4"/>
      <c r="AD564" s="4"/>
      <c r="AE564" s="4"/>
    </row>
    <row r="565">
      <c r="A565" s="5" t="s">
        <v>21</v>
      </c>
      <c r="B565" s="6" t="s">
        <v>22</v>
      </c>
      <c r="C565" s="11" t="s">
        <v>1695</v>
      </c>
      <c r="D565" s="7" t="s">
        <v>1696</v>
      </c>
      <c r="E565" s="8">
        <v>1.0</v>
      </c>
      <c r="F565" s="5" t="s">
        <v>25</v>
      </c>
      <c r="G565" s="9">
        <v>1.0</v>
      </c>
      <c r="H565" s="5" t="s">
        <v>26</v>
      </c>
      <c r="I565" s="6" t="s">
        <v>27</v>
      </c>
      <c r="J565" s="5" t="s">
        <v>28</v>
      </c>
      <c r="K565" s="5" t="s">
        <v>29</v>
      </c>
      <c r="L565" s="10">
        <v>0.25</v>
      </c>
      <c r="M565" s="11"/>
      <c r="N565" s="12" t="s">
        <v>1697</v>
      </c>
      <c r="O565" s="11"/>
      <c r="P565" s="11"/>
      <c r="Q565" s="11"/>
      <c r="R565" s="11"/>
      <c r="S565" s="11"/>
      <c r="T565" s="11"/>
      <c r="U565" s="11"/>
      <c r="V565" s="11">
        <f t="shared" si="1"/>
        <v>0.6092258515</v>
      </c>
      <c r="W565" s="11"/>
      <c r="X565" s="4"/>
      <c r="Y565" s="4"/>
      <c r="Z565" s="4"/>
      <c r="AA565" s="4"/>
      <c r="AB565" s="4"/>
      <c r="AC565" s="4"/>
      <c r="AD565" s="4"/>
      <c r="AE565" s="4"/>
    </row>
    <row r="566">
      <c r="A566" s="5" t="s">
        <v>21</v>
      </c>
      <c r="B566" s="6" t="s">
        <v>22</v>
      </c>
      <c r="C566" s="6" t="s">
        <v>1698</v>
      </c>
      <c r="D566" s="7" t="s">
        <v>1699</v>
      </c>
      <c r="E566" s="8">
        <v>1.0</v>
      </c>
      <c r="F566" s="5" t="s">
        <v>25</v>
      </c>
      <c r="G566" s="9">
        <v>2.0</v>
      </c>
      <c r="H566" s="5" t="s">
        <v>26</v>
      </c>
      <c r="I566" s="6" t="s">
        <v>27</v>
      </c>
      <c r="J566" s="5" t="s">
        <v>28</v>
      </c>
      <c r="K566" s="5" t="s">
        <v>29</v>
      </c>
      <c r="L566" s="10">
        <v>1.57</v>
      </c>
      <c r="M566" s="11"/>
      <c r="N566" s="12" t="s">
        <v>1700</v>
      </c>
      <c r="O566" s="11"/>
      <c r="P566" s="11"/>
      <c r="Q566" s="11"/>
      <c r="R566" s="11"/>
      <c r="S566" s="11"/>
      <c r="T566" s="11"/>
      <c r="U566" s="11"/>
      <c r="V566" s="11">
        <f t="shared" si="1"/>
        <v>0.7412222534</v>
      </c>
      <c r="W566" s="11"/>
      <c r="X566" s="4"/>
      <c r="Y566" s="4"/>
      <c r="Z566" s="4"/>
      <c r="AA566" s="4"/>
      <c r="AB566" s="4"/>
      <c r="AC566" s="4"/>
      <c r="AD566" s="4"/>
      <c r="AE566" s="4"/>
    </row>
    <row r="567">
      <c r="A567" s="5" t="s">
        <v>21</v>
      </c>
      <c r="B567" s="6" t="s">
        <v>22</v>
      </c>
      <c r="C567" s="6" t="s">
        <v>1701</v>
      </c>
      <c r="D567" s="7" t="s">
        <v>1702</v>
      </c>
      <c r="E567" s="8">
        <v>1.0</v>
      </c>
      <c r="F567" s="5" t="s">
        <v>25</v>
      </c>
      <c r="G567" s="9">
        <v>5.0</v>
      </c>
      <c r="H567" s="5" t="s">
        <v>26</v>
      </c>
      <c r="I567" s="6" t="s">
        <v>27</v>
      </c>
      <c r="J567" s="5" t="s">
        <v>28</v>
      </c>
      <c r="K567" s="5" t="s">
        <v>29</v>
      </c>
      <c r="L567" s="10">
        <v>4.67</v>
      </c>
      <c r="M567" s="11"/>
      <c r="N567" s="12" t="s">
        <v>746</v>
      </c>
      <c r="O567" s="11"/>
      <c r="P567" s="11"/>
      <c r="Q567" s="11"/>
      <c r="R567" s="11"/>
      <c r="S567" s="11"/>
      <c r="T567" s="11"/>
      <c r="U567" s="11"/>
      <c r="V567" s="11">
        <f t="shared" si="1"/>
        <v>0.7681006469</v>
      </c>
      <c r="W567" s="11"/>
      <c r="X567" s="4"/>
      <c r="Y567" s="4"/>
      <c r="Z567" s="4"/>
      <c r="AA567" s="4"/>
      <c r="AB567" s="4"/>
      <c r="AC567" s="4"/>
      <c r="AD567" s="4"/>
      <c r="AE567" s="4"/>
    </row>
    <row r="568">
      <c r="A568" s="5" t="s">
        <v>21</v>
      </c>
      <c r="B568" s="6" t="s">
        <v>22</v>
      </c>
      <c r="C568" s="6" t="s">
        <v>1703</v>
      </c>
      <c r="D568" s="7" t="s">
        <v>1704</v>
      </c>
      <c r="E568" s="8">
        <v>1.0</v>
      </c>
      <c r="F568" s="5" t="s">
        <v>25</v>
      </c>
      <c r="G568" s="9">
        <v>1.0</v>
      </c>
      <c r="H568" s="5" t="s">
        <v>26</v>
      </c>
      <c r="I568" s="6" t="s">
        <v>27</v>
      </c>
      <c r="J568" s="5" t="s">
        <v>28</v>
      </c>
      <c r="K568" s="5" t="s">
        <v>29</v>
      </c>
      <c r="L568" s="10">
        <v>0.99</v>
      </c>
      <c r="M568" s="11"/>
      <c r="N568" s="12" t="s">
        <v>1705</v>
      </c>
      <c r="O568" s="11"/>
      <c r="P568" s="11"/>
      <c r="Q568" s="11"/>
      <c r="R568" s="11"/>
      <c r="S568" s="11"/>
      <c r="T568" s="11"/>
      <c r="U568" s="11"/>
      <c r="V568" s="11">
        <f t="shared" si="1"/>
        <v>0.9398283289</v>
      </c>
      <c r="W568" s="11"/>
      <c r="X568" s="4"/>
      <c r="Y568" s="4"/>
      <c r="Z568" s="4"/>
      <c r="AA568" s="4"/>
      <c r="AB568" s="4"/>
      <c r="AC568" s="4"/>
      <c r="AD568" s="4"/>
      <c r="AE568" s="4"/>
    </row>
    <row r="569">
      <c r="A569" s="5" t="s">
        <v>21</v>
      </c>
      <c r="B569" s="6" t="s">
        <v>22</v>
      </c>
      <c r="C569" s="6" t="s">
        <v>1706</v>
      </c>
      <c r="D569" s="7" t="s">
        <v>1707</v>
      </c>
      <c r="E569" s="8">
        <v>1.0</v>
      </c>
      <c r="F569" s="5" t="s">
        <v>25</v>
      </c>
      <c r="G569" s="9">
        <v>8.0</v>
      </c>
      <c r="H569" s="5" t="s">
        <v>26</v>
      </c>
      <c r="I569" s="6" t="s">
        <v>27</v>
      </c>
      <c r="J569" s="5" t="s">
        <v>28</v>
      </c>
      <c r="K569" s="5" t="s">
        <v>29</v>
      </c>
      <c r="L569" s="10">
        <v>8.18</v>
      </c>
      <c r="M569" s="11"/>
      <c r="N569" s="12" t="s">
        <v>1708</v>
      </c>
      <c r="O569" s="11"/>
      <c r="P569" s="11"/>
      <c r="Q569" s="11"/>
      <c r="R569" s="11"/>
      <c r="S569" s="11"/>
      <c r="T569" s="11"/>
      <c r="U569" s="11"/>
      <c r="V569" s="11">
        <f t="shared" si="1"/>
        <v>0.4633055019</v>
      </c>
      <c r="W569" s="11"/>
      <c r="X569" s="4"/>
      <c r="Y569" s="4"/>
      <c r="Z569" s="4"/>
      <c r="AA569" s="4"/>
      <c r="AB569" s="4"/>
      <c r="AC569" s="4"/>
      <c r="AD569" s="4"/>
      <c r="AE569" s="4"/>
    </row>
    <row r="570">
      <c r="A570" s="5" t="s">
        <v>21</v>
      </c>
      <c r="B570" s="6" t="s">
        <v>22</v>
      </c>
      <c r="C570" s="6" t="s">
        <v>1709</v>
      </c>
      <c r="D570" s="7" t="s">
        <v>1710</v>
      </c>
      <c r="E570" s="8">
        <v>1.0</v>
      </c>
      <c r="F570" s="5" t="s">
        <v>25</v>
      </c>
      <c r="G570" s="9">
        <v>1.0</v>
      </c>
      <c r="H570" s="5" t="s">
        <v>26</v>
      </c>
      <c r="I570" s="6" t="s">
        <v>27</v>
      </c>
      <c r="J570" s="5" t="s">
        <v>28</v>
      </c>
      <c r="K570" s="5" t="s">
        <v>29</v>
      </c>
      <c r="L570" s="10">
        <v>0.35</v>
      </c>
      <c r="M570" s="11"/>
      <c r="N570" s="12" t="s">
        <v>214</v>
      </c>
      <c r="O570" s="11"/>
      <c r="P570" s="11"/>
      <c r="Q570" s="11"/>
      <c r="R570" s="11"/>
      <c r="S570" s="11"/>
      <c r="T570" s="11"/>
      <c r="U570" s="11"/>
      <c r="V570" s="11">
        <f t="shared" si="1"/>
        <v>0.139148011</v>
      </c>
      <c r="W570" s="11"/>
      <c r="X570" s="4"/>
      <c r="Y570" s="4"/>
      <c r="Z570" s="4"/>
      <c r="AA570" s="4"/>
      <c r="AB570" s="4"/>
      <c r="AC570" s="4"/>
      <c r="AD570" s="4"/>
      <c r="AE570" s="4"/>
    </row>
    <row r="571">
      <c r="A571" s="5" t="s">
        <v>21</v>
      </c>
      <c r="B571" s="6" t="s">
        <v>22</v>
      </c>
      <c r="C571" s="6" t="s">
        <v>1711</v>
      </c>
      <c r="D571" s="7" t="s">
        <v>1712</v>
      </c>
      <c r="E571" s="8">
        <v>1.0</v>
      </c>
      <c r="F571" s="5" t="s">
        <v>25</v>
      </c>
      <c r="G571" s="9">
        <v>1.0</v>
      </c>
      <c r="H571" s="5" t="s">
        <v>26</v>
      </c>
      <c r="I571" s="6" t="s">
        <v>27</v>
      </c>
      <c r="J571" s="5" t="s">
        <v>28</v>
      </c>
      <c r="K571" s="5" t="s">
        <v>29</v>
      </c>
      <c r="L571" s="10">
        <v>0.5</v>
      </c>
      <c r="M571" s="11"/>
      <c r="N571" s="12" t="s">
        <v>1713</v>
      </c>
      <c r="O571" s="11"/>
      <c r="P571" s="11"/>
      <c r="Q571" s="11"/>
      <c r="R571" s="11"/>
      <c r="S571" s="11"/>
      <c r="T571" s="11"/>
      <c r="U571" s="11"/>
      <c r="V571" s="11">
        <f t="shared" si="1"/>
        <v>0.9924163795</v>
      </c>
      <c r="W571" s="11"/>
      <c r="X571" s="4"/>
      <c r="Y571" s="4"/>
      <c r="Z571" s="4"/>
      <c r="AA571" s="4"/>
      <c r="AB571" s="4"/>
      <c r="AC571" s="4"/>
      <c r="AD571" s="4"/>
      <c r="AE571" s="4"/>
    </row>
    <row r="572">
      <c r="A572" s="5" t="s">
        <v>21</v>
      </c>
      <c r="B572" s="6" t="s">
        <v>22</v>
      </c>
      <c r="C572" s="6" t="s">
        <v>1714</v>
      </c>
      <c r="D572" s="7" t="s">
        <v>1715</v>
      </c>
      <c r="E572" s="8">
        <v>1.0</v>
      </c>
      <c r="F572" s="5" t="s">
        <v>25</v>
      </c>
      <c r="G572" s="9">
        <v>1.0</v>
      </c>
      <c r="H572" s="5" t="s">
        <v>26</v>
      </c>
      <c r="I572" s="6" t="s">
        <v>27</v>
      </c>
      <c r="J572" s="5" t="s">
        <v>28</v>
      </c>
      <c r="K572" s="5" t="s">
        <v>29</v>
      </c>
      <c r="L572" s="10">
        <v>0.35</v>
      </c>
      <c r="M572" s="11"/>
      <c r="N572" s="12" t="s">
        <v>1716</v>
      </c>
      <c r="O572" s="11"/>
      <c r="P572" s="11"/>
      <c r="Q572" s="11"/>
      <c r="R572" s="11"/>
      <c r="S572" s="11"/>
      <c r="T572" s="11"/>
      <c r="U572" s="11"/>
      <c r="V572" s="11">
        <f t="shared" si="1"/>
        <v>0.9986772625</v>
      </c>
      <c r="W572" s="11"/>
      <c r="X572" s="4"/>
      <c r="Y572" s="4"/>
      <c r="Z572" s="4"/>
      <c r="AA572" s="4"/>
      <c r="AB572" s="4"/>
      <c r="AC572" s="4"/>
      <c r="AD572" s="4"/>
      <c r="AE572" s="4"/>
    </row>
    <row r="573">
      <c r="A573" s="5" t="s">
        <v>21</v>
      </c>
      <c r="B573" s="6" t="s">
        <v>22</v>
      </c>
      <c r="C573" s="6" t="s">
        <v>1717</v>
      </c>
      <c r="D573" s="7" t="s">
        <v>1718</v>
      </c>
      <c r="E573" s="8">
        <v>1.0</v>
      </c>
      <c r="F573" s="5" t="s">
        <v>25</v>
      </c>
      <c r="G573" s="9">
        <v>1.0</v>
      </c>
      <c r="H573" s="5" t="s">
        <v>26</v>
      </c>
      <c r="I573" s="6" t="s">
        <v>27</v>
      </c>
      <c r="J573" s="5" t="s">
        <v>28</v>
      </c>
      <c r="K573" s="5" t="s">
        <v>29</v>
      </c>
      <c r="L573" s="10">
        <v>0.43</v>
      </c>
      <c r="M573" s="11"/>
      <c r="N573" s="12" t="s">
        <v>1719</v>
      </c>
      <c r="O573" s="11"/>
      <c r="P573" s="11"/>
      <c r="Q573" s="11"/>
      <c r="R573" s="11"/>
      <c r="S573" s="11"/>
      <c r="T573" s="11"/>
      <c r="U573" s="11"/>
      <c r="V573" s="11">
        <f t="shared" si="1"/>
        <v>0.2224540378</v>
      </c>
      <c r="W573" s="11"/>
      <c r="X573" s="4"/>
      <c r="Y573" s="4"/>
      <c r="Z573" s="4"/>
      <c r="AA573" s="4"/>
      <c r="AB573" s="4"/>
      <c r="AC573" s="4"/>
      <c r="AD573" s="4"/>
      <c r="AE573" s="4"/>
    </row>
    <row r="574">
      <c r="A574" s="5" t="s">
        <v>21</v>
      </c>
      <c r="B574" s="6" t="s">
        <v>22</v>
      </c>
      <c r="C574" s="6" t="s">
        <v>1720</v>
      </c>
      <c r="D574" s="7" t="s">
        <v>1721</v>
      </c>
      <c r="E574" s="8">
        <v>1.0</v>
      </c>
      <c r="F574" s="5" t="s">
        <v>25</v>
      </c>
      <c r="G574" s="9">
        <v>4.0</v>
      </c>
      <c r="H574" s="5" t="s">
        <v>26</v>
      </c>
      <c r="I574" s="6" t="s">
        <v>27</v>
      </c>
      <c r="J574" s="5" t="s">
        <v>28</v>
      </c>
      <c r="K574" s="5" t="s">
        <v>29</v>
      </c>
      <c r="L574" s="10">
        <v>3.77</v>
      </c>
      <c r="M574" s="11"/>
      <c r="N574" s="12" t="s">
        <v>1141</v>
      </c>
      <c r="O574" s="11"/>
      <c r="P574" s="11"/>
      <c r="Q574" s="11"/>
      <c r="R574" s="11"/>
      <c r="S574" s="11"/>
      <c r="T574" s="11"/>
      <c r="U574" s="11"/>
      <c r="V574" s="11">
        <f t="shared" si="1"/>
        <v>0.9551441168</v>
      </c>
      <c r="W574" s="11"/>
      <c r="X574" s="4"/>
      <c r="Y574" s="4"/>
      <c r="Z574" s="4"/>
      <c r="AA574" s="4"/>
      <c r="AB574" s="4"/>
      <c r="AC574" s="4"/>
      <c r="AD574" s="4"/>
      <c r="AE574" s="4"/>
    </row>
    <row r="575">
      <c r="A575" s="5" t="s">
        <v>21</v>
      </c>
      <c r="B575" s="6" t="s">
        <v>22</v>
      </c>
      <c r="C575" s="6" t="s">
        <v>1722</v>
      </c>
      <c r="D575" s="7" t="s">
        <v>1723</v>
      </c>
      <c r="E575" s="8">
        <v>1.0</v>
      </c>
      <c r="F575" s="5" t="s">
        <v>25</v>
      </c>
      <c r="G575" s="9">
        <v>1.0</v>
      </c>
      <c r="H575" s="5" t="s">
        <v>26</v>
      </c>
      <c r="I575" s="6" t="s">
        <v>27</v>
      </c>
      <c r="J575" s="5" t="s">
        <v>28</v>
      </c>
      <c r="K575" s="5" t="s">
        <v>29</v>
      </c>
      <c r="L575" s="10">
        <v>0.39</v>
      </c>
      <c r="M575" s="11"/>
      <c r="N575" s="12" t="s">
        <v>1724</v>
      </c>
      <c r="O575" s="11"/>
      <c r="P575" s="11"/>
      <c r="Q575" s="11"/>
      <c r="R575" s="11"/>
      <c r="S575" s="11"/>
      <c r="T575" s="11"/>
      <c r="U575" s="11"/>
      <c r="V575" s="11">
        <f t="shared" si="1"/>
        <v>0.16552827</v>
      </c>
      <c r="W575" s="11"/>
      <c r="X575" s="4"/>
      <c r="Y575" s="4"/>
      <c r="Z575" s="4"/>
      <c r="AA575" s="4"/>
      <c r="AB575" s="4"/>
      <c r="AC575" s="4"/>
      <c r="AD575" s="4"/>
      <c r="AE575" s="4"/>
    </row>
    <row r="576">
      <c r="A576" s="5" t="s">
        <v>21</v>
      </c>
      <c r="B576" s="6" t="s">
        <v>22</v>
      </c>
      <c r="C576" s="6" t="s">
        <v>1725</v>
      </c>
      <c r="D576" s="7" t="s">
        <v>1726</v>
      </c>
      <c r="E576" s="8">
        <v>1.0</v>
      </c>
      <c r="F576" s="5" t="s">
        <v>25</v>
      </c>
      <c r="G576" s="9">
        <v>1.0</v>
      </c>
      <c r="H576" s="5" t="s">
        <v>26</v>
      </c>
      <c r="I576" s="6" t="s">
        <v>27</v>
      </c>
      <c r="J576" s="5" t="s">
        <v>28</v>
      </c>
      <c r="K576" s="5" t="s">
        <v>29</v>
      </c>
      <c r="L576" s="10">
        <v>0.2</v>
      </c>
      <c r="M576" s="11"/>
      <c r="N576" s="12" t="s">
        <v>1727</v>
      </c>
      <c r="O576" s="11"/>
      <c r="P576" s="11"/>
      <c r="Q576" s="11"/>
      <c r="R576" s="11"/>
      <c r="S576" s="11"/>
      <c r="T576" s="11"/>
      <c r="U576" s="11"/>
      <c r="V576" s="11">
        <f t="shared" si="1"/>
        <v>0.3204575013</v>
      </c>
      <c r="W576" s="11"/>
      <c r="X576" s="4"/>
      <c r="Y576" s="4"/>
      <c r="Z576" s="4"/>
      <c r="AA576" s="4"/>
      <c r="AB576" s="4"/>
      <c r="AC576" s="4"/>
      <c r="AD576" s="4"/>
      <c r="AE576" s="4"/>
    </row>
    <row r="577">
      <c r="A577" s="5" t="s">
        <v>21</v>
      </c>
      <c r="B577" s="6" t="s">
        <v>22</v>
      </c>
      <c r="C577" s="6" t="s">
        <v>1728</v>
      </c>
      <c r="D577" s="7" t="s">
        <v>1729</v>
      </c>
      <c r="E577" s="8">
        <v>1.0</v>
      </c>
      <c r="F577" s="5" t="s">
        <v>25</v>
      </c>
      <c r="G577" s="9">
        <v>3.0</v>
      </c>
      <c r="H577" s="5" t="s">
        <v>26</v>
      </c>
      <c r="I577" s="6" t="s">
        <v>27</v>
      </c>
      <c r="J577" s="5" t="s">
        <v>28</v>
      </c>
      <c r="K577" s="5" t="s">
        <v>29</v>
      </c>
      <c r="L577" s="10">
        <v>2.96</v>
      </c>
      <c r="M577" s="11"/>
      <c r="N577" s="12" t="s">
        <v>1730</v>
      </c>
      <c r="O577" s="11"/>
      <c r="P577" s="11"/>
      <c r="Q577" s="11"/>
      <c r="R577" s="11"/>
      <c r="S577" s="11"/>
      <c r="T577" s="11"/>
      <c r="U577" s="11"/>
      <c r="V577" s="11">
        <f t="shared" si="1"/>
        <v>0.2505880427</v>
      </c>
      <c r="W577" s="11"/>
      <c r="X577" s="4"/>
      <c r="Y577" s="4"/>
      <c r="Z577" s="4"/>
      <c r="AA577" s="4"/>
      <c r="AB577" s="4"/>
      <c r="AC577" s="4"/>
      <c r="AD577" s="4"/>
      <c r="AE577" s="4"/>
    </row>
    <row r="578">
      <c r="A578" s="5" t="s">
        <v>21</v>
      </c>
      <c r="B578" s="6" t="s">
        <v>22</v>
      </c>
      <c r="C578" s="6" t="s">
        <v>1731</v>
      </c>
      <c r="D578" s="7" t="s">
        <v>1732</v>
      </c>
      <c r="E578" s="8">
        <v>1.0</v>
      </c>
      <c r="F578" s="5" t="s">
        <v>25</v>
      </c>
      <c r="G578" s="9">
        <v>1.0</v>
      </c>
      <c r="H578" s="5" t="s">
        <v>26</v>
      </c>
      <c r="I578" s="6" t="s">
        <v>27</v>
      </c>
      <c r="J578" s="5" t="s">
        <v>28</v>
      </c>
      <c r="K578" s="5" t="s">
        <v>29</v>
      </c>
      <c r="L578" s="10">
        <v>1.0</v>
      </c>
      <c r="M578" s="11"/>
      <c r="N578" s="12" t="s">
        <v>1733</v>
      </c>
      <c r="O578" s="11"/>
      <c r="P578" s="11"/>
      <c r="Q578" s="11"/>
      <c r="R578" s="11"/>
      <c r="S578" s="11"/>
      <c r="T578" s="11"/>
      <c r="U578" s="11"/>
      <c r="V578" s="11">
        <f t="shared" si="1"/>
        <v>0.4991551824</v>
      </c>
      <c r="W578" s="11"/>
      <c r="X578" s="4"/>
      <c r="Y578" s="4"/>
      <c r="Z578" s="4"/>
      <c r="AA578" s="4"/>
      <c r="AB578" s="4"/>
      <c r="AC578" s="4"/>
      <c r="AD578" s="4"/>
      <c r="AE578" s="4"/>
    </row>
    <row r="579">
      <c r="A579" s="5" t="s">
        <v>21</v>
      </c>
      <c r="B579" s="6" t="s">
        <v>22</v>
      </c>
      <c r="C579" s="6" t="s">
        <v>410</v>
      </c>
      <c r="D579" s="7" t="s">
        <v>1734</v>
      </c>
      <c r="E579" s="8">
        <v>1.0</v>
      </c>
      <c r="F579" s="5" t="s">
        <v>25</v>
      </c>
      <c r="G579" s="9">
        <v>3.0</v>
      </c>
      <c r="H579" s="5" t="s">
        <v>26</v>
      </c>
      <c r="I579" s="6" t="s">
        <v>27</v>
      </c>
      <c r="J579" s="5" t="s">
        <v>28</v>
      </c>
      <c r="K579" s="5" t="s">
        <v>29</v>
      </c>
      <c r="L579" s="10">
        <v>2.98</v>
      </c>
      <c r="M579" s="11"/>
      <c r="N579" s="12" t="s">
        <v>1735</v>
      </c>
      <c r="O579" s="11"/>
      <c r="P579" s="11"/>
      <c r="Q579" s="11"/>
      <c r="R579" s="11"/>
      <c r="S579" s="11"/>
      <c r="T579" s="11"/>
      <c r="U579" s="11"/>
      <c r="V579" s="11">
        <f t="shared" si="1"/>
        <v>0.0942942105</v>
      </c>
      <c r="W579" s="11"/>
      <c r="X579" s="4"/>
      <c r="Y579" s="4"/>
      <c r="Z579" s="4"/>
      <c r="AA579" s="4"/>
      <c r="AB579" s="4"/>
      <c r="AC579" s="4"/>
      <c r="AD579" s="4"/>
      <c r="AE579" s="4"/>
    </row>
    <row r="580">
      <c r="A580" s="5" t="s">
        <v>21</v>
      </c>
      <c r="B580" s="6" t="s">
        <v>22</v>
      </c>
      <c r="C580" s="6" t="s">
        <v>1736</v>
      </c>
      <c r="D580" s="7" t="s">
        <v>1737</v>
      </c>
      <c r="E580" s="8">
        <v>1.0</v>
      </c>
      <c r="F580" s="5" t="s">
        <v>25</v>
      </c>
      <c r="G580" s="9">
        <v>2.0</v>
      </c>
      <c r="H580" s="5" t="s">
        <v>26</v>
      </c>
      <c r="I580" s="6" t="s">
        <v>27</v>
      </c>
      <c r="J580" s="5" t="s">
        <v>28</v>
      </c>
      <c r="K580" s="5" t="s">
        <v>29</v>
      </c>
      <c r="L580" s="10">
        <v>2.04</v>
      </c>
      <c r="M580" s="11"/>
      <c r="N580" s="12" t="s">
        <v>1738</v>
      </c>
      <c r="O580" s="11"/>
      <c r="P580" s="11"/>
      <c r="Q580" s="11"/>
      <c r="R580" s="11"/>
      <c r="S580" s="11"/>
      <c r="T580" s="11"/>
      <c r="U580" s="11"/>
      <c r="V580" s="11">
        <f t="shared" si="1"/>
        <v>0.5662986901</v>
      </c>
      <c r="W580" s="11"/>
      <c r="X580" s="4"/>
      <c r="Y580" s="4"/>
      <c r="Z580" s="4"/>
      <c r="AA580" s="4"/>
      <c r="AB580" s="4"/>
      <c r="AC580" s="4"/>
      <c r="AD580" s="4"/>
      <c r="AE580" s="4"/>
    </row>
    <row r="581">
      <c r="A581" s="5" t="s">
        <v>21</v>
      </c>
      <c r="B581" s="6" t="s">
        <v>22</v>
      </c>
      <c r="C581" s="6" t="s">
        <v>1739</v>
      </c>
      <c r="D581" s="7" t="s">
        <v>1740</v>
      </c>
      <c r="E581" s="8">
        <v>2.0</v>
      </c>
      <c r="F581" s="5" t="s">
        <v>25</v>
      </c>
      <c r="G581" s="9">
        <v>2.0</v>
      </c>
      <c r="H581" s="5" t="s">
        <v>26</v>
      </c>
      <c r="I581" s="6" t="s">
        <v>27</v>
      </c>
      <c r="J581" s="5" t="s">
        <v>28</v>
      </c>
      <c r="K581" s="5" t="s">
        <v>29</v>
      </c>
      <c r="L581" s="10">
        <v>1.4</v>
      </c>
      <c r="M581" s="11"/>
      <c r="N581" s="12" t="s">
        <v>1741</v>
      </c>
      <c r="O581" s="11"/>
      <c r="P581" s="11"/>
      <c r="Q581" s="11"/>
      <c r="R581" s="11"/>
      <c r="S581" s="11"/>
      <c r="T581" s="11"/>
      <c r="U581" s="11"/>
      <c r="V581" s="11">
        <f t="shared" si="1"/>
        <v>0.2706841257</v>
      </c>
      <c r="W581" s="11"/>
      <c r="X581" s="4"/>
      <c r="Y581" s="4"/>
      <c r="Z581" s="4"/>
      <c r="AA581" s="4"/>
      <c r="AB581" s="4"/>
      <c r="AC581" s="4"/>
      <c r="AD581" s="4"/>
      <c r="AE581" s="4"/>
    </row>
    <row r="582">
      <c r="A582" s="5" t="s">
        <v>21</v>
      </c>
      <c r="B582" s="6" t="s">
        <v>22</v>
      </c>
      <c r="C582" s="6" t="s">
        <v>1742</v>
      </c>
      <c r="D582" s="7" t="s">
        <v>1743</v>
      </c>
      <c r="E582" s="8">
        <v>1.0</v>
      </c>
      <c r="F582" s="5" t="s">
        <v>25</v>
      </c>
      <c r="G582" s="9">
        <v>1.0</v>
      </c>
      <c r="H582" s="5" t="s">
        <v>26</v>
      </c>
      <c r="I582" s="6" t="s">
        <v>27</v>
      </c>
      <c r="J582" s="5" t="s">
        <v>28</v>
      </c>
      <c r="K582" s="5" t="s">
        <v>29</v>
      </c>
      <c r="L582" s="10">
        <v>0.7</v>
      </c>
      <c r="M582" s="11"/>
      <c r="N582" s="12" t="s">
        <v>1276</v>
      </c>
      <c r="O582" s="11"/>
      <c r="P582" s="11"/>
      <c r="Q582" s="11"/>
      <c r="R582" s="11"/>
      <c r="S582" s="11"/>
      <c r="T582" s="11"/>
      <c r="U582" s="11"/>
      <c r="V582" s="11">
        <f t="shared" si="1"/>
        <v>0.2615035451</v>
      </c>
      <c r="W582" s="11"/>
      <c r="X582" s="4"/>
      <c r="Y582" s="4"/>
      <c r="Z582" s="4"/>
      <c r="AA582" s="4"/>
      <c r="AB582" s="4"/>
      <c r="AC582" s="4"/>
      <c r="AD582" s="4"/>
      <c r="AE582" s="4"/>
    </row>
    <row r="583">
      <c r="A583" s="5" t="s">
        <v>21</v>
      </c>
      <c r="B583" s="6" t="s">
        <v>22</v>
      </c>
      <c r="C583" s="6" t="s">
        <v>1744</v>
      </c>
      <c r="D583" s="7" t="s">
        <v>1745</v>
      </c>
      <c r="E583" s="8">
        <v>1.0</v>
      </c>
      <c r="F583" s="5" t="s">
        <v>25</v>
      </c>
      <c r="G583" s="9">
        <v>1.0</v>
      </c>
      <c r="H583" s="5" t="s">
        <v>26</v>
      </c>
      <c r="I583" s="6" t="s">
        <v>27</v>
      </c>
      <c r="J583" s="5" t="s">
        <v>28</v>
      </c>
      <c r="K583" s="5" t="s">
        <v>29</v>
      </c>
      <c r="L583" s="10">
        <v>0.99</v>
      </c>
      <c r="M583" s="11"/>
      <c r="N583" s="12" t="s">
        <v>1746</v>
      </c>
      <c r="O583" s="11"/>
      <c r="P583" s="11"/>
      <c r="Q583" s="11"/>
      <c r="R583" s="11"/>
      <c r="S583" s="11"/>
      <c r="T583" s="11"/>
      <c r="U583" s="11"/>
      <c r="V583" s="11">
        <f t="shared" si="1"/>
        <v>0.9570539397</v>
      </c>
      <c r="W583" s="11"/>
      <c r="X583" s="4"/>
      <c r="Y583" s="4"/>
      <c r="Z583" s="4"/>
      <c r="AA583" s="4"/>
      <c r="AB583" s="4"/>
      <c r="AC583" s="4"/>
      <c r="AD583" s="4"/>
      <c r="AE583" s="4"/>
    </row>
    <row r="584">
      <c r="A584" s="5" t="s">
        <v>21</v>
      </c>
      <c r="B584" s="6" t="s">
        <v>22</v>
      </c>
      <c r="C584" s="6" t="s">
        <v>1747</v>
      </c>
      <c r="D584" s="7" t="s">
        <v>1748</v>
      </c>
      <c r="E584" s="8">
        <v>1.0</v>
      </c>
      <c r="F584" s="5" t="s">
        <v>25</v>
      </c>
      <c r="G584" s="9">
        <v>6.0</v>
      </c>
      <c r="H584" s="5" t="s">
        <v>26</v>
      </c>
      <c r="I584" s="6" t="s">
        <v>27</v>
      </c>
      <c r="J584" s="5" t="s">
        <v>28</v>
      </c>
      <c r="K584" s="5" t="s">
        <v>29</v>
      </c>
      <c r="L584" s="10">
        <v>5.5</v>
      </c>
      <c r="M584" s="11"/>
      <c r="N584" s="12" t="s">
        <v>1749</v>
      </c>
      <c r="O584" s="11"/>
      <c r="P584" s="11"/>
      <c r="Q584" s="11"/>
      <c r="R584" s="11"/>
      <c r="S584" s="11"/>
      <c r="T584" s="11"/>
      <c r="U584" s="11"/>
      <c r="V584" s="11">
        <f t="shared" si="1"/>
        <v>0.3458466636</v>
      </c>
      <c r="W584" s="11"/>
      <c r="X584" s="4"/>
      <c r="Y584" s="4"/>
      <c r="Z584" s="4"/>
      <c r="AA584" s="4"/>
      <c r="AB584" s="4"/>
      <c r="AC584" s="4"/>
      <c r="AD584" s="4"/>
      <c r="AE584" s="4"/>
    </row>
    <row r="585">
      <c r="A585" s="5" t="s">
        <v>21</v>
      </c>
      <c r="B585" s="6" t="s">
        <v>22</v>
      </c>
      <c r="C585" s="6" t="s">
        <v>1750</v>
      </c>
      <c r="D585" s="7" t="s">
        <v>1751</v>
      </c>
      <c r="E585" s="8">
        <v>1.0</v>
      </c>
      <c r="F585" s="5" t="s">
        <v>25</v>
      </c>
      <c r="G585" s="9">
        <v>1.0</v>
      </c>
      <c r="H585" s="5" t="s">
        <v>26</v>
      </c>
      <c r="I585" s="6" t="s">
        <v>27</v>
      </c>
      <c r="J585" s="5" t="s">
        <v>28</v>
      </c>
      <c r="K585" s="5" t="s">
        <v>29</v>
      </c>
      <c r="L585" s="10">
        <v>0.42</v>
      </c>
      <c r="M585" s="11"/>
      <c r="N585" s="12" t="s">
        <v>1752</v>
      </c>
      <c r="O585" s="11"/>
      <c r="P585" s="11"/>
      <c r="Q585" s="11"/>
      <c r="R585" s="11"/>
      <c r="S585" s="11"/>
      <c r="T585" s="11"/>
      <c r="U585" s="11"/>
      <c r="V585" s="11">
        <f t="shared" si="1"/>
        <v>0.8889649353</v>
      </c>
      <c r="W585" s="11"/>
      <c r="X585" s="4"/>
      <c r="Y585" s="4"/>
      <c r="Z585" s="4"/>
      <c r="AA585" s="4"/>
      <c r="AB585" s="4"/>
      <c r="AC585" s="4"/>
      <c r="AD585" s="4"/>
      <c r="AE585" s="4"/>
    </row>
    <row r="586">
      <c r="A586" s="5" t="s">
        <v>21</v>
      </c>
      <c r="B586" s="6" t="s">
        <v>22</v>
      </c>
      <c r="C586" s="6" t="s">
        <v>1653</v>
      </c>
      <c r="D586" s="7" t="s">
        <v>1753</v>
      </c>
      <c r="E586" s="8">
        <v>1.0</v>
      </c>
      <c r="F586" s="5" t="s">
        <v>25</v>
      </c>
      <c r="G586" s="9">
        <v>3.0</v>
      </c>
      <c r="H586" s="5" t="s">
        <v>26</v>
      </c>
      <c r="I586" s="6" t="s">
        <v>27</v>
      </c>
      <c r="J586" s="5" t="s">
        <v>28</v>
      </c>
      <c r="K586" s="5" t="s">
        <v>29</v>
      </c>
      <c r="L586" s="10">
        <v>3.0</v>
      </c>
      <c r="M586" s="11"/>
      <c r="N586" s="12" t="s">
        <v>1754</v>
      </c>
      <c r="O586" s="11"/>
      <c r="P586" s="11"/>
      <c r="Q586" s="11"/>
      <c r="R586" s="11"/>
      <c r="S586" s="11"/>
      <c r="T586" s="11"/>
      <c r="U586" s="11"/>
      <c r="V586" s="11">
        <f t="shared" si="1"/>
        <v>0.5529515075</v>
      </c>
      <c r="W586" s="11"/>
      <c r="X586" s="4"/>
      <c r="Y586" s="4"/>
      <c r="Z586" s="4"/>
      <c r="AA586" s="4"/>
      <c r="AB586" s="4"/>
      <c r="AC586" s="4"/>
      <c r="AD586" s="4"/>
      <c r="AE586" s="4"/>
    </row>
    <row r="587">
      <c r="A587" s="5" t="s">
        <v>21</v>
      </c>
      <c r="B587" s="6" t="s">
        <v>22</v>
      </c>
      <c r="C587" s="6" t="s">
        <v>1755</v>
      </c>
      <c r="D587" s="7" t="s">
        <v>1756</v>
      </c>
      <c r="E587" s="8">
        <v>1.0</v>
      </c>
      <c r="F587" s="5" t="s">
        <v>25</v>
      </c>
      <c r="G587" s="9">
        <v>1.0</v>
      </c>
      <c r="H587" s="5" t="s">
        <v>26</v>
      </c>
      <c r="I587" s="6" t="s">
        <v>27</v>
      </c>
      <c r="J587" s="5" t="s">
        <v>28</v>
      </c>
      <c r="K587" s="5" t="s">
        <v>29</v>
      </c>
      <c r="L587" s="10">
        <v>0.19</v>
      </c>
      <c r="M587" s="11"/>
      <c r="N587" s="12" t="s">
        <v>1757</v>
      </c>
      <c r="O587" s="11"/>
      <c r="P587" s="11"/>
      <c r="Q587" s="11"/>
      <c r="R587" s="11"/>
      <c r="S587" s="11"/>
      <c r="T587" s="11"/>
      <c r="U587" s="11"/>
      <c r="V587" s="11">
        <f t="shared" si="1"/>
        <v>0.7185821636</v>
      </c>
      <c r="W587" s="11"/>
      <c r="X587" s="4"/>
      <c r="Y587" s="4"/>
      <c r="Z587" s="4"/>
      <c r="AA587" s="4"/>
      <c r="AB587" s="4"/>
      <c r="AC587" s="4"/>
      <c r="AD587" s="4"/>
      <c r="AE587" s="4"/>
    </row>
    <row r="588">
      <c r="A588" s="5" t="s">
        <v>21</v>
      </c>
      <c r="B588" s="6" t="s">
        <v>22</v>
      </c>
      <c r="C588" s="6" t="s">
        <v>1758</v>
      </c>
      <c r="D588" s="7" t="s">
        <v>1759</v>
      </c>
      <c r="E588" s="8">
        <v>1.0</v>
      </c>
      <c r="F588" s="5" t="s">
        <v>25</v>
      </c>
      <c r="G588" s="9">
        <v>1.0</v>
      </c>
      <c r="H588" s="5" t="s">
        <v>26</v>
      </c>
      <c r="I588" s="6" t="s">
        <v>27</v>
      </c>
      <c r="J588" s="5" t="s">
        <v>28</v>
      </c>
      <c r="K588" s="5" t="s">
        <v>29</v>
      </c>
      <c r="L588" s="10">
        <v>0.32</v>
      </c>
      <c r="M588" s="11"/>
      <c r="N588" s="12" t="s">
        <v>1760</v>
      </c>
      <c r="O588" s="11"/>
      <c r="P588" s="11"/>
      <c r="Q588" s="11"/>
      <c r="R588" s="11"/>
      <c r="S588" s="11"/>
      <c r="T588" s="11"/>
      <c r="U588" s="11"/>
      <c r="V588" s="11">
        <f t="shared" si="1"/>
        <v>0.8605261706</v>
      </c>
      <c r="W588" s="11"/>
      <c r="X588" s="4"/>
      <c r="Y588" s="4"/>
      <c r="Z588" s="4"/>
      <c r="AA588" s="4"/>
      <c r="AB588" s="4"/>
      <c r="AC588" s="4"/>
      <c r="AD588" s="4"/>
      <c r="AE588" s="4"/>
    </row>
    <row r="589">
      <c r="A589" s="5" t="s">
        <v>21</v>
      </c>
      <c r="B589" s="6" t="s">
        <v>22</v>
      </c>
      <c r="C589" s="6" t="s">
        <v>1761</v>
      </c>
      <c r="D589" s="7" t="s">
        <v>1762</v>
      </c>
      <c r="E589" s="8">
        <v>1.0</v>
      </c>
      <c r="F589" s="5" t="s">
        <v>25</v>
      </c>
      <c r="G589" s="9">
        <v>1.0</v>
      </c>
      <c r="H589" s="5" t="s">
        <v>26</v>
      </c>
      <c r="I589" s="6" t="s">
        <v>27</v>
      </c>
      <c r="J589" s="5" t="s">
        <v>28</v>
      </c>
      <c r="K589" s="5" t="s">
        <v>29</v>
      </c>
      <c r="L589" s="10">
        <v>1.09</v>
      </c>
      <c r="M589" s="11"/>
      <c r="N589" s="12" t="s">
        <v>1763</v>
      </c>
      <c r="O589" s="11"/>
      <c r="P589" s="11"/>
      <c r="Q589" s="11"/>
      <c r="R589" s="11"/>
      <c r="S589" s="11"/>
      <c r="T589" s="11"/>
      <c r="U589" s="11"/>
      <c r="V589" s="11">
        <f t="shared" si="1"/>
        <v>0.5251803112</v>
      </c>
      <c r="W589" s="11"/>
      <c r="X589" s="4"/>
      <c r="Y589" s="4"/>
      <c r="Z589" s="4"/>
      <c r="AA589" s="4"/>
      <c r="AB589" s="4"/>
      <c r="AC589" s="4"/>
      <c r="AD589" s="4"/>
      <c r="AE589" s="4"/>
    </row>
    <row r="590">
      <c r="A590" s="5" t="s">
        <v>21</v>
      </c>
      <c r="B590" s="6" t="s">
        <v>22</v>
      </c>
      <c r="C590" s="6" t="s">
        <v>574</v>
      </c>
      <c r="D590" s="7" t="s">
        <v>1764</v>
      </c>
      <c r="E590" s="8">
        <v>1.0</v>
      </c>
      <c r="F590" s="5" t="s">
        <v>25</v>
      </c>
      <c r="G590" s="9">
        <v>1.0</v>
      </c>
      <c r="H590" s="5" t="s">
        <v>26</v>
      </c>
      <c r="I590" s="6" t="s">
        <v>27</v>
      </c>
      <c r="J590" s="5" t="s">
        <v>28</v>
      </c>
      <c r="K590" s="5" t="s">
        <v>29</v>
      </c>
      <c r="L590" s="10">
        <v>1.13</v>
      </c>
      <c r="M590" s="11"/>
      <c r="N590" s="12" t="s">
        <v>1765</v>
      </c>
      <c r="O590" s="11"/>
      <c r="P590" s="11"/>
      <c r="Q590" s="11"/>
      <c r="R590" s="11"/>
      <c r="S590" s="11"/>
      <c r="T590" s="11"/>
      <c r="U590" s="11"/>
      <c r="V590" s="11">
        <f t="shared" si="1"/>
        <v>0.922653114</v>
      </c>
      <c r="W590" s="11"/>
      <c r="X590" s="4"/>
      <c r="Y590" s="4"/>
      <c r="Z590" s="4"/>
      <c r="AA590" s="4"/>
      <c r="AB590" s="4"/>
      <c r="AC590" s="4"/>
      <c r="AD590" s="4"/>
      <c r="AE590" s="4"/>
    </row>
    <row r="591">
      <c r="A591" s="5" t="s">
        <v>21</v>
      </c>
      <c r="B591" s="6" t="s">
        <v>22</v>
      </c>
      <c r="C591" s="6" t="s">
        <v>1766</v>
      </c>
      <c r="D591" s="7" t="s">
        <v>1767</v>
      </c>
      <c r="E591" s="8">
        <v>1.0</v>
      </c>
      <c r="F591" s="5" t="s">
        <v>25</v>
      </c>
      <c r="G591" s="9">
        <v>3.0</v>
      </c>
      <c r="H591" s="5" t="s">
        <v>26</v>
      </c>
      <c r="I591" s="6" t="s">
        <v>27</v>
      </c>
      <c r="J591" s="5" t="s">
        <v>28</v>
      </c>
      <c r="K591" s="5" t="s">
        <v>29</v>
      </c>
      <c r="L591" s="10">
        <v>3.18</v>
      </c>
      <c r="M591" s="11"/>
      <c r="N591" s="12" t="s">
        <v>1608</v>
      </c>
      <c r="O591" s="11"/>
      <c r="P591" s="11"/>
      <c r="Q591" s="11"/>
      <c r="R591" s="11"/>
      <c r="S591" s="11"/>
      <c r="T591" s="11"/>
      <c r="U591" s="11"/>
      <c r="V591" s="11">
        <f t="shared" si="1"/>
        <v>0.703161368</v>
      </c>
      <c r="W591" s="11"/>
      <c r="X591" s="4"/>
      <c r="Y591" s="4"/>
      <c r="Z591" s="4"/>
      <c r="AA591" s="4"/>
      <c r="AB591" s="4"/>
      <c r="AC591" s="4"/>
      <c r="AD591" s="4"/>
      <c r="AE591" s="4"/>
    </row>
    <row r="592">
      <c r="A592" s="5" t="s">
        <v>21</v>
      </c>
      <c r="B592" s="6" t="s">
        <v>22</v>
      </c>
      <c r="C592" s="6" t="s">
        <v>1768</v>
      </c>
      <c r="D592" s="7" t="s">
        <v>1769</v>
      </c>
      <c r="E592" s="8">
        <v>1.0</v>
      </c>
      <c r="F592" s="5" t="s">
        <v>25</v>
      </c>
      <c r="G592" s="9">
        <v>1.0</v>
      </c>
      <c r="H592" s="5" t="s">
        <v>26</v>
      </c>
      <c r="I592" s="6" t="s">
        <v>27</v>
      </c>
      <c r="J592" s="5" t="s">
        <v>28</v>
      </c>
      <c r="K592" s="5" t="s">
        <v>29</v>
      </c>
      <c r="L592" s="10">
        <v>0.72</v>
      </c>
      <c r="M592" s="11"/>
      <c r="N592" s="12" t="s">
        <v>1770</v>
      </c>
      <c r="O592" s="11"/>
      <c r="P592" s="11"/>
      <c r="Q592" s="11"/>
      <c r="R592" s="11"/>
      <c r="S592" s="11"/>
      <c r="T592" s="11"/>
      <c r="U592" s="11"/>
      <c r="V592" s="11">
        <f t="shared" si="1"/>
        <v>0.7663592966</v>
      </c>
      <c r="W592" s="11"/>
      <c r="X592" s="4"/>
      <c r="Y592" s="4"/>
      <c r="Z592" s="4"/>
      <c r="AA592" s="4"/>
      <c r="AB592" s="4"/>
      <c r="AC592" s="4"/>
      <c r="AD592" s="4"/>
      <c r="AE592" s="4"/>
    </row>
    <row r="593">
      <c r="A593" s="5" t="s">
        <v>21</v>
      </c>
      <c r="B593" s="6" t="s">
        <v>22</v>
      </c>
      <c r="C593" s="6" t="s">
        <v>1771</v>
      </c>
      <c r="D593" s="7" t="s">
        <v>1772</v>
      </c>
      <c r="E593" s="8">
        <v>1.0</v>
      </c>
      <c r="F593" s="5" t="s">
        <v>25</v>
      </c>
      <c r="G593" s="9">
        <v>1.0</v>
      </c>
      <c r="H593" s="5" t="s">
        <v>26</v>
      </c>
      <c r="I593" s="6" t="s">
        <v>27</v>
      </c>
      <c r="J593" s="5" t="s">
        <v>28</v>
      </c>
      <c r="K593" s="5" t="s">
        <v>29</v>
      </c>
      <c r="L593" s="10">
        <v>0.51</v>
      </c>
      <c r="M593" s="11"/>
      <c r="N593" s="12" t="s">
        <v>1773</v>
      </c>
      <c r="O593" s="11"/>
      <c r="P593" s="11"/>
      <c r="Q593" s="11"/>
      <c r="R593" s="11"/>
      <c r="S593" s="11"/>
      <c r="T593" s="11"/>
      <c r="U593" s="11"/>
      <c r="V593" s="11">
        <f t="shared" si="1"/>
        <v>0.2616549029</v>
      </c>
      <c r="W593" s="11"/>
      <c r="X593" s="4"/>
      <c r="Y593" s="4"/>
      <c r="Z593" s="4"/>
      <c r="AA593" s="4"/>
      <c r="AB593" s="4"/>
      <c r="AC593" s="4"/>
      <c r="AD593" s="4"/>
      <c r="AE593" s="4"/>
    </row>
    <row r="594">
      <c r="A594" s="5" t="s">
        <v>21</v>
      </c>
      <c r="B594" s="6" t="s">
        <v>22</v>
      </c>
      <c r="C594" s="6" t="s">
        <v>1774</v>
      </c>
      <c r="D594" s="7" t="s">
        <v>1775</v>
      </c>
      <c r="E594" s="8">
        <v>1.0</v>
      </c>
      <c r="F594" s="5" t="s">
        <v>25</v>
      </c>
      <c r="G594" s="9">
        <v>1.0</v>
      </c>
      <c r="H594" s="5" t="s">
        <v>26</v>
      </c>
      <c r="I594" s="6" t="s">
        <v>27</v>
      </c>
      <c r="J594" s="5" t="s">
        <v>28</v>
      </c>
      <c r="K594" s="5" t="s">
        <v>29</v>
      </c>
      <c r="L594" s="10">
        <v>0.9</v>
      </c>
      <c r="M594" s="11"/>
      <c r="N594" s="12" t="s">
        <v>1776</v>
      </c>
      <c r="O594" s="11"/>
      <c r="P594" s="11"/>
      <c r="Q594" s="11"/>
      <c r="R594" s="11"/>
      <c r="S594" s="11"/>
      <c r="T594" s="11"/>
      <c r="U594" s="11"/>
      <c r="V594" s="11">
        <f t="shared" si="1"/>
        <v>0.9259507313</v>
      </c>
      <c r="W594" s="11"/>
      <c r="X594" s="4"/>
      <c r="Y594" s="4"/>
      <c r="Z594" s="4"/>
      <c r="AA594" s="4"/>
      <c r="AB594" s="4"/>
      <c r="AC594" s="4"/>
      <c r="AD594" s="4"/>
      <c r="AE594" s="4"/>
    </row>
    <row r="595">
      <c r="A595" s="5" t="s">
        <v>21</v>
      </c>
      <c r="B595" s="6" t="s">
        <v>22</v>
      </c>
      <c r="C595" s="6" t="s">
        <v>1777</v>
      </c>
      <c r="D595" s="7" t="s">
        <v>1778</v>
      </c>
      <c r="E595" s="8">
        <v>1.0</v>
      </c>
      <c r="F595" s="5" t="s">
        <v>25</v>
      </c>
      <c r="G595" s="9">
        <v>7.0</v>
      </c>
      <c r="H595" s="5" t="s">
        <v>26</v>
      </c>
      <c r="I595" s="6" t="s">
        <v>27</v>
      </c>
      <c r="J595" s="5" t="s">
        <v>28</v>
      </c>
      <c r="K595" s="5" t="s">
        <v>29</v>
      </c>
      <c r="L595" s="10">
        <v>6.44</v>
      </c>
      <c r="M595" s="11"/>
      <c r="N595" s="12" t="s">
        <v>1779</v>
      </c>
      <c r="O595" s="11"/>
      <c r="P595" s="11"/>
      <c r="Q595" s="11"/>
      <c r="R595" s="11"/>
      <c r="S595" s="11"/>
      <c r="T595" s="11"/>
      <c r="U595" s="11"/>
      <c r="V595" s="11">
        <f t="shared" si="1"/>
        <v>0.9332103041</v>
      </c>
      <c r="W595" s="11"/>
      <c r="X595" s="4"/>
      <c r="Y595" s="4"/>
      <c r="Z595" s="4"/>
      <c r="AA595" s="4"/>
      <c r="AB595" s="4"/>
      <c r="AC595" s="4"/>
      <c r="AD595" s="4"/>
      <c r="AE595" s="4"/>
    </row>
    <row r="596">
      <c r="A596" s="5" t="s">
        <v>21</v>
      </c>
      <c r="B596" s="6" t="s">
        <v>22</v>
      </c>
      <c r="C596" s="6" t="s">
        <v>1780</v>
      </c>
      <c r="D596" s="7" t="s">
        <v>1781</v>
      </c>
      <c r="E596" s="8">
        <v>1.0</v>
      </c>
      <c r="F596" s="5" t="s">
        <v>25</v>
      </c>
      <c r="G596" s="9">
        <v>1.0</v>
      </c>
      <c r="H596" s="5" t="s">
        <v>26</v>
      </c>
      <c r="I596" s="6" t="s">
        <v>27</v>
      </c>
      <c r="J596" s="5" t="s">
        <v>28</v>
      </c>
      <c r="K596" s="5" t="s">
        <v>29</v>
      </c>
      <c r="L596" s="10">
        <v>0.25</v>
      </c>
      <c r="M596" s="11"/>
      <c r="N596" s="12" t="s">
        <v>1782</v>
      </c>
      <c r="O596" s="11"/>
      <c r="P596" s="11"/>
      <c r="Q596" s="11"/>
      <c r="R596" s="11"/>
      <c r="S596" s="11"/>
      <c r="T596" s="11"/>
      <c r="U596" s="11"/>
      <c r="V596" s="11">
        <f t="shared" si="1"/>
        <v>0.2531497252</v>
      </c>
      <c r="W596" s="11"/>
      <c r="X596" s="4"/>
      <c r="Y596" s="4"/>
      <c r="Z596" s="4"/>
      <c r="AA596" s="4"/>
      <c r="AB596" s="4"/>
      <c r="AC596" s="4"/>
      <c r="AD596" s="4"/>
      <c r="AE596" s="4"/>
    </row>
    <row r="597">
      <c r="A597" s="5" t="s">
        <v>21</v>
      </c>
      <c r="B597" s="6" t="s">
        <v>22</v>
      </c>
      <c r="C597" s="6" t="s">
        <v>1783</v>
      </c>
      <c r="D597" s="7" t="s">
        <v>1784</v>
      </c>
      <c r="E597" s="8">
        <v>1.0</v>
      </c>
      <c r="F597" s="5" t="s">
        <v>25</v>
      </c>
      <c r="G597" s="9">
        <v>2.0</v>
      </c>
      <c r="H597" s="5" t="s">
        <v>26</v>
      </c>
      <c r="I597" s="6" t="s">
        <v>27</v>
      </c>
      <c r="J597" s="5" t="s">
        <v>28</v>
      </c>
      <c r="K597" s="5" t="s">
        <v>29</v>
      </c>
      <c r="L597" s="10">
        <v>2.12</v>
      </c>
      <c r="M597" s="11"/>
      <c r="N597" s="12" t="s">
        <v>1785</v>
      </c>
      <c r="O597" s="11"/>
      <c r="P597" s="11"/>
      <c r="Q597" s="11"/>
      <c r="R597" s="11"/>
      <c r="S597" s="11"/>
      <c r="T597" s="11"/>
      <c r="U597" s="11"/>
      <c r="V597" s="11">
        <f t="shared" si="1"/>
        <v>0.01827006197</v>
      </c>
      <c r="W597" s="11"/>
      <c r="X597" s="4"/>
      <c r="Y597" s="4"/>
      <c r="Z597" s="4"/>
      <c r="AA597" s="4"/>
      <c r="AB597" s="4"/>
      <c r="AC597" s="4"/>
      <c r="AD597" s="4"/>
      <c r="AE597" s="4"/>
    </row>
    <row r="598">
      <c r="A598" s="5" t="s">
        <v>21</v>
      </c>
      <c r="B598" s="6" t="s">
        <v>22</v>
      </c>
      <c r="C598" s="6" t="s">
        <v>1786</v>
      </c>
      <c r="D598" s="7" t="s">
        <v>1787</v>
      </c>
      <c r="E598" s="8">
        <v>1.0</v>
      </c>
      <c r="F598" s="5" t="s">
        <v>25</v>
      </c>
      <c r="G598" s="9">
        <v>1.0</v>
      </c>
      <c r="H598" s="5" t="s">
        <v>26</v>
      </c>
      <c r="I598" s="6" t="s">
        <v>27</v>
      </c>
      <c r="J598" s="5" t="s">
        <v>28</v>
      </c>
      <c r="K598" s="5" t="s">
        <v>29</v>
      </c>
      <c r="L598" s="10">
        <v>0.48</v>
      </c>
      <c r="M598" s="11"/>
      <c r="N598" s="12" t="s">
        <v>1788</v>
      </c>
      <c r="O598" s="11"/>
      <c r="P598" s="11"/>
      <c r="Q598" s="11"/>
      <c r="R598" s="11"/>
      <c r="S598" s="11"/>
      <c r="T598" s="11"/>
      <c r="U598" s="11"/>
      <c r="V598" s="11">
        <f t="shared" si="1"/>
        <v>0.583962821</v>
      </c>
      <c r="W598" s="11"/>
      <c r="X598" s="4"/>
      <c r="Y598" s="4"/>
      <c r="Z598" s="4"/>
      <c r="AA598" s="4"/>
      <c r="AB598" s="4"/>
      <c r="AC598" s="4"/>
      <c r="AD598" s="4"/>
      <c r="AE598" s="4"/>
    </row>
    <row r="599">
      <c r="A599" s="5" t="s">
        <v>21</v>
      </c>
      <c r="B599" s="6" t="s">
        <v>22</v>
      </c>
      <c r="C599" s="6" t="s">
        <v>1789</v>
      </c>
      <c r="D599" s="7" t="s">
        <v>1790</v>
      </c>
      <c r="E599" s="8">
        <v>1.0</v>
      </c>
      <c r="F599" s="5" t="s">
        <v>25</v>
      </c>
      <c r="G599" s="9">
        <v>3.0</v>
      </c>
      <c r="H599" s="5" t="s">
        <v>26</v>
      </c>
      <c r="I599" s="6" t="s">
        <v>27</v>
      </c>
      <c r="J599" s="5" t="s">
        <v>28</v>
      </c>
      <c r="K599" s="5" t="s">
        <v>29</v>
      </c>
      <c r="L599" s="10">
        <v>2.43</v>
      </c>
      <c r="M599" s="11"/>
      <c r="N599" s="12" t="s">
        <v>1791</v>
      </c>
      <c r="O599" s="11"/>
      <c r="P599" s="11"/>
      <c r="Q599" s="11"/>
      <c r="R599" s="11"/>
      <c r="S599" s="11"/>
      <c r="T599" s="11"/>
      <c r="U599" s="11"/>
      <c r="V599" s="11">
        <f t="shared" si="1"/>
        <v>0.2275248535</v>
      </c>
      <c r="W599" s="11"/>
      <c r="X599" s="4"/>
      <c r="Y599" s="4"/>
      <c r="Z599" s="4"/>
      <c r="AA599" s="4"/>
      <c r="AB599" s="4"/>
      <c r="AC599" s="4"/>
      <c r="AD599" s="4"/>
      <c r="AE599" s="4"/>
    </row>
    <row r="600">
      <c r="A600" s="5" t="s">
        <v>21</v>
      </c>
      <c r="B600" s="6" t="s">
        <v>22</v>
      </c>
      <c r="C600" s="6" t="s">
        <v>1792</v>
      </c>
      <c r="D600" s="7" t="s">
        <v>1793</v>
      </c>
      <c r="E600" s="8">
        <v>1.0</v>
      </c>
      <c r="F600" s="5" t="s">
        <v>25</v>
      </c>
      <c r="G600" s="9">
        <v>2.0</v>
      </c>
      <c r="H600" s="5" t="s">
        <v>26</v>
      </c>
      <c r="I600" s="6" t="s">
        <v>27</v>
      </c>
      <c r="J600" s="5" t="s">
        <v>28</v>
      </c>
      <c r="K600" s="5" t="s">
        <v>29</v>
      </c>
      <c r="L600" s="10">
        <v>1.99</v>
      </c>
      <c r="M600" s="11"/>
      <c r="N600" s="12" t="s">
        <v>1794</v>
      </c>
      <c r="O600" s="11"/>
      <c r="P600" s="11"/>
      <c r="Q600" s="11"/>
      <c r="R600" s="11"/>
      <c r="S600" s="11"/>
      <c r="T600" s="11"/>
      <c r="U600" s="11"/>
      <c r="V600" s="11">
        <f t="shared" si="1"/>
        <v>0.5167802067</v>
      </c>
      <c r="W600" s="11"/>
      <c r="X600" s="4"/>
      <c r="Y600" s="4"/>
      <c r="Z600" s="4"/>
      <c r="AA600" s="4"/>
      <c r="AB600" s="4"/>
      <c r="AC600" s="4"/>
      <c r="AD600" s="4"/>
      <c r="AE600" s="4"/>
    </row>
    <row r="601">
      <c r="A601" s="5" t="s">
        <v>21</v>
      </c>
      <c r="B601" s="6" t="s">
        <v>22</v>
      </c>
      <c r="C601" s="6" t="s">
        <v>1795</v>
      </c>
      <c r="D601" s="7" t="s">
        <v>1796</v>
      </c>
      <c r="E601" s="8">
        <v>1.0</v>
      </c>
      <c r="F601" s="5" t="s">
        <v>25</v>
      </c>
      <c r="G601" s="9">
        <v>1.0</v>
      </c>
      <c r="H601" s="5" t="s">
        <v>26</v>
      </c>
      <c r="I601" s="6" t="s">
        <v>27</v>
      </c>
      <c r="J601" s="5" t="s">
        <v>28</v>
      </c>
      <c r="K601" s="5" t="s">
        <v>29</v>
      </c>
      <c r="L601" s="10">
        <v>0.3</v>
      </c>
      <c r="M601" s="11"/>
      <c r="N601" s="12" t="s">
        <v>1797</v>
      </c>
      <c r="O601" s="11"/>
      <c r="P601" s="11"/>
      <c r="Q601" s="11"/>
      <c r="R601" s="11"/>
      <c r="S601" s="11"/>
      <c r="T601" s="11"/>
      <c r="U601" s="11"/>
      <c r="V601" s="11">
        <f t="shared" si="1"/>
        <v>0.1913819674</v>
      </c>
      <c r="W601" s="11"/>
      <c r="X601" s="4"/>
      <c r="Y601" s="4"/>
      <c r="Z601" s="4"/>
      <c r="AA601" s="4"/>
      <c r="AB601" s="4"/>
      <c r="AC601" s="4"/>
      <c r="AD601" s="4"/>
      <c r="AE601" s="4"/>
    </row>
    <row r="602">
      <c r="A602" s="5" t="s">
        <v>21</v>
      </c>
      <c r="B602" s="6" t="s">
        <v>22</v>
      </c>
      <c r="C602" s="6" t="s">
        <v>1798</v>
      </c>
      <c r="D602" s="7" t="s">
        <v>1799</v>
      </c>
      <c r="E602" s="8">
        <v>1.0</v>
      </c>
      <c r="F602" s="5" t="s">
        <v>25</v>
      </c>
      <c r="G602" s="9">
        <v>2.0</v>
      </c>
      <c r="H602" s="5" t="s">
        <v>26</v>
      </c>
      <c r="I602" s="6" t="s">
        <v>27</v>
      </c>
      <c r="J602" s="5" t="s">
        <v>28</v>
      </c>
      <c r="K602" s="5" t="s">
        <v>29</v>
      </c>
      <c r="L602" s="10">
        <v>1.94</v>
      </c>
      <c r="M602" s="11"/>
      <c r="N602" s="12" t="s">
        <v>1800</v>
      </c>
      <c r="O602" s="11"/>
      <c r="P602" s="11"/>
      <c r="Q602" s="11"/>
      <c r="R602" s="11"/>
      <c r="S602" s="11"/>
      <c r="T602" s="11"/>
      <c r="U602" s="11"/>
      <c r="V602" s="11">
        <f t="shared" si="1"/>
        <v>0.3463111838</v>
      </c>
      <c r="W602" s="11"/>
      <c r="X602" s="4"/>
      <c r="Y602" s="4"/>
      <c r="Z602" s="4"/>
      <c r="AA602" s="4"/>
      <c r="AB602" s="4"/>
      <c r="AC602" s="4"/>
      <c r="AD602" s="4"/>
      <c r="AE602" s="4"/>
    </row>
    <row r="603">
      <c r="A603" s="5" t="s">
        <v>21</v>
      </c>
      <c r="B603" s="6" t="s">
        <v>22</v>
      </c>
      <c r="C603" s="6" t="s">
        <v>1801</v>
      </c>
      <c r="D603" s="7" t="s">
        <v>1802</v>
      </c>
      <c r="E603" s="8">
        <v>1.0</v>
      </c>
      <c r="F603" s="5" t="s">
        <v>25</v>
      </c>
      <c r="G603" s="9">
        <v>3.0</v>
      </c>
      <c r="H603" s="5" t="s">
        <v>26</v>
      </c>
      <c r="I603" s="6" t="s">
        <v>27</v>
      </c>
      <c r="J603" s="5" t="s">
        <v>28</v>
      </c>
      <c r="K603" s="5" t="s">
        <v>29</v>
      </c>
      <c r="L603" s="10">
        <v>3.3</v>
      </c>
      <c r="M603" s="11"/>
      <c r="N603" s="12" t="s">
        <v>1803</v>
      </c>
      <c r="O603" s="11"/>
      <c r="P603" s="11"/>
      <c r="Q603" s="11"/>
      <c r="R603" s="11"/>
      <c r="S603" s="11"/>
      <c r="T603" s="11"/>
      <c r="U603" s="11"/>
      <c r="V603" s="11">
        <f t="shared" si="1"/>
        <v>0.7434256594</v>
      </c>
      <c r="W603" s="11"/>
      <c r="X603" s="4"/>
      <c r="Y603" s="4"/>
      <c r="Z603" s="4"/>
      <c r="AA603" s="4"/>
      <c r="AB603" s="4"/>
      <c r="AC603" s="4"/>
      <c r="AD603" s="4"/>
      <c r="AE603" s="4"/>
    </row>
    <row r="604">
      <c r="A604" s="5" t="s">
        <v>21</v>
      </c>
      <c r="B604" s="6" t="s">
        <v>22</v>
      </c>
      <c r="C604" s="6" t="s">
        <v>1109</v>
      </c>
      <c r="D604" s="7" t="s">
        <v>1804</v>
      </c>
      <c r="E604" s="8">
        <v>1.0</v>
      </c>
      <c r="F604" s="5" t="s">
        <v>25</v>
      </c>
      <c r="G604" s="9">
        <v>2.0</v>
      </c>
      <c r="H604" s="5" t="s">
        <v>26</v>
      </c>
      <c r="I604" s="6" t="s">
        <v>27</v>
      </c>
      <c r="J604" s="5" t="s">
        <v>28</v>
      </c>
      <c r="K604" s="5" t="s">
        <v>29</v>
      </c>
      <c r="L604" s="10">
        <v>1.73</v>
      </c>
      <c r="M604" s="11"/>
      <c r="N604" s="12" t="s">
        <v>1805</v>
      </c>
      <c r="O604" s="11"/>
      <c r="P604" s="11"/>
      <c r="Q604" s="11"/>
      <c r="R604" s="11"/>
      <c r="S604" s="11"/>
      <c r="T604" s="11"/>
      <c r="U604" s="11"/>
      <c r="V604" s="11">
        <f t="shared" si="1"/>
        <v>0.7597547788</v>
      </c>
      <c r="W604" s="11"/>
      <c r="X604" s="4"/>
      <c r="Y604" s="4"/>
      <c r="Z604" s="4"/>
      <c r="AA604" s="4"/>
      <c r="AB604" s="4"/>
      <c r="AC604" s="4"/>
      <c r="AD604" s="4"/>
      <c r="AE604" s="4"/>
    </row>
    <row r="605">
      <c r="A605" s="5" t="s">
        <v>21</v>
      </c>
      <c r="B605" s="6" t="s">
        <v>22</v>
      </c>
      <c r="C605" s="11" t="s">
        <v>1806</v>
      </c>
      <c r="D605" s="7" t="s">
        <v>1807</v>
      </c>
      <c r="E605" s="8">
        <v>1.0</v>
      </c>
      <c r="F605" s="5" t="s">
        <v>25</v>
      </c>
      <c r="G605" s="9">
        <v>6.0</v>
      </c>
      <c r="H605" s="5" t="s">
        <v>26</v>
      </c>
      <c r="I605" s="6" t="s">
        <v>27</v>
      </c>
      <c r="J605" s="5" t="s">
        <v>28</v>
      </c>
      <c r="K605" s="5" t="s">
        <v>29</v>
      </c>
      <c r="L605" s="10">
        <v>5.84</v>
      </c>
      <c r="M605" s="11"/>
      <c r="N605" s="12" t="s">
        <v>1808</v>
      </c>
      <c r="O605" s="11"/>
      <c r="P605" s="11"/>
      <c r="Q605" s="11"/>
      <c r="R605" s="11"/>
      <c r="S605" s="11"/>
      <c r="T605" s="11"/>
      <c r="U605" s="11"/>
      <c r="V605" s="11">
        <f t="shared" si="1"/>
        <v>0.6566469546</v>
      </c>
      <c r="W605" s="11"/>
      <c r="X605" s="4"/>
      <c r="Y605" s="4"/>
      <c r="Z605" s="4"/>
      <c r="AA605" s="4"/>
      <c r="AB605" s="4"/>
      <c r="AC605" s="4"/>
      <c r="AD605" s="4"/>
      <c r="AE605" s="4"/>
    </row>
    <row r="606">
      <c r="A606" s="5" t="s">
        <v>21</v>
      </c>
      <c r="B606" s="6" t="s">
        <v>22</v>
      </c>
      <c r="C606" s="6" t="s">
        <v>1809</v>
      </c>
      <c r="D606" s="7" t="s">
        <v>1810</v>
      </c>
      <c r="E606" s="8">
        <v>1.0</v>
      </c>
      <c r="F606" s="5" t="s">
        <v>25</v>
      </c>
      <c r="G606" s="9">
        <v>1.0</v>
      </c>
      <c r="H606" s="5" t="s">
        <v>26</v>
      </c>
      <c r="I606" s="6" t="s">
        <v>27</v>
      </c>
      <c r="J606" s="5" t="s">
        <v>28</v>
      </c>
      <c r="K606" s="5" t="s">
        <v>29</v>
      </c>
      <c r="L606" s="10">
        <v>0.5</v>
      </c>
      <c r="M606" s="11"/>
      <c r="N606" s="12" t="s">
        <v>1811</v>
      </c>
      <c r="O606" s="11"/>
      <c r="P606" s="11"/>
      <c r="Q606" s="11"/>
      <c r="R606" s="11"/>
      <c r="S606" s="11"/>
      <c r="T606" s="11"/>
      <c r="U606" s="11"/>
      <c r="V606" s="11">
        <f t="shared" si="1"/>
        <v>0.5921523726</v>
      </c>
      <c r="W606" s="11"/>
      <c r="X606" s="4"/>
      <c r="Y606" s="4"/>
      <c r="Z606" s="4"/>
      <c r="AA606" s="4"/>
      <c r="AB606" s="4"/>
      <c r="AC606" s="4"/>
      <c r="AD606" s="4"/>
      <c r="AE606" s="4"/>
    </row>
    <row r="607">
      <c r="A607" s="5" t="s">
        <v>21</v>
      </c>
      <c r="B607" s="6" t="s">
        <v>22</v>
      </c>
      <c r="C607" s="6" t="s">
        <v>1812</v>
      </c>
      <c r="D607" s="7" t="s">
        <v>1813</v>
      </c>
      <c r="E607" s="8">
        <v>1.0</v>
      </c>
      <c r="F607" s="5" t="s">
        <v>25</v>
      </c>
      <c r="G607" s="9">
        <v>1.0</v>
      </c>
      <c r="H607" s="5" t="s">
        <v>26</v>
      </c>
      <c r="I607" s="6" t="s">
        <v>27</v>
      </c>
      <c r="J607" s="5" t="s">
        <v>28</v>
      </c>
      <c r="K607" s="5" t="s">
        <v>29</v>
      </c>
      <c r="L607" s="10">
        <v>0.3</v>
      </c>
      <c r="M607" s="11"/>
      <c r="N607" s="12" t="s">
        <v>1673</v>
      </c>
      <c r="O607" s="11"/>
      <c r="P607" s="11"/>
      <c r="Q607" s="11"/>
      <c r="R607" s="11"/>
      <c r="S607" s="11"/>
      <c r="T607" s="11"/>
      <c r="U607" s="11"/>
      <c r="V607" s="11">
        <f t="shared" si="1"/>
        <v>0.7467232768</v>
      </c>
      <c r="W607" s="11"/>
      <c r="X607" s="4"/>
      <c r="Y607" s="4"/>
      <c r="Z607" s="4"/>
      <c r="AA607" s="4"/>
      <c r="AB607" s="4"/>
      <c r="AC607" s="4"/>
      <c r="AD607" s="4"/>
      <c r="AE607" s="4"/>
    </row>
    <row r="608">
      <c r="A608" s="5" t="s">
        <v>21</v>
      </c>
      <c r="B608" s="6" t="s">
        <v>22</v>
      </c>
      <c r="C608" s="6" t="s">
        <v>1814</v>
      </c>
      <c r="D608" s="7" t="s">
        <v>1815</v>
      </c>
      <c r="E608" s="8">
        <v>2.0</v>
      </c>
      <c r="F608" s="5" t="s">
        <v>25</v>
      </c>
      <c r="G608" s="9">
        <v>7.0</v>
      </c>
      <c r="H608" s="5" t="s">
        <v>26</v>
      </c>
      <c r="I608" s="6" t="s">
        <v>27</v>
      </c>
      <c r="J608" s="5" t="s">
        <v>28</v>
      </c>
      <c r="K608" s="5" t="s">
        <v>29</v>
      </c>
      <c r="L608" s="10">
        <v>6.7</v>
      </c>
      <c r="M608" s="11"/>
      <c r="N608" s="12" t="s">
        <v>1816</v>
      </c>
      <c r="O608" s="11"/>
      <c r="P608" s="11"/>
      <c r="Q608" s="11"/>
      <c r="R608" s="11"/>
      <c r="S608" s="11"/>
      <c r="T608" s="11"/>
      <c r="U608" s="11"/>
      <c r="V608" s="11">
        <f t="shared" si="1"/>
        <v>0.7314083473</v>
      </c>
      <c r="W608" s="11"/>
      <c r="X608" s="4"/>
      <c r="Y608" s="4"/>
      <c r="Z608" s="4"/>
      <c r="AA608" s="4"/>
      <c r="AB608" s="4"/>
      <c r="AC608" s="4"/>
      <c r="AD608" s="4"/>
      <c r="AE608" s="4"/>
    </row>
    <row r="609">
      <c r="A609" s="5" t="s">
        <v>21</v>
      </c>
      <c r="B609" s="6" t="s">
        <v>22</v>
      </c>
      <c r="C609" s="6" t="s">
        <v>1817</v>
      </c>
      <c r="D609" s="7" t="s">
        <v>1818</v>
      </c>
      <c r="E609" s="8">
        <v>1.0</v>
      </c>
      <c r="F609" s="5" t="s">
        <v>25</v>
      </c>
      <c r="G609" s="9">
        <v>1.0</v>
      </c>
      <c r="H609" s="5" t="s">
        <v>26</v>
      </c>
      <c r="I609" s="6" t="s">
        <v>27</v>
      </c>
      <c r="J609" s="5" t="s">
        <v>28</v>
      </c>
      <c r="K609" s="5" t="s">
        <v>29</v>
      </c>
      <c r="L609" s="10">
        <v>0.62</v>
      </c>
      <c r="M609" s="11"/>
      <c r="N609" s="12" t="s">
        <v>1819</v>
      </c>
      <c r="O609" s="11"/>
      <c r="P609" s="11"/>
      <c r="Q609" s="11"/>
      <c r="R609" s="11"/>
      <c r="S609" s="11"/>
      <c r="T609" s="11"/>
      <c r="U609" s="11"/>
      <c r="V609" s="11">
        <f t="shared" si="1"/>
        <v>0.05170609541</v>
      </c>
      <c r="W609" s="11"/>
      <c r="X609" s="4"/>
      <c r="Y609" s="4"/>
      <c r="Z609" s="4"/>
      <c r="AA609" s="4"/>
      <c r="AB609" s="4"/>
      <c r="AC609" s="4"/>
      <c r="AD609" s="4"/>
      <c r="AE609" s="4"/>
    </row>
    <row r="610">
      <c r="A610" s="5" t="s">
        <v>21</v>
      </c>
      <c r="B610" s="6" t="s">
        <v>22</v>
      </c>
      <c r="C610" s="6" t="s">
        <v>1820</v>
      </c>
      <c r="D610" s="7" t="s">
        <v>1821</v>
      </c>
      <c r="E610" s="8">
        <v>1.0</v>
      </c>
      <c r="F610" s="5" t="s">
        <v>25</v>
      </c>
      <c r="G610" s="9">
        <v>1.0</v>
      </c>
      <c r="H610" s="5" t="s">
        <v>26</v>
      </c>
      <c r="I610" s="6" t="s">
        <v>27</v>
      </c>
      <c r="J610" s="5" t="s">
        <v>28</v>
      </c>
      <c r="K610" s="5" t="s">
        <v>29</v>
      </c>
      <c r="L610" s="10">
        <v>0.25</v>
      </c>
      <c r="M610" s="11"/>
      <c r="N610" s="12" t="s">
        <v>1822</v>
      </c>
      <c r="O610" s="11"/>
      <c r="P610" s="11"/>
      <c r="Q610" s="11"/>
      <c r="R610" s="11"/>
      <c r="S610" s="11"/>
      <c r="T610" s="11"/>
      <c r="U610" s="11"/>
      <c r="V610" s="11">
        <f t="shared" si="1"/>
        <v>0.8164681051</v>
      </c>
      <c r="W610" s="11"/>
      <c r="X610" s="4"/>
      <c r="Y610" s="4"/>
      <c r="Z610" s="4"/>
      <c r="AA610" s="4"/>
      <c r="AB610" s="4"/>
      <c r="AC610" s="4"/>
      <c r="AD610" s="4"/>
      <c r="AE610" s="4"/>
    </row>
    <row r="611">
      <c r="A611" s="5" t="s">
        <v>21</v>
      </c>
      <c r="B611" s="6" t="s">
        <v>22</v>
      </c>
      <c r="C611" s="6" t="s">
        <v>1823</v>
      </c>
      <c r="D611" s="7" t="s">
        <v>1824</v>
      </c>
      <c r="E611" s="8">
        <v>1.0</v>
      </c>
      <c r="F611" s="5" t="s">
        <v>25</v>
      </c>
      <c r="G611" s="9">
        <v>3.0</v>
      </c>
      <c r="H611" s="5" t="s">
        <v>26</v>
      </c>
      <c r="I611" s="6" t="s">
        <v>27</v>
      </c>
      <c r="J611" s="5" t="s">
        <v>28</v>
      </c>
      <c r="K611" s="5" t="s">
        <v>29</v>
      </c>
      <c r="L611" s="10">
        <v>2.79</v>
      </c>
      <c r="M611" s="11"/>
      <c r="N611" s="12" t="s">
        <v>1825</v>
      </c>
      <c r="O611" s="11"/>
      <c r="P611" s="11"/>
      <c r="Q611" s="11"/>
      <c r="R611" s="11"/>
      <c r="S611" s="11"/>
      <c r="T611" s="11"/>
      <c r="U611" s="11"/>
      <c r="V611" s="11">
        <f t="shared" si="1"/>
        <v>0.9141019637</v>
      </c>
      <c r="W611" s="11"/>
      <c r="X611" s="4"/>
      <c r="Y611" s="4"/>
      <c r="Z611" s="4"/>
      <c r="AA611" s="4"/>
      <c r="AB611" s="4"/>
      <c r="AC611" s="4"/>
      <c r="AD611" s="4"/>
      <c r="AE611" s="4"/>
    </row>
    <row r="612">
      <c r="A612" s="5" t="s">
        <v>21</v>
      </c>
      <c r="B612" s="6" t="s">
        <v>22</v>
      </c>
      <c r="C612" s="6" t="s">
        <v>1826</v>
      </c>
      <c r="D612" s="7" t="s">
        <v>1827</v>
      </c>
      <c r="E612" s="8">
        <v>1.0</v>
      </c>
      <c r="F612" s="5" t="s">
        <v>25</v>
      </c>
      <c r="G612" s="9">
        <v>1.0</v>
      </c>
      <c r="H612" s="5" t="s">
        <v>26</v>
      </c>
      <c r="I612" s="6" t="s">
        <v>27</v>
      </c>
      <c r="J612" s="5" t="s">
        <v>28</v>
      </c>
      <c r="K612" s="5" t="s">
        <v>29</v>
      </c>
      <c r="L612" s="10">
        <v>0.9</v>
      </c>
      <c r="M612" s="11"/>
      <c r="N612" s="12" t="s">
        <v>1828</v>
      </c>
      <c r="O612" s="11"/>
      <c r="P612" s="11"/>
      <c r="Q612" s="11"/>
      <c r="R612" s="11"/>
      <c r="S612" s="11"/>
      <c r="T612" s="11"/>
      <c r="U612" s="11"/>
      <c r="V612" s="11">
        <f t="shared" si="1"/>
        <v>0.04865572598</v>
      </c>
      <c r="W612" s="11"/>
      <c r="X612" s="4"/>
      <c r="Y612" s="4"/>
      <c r="Z612" s="4"/>
      <c r="AA612" s="4"/>
      <c r="AB612" s="4"/>
      <c r="AC612" s="4"/>
      <c r="AD612" s="4"/>
      <c r="AE612" s="4"/>
    </row>
    <row r="613">
      <c r="A613" s="5" t="s">
        <v>21</v>
      </c>
      <c r="B613" s="6" t="s">
        <v>22</v>
      </c>
      <c r="C613" s="6" t="s">
        <v>1829</v>
      </c>
      <c r="D613" s="7" t="s">
        <v>1830</v>
      </c>
      <c r="E613" s="8">
        <v>1.0</v>
      </c>
      <c r="F613" s="5" t="s">
        <v>25</v>
      </c>
      <c r="G613" s="9">
        <v>3.0</v>
      </c>
      <c r="H613" s="5" t="s">
        <v>26</v>
      </c>
      <c r="I613" s="6" t="s">
        <v>27</v>
      </c>
      <c r="J613" s="5" t="s">
        <v>28</v>
      </c>
      <c r="K613" s="5" t="s">
        <v>29</v>
      </c>
      <c r="L613" s="10">
        <v>2.73</v>
      </c>
      <c r="M613" s="11"/>
      <c r="N613" s="12" t="s">
        <v>1831</v>
      </c>
      <c r="O613" s="11"/>
      <c r="P613" s="11"/>
      <c r="Q613" s="11"/>
      <c r="R613" s="11"/>
      <c r="S613" s="11"/>
      <c r="T613" s="11"/>
      <c r="U613" s="11"/>
      <c r="V613" s="11">
        <f t="shared" si="1"/>
        <v>0.315336577</v>
      </c>
      <c r="W613" s="11"/>
      <c r="X613" s="4"/>
      <c r="Y613" s="4"/>
      <c r="Z613" s="4"/>
      <c r="AA613" s="4"/>
      <c r="AB613" s="4"/>
      <c r="AC613" s="4"/>
      <c r="AD613" s="4"/>
      <c r="AE613" s="4"/>
    </row>
    <row r="614">
      <c r="A614" s="5" t="s">
        <v>21</v>
      </c>
      <c r="B614" s="6" t="s">
        <v>22</v>
      </c>
      <c r="C614" s="6" t="s">
        <v>1832</v>
      </c>
      <c r="D614" s="7" t="s">
        <v>1833</v>
      </c>
      <c r="E614" s="8">
        <v>1.0</v>
      </c>
      <c r="F614" s="5" t="s">
        <v>25</v>
      </c>
      <c r="G614" s="9">
        <v>2.0</v>
      </c>
      <c r="H614" s="5" t="s">
        <v>26</v>
      </c>
      <c r="I614" s="6" t="s">
        <v>27</v>
      </c>
      <c r="J614" s="5" t="s">
        <v>28</v>
      </c>
      <c r="K614" s="5" t="s">
        <v>29</v>
      </c>
      <c r="L614" s="10">
        <v>1.82</v>
      </c>
      <c r="M614" s="11"/>
      <c r="N614" s="12" t="s">
        <v>1834</v>
      </c>
      <c r="O614" s="11"/>
      <c r="P614" s="11"/>
      <c r="Q614" s="11"/>
      <c r="R614" s="11"/>
      <c r="S614" s="11"/>
      <c r="T614" s="11"/>
      <c r="U614" s="11"/>
      <c r="V614" s="11">
        <f t="shared" si="1"/>
        <v>0.3397066809</v>
      </c>
      <c r="W614" s="11"/>
      <c r="X614" s="4"/>
      <c r="Y614" s="4"/>
      <c r="Z614" s="4"/>
      <c r="AA614" s="4"/>
      <c r="AB614" s="4"/>
      <c r="AC614" s="4"/>
      <c r="AD614" s="4"/>
      <c r="AE614" s="4"/>
    </row>
    <row r="615">
      <c r="A615" s="5" t="s">
        <v>21</v>
      </c>
      <c r="B615" s="6" t="s">
        <v>22</v>
      </c>
      <c r="C615" s="11" t="s">
        <v>1835</v>
      </c>
      <c r="D615" s="7" t="s">
        <v>1836</v>
      </c>
      <c r="E615" s="8">
        <v>1.0</v>
      </c>
      <c r="F615" s="5" t="s">
        <v>25</v>
      </c>
      <c r="G615" s="9">
        <v>1.0</v>
      </c>
      <c r="H615" s="5" t="s">
        <v>26</v>
      </c>
      <c r="I615" s="6" t="s">
        <v>27</v>
      </c>
      <c r="J615" s="5" t="s">
        <v>28</v>
      </c>
      <c r="K615" s="5" t="s">
        <v>29</v>
      </c>
      <c r="L615" s="10">
        <v>0.25</v>
      </c>
      <c r="M615" s="11"/>
      <c r="N615" s="12" t="s">
        <v>1837</v>
      </c>
      <c r="O615" s="11"/>
      <c r="P615" s="11"/>
      <c r="Q615" s="11"/>
      <c r="R615" s="11"/>
      <c r="S615" s="11"/>
      <c r="T615" s="11"/>
      <c r="U615" s="11"/>
      <c r="V615" s="11">
        <f t="shared" si="1"/>
        <v>0.1412843129</v>
      </c>
      <c r="W615" s="11"/>
      <c r="X615" s="4"/>
      <c r="Y615" s="4"/>
      <c r="Z615" s="4"/>
      <c r="AA615" s="4"/>
      <c r="AB615" s="4"/>
      <c r="AC615" s="4"/>
      <c r="AD615" s="4"/>
      <c r="AE615" s="4"/>
    </row>
    <row r="616">
      <c r="A616" s="5" t="s">
        <v>21</v>
      </c>
      <c r="B616" s="6" t="s">
        <v>22</v>
      </c>
      <c r="C616" s="6" t="s">
        <v>1838</v>
      </c>
      <c r="D616" s="7" t="s">
        <v>1839</v>
      </c>
      <c r="E616" s="8">
        <v>1.0</v>
      </c>
      <c r="F616" s="5" t="s">
        <v>25</v>
      </c>
      <c r="G616" s="9">
        <v>1.0</v>
      </c>
      <c r="H616" s="5" t="s">
        <v>26</v>
      </c>
      <c r="I616" s="6" t="s">
        <v>27</v>
      </c>
      <c r="J616" s="5" t="s">
        <v>28</v>
      </c>
      <c r="K616" s="5" t="s">
        <v>29</v>
      </c>
      <c r="L616" s="10">
        <v>0.4</v>
      </c>
      <c r="M616" s="11"/>
      <c r="N616" s="12" t="s">
        <v>1840</v>
      </c>
      <c r="O616" s="11"/>
      <c r="P616" s="11"/>
      <c r="Q616" s="11"/>
      <c r="R616" s="11"/>
      <c r="S616" s="11"/>
      <c r="T616" s="11"/>
      <c r="U616" s="11"/>
      <c r="V616" s="11">
        <f t="shared" si="1"/>
        <v>0.1656544168</v>
      </c>
      <c r="W616" s="11"/>
      <c r="X616" s="4"/>
      <c r="Y616" s="4"/>
      <c r="Z616" s="4"/>
      <c r="AA616" s="4"/>
      <c r="AB616" s="4"/>
      <c r="AC616" s="4"/>
      <c r="AD616" s="4"/>
      <c r="AE616" s="4"/>
    </row>
    <row r="617">
      <c r="A617" s="5" t="s">
        <v>21</v>
      </c>
      <c r="B617" s="6" t="s">
        <v>22</v>
      </c>
      <c r="C617" s="6" t="s">
        <v>1841</v>
      </c>
      <c r="D617" s="7" t="s">
        <v>1842</v>
      </c>
      <c r="E617" s="8">
        <v>1.0</v>
      </c>
      <c r="F617" s="5" t="s">
        <v>25</v>
      </c>
      <c r="G617" s="9">
        <v>1.0</v>
      </c>
      <c r="H617" s="5" t="s">
        <v>26</v>
      </c>
      <c r="I617" s="6" t="s">
        <v>27</v>
      </c>
      <c r="J617" s="5" t="s">
        <v>28</v>
      </c>
      <c r="K617" s="5" t="s">
        <v>29</v>
      </c>
      <c r="L617" s="10">
        <v>0.33</v>
      </c>
      <c r="M617" s="11"/>
      <c r="N617" s="12" t="s">
        <v>1843</v>
      </c>
      <c r="O617" s="11"/>
      <c r="P617" s="11"/>
      <c r="Q617" s="11"/>
      <c r="R617" s="11"/>
      <c r="S617" s="11"/>
      <c r="T617" s="11"/>
      <c r="U617" s="11"/>
      <c r="V617" s="11">
        <f t="shared" si="1"/>
        <v>0.5812439784</v>
      </c>
      <c r="W617" s="11"/>
      <c r="X617" s="4"/>
      <c r="Y617" s="4"/>
      <c r="Z617" s="4"/>
      <c r="AA617" s="4"/>
      <c r="AB617" s="4"/>
      <c r="AC617" s="4"/>
      <c r="AD617" s="4"/>
      <c r="AE617" s="4"/>
    </row>
    <row r="618">
      <c r="A618" s="5" t="s">
        <v>21</v>
      </c>
      <c r="B618" s="6" t="s">
        <v>22</v>
      </c>
      <c r="C618" s="6" t="s">
        <v>1844</v>
      </c>
      <c r="D618" s="7" t="s">
        <v>1845</v>
      </c>
      <c r="E618" s="8">
        <v>1.0</v>
      </c>
      <c r="F618" s="5" t="s">
        <v>25</v>
      </c>
      <c r="G618" s="9">
        <v>1.0</v>
      </c>
      <c r="H618" s="5" t="s">
        <v>26</v>
      </c>
      <c r="I618" s="6" t="s">
        <v>27</v>
      </c>
      <c r="J618" s="5" t="s">
        <v>28</v>
      </c>
      <c r="K618" s="5" t="s">
        <v>29</v>
      </c>
      <c r="L618" s="10">
        <v>0.72</v>
      </c>
      <c r="M618" s="11"/>
      <c r="N618" s="12" t="s">
        <v>1846</v>
      </c>
      <c r="O618" s="11"/>
      <c r="P618" s="11"/>
      <c r="Q618" s="11"/>
      <c r="R618" s="11"/>
      <c r="S618" s="11"/>
      <c r="T618" s="11"/>
      <c r="U618" s="11"/>
      <c r="V618" s="11">
        <f t="shared" si="1"/>
        <v>0.4548449977</v>
      </c>
      <c r="W618" s="11"/>
      <c r="X618" s="4"/>
      <c r="Y618" s="4"/>
      <c r="Z618" s="4"/>
      <c r="AA618" s="4"/>
      <c r="AB618" s="4"/>
      <c r="AC618" s="4"/>
      <c r="AD618" s="4"/>
      <c r="AE618" s="4"/>
    </row>
    <row r="619">
      <c r="A619" s="5" t="s">
        <v>21</v>
      </c>
      <c r="B619" s="6" t="s">
        <v>22</v>
      </c>
      <c r="C619" s="6" t="s">
        <v>1847</v>
      </c>
      <c r="D619" s="7" t="s">
        <v>1848</v>
      </c>
      <c r="E619" s="8">
        <v>1.0</v>
      </c>
      <c r="F619" s="5" t="s">
        <v>25</v>
      </c>
      <c r="G619" s="9">
        <v>1.0</v>
      </c>
      <c r="H619" s="5" t="s">
        <v>26</v>
      </c>
      <c r="I619" s="6" t="s">
        <v>27</v>
      </c>
      <c r="J619" s="5" t="s">
        <v>28</v>
      </c>
      <c r="K619" s="5" t="s">
        <v>29</v>
      </c>
      <c r="L619" s="10">
        <v>0.25</v>
      </c>
      <c r="M619" s="11"/>
      <c r="N619" s="12" t="s">
        <v>666</v>
      </c>
      <c r="O619" s="11"/>
      <c r="P619" s="11"/>
      <c r="Q619" s="11"/>
      <c r="R619" s="11"/>
      <c r="S619" s="11"/>
      <c r="T619" s="11"/>
      <c r="U619" s="11"/>
      <c r="V619" s="11">
        <f t="shared" si="1"/>
        <v>0.3899920886</v>
      </c>
      <c r="W619" s="11"/>
      <c r="X619" s="4"/>
      <c r="Y619" s="4"/>
      <c r="Z619" s="4"/>
      <c r="AA619" s="4"/>
      <c r="AB619" s="4"/>
      <c r="AC619" s="4"/>
      <c r="AD619" s="4"/>
      <c r="AE619" s="4"/>
    </row>
    <row r="620">
      <c r="A620" s="5" t="s">
        <v>21</v>
      </c>
      <c r="B620" s="6" t="s">
        <v>22</v>
      </c>
      <c r="C620" s="6" t="s">
        <v>1849</v>
      </c>
      <c r="D620" s="7" t="s">
        <v>1850</v>
      </c>
      <c r="E620" s="8">
        <v>1.0</v>
      </c>
      <c r="F620" s="5" t="s">
        <v>25</v>
      </c>
      <c r="G620" s="9">
        <v>1.0</v>
      </c>
      <c r="H620" s="5" t="s">
        <v>26</v>
      </c>
      <c r="I620" s="6" t="s">
        <v>27</v>
      </c>
      <c r="J620" s="5" t="s">
        <v>28</v>
      </c>
      <c r="K620" s="5" t="s">
        <v>29</v>
      </c>
      <c r="L620" s="10">
        <v>0.33</v>
      </c>
      <c r="M620" s="11"/>
      <c r="N620" s="12" t="s">
        <v>1851</v>
      </c>
      <c r="O620" s="11"/>
      <c r="P620" s="11"/>
      <c r="Q620" s="11"/>
      <c r="R620" s="11"/>
      <c r="S620" s="11"/>
      <c r="T620" s="11"/>
      <c r="U620" s="11"/>
      <c r="V620" s="11">
        <f t="shared" si="1"/>
        <v>0.5449213199</v>
      </c>
      <c r="W620" s="11"/>
      <c r="X620" s="4"/>
      <c r="Y620" s="4"/>
      <c r="Z620" s="4"/>
      <c r="AA620" s="4"/>
      <c r="AB620" s="4"/>
      <c r="AC620" s="4"/>
      <c r="AD620" s="4"/>
      <c r="AE620" s="4"/>
    </row>
    <row r="621">
      <c r="A621" s="5" t="s">
        <v>21</v>
      </c>
      <c r="B621" s="6" t="s">
        <v>22</v>
      </c>
      <c r="C621" s="6" t="s">
        <v>1852</v>
      </c>
      <c r="D621" s="7" t="s">
        <v>1853</v>
      </c>
      <c r="E621" s="8">
        <v>2.0</v>
      </c>
      <c r="F621" s="5" t="s">
        <v>25</v>
      </c>
      <c r="G621" s="9">
        <v>8.0</v>
      </c>
      <c r="H621" s="5" t="s">
        <v>26</v>
      </c>
      <c r="I621" s="6" t="s">
        <v>27</v>
      </c>
      <c r="J621" s="5" t="s">
        <v>28</v>
      </c>
      <c r="K621" s="5" t="s">
        <v>29</v>
      </c>
      <c r="L621" s="10">
        <v>7.97</v>
      </c>
      <c r="M621" s="11"/>
      <c r="N621" s="12" t="s">
        <v>1854</v>
      </c>
      <c r="O621" s="11"/>
      <c r="P621" s="11"/>
      <c r="Q621" s="11"/>
      <c r="R621" s="11"/>
      <c r="S621" s="11"/>
      <c r="T621" s="11"/>
      <c r="U621" s="11"/>
      <c r="V621" s="11">
        <f t="shared" si="1"/>
        <v>0.08519695854</v>
      </c>
      <c r="W621" s="11"/>
      <c r="X621" s="4"/>
      <c r="Y621" s="4"/>
      <c r="Z621" s="4"/>
      <c r="AA621" s="4"/>
      <c r="AB621" s="4"/>
      <c r="AC621" s="4"/>
      <c r="AD621" s="4"/>
      <c r="AE621" s="4"/>
    </row>
    <row r="622">
      <c r="A622" s="5" t="s">
        <v>21</v>
      </c>
      <c r="B622" s="6" t="s">
        <v>22</v>
      </c>
      <c r="C622" s="6" t="s">
        <v>1855</v>
      </c>
      <c r="D622" s="7" t="s">
        <v>1856</v>
      </c>
      <c r="E622" s="8">
        <v>1.0</v>
      </c>
      <c r="F622" s="5" t="s">
        <v>25</v>
      </c>
      <c r="G622" s="9">
        <v>1.0</v>
      </c>
      <c r="H622" s="5" t="s">
        <v>26</v>
      </c>
      <c r="I622" s="6" t="s">
        <v>27</v>
      </c>
      <c r="J622" s="5" t="s">
        <v>28</v>
      </c>
      <c r="K622" s="5" t="s">
        <v>29</v>
      </c>
      <c r="L622" s="10">
        <v>0.2</v>
      </c>
      <c r="M622" s="11"/>
      <c r="N622" s="12" t="s">
        <v>1857</v>
      </c>
      <c r="O622" s="11"/>
      <c r="P622" s="11"/>
      <c r="Q622" s="11"/>
      <c r="R622" s="11"/>
      <c r="S622" s="11"/>
      <c r="T622" s="11"/>
      <c r="U622" s="11"/>
      <c r="V622" s="11">
        <f t="shared" si="1"/>
        <v>0.09786214508</v>
      </c>
      <c r="W622" s="11"/>
      <c r="X622" s="4"/>
      <c r="Y622" s="4"/>
      <c r="Z622" s="4"/>
      <c r="AA622" s="4"/>
      <c r="AB622" s="4"/>
      <c r="AC622" s="4"/>
      <c r="AD622" s="4"/>
      <c r="AE622" s="4"/>
    </row>
    <row r="623">
      <c r="A623" s="5" t="s">
        <v>21</v>
      </c>
      <c r="B623" s="6" t="s">
        <v>22</v>
      </c>
      <c r="C623" s="6" t="s">
        <v>1858</v>
      </c>
      <c r="D623" s="7" t="s">
        <v>1859</v>
      </c>
      <c r="E623" s="8">
        <v>1.0</v>
      </c>
      <c r="F623" s="5" t="s">
        <v>25</v>
      </c>
      <c r="G623" s="9">
        <v>1.0</v>
      </c>
      <c r="H623" s="5" t="s">
        <v>26</v>
      </c>
      <c r="I623" s="6" t="s">
        <v>27</v>
      </c>
      <c r="J623" s="5" t="s">
        <v>28</v>
      </c>
      <c r="K623" s="5" t="s">
        <v>29</v>
      </c>
      <c r="L623" s="10">
        <v>0.25</v>
      </c>
      <c r="M623" s="11"/>
      <c r="N623" s="12" t="s">
        <v>1860</v>
      </c>
      <c r="O623" s="11"/>
      <c r="P623" s="11"/>
      <c r="Q623" s="11"/>
      <c r="R623" s="11"/>
      <c r="S623" s="11"/>
      <c r="T623" s="11"/>
      <c r="U623" s="11"/>
      <c r="V623" s="11">
        <f t="shared" si="1"/>
        <v>0.9310643009</v>
      </c>
      <c r="W623" s="11"/>
      <c r="X623" s="4"/>
      <c r="Y623" s="4"/>
      <c r="Z623" s="4"/>
      <c r="AA623" s="4"/>
      <c r="AB623" s="4"/>
      <c r="AC623" s="4"/>
      <c r="AD623" s="4"/>
      <c r="AE623" s="4"/>
    </row>
    <row r="624">
      <c r="A624" s="5" t="s">
        <v>21</v>
      </c>
      <c r="B624" s="6" t="s">
        <v>22</v>
      </c>
      <c r="C624" s="11" t="s">
        <v>1861</v>
      </c>
      <c r="D624" s="7" t="s">
        <v>1862</v>
      </c>
      <c r="E624" s="8">
        <v>1.0</v>
      </c>
      <c r="F624" s="5" t="s">
        <v>25</v>
      </c>
      <c r="G624" s="9">
        <v>1.0</v>
      </c>
      <c r="H624" s="5" t="s">
        <v>26</v>
      </c>
      <c r="I624" s="6" t="s">
        <v>27</v>
      </c>
      <c r="J624" s="5" t="s">
        <v>28</v>
      </c>
      <c r="K624" s="5" t="s">
        <v>29</v>
      </c>
      <c r="L624" s="10">
        <v>0.49</v>
      </c>
      <c r="M624" s="11"/>
      <c r="N624" s="12" t="s">
        <v>1863</v>
      </c>
      <c r="O624" s="11"/>
      <c r="P624" s="11"/>
      <c r="Q624" s="11"/>
      <c r="R624" s="11"/>
      <c r="S624" s="11"/>
      <c r="T624" s="11"/>
      <c r="U624" s="11"/>
      <c r="V624" s="11">
        <f t="shared" si="1"/>
        <v>0.162139051</v>
      </c>
      <c r="W624" s="11"/>
      <c r="X624" s="4"/>
      <c r="Y624" s="4"/>
      <c r="Z624" s="4"/>
      <c r="AA624" s="4"/>
      <c r="AB624" s="4"/>
      <c r="AC624" s="4"/>
      <c r="AD624" s="4"/>
      <c r="AE624" s="4"/>
    </row>
    <row r="625">
      <c r="A625" s="5" t="s">
        <v>21</v>
      </c>
      <c r="B625" s="6" t="s">
        <v>22</v>
      </c>
      <c r="C625" s="6" t="s">
        <v>1864</v>
      </c>
      <c r="D625" s="7" t="s">
        <v>1865</v>
      </c>
      <c r="E625" s="8">
        <v>1.0</v>
      </c>
      <c r="F625" s="5" t="s">
        <v>25</v>
      </c>
      <c r="G625" s="9">
        <v>1.0</v>
      </c>
      <c r="H625" s="5" t="s">
        <v>26</v>
      </c>
      <c r="I625" s="6" t="s">
        <v>27</v>
      </c>
      <c r="J625" s="5" t="s">
        <v>28</v>
      </c>
      <c r="K625" s="5" t="s">
        <v>29</v>
      </c>
      <c r="L625" s="10">
        <v>0.8</v>
      </c>
      <c r="M625" s="11"/>
      <c r="N625" s="12" t="s">
        <v>1285</v>
      </c>
      <c r="O625" s="11"/>
      <c r="P625" s="11"/>
      <c r="Q625" s="11"/>
      <c r="R625" s="11"/>
      <c r="S625" s="11"/>
      <c r="T625" s="11"/>
      <c r="U625" s="11"/>
      <c r="V625" s="11">
        <f t="shared" si="1"/>
        <v>0.7970434252</v>
      </c>
      <c r="W625" s="11"/>
      <c r="X625" s="4"/>
      <c r="Y625" s="4"/>
      <c r="Z625" s="4"/>
      <c r="AA625" s="4"/>
      <c r="AB625" s="4"/>
      <c r="AC625" s="4"/>
      <c r="AD625" s="4"/>
      <c r="AE625" s="4"/>
    </row>
    <row r="626">
      <c r="A626" s="5" t="s">
        <v>21</v>
      </c>
      <c r="B626" s="6" t="s">
        <v>22</v>
      </c>
      <c r="C626" s="6" t="s">
        <v>1866</v>
      </c>
      <c r="D626" s="7" t="s">
        <v>1867</v>
      </c>
      <c r="E626" s="8">
        <v>1.0</v>
      </c>
      <c r="F626" s="5" t="s">
        <v>25</v>
      </c>
      <c r="G626" s="9">
        <v>1.0</v>
      </c>
      <c r="H626" s="5" t="s">
        <v>26</v>
      </c>
      <c r="I626" s="6" t="s">
        <v>27</v>
      </c>
      <c r="J626" s="5" t="s">
        <v>28</v>
      </c>
      <c r="K626" s="5" t="s">
        <v>29</v>
      </c>
      <c r="L626" s="10">
        <v>0.8</v>
      </c>
      <c r="M626" s="11"/>
      <c r="N626" s="12" t="s">
        <v>1868</v>
      </c>
      <c r="O626" s="11"/>
      <c r="P626" s="11"/>
      <c r="Q626" s="11"/>
      <c r="R626" s="11"/>
      <c r="S626" s="11"/>
      <c r="T626" s="11"/>
      <c r="U626" s="11"/>
      <c r="V626" s="11">
        <f t="shared" si="1"/>
        <v>0.8937920383</v>
      </c>
      <c r="W626" s="11"/>
      <c r="X626" s="4"/>
      <c r="Y626" s="4"/>
      <c r="Z626" s="4"/>
      <c r="AA626" s="4"/>
      <c r="AB626" s="4"/>
      <c r="AC626" s="4"/>
      <c r="AD626" s="4"/>
      <c r="AE626" s="4"/>
    </row>
    <row r="627">
      <c r="A627" s="5" t="s">
        <v>21</v>
      </c>
      <c r="B627" s="6" t="s">
        <v>22</v>
      </c>
      <c r="C627" s="6" t="s">
        <v>1869</v>
      </c>
      <c r="D627" s="7" t="s">
        <v>1870</v>
      </c>
      <c r="E627" s="8">
        <v>1.0</v>
      </c>
      <c r="F627" s="5" t="s">
        <v>25</v>
      </c>
      <c r="G627" s="9">
        <v>2.0</v>
      </c>
      <c r="H627" s="5" t="s">
        <v>26</v>
      </c>
      <c r="I627" s="6" t="s">
        <v>27</v>
      </c>
      <c r="J627" s="5" t="s">
        <v>28</v>
      </c>
      <c r="K627" s="5" t="s">
        <v>29</v>
      </c>
      <c r="L627" s="10">
        <v>2.0</v>
      </c>
      <c r="M627" s="11"/>
      <c r="N627" s="12" t="s">
        <v>1871</v>
      </c>
      <c r="O627" s="11"/>
      <c r="P627" s="11"/>
      <c r="Q627" s="11"/>
      <c r="R627" s="11"/>
      <c r="S627" s="11"/>
      <c r="T627" s="11"/>
      <c r="U627" s="11"/>
      <c r="V627" s="11">
        <f t="shared" si="1"/>
        <v>0.3625715741</v>
      </c>
      <c r="W627" s="11"/>
      <c r="X627" s="4"/>
      <c r="Y627" s="4"/>
      <c r="Z627" s="4"/>
      <c r="AA627" s="4"/>
      <c r="AB627" s="4"/>
      <c r="AC627" s="4"/>
      <c r="AD627" s="4"/>
      <c r="AE627" s="4"/>
    </row>
    <row r="628">
      <c r="A628" s="5" t="s">
        <v>21</v>
      </c>
      <c r="B628" s="6" t="s">
        <v>22</v>
      </c>
      <c r="C628" s="6" t="s">
        <v>1872</v>
      </c>
      <c r="D628" s="7" t="s">
        <v>1873</v>
      </c>
      <c r="E628" s="8">
        <v>1.0</v>
      </c>
      <c r="F628" s="5" t="s">
        <v>25</v>
      </c>
      <c r="G628" s="9">
        <v>1.0</v>
      </c>
      <c r="H628" s="5" t="s">
        <v>26</v>
      </c>
      <c r="I628" s="6" t="s">
        <v>27</v>
      </c>
      <c r="J628" s="5" t="s">
        <v>28</v>
      </c>
      <c r="K628" s="5" t="s">
        <v>29</v>
      </c>
      <c r="L628" s="10">
        <v>0.39</v>
      </c>
      <c r="M628" s="11"/>
      <c r="N628" s="12" t="s">
        <v>1874</v>
      </c>
      <c r="O628" s="11"/>
      <c r="P628" s="11"/>
      <c r="Q628" s="11"/>
      <c r="R628" s="11"/>
      <c r="S628" s="11"/>
      <c r="T628" s="11"/>
      <c r="U628" s="11"/>
      <c r="V628" s="11">
        <f t="shared" si="1"/>
        <v>0.1645075332</v>
      </c>
      <c r="W628" s="11"/>
      <c r="X628" s="4"/>
      <c r="Y628" s="4"/>
      <c r="Z628" s="4"/>
      <c r="AA628" s="4"/>
      <c r="AB628" s="4"/>
      <c r="AC628" s="4"/>
      <c r="AD628" s="4"/>
      <c r="AE628" s="4"/>
    </row>
    <row r="629">
      <c r="A629" s="5" t="s">
        <v>21</v>
      </c>
      <c r="B629" s="6" t="s">
        <v>22</v>
      </c>
      <c r="C629" s="6" t="s">
        <v>1875</v>
      </c>
      <c r="D629" s="7" t="s">
        <v>1876</v>
      </c>
      <c r="E629" s="8">
        <v>2.0</v>
      </c>
      <c r="F629" s="5" t="s">
        <v>25</v>
      </c>
      <c r="G629" s="9">
        <v>2.0</v>
      </c>
      <c r="H629" s="5" t="s">
        <v>26</v>
      </c>
      <c r="I629" s="6" t="s">
        <v>27</v>
      </c>
      <c r="J629" s="5" t="s">
        <v>28</v>
      </c>
      <c r="K629" s="5" t="s">
        <v>29</v>
      </c>
      <c r="L629" s="10">
        <v>1.8</v>
      </c>
      <c r="M629" s="11"/>
      <c r="N629" s="12" t="s">
        <v>1515</v>
      </c>
      <c r="O629" s="11"/>
      <c r="P629" s="11"/>
      <c r="Q629" s="11"/>
      <c r="R629" s="11"/>
      <c r="S629" s="11"/>
      <c r="T629" s="11"/>
      <c r="U629" s="11"/>
      <c r="V629" s="11">
        <f t="shared" si="1"/>
        <v>0.1892359642</v>
      </c>
      <c r="W629" s="11"/>
      <c r="X629" s="4"/>
      <c r="Y629" s="4"/>
      <c r="Z629" s="4"/>
      <c r="AA629" s="4"/>
      <c r="AB629" s="4"/>
      <c r="AC629" s="4"/>
      <c r="AD629" s="4"/>
      <c r="AE629" s="4"/>
    </row>
    <row r="630">
      <c r="A630" s="5" t="s">
        <v>21</v>
      </c>
      <c r="B630" s="6" t="s">
        <v>22</v>
      </c>
      <c r="C630" s="6" t="s">
        <v>1877</v>
      </c>
      <c r="D630" s="7" t="s">
        <v>1878</v>
      </c>
      <c r="E630" s="8">
        <v>1.0</v>
      </c>
      <c r="F630" s="5" t="s">
        <v>25</v>
      </c>
      <c r="G630" s="9">
        <v>1.0</v>
      </c>
      <c r="H630" s="5" t="s">
        <v>26</v>
      </c>
      <c r="I630" s="6" t="s">
        <v>27</v>
      </c>
      <c r="J630" s="5" t="s">
        <v>28</v>
      </c>
      <c r="K630" s="5" t="s">
        <v>29</v>
      </c>
      <c r="L630" s="10">
        <v>0.39</v>
      </c>
      <c r="M630" s="11"/>
      <c r="N630" s="12" t="s">
        <v>1879</v>
      </c>
      <c r="O630" s="11"/>
      <c r="P630" s="11"/>
      <c r="Q630" s="11"/>
      <c r="R630" s="11"/>
      <c r="S630" s="11"/>
      <c r="T630" s="11"/>
      <c r="U630" s="11"/>
      <c r="V630" s="11">
        <f t="shared" si="1"/>
        <v>0.6044671987</v>
      </c>
      <c r="W630" s="11"/>
      <c r="X630" s="4"/>
      <c r="Y630" s="4"/>
      <c r="Z630" s="4"/>
      <c r="AA630" s="4"/>
      <c r="AB630" s="4"/>
      <c r="AC630" s="4"/>
      <c r="AD630" s="4"/>
      <c r="AE630" s="4"/>
    </row>
    <row r="631">
      <c r="A631" s="5" t="s">
        <v>21</v>
      </c>
      <c r="B631" s="6" t="s">
        <v>22</v>
      </c>
      <c r="C631" s="6" t="s">
        <v>1880</v>
      </c>
      <c r="D631" s="7" t="s">
        <v>1881</v>
      </c>
      <c r="E631" s="8">
        <v>1.0</v>
      </c>
      <c r="F631" s="5" t="s">
        <v>25</v>
      </c>
      <c r="G631" s="9">
        <v>1.0</v>
      </c>
      <c r="H631" s="5" t="s">
        <v>26</v>
      </c>
      <c r="I631" s="6" t="s">
        <v>27</v>
      </c>
      <c r="J631" s="5" t="s">
        <v>28</v>
      </c>
      <c r="K631" s="5" t="s">
        <v>29</v>
      </c>
      <c r="L631" s="10">
        <v>0.5</v>
      </c>
      <c r="M631" s="11"/>
      <c r="N631" s="12" t="s">
        <v>1882</v>
      </c>
      <c r="O631" s="11"/>
      <c r="P631" s="11"/>
      <c r="Q631" s="11"/>
      <c r="R631" s="11"/>
      <c r="S631" s="11"/>
      <c r="T631" s="11"/>
      <c r="U631" s="11"/>
      <c r="V631" s="11">
        <f t="shared" si="1"/>
        <v>0.03580873377</v>
      </c>
      <c r="W631" s="11"/>
      <c r="X631" s="4"/>
      <c r="Y631" s="4"/>
      <c r="Z631" s="4"/>
      <c r="AA631" s="4"/>
      <c r="AB631" s="4"/>
      <c r="AC631" s="4"/>
      <c r="AD631" s="4"/>
      <c r="AE631" s="4"/>
    </row>
    <row r="632">
      <c r="A632" s="5" t="s">
        <v>21</v>
      </c>
      <c r="B632" s="6" t="s">
        <v>22</v>
      </c>
      <c r="C632" s="6" t="s">
        <v>1883</v>
      </c>
      <c r="D632" s="7" t="s">
        <v>1884</v>
      </c>
      <c r="E632" s="8">
        <v>1.0</v>
      </c>
      <c r="F632" s="5" t="s">
        <v>25</v>
      </c>
      <c r="G632" s="9">
        <v>1.0</v>
      </c>
      <c r="H632" s="5" t="s">
        <v>26</v>
      </c>
      <c r="I632" s="6" t="s">
        <v>27</v>
      </c>
      <c r="J632" s="5" t="s">
        <v>28</v>
      </c>
      <c r="K632" s="5" t="s">
        <v>29</v>
      </c>
      <c r="L632" s="10">
        <v>0.99</v>
      </c>
      <c r="M632" s="11"/>
      <c r="N632" s="12" t="s">
        <v>1885</v>
      </c>
      <c r="O632" s="11"/>
      <c r="P632" s="11"/>
      <c r="Q632" s="11"/>
      <c r="R632" s="11"/>
      <c r="S632" s="11"/>
      <c r="T632" s="11"/>
      <c r="U632" s="11"/>
      <c r="V632" s="11">
        <f t="shared" si="1"/>
        <v>0.5049466115</v>
      </c>
      <c r="W632" s="11"/>
      <c r="X632" s="4"/>
      <c r="Y632" s="4"/>
      <c r="Z632" s="4"/>
      <c r="AA632" s="4"/>
      <c r="AB632" s="4"/>
      <c r="AC632" s="4"/>
      <c r="AD632" s="4"/>
      <c r="AE632" s="4"/>
    </row>
    <row r="633">
      <c r="A633" s="5" t="s">
        <v>21</v>
      </c>
      <c r="B633" s="6" t="s">
        <v>22</v>
      </c>
      <c r="C633" s="11" t="s">
        <v>1886</v>
      </c>
      <c r="D633" s="7" t="s">
        <v>1887</v>
      </c>
      <c r="E633" s="8">
        <v>1.0</v>
      </c>
      <c r="F633" s="5" t="s">
        <v>25</v>
      </c>
      <c r="G633" s="9">
        <v>8.0</v>
      </c>
      <c r="H633" s="5" t="s">
        <v>26</v>
      </c>
      <c r="I633" s="6" t="s">
        <v>27</v>
      </c>
      <c r="J633" s="5" t="s">
        <v>28</v>
      </c>
      <c r="K633" s="5" t="s">
        <v>29</v>
      </c>
      <c r="L633" s="10">
        <v>8.0</v>
      </c>
      <c r="M633" s="11"/>
      <c r="N633" s="12" t="s">
        <v>1888</v>
      </c>
      <c r="O633" s="11"/>
      <c r="P633" s="11"/>
      <c r="Q633" s="11"/>
      <c r="R633" s="11"/>
      <c r="S633" s="11"/>
      <c r="T633" s="11"/>
      <c r="U633" s="11"/>
      <c r="V633" s="11">
        <f t="shared" si="1"/>
        <v>0.5685028673</v>
      </c>
      <c r="W633" s="11"/>
      <c r="X633" s="4"/>
      <c r="Y633" s="4"/>
      <c r="Z633" s="4"/>
      <c r="AA633" s="4"/>
      <c r="AB633" s="4"/>
      <c r="AC633" s="4"/>
      <c r="AD633" s="4"/>
      <c r="AE633" s="4"/>
    </row>
    <row r="634">
      <c r="A634" s="5" t="s">
        <v>21</v>
      </c>
      <c r="B634" s="6" t="s">
        <v>22</v>
      </c>
      <c r="C634" s="6" t="s">
        <v>1889</v>
      </c>
      <c r="D634" s="7" t="s">
        <v>1890</v>
      </c>
      <c r="E634" s="8">
        <v>1.0</v>
      </c>
      <c r="F634" s="5" t="s">
        <v>25</v>
      </c>
      <c r="G634" s="9">
        <v>4.0</v>
      </c>
      <c r="H634" s="5" t="s">
        <v>26</v>
      </c>
      <c r="I634" s="6" t="s">
        <v>27</v>
      </c>
      <c r="J634" s="5" t="s">
        <v>28</v>
      </c>
      <c r="K634" s="5" t="s">
        <v>29</v>
      </c>
      <c r="L634" s="10">
        <v>3.32</v>
      </c>
      <c r="M634" s="11"/>
      <c r="N634" s="12" t="s">
        <v>1891</v>
      </c>
      <c r="O634" s="11"/>
      <c r="P634" s="11"/>
      <c r="Q634" s="11"/>
      <c r="R634" s="11"/>
      <c r="S634" s="11"/>
      <c r="T634" s="11"/>
      <c r="U634" s="11"/>
      <c r="V634" s="11">
        <f t="shared" si="1"/>
        <v>0.4585468492</v>
      </c>
      <c r="W634" s="11"/>
      <c r="X634" s="4"/>
      <c r="Y634" s="4"/>
      <c r="Z634" s="4"/>
      <c r="AA634" s="4"/>
      <c r="AB634" s="4"/>
      <c r="AC634" s="4"/>
      <c r="AD634" s="4"/>
      <c r="AE634" s="4"/>
    </row>
    <row r="635">
      <c r="A635" s="5" t="s">
        <v>21</v>
      </c>
      <c r="B635" s="6" t="s">
        <v>22</v>
      </c>
      <c r="C635" s="6" t="s">
        <v>1892</v>
      </c>
      <c r="D635" s="7" t="s">
        <v>1893</v>
      </c>
      <c r="E635" s="8">
        <v>1.0</v>
      </c>
      <c r="F635" s="5" t="s">
        <v>25</v>
      </c>
      <c r="G635" s="9">
        <v>1.0</v>
      </c>
      <c r="H635" s="5" t="s">
        <v>26</v>
      </c>
      <c r="I635" s="6" t="s">
        <v>27</v>
      </c>
      <c r="J635" s="5" t="s">
        <v>28</v>
      </c>
      <c r="K635" s="5" t="s">
        <v>29</v>
      </c>
      <c r="L635" s="10">
        <v>0.5</v>
      </c>
      <c r="M635" s="11"/>
      <c r="N635" s="12" t="s">
        <v>1894</v>
      </c>
      <c r="O635" s="11"/>
      <c r="P635" s="11"/>
      <c r="Q635" s="11"/>
      <c r="R635" s="11"/>
      <c r="S635" s="11"/>
      <c r="T635" s="11"/>
      <c r="U635" s="11"/>
      <c r="V635" s="11">
        <f t="shared" si="1"/>
        <v>0.8957018611</v>
      </c>
      <c r="W635" s="11"/>
      <c r="X635" s="4"/>
      <c r="Y635" s="4"/>
      <c r="Z635" s="4"/>
      <c r="AA635" s="4"/>
      <c r="AB635" s="4"/>
      <c r="AC635" s="4"/>
      <c r="AD635" s="4"/>
      <c r="AE635" s="4"/>
    </row>
    <row r="636">
      <c r="A636" s="5" t="s">
        <v>21</v>
      </c>
      <c r="B636" s="6" t="s">
        <v>22</v>
      </c>
      <c r="C636" s="6" t="s">
        <v>1895</v>
      </c>
      <c r="D636" s="7" t="s">
        <v>1896</v>
      </c>
      <c r="E636" s="8">
        <v>1.0</v>
      </c>
      <c r="F636" s="5" t="s">
        <v>25</v>
      </c>
      <c r="G636" s="9">
        <v>1.0</v>
      </c>
      <c r="H636" s="5" t="s">
        <v>26</v>
      </c>
      <c r="I636" s="6" t="s">
        <v>27</v>
      </c>
      <c r="J636" s="5" t="s">
        <v>28</v>
      </c>
      <c r="K636" s="5" t="s">
        <v>29</v>
      </c>
      <c r="L636" s="10">
        <v>1.0</v>
      </c>
      <c r="M636" s="11"/>
      <c r="N636" s="12" t="s">
        <v>1897</v>
      </c>
      <c r="O636" s="11"/>
      <c r="P636" s="11"/>
      <c r="Q636" s="11"/>
      <c r="R636" s="11"/>
      <c r="S636" s="11"/>
      <c r="T636" s="11"/>
      <c r="U636" s="11"/>
      <c r="V636" s="11">
        <f t="shared" si="1"/>
        <v>0.2844945851</v>
      </c>
      <c r="W636" s="11"/>
      <c r="X636" s="4"/>
      <c r="Y636" s="4"/>
      <c r="Z636" s="4"/>
      <c r="AA636" s="4"/>
      <c r="AB636" s="4"/>
      <c r="AC636" s="4"/>
      <c r="AD636" s="4"/>
      <c r="AE636" s="4"/>
    </row>
    <row r="637">
      <c r="A637" s="5" t="s">
        <v>21</v>
      </c>
      <c r="B637" s="6" t="s">
        <v>22</v>
      </c>
      <c r="C637" s="6" t="s">
        <v>1898</v>
      </c>
      <c r="D637" s="7" t="s">
        <v>1899</v>
      </c>
      <c r="E637" s="8">
        <v>1.0</v>
      </c>
      <c r="F637" s="5" t="s">
        <v>25</v>
      </c>
      <c r="G637" s="9">
        <v>5.0</v>
      </c>
      <c r="H637" s="5" t="s">
        <v>26</v>
      </c>
      <c r="I637" s="6" t="s">
        <v>27</v>
      </c>
      <c r="J637" s="5" t="s">
        <v>28</v>
      </c>
      <c r="K637" s="5" t="s">
        <v>29</v>
      </c>
      <c r="L637" s="10">
        <v>5.19</v>
      </c>
      <c r="M637" s="11"/>
      <c r="N637" s="12" t="s">
        <v>1900</v>
      </c>
      <c r="O637" s="11"/>
      <c r="P637" s="11"/>
      <c r="Q637" s="11"/>
      <c r="R637" s="11"/>
      <c r="S637" s="11"/>
      <c r="T637" s="11"/>
      <c r="U637" s="11"/>
      <c r="V637" s="11">
        <f t="shared" si="1"/>
        <v>0.9606954063</v>
      </c>
      <c r="W637" s="11"/>
      <c r="X637" s="4"/>
      <c r="Y637" s="4"/>
      <c r="Z637" s="4"/>
      <c r="AA637" s="4"/>
      <c r="AB637" s="4"/>
      <c r="AC637" s="4"/>
      <c r="AD637" s="4"/>
      <c r="AE637" s="4"/>
    </row>
    <row r="638">
      <c r="A638" s="5" t="s">
        <v>21</v>
      </c>
      <c r="B638" s="6" t="s">
        <v>22</v>
      </c>
      <c r="C638" s="6" t="s">
        <v>1901</v>
      </c>
      <c r="D638" s="7" t="s">
        <v>1902</v>
      </c>
      <c r="E638" s="8">
        <v>1.0</v>
      </c>
      <c r="F638" s="5" t="s">
        <v>25</v>
      </c>
      <c r="G638" s="9">
        <v>1.0</v>
      </c>
      <c r="H638" s="5" t="s">
        <v>26</v>
      </c>
      <c r="I638" s="6" t="s">
        <v>27</v>
      </c>
      <c r="J638" s="5" t="s">
        <v>28</v>
      </c>
      <c r="K638" s="5" t="s">
        <v>29</v>
      </c>
      <c r="L638" s="10">
        <v>0.4</v>
      </c>
      <c r="M638" s="11"/>
      <c r="N638" s="12" t="s">
        <v>1903</v>
      </c>
      <c r="O638" s="11"/>
      <c r="P638" s="11"/>
      <c r="Q638" s="11"/>
      <c r="R638" s="11"/>
      <c r="S638" s="11"/>
      <c r="T638" s="11"/>
      <c r="U638" s="11"/>
      <c r="V638" s="11">
        <f t="shared" si="1"/>
        <v>0.5952414683</v>
      </c>
      <c r="W638" s="11"/>
      <c r="X638" s="4"/>
      <c r="Y638" s="4"/>
      <c r="Z638" s="4"/>
      <c r="AA638" s="4"/>
      <c r="AB638" s="4"/>
      <c r="AC638" s="4"/>
      <c r="AD638" s="4"/>
      <c r="AE638" s="4"/>
    </row>
    <row r="639">
      <c r="A639" s="5" t="s">
        <v>21</v>
      </c>
      <c r="B639" s="6" t="s">
        <v>22</v>
      </c>
      <c r="C639" s="6" t="s">
        <v>1904</v>
      </c>
      <c r="D639" s="7" t="s">
        <v>1905</v>
      </c>
      <c r="E639" s="8">
        <v>1.0</v>
      </c>
      <c r="F639" s="5" t="s">
        <v>25</v>
      </c>
      <c r="G639" s="9">
        <v>1.0</v>
      </c>
      <c r="H639" s="5" t="s">
        <v>26</v>
      </c>
      <c r="I639" s="6" t="s">
        <v>27</v>
      </c>
      <c r="J639" s="5" t="s">
        <v>28</v>
      </c>
      <c r="K639" s="5" t="s">
        <v>29</v>
      </c>
      <c r="L639" s="10">
        <v>0.65</v>
      </c>
      <c r="M639" s="11"/>
      <c r="N639" s="12" t="s">
        <v>1906</v>
      </c>
      <c r="O639" s="11"/>
      <c r="P639" s="11"/>
      <c r="Q639" s="11"/>
      <c r="R639" s="11"/>
      <c r="S639" s="11"/>
      <c r="T639" s="11"/>
      <c r="U639" s="11"/>
      <c r="V639" s="11">
        <f t="shared" si="1"/>
        <v>0.6916317544</v>
      </c>
      <c r="W639" s="11"/>
      <c r="X639" s="4"/>
      <c r="Y639" s="4"/>
      <c r="Z639" s="4"/>
      <c r="AA639" s="4"/>
      <c r="AB639" s="4"/>
      <c r="AC639" s="4"/>
      <c r="AD639" s="4"/>
      <c r="AE639" s="4"/>
    </row>
    <row r="640">
      <c r="A640" s="5" t="s">
        <v>21</v>
      </c>
      <c r="B640" s="6" t="s">
        <v>22</v>
      </c>
      <c r="C640" s="6" t="s">
        <v>1907</v>
      </c>
      <c r="D640" s="7" t="s">
        <v>1908</v>
      </c>
      <c r="E640" s="8">
        <v>1.0</v>
      </c>
      <c r="F640" s="5" t="s">
        <v>25</v>
      </c>
      <c r="G640" s="9">
        <v>3.0</v>
      </c>
      <c r="H640" s="5" t="s">
        <v>26</v>
      </c>
      <c r="I640" s="6" t="s">
        <v>27</v>
      </c>
      <c r="J640" s="5" t="s">
        <v>28</v>
      </c>
      <c r="K640" s="5" t="s">
        <v>29</v>
      </c>
      <c r="L640" s="10">
        <v>3.29</v>
      </c>
      <c r="M640" s="11"/>
      <c r="N640" s="12" t="s">
        <v>707</v>
      </c>
      <c r="O640" s="11"/>
      <c r="P640" s="11"/>
      <c r="Q640" s="11"/>
      <c r="R640" s="11"/>
      <c r="S640" s="11"/>
      <c r="T640" s="11"/>
      <c r="U640" s="11"/>
      <c r="V640" s="11">
        <f t="shared" si="1"/>
        <v>0.1837024466</v>
      </c>
      <c r="W640" s="11"/>
      <c r="X640" s="4"/>
      <c r="Y640" s="4"/>
      <c r="Z640" s="4"/>
      <c r="AA640" s="4"/>
      <c r="AB640" s="4"/>
      <c r="AC640" s="4"/>
      <c r="AD640" s="4"/>
      <c r="AE640" s="4"/>
    </row>
    <row r="641">
      <c r="A641" s="5" t="s">
        <v>21</v>
      </c>
      <c r="B641" s="6" t="s">
        <v>22</v>
      </c>
      <c r="C641" s="6" t="s">
        <v>1909</v>
      </c>
      <c r="D641" s="7" t="s">
        <v>1910</v>
      </c>
      <c r="E641" s="8">
        <v>1.0</v>
      </c>
      <c r="F641" s="5" t="s">
        <v>25</v>
      </c>
      <c r="G641" s="9">
        <v>1.0</v>
      </c>
      <c r="H641" s="5" t="s">
        <v>26</v>
      </c>
      <c r="I641" s="6" t="s">
        <v>27</v>
      </c>
      <c r="J641" s="5" t="s">
        <v>28</v>
      </c>
      <c r="K641" s="5" t="s">
        <v>29</v>
      </c>
      <c r="L641" s="10">
        <v>0.18</v>
      </c>
      <c r="M641" s="11"/>
      <c r="N641" s="12" t="s">
        <v>1911</v>
      </c>
      <c r="O641" s="11"/>
      <c r="P641" s="11"/>
      <c r="Q641" s="11"/>
      <c r="R641" s="11"/>
      <c r="S641" s="11"/>
      <c r="T641" s="11"/>
      <c r="U641" s="11"/>
      <c r="V641" s="11">
        <f t="shared" si="1"/>
        <v>0.5182961445</v>
      </c>
      <c r="W641" s="11"/>
      <c r="X641" s="4"/>
      <c r="Y641" s="4"/>
      <c r="Z641" s="4"/>
      <c r="AA641" s="4"/>
      <c r="AB641" s="4"/>
      <c r="AC641" s="4"/>
      <c r="AD641" s="4"/>
      <c r="AE641" s="4"/>
    </row>
    <row r="642">
      <c r="A642" s="5" t="s">
        <v>21</v>
      </c>
      <c r="B642" s="6" t="s">
        <v>22</v>
      </c>
      <c r="C642" s="6" t="s">
        <v>1912</v>
      </c>
      <c r="D642" s="7" t="s">
        <v>1913</v>
      </c>
      <c r="E642" s="8">
        <v>1.0</v>
      </c>
      <c r="F642" s="5" t="s">
        <v>25</v>
      </c>
      <c r="G642" s="9">
        <v>2.0</v>
      </c>
      <c r="H642" s="5" t="s">
        <v>26</v>
      </c>
      <c r="I642" s="6" t="s">
        <v>27</v>
      </c>
      <c r="J642" s="5" t="s">
        <v>28</v>
      </c>
      <c r="K642" s="5" t="s">
        <v>29</v>
      </c>
      <c r="L642" s="10">
        <v>1.49</v>
      </c>
      <c r="M642" s="11"/>
      <c r="N642" s="12" t="s">
        <v>1914</v>
      </c>
      <c r="O642" s="11"/>
      <c r="P642" s="11"/>
      <c r="Q642" s="11"/>
      <c r="R642" s="11"/>
      <c r="S642" s="11"/>
      <c r="T642" s="11"/>
      <c r="U642" s="11"/>
      <c r="V642" s="11">
        <f t="shared" si="1"/>
        <v>0.9874340073</v>
      </c>
      <c r="W642" s="11"/>
      <c r="X642" s="4"/>
      <c r="Y642" s="4"/>
      <c r="Z642" s="4"/>
      <c r="AA642" s="4"/>
      <c r="AB642" s="4"/>
      <c r="AC642" s="4"/>
      <c r="AD642" s="4"/>
      <c r="AE642" s="4"/>
    </row>
    <row r="643">
      <c r="A643" s="5" t="s">
        <v>21</v>
      </c>
      <c r="B643" s="6" t="s">
        <v>22</v>
      </c>
      <c r="C643" s="6" t="s">
        <v>1915</v>
      </c>
      <c r="D643" s="7" t="s">
        <v>1916</v>
      </c>
      <c r="E643" s="8">
        <v>1.0</v>
      </c>
      <c r="F643" s="5" t="s">
        <v>25</v>
      </c>
      <c r="G643" s="9">
        <v>4.0</v>
      </c>
      <c r="H643" s="5" t="s">
        <v>26</v>
      </c>
      <c r="I643" s="6" t="s">
        <v>27</v>
      </c>
      <c r="J643" s="5" t="s">
        <v>28</v>
      </c>
      <c r="K643" s="5" t="s">
        <v>29</v>
      </c>
      <c r="L643" s="10">
        <v>3.54</v>
      </c>
      <c r="M643" s="11"/>
      <c r="N643" s="12" t="s">
        <v>1917</v>
      </c>
      <c r="O643" s="11"/>
      <c r="P643" s="11"/>
      <c r="Q643" s="11"/>
      <c r="R643" s="11"/>
      <c r="S643" s="11"/>
      <c r="T643" s="11"/>
      <c r="U643" s="11"/>
      <c r="V643" s="11">
        <f t="shared" si="1"/>
        <v>0.1271130666</v>
      </c>
      <c r="W643" s="11"/>
      <c r="X643" s="4"/>
      <c r="Y643" s="4"/>
      <c r="Z643" s="4"/>
      <c r="AA643" s="4"/>
      <c r="AB643" s="4"/>
      <c r="AC643" s="4"/>
      <c r="AD643" s="4"/>
      <c r="AE643" s="4"/>
    </row>
    <row r="644">
      <c r="A644" s="5" t="s">
        <v>21</v>
      </c>
      <c r="B644" s="6" t="s">
        <v>22</v>
      </c>
      <c r="C644" s="6" t="s">
        <v>1918</v>
      </c>
      <c r="D644" s="7" t="s">
        <v>1919</v>
      </c>
      <c r="E644" s="8">
        <v>1.0</v>
      </c>
      <c r="F644" s="5" t="s">
        <v>25</v>
      </c>
      <c r="G644" s="9">
        <v>3.0</v>
      </c>
      <c r="H644" s="5" t="s">
        <v>26</v>
      </c>
      <c r="I644" s="6" t="s">
        <v>27</v>
      </c>
      <c r="J644" s="5" t="s">
        <v>28</v>
      </c>
      <c r="K644" s="5" t="s">
        <v>29</v>
      </c>
      <c r="L644" s="10">
        <v>2.89</v>
      </c>
      <c r="M644" s="11"/>
      <c r="N644" s="12" t="s">
        <v>1920</v>
      </c>
      <c r="O644" s="11"/>
      <c r="P644" s="11"/>
      <c r="Q644" s="11"/>
      <c r="R644" s="11"/>
      <c r="S644" s="11"/>
      <c r="T644" s="11"/>
      <c r="U644" s="11"/>
      <c r="V644" s="11">
        <f t="shared" si="1"/>
        <v>0.09240217444</v>
      </c>
      <c r="W644" s="11"/>
      <c r="X644" s="4"/>
      <c r="Y644" s="4"/>
      <c r="Z644" s="4"/>
      <c r="AA644" s="4"/>
      <c r="AB644" s="4"/>
      <c r="AC644" s="4"/>
      <c r="AD644" s="4"/>
      <c r="AE644" s="4"/>
    </row>
    <row r="645">
      <c r="A645" s="5" t="s">
        <v>21</v>
      </c>
      <c r="B645" s="6" t="s">
        <v>22</v>
      </c>
      <c r="C645" s="6" t="s">
        <v>1921</v>
      </c>
      <c r="D645" s="7" t="s">
        <v>1922</v>
      </c>
      <c r="E645" s="8">
        <v>1.0</v>
      </c>
      <c r="F645" s="5" t="s">
        <v>25</v>
      </c>
      <c r="G645" s="9">
        <v>1.0</v>
      </c>
      <c r="H645" s="5" t="s">
        <v>26</v>
      </c>
      <c r="I645" s="6" t="s">
        <v>27</v>
      </c>
      <c r="J645" s="5" t="s">
        <v>28</v>
      </c>
      <c r="K645" s="5" t="s">
        <v>29</v>
      </c>
      <c r="L645" s="10">
        <v>0.5</v>
      </c>
      <c r="M645" s="11"/>
      <c r="N645" s="12" t="s">
        <v>1923</v>
      </c>
      <c r="O645" s="11"/>
      <c r="P645" s="11"/>
      <c r="Q645" s="11"/>
      <c r="R645" s="11"/>
      <c r="S645" s="11"/>
      <c r="T645" s="11"/>
      <c r="U645" s="11"/>
      <c r="V645" s="11">
        <f t="shared" si="1"/>
        <v>0.3264357962</v>
      </c>
      <c r="W645" s="11"/>
      <c r="X645" s="4"/>
      <c r="Y645" s="4"/>
      <c r="Z645" s="4"/>
      <c r="AA645" s="4"/>
      <c r="AB645" s="4"/>
      <c r="AC645" s="4"/>
      <c r="AD645" s="4"/>
      <c r="AE645" s="4"/>
    </row>
    <row r="646">
      <c r="A646" s="5" t="s">
        <v>21</v>
      </c>
      <c r="B646" s="6" t="s">
        <v>22</v>
      </c>
      <c r="C646" s="11" t="s">
        <v>1924</v>
      </c>
      <c r="D646" s="7" t="s">
        <v>1925</v>
      </c>
      <c r="E646" s="8">
        <v>1.0</v>
      </c>
      <c r="F646" s="5" t="s">
        <v>25</v>
      </c>
      <c r="G646" s="9">
        <v>3.0</v>
      </c>
      <c r="H646" s="5" t="s">
        <v>26</v>
      </c>
      <c r="I646" s="6" t="s">
        <v>27</v>
      </c>
      <c r="J646" s="5" t="s">
        <v>28</v>
      </c>
      <c r="K646" s="5" t="s">
        <v>29</v>
      </c>
      <c r="L646" s="10">
        <v>3.03</v>
      </c>
      <c r="M646" s="11"/>
      <c r="N646" s="12" t="s">
        <v>1926</v>
      </c>
      <c r="O646" s="11"/>
      <c r="P646" s="11"/>
      <c r="Q646" s="11"/>
      <c r="R646" s="11"/>
      <c r="S646" s="11"/>
      <c r="T646" s="11"/>
      <c r="U646" s="11"/>
      <c r="V646" s="11">
        <f t="shared" si="1"/>
        <v>0.899000337</v>
      </c>
      <c r="W646" s="11"/>
      <c r="X646" s="4"/>
      <c r="Y646" s="4"/>
      <c r="Z646" s="4"/>
      <c r="AA646" s="4"/>
      <c r="AB646" s="4"/>
      <c r="AC646" s="4"/>
      <c r="AD646" s="4"/>
      <c r="AE646" s="4"/>
    </row>
    <row r="647">
      <c r="A647" s="5" t="s">
        <v>21</v>
      </c>
      <c r="B647" s="6" t="s">
        <v>22</v>
      </c>
      <c r="C647" s="6" t="s">
        <v>1927</v>
      </c>
      <c r="D647" s="7" t="s">
        <v>1928</v>
      </c>
      <c r="E647" s="8">
        <v>1.0</v>
      </c>
      <c r="F647" s="5" t="s">
        <v>25</v>
      </c>
      <c r="G647" s="9">
        <v>1.0</v>
      </c>
      <c r="H647" s="5" t="s">
        <v>26</v>
      </c>
      <c r="I647" s="6" t="s">
        <v>27</v>
      </c>
      <c r="J647" s="5" t="s">
        <v>28</v>
      </c>
      <c r="K647" s="5" t="s">
        <v>29</v>
      </c>
      <c r="L647" s="10">
        <v>0.5</v>
      </c>
      <c r="M647" s="11"/>
      <c r="N647" s="12" t="s">
        <v>1929</v>
      </c>
      <c r="O647" s="11"/>
      <c r="P647" s="11"/>
      <c r="Q647" s="11"/>
      <c r="R647" s="11"/>
      <c r="S647" s="11"/>
      <c r="T647" s="11"/>
      <c r="U647" s="11"/>
      <c r="V647" s="11">
        <f t="shared" si="1"/>
        <v>0.2535199783</v>
      </c>
      <c r="W647" s="11"/>
      <c r="X647" s="4"/>
      <c r="Y647" s="4"/>
      <c r="Z647" s="4"/>
      <c r="AA647" s="4"/>
      <c r="AB647" s="4"/>
      <c r="AC647" s="4"/>
      <c r="AD647" s="4"/>
      <c r="AE647" s="4"/>
    </row>
    <row r="648">
      <c r="A648" s="5" t="s">
        <v>21</v>
      </c>
      <c r="B648" s="6" t="s">
        <v>22</v>
      </c>
      <c r="C648" s="6" t="s">
        <v>1930</v>
      </c>
      <c r="D648" s="7" t="s">
        <v>1931</v>
      </c>
      <c r="E648" s="8">
        <v>1.0</v>
      </c>
      <c r="F648" s="5" t="s">
        <v>25</v>
      </c>
      <c r="G648" s="9">
        <v>1.0</v>
      </c>
      <c r="H648" s="5" t="s">
        <v>26</v>
      </c>
      <c r="I648" s="6" t="s">
        <v>27</v>
      </c>
      <c r="J648" s="5" t="s">
        <v>28</v>
      </c>
      <c r="K648" s="5" t="s">
        <v>29</v>
      </c>
      <c r="L648" s="10">
        <v>0.42</v>
      </c>
      <c r="M648" s="11"/>
      <c r="N648" s="12" t="s">
        <v>1932</v>
      </c>
      <c r="O648" s="11"/>
      <c r="P648" s="11"/>
      <c r="Q648" s="11"/>
      <c r="R648" s="11"/>
      <c r="S648" s="11"/>
      <c r="T648" s="11"/>
      <c r="U648" s="11"/>
      <c r="V648" s="11">
        <f t="shared" si="1"/>
        <v>0.2261993308</v>
      </c>
      <c r="W648" s="11"/>
      <c r="X648" s="4"/>
      <c r="Y648" s="4"/>
      <c r="Z648" s="4"/>
      <c r="AA648" s="4"/>
      <c r="AB648" s="4"/>
      <c r="AC648" s="4"/>
      <c r="AD648" s="4"/>
      <c r="AE648" s="4"/>
    </row>
    <row r="649">
      <c r="A649" s="5" t="s">
        <v>21</v>
      </c>
      <c r="B649" s="6" t="s">
        <v>22</v>
      </c>
      <c r="C649" s="6" t="s">
        <v>1933</v>
      </c>
      <c r="D649" s="7" t="s">
        <v>1934</v>
      </c>
      <c r="E649" s="8">
        <v>1.0</v>
      </c>
      <c r="F649" s="5" t="s">
        <v>25</v>
      </c>
      <c r="G649" s="9">
        <v>1.0</v>
      </c>
      <c r="H649" s="5" t="s">
        <v>26</v>
      </c>
      <c r="I649" s="6" t="s">
        <v>27</v>
      </c>
      <c r="J649" s="5" t="s">
        <v>28</v>
      </c>
      <c r="K649" s="5" t="s">
        <v>29</v>
      </c>
      <c r="L649" s="10">
        <v>0.31</v>
      </c>
      <c r="M649" s="11"/>
      <c r="N649" s="12" t="s">
        <v>1935</v>
      </c>
      <c r="O649" s="11"/>
      <c r="P649" s="11"/>
      <c r="Q649" s="11"/>
      <c r="R649" s="11"/>
      <c r="S649" s="11"/>
      <c r="T649" s="11"/>
      <c r="U649" s="11"/>
      <c r="V649" s="11">
        <f t="shared" si="1"/>
        <v>0.08305095533</v>
      </c>
      <c r="W649" s="11"/>
      <c r="X649" s="4"/>
      <c r="Y649" s="4"/>
      <c r="Z649" s="4"/>
      <c r="AA649" s="4"/>
      <c r="AB649" s="4"/>
      <c r="AC649" s="4"/>
      <c r="AD649" s="4"/>
      <c r="AE649" s="4"/>
    </row>
    <row r="650">
      <c r="A650" s="5" t="s">
        <v>21</v>
      </c>
      <c r="B650" s="6" t="s">
        <v>22</v>
      </c>
      <c r="C650" s="6" t="s">
        <v>1936</v>
      </c>
      <c r="D650" s="7" t="s">
        <v>1937</v>
      </c>
      <c r="E650" s="8">
        <v>1.0</v>
      </c>
      <c r="F650" s="5" t="s">
        <v>25</v>
      </c>
      <c r="G650" s="9">
        <v>3.0</v>
      </c>
      <c r="H650" s="5" t="s">
        <v>26</v>
      </c>
      <c r="I650" s="6" t="s">
        <v>27</v>
      </c>
      <c r="J650" s="5" t="s">
        <v>28</v>
      </c>
      <c r="K650" s="5" t="s">
        <v>29</v>
      </c>
      <c r="L650" s="10">
        <v>2.41</v>
      </c>
      <c r="M650" s="11"/>
      <c r="N650" s="12" t="s">
        <v>1938</v>
      </c>
      <c r="O650" s="11"/>
      <c r="P650" s="11"/>
      <c r="Q650" s="11"/>
      <c r="R650" s="11"/>
      <c r="S650" s="11"/>
      <c r="T650" s="11"/>
      <c r="U650" s="11"/>
      <c r="V650" s="11">
        <f t="shared" si="1"/>
        <v>0.7818262788</v>
      </c>
      <c r="W650" s="11"/>
      <c r="X650" s="4"/>
      <c r="Y650" s="4"/>
      <c r="Z650" s="4"/>
      <c r="AA650" s="4"/>
      <c r="AB650" s="4"/>
      <c r="AC650" s="4"/>
      <c r="AD650" s="4"/>
      <c r="AE650" s="4"/>
    </row>
    <row r="651">
      <c r="A651" s="5" t="s">
        <v>21</v>
      </c>
      <c r="B651" s="6" t="s">
        <v>22</v>
      </c>
      <c r="C651" s="6" t="s">
        <v>1939</v>
      </c>
      <c r="D651" s="7" t="s">
        <v>1940</v>
      </c>
      <c r="E651" s="8">
        <v>1.0</v>
      </c>
      <c r="F651" s="5" t="s">
        <v>25</v>
      </c>
      <c r="G651" s="9">
        <v>8.0</v>
      </c>
      <c r="H651" s="5" t="s">
        <v>26</v>
      </c>
      <c r="I651" s="6" t="s">
        <v>27</v>
      </c>
      <c r="J651" s="5" t="s">
        <v>28</v>
      </c>
      <c r="K651" s="5" t="s">
        <v>29</v>
      </c>
      <c r="L651" s="10">
        <v>7.75</v>
      </c>
      <c r="M651" s="11"/>
      <c r="N651" s="12" t="s">
        <v>1941</v>
      </c>
      <c r="O651" s="11"/>
      <c r="P651" s="11"/>
      <c r="Q651" s="11"/>
      <c r="R651" s="11"/>
      <c r="S651" s="11"/>
      <c r="T651" s="11"/>
      <c r="U651" s="11"/>
      <c r="V651" s="11">
        <f t="shared" si="1"/>
        <v>0.9253806109</v>
      </c>
      <c r="W651" s="11"/>
      <c r="X651" s="4"/>
      <c r="Y651" s="4"/>
      <c r="Z651" s="4"/>
      <c r="AA651" s="4"/>
      <c r="AB651" s="4"/>
      <c r="AC651" s="4"/>
      <c r="AD651" s="4"/>
      <c r="AE651" s="4"/>
    </row>
    <row r="652">
      <c r="A652" s="5" t="s">
        <v>21</v>
      </c>
      <c r="B652" s="6" t="s">
        <v>22</v>
      </c>
      <c r="C652" s="6" t="s">
        <v>1942</v>
      </c>
      <c r="D652" s="7" t="s">
        <v>1943</v>
      </c>
      <c r="E652" s="8">
        <v>1.0</v>
      </c>
      <c r="F652" s="5" t="s">
        <v>25</v>
      </c>
      <c r="G652" s="9">
        <v>1.0</v>
      </c>
      <c r="H652" s="5" t="s">
        <v>26</v>
      </c>
      <c r="I652" s="6" t="s">
        <v>27</v>
      </c>
      <c r="J652" s="5" t="s">
        <v>28</v>
      </c>
      <c r="K652" s="5" t="s">
        <v>29</v>
      </c>
      <c r="L652" s="10">
        <v>0.35</v>
      </c>
      <c r="M652" s="11"/>
      <c r="N652" s="12" t="s">
        <v>1944</v>
      </c>
      <c r="O652" s="11"/>
      <c r="P652" s="11"/>
      <c r="Q652" s="11"/>
      <c r="R652" s="11"/>
      <c r="S652" s="11"/>
      <c r="T652" s="11"/>
      <c r="U652" s="11"/>
      <c r="V652" s="11">
        <f t="shared" si="1"/>
        <v>0.5815611001</v>
      </c>
      <c r="W652" s="11"/>
      <c r="X652" s="4"/>
      <c r="Y652" s="4"/>
      <c r="Z652" s="4"/>
      <c r="AA652" s="4"/>
      <c r="AB652" s="4"/>
      <c r="AC652" s="4"/>
      <c r="AD652" s="4"/>
      <c r="AE652" s="4"/>
    </row>
    <row r="653">
      <c r="A653" s="5" t="s">
        <v>21</v>
      </c>
      <c r="B653" s="6" t="s">
        <v>22</v>
      </c>
      <c r="C653" s="6" t="s">
        <v>1945</v>
      </c>
      <c r="D653" s="7" t="s">
        <v>1946</v>
      </c>
      <c r="E653" s="8">
        <v>1.0</v>
      </c>
      <c r="F653" s="5" t="s">
        <v>25</v>
      </c>
      <c r="G653" s="9">
        <v>1.0</v>
      </c>
      <c r="H653" s="5" t="s">
        <v>26</v>
      </c>
      <c r="I653" s="6" t="s">
        <v>27</v>
      </c>
      <c r="J653" s="5" t="s">
        <v>28</v>
      </c>
      <c r="K653" s="5" t="s">
        <v>29</v>
      </c>
      <c r="L653" s="10">
        <v>0.2</v>
      </c>
      <c r="M653" s="11"/>
      <c r="N653" s="12" t="s">
        <v>1947</v>
      </c>
      <c r="O653" s="11"/>
      <c r="P653" s="11"/>
      <c r="Q653" s="11"/>
      <c r="R653" s="11"/>
      <c r="S653" s="11"/>
      <c r="T653" s="11"/>
      <c r="U653" s="11"/>
      <c r="V653" s="11">
        <f t="shared" si="1"/>
        <v>0.5145582285</v>
      </c>
      <c r="W653" s="11"/>
      <c r="X653" s="4"/>
      <c r="Y653" s="4"/>
      <c r="Z653" s="4"/>
      <c r="AA653" s="4"/>
      <c r="AB653" s="4"/>
      <c r="AC653" s="4"/>
      <c r="AD653" s="4"/>
      <c r="AE653" s="4"/>
    </row>
    <row r="654">
      <c r="A654" s="5" t="s">
        <v>21</v>
      </c>
      <c r="B654" s="6" t="s">
        <v>22</v>
      </c>
      <c r="C654" s="6" t="s">
        <v>1948</v>
      </c>
      <c r="D654" s="7" t="s">
        <v>1949</v>
      </c>
      <c r="E654" s="8">
        <v>1.0</v>
      </c>
      <c r="F654" s="5" t="s">
        <v>25</v>
      </c>
      <c r="G654" s="9">
        <v>2.0</v>
      </c>
      <c r="H654" s="5" t="s">
        <v>26</v>
      </c>
      <c r="I654" s="6" t="s">
        <v>27</v>
      </c>
      <c r="J654" s="5" t="s">
        <v>28</v>
      </c>
      <c r="K654" s="5" t="s">
        <v>29</v>
      </c>
      <c r="L654" s="10">
        <v>1.36</v>
      </c>
      <c r="M654" s="11"/>
      <c r="N654" s="12" t="s">
        <v>1950</v>
      </c>
      <c r="O654" s="11"/>
      <c r="P654" s="11"/>
      <c r="Q654" s="11"/>
      <c r="R654" s="11"/>
      <c r="S654" s="11"/>
      <c r="T654" s="11"/>
      <c r="U654" s="11"/>
      <c r="V654" s="11">
        <f t="shared" si="1"/>
        <v>0.6666208579</v>
      </c>
      <c r="W654" s="11"/>
      <c r="X654" s="4"/>
      <c r="Y654" s="4"/>
      <c r="Z654" s="4"/>
      <c r="AA654" s="4"/>
      <c r="AB654" s="4"/>
      <c r="AC654" s="4"/>
      <c r="AD654" s="4"/>
      <c r="AE654" s="4"/>
    </row>
    <row r="655">
      <c r="A655" s="5" t="s">
        <v>21</v>
      </c>
      <c r="B655" s="6" t="s">
        <v>22</v>
      </c>
      <c r="C655" s="6" t="s">
        <v>1951</v>
      </c>
      <c r="D655" s="7" t="s">
        <v>1952</v>
      </c>
      <c r="E655" s="8">
        <v>1.0</v>
      </c>
      <c r="F655" s="5" t="s">
        <v>25</v>
      </c>
      <c r="G655" s="9">
        <v>2.0</v>
      </c>
      <c r="H655" s="5" t="s">
        <v>26</v>
      </c>
      <c r="I655" s="6" t="s">
        <v>27</v>
      </c>
      <c r="J655" s="5" t="s">
        <v>28</v>
      </c>
      <c r="K655" s="5" t="s">
        <v>29</v>
      </c>
      <c r="L655" s="10">
        <v>1.3</v>
      </c>
      <c r="M655" s="11"/>
      <c r="N655" s="12" t="s">
        <v>1953</v>
      </c>
      <c r="O655" s="11"/>
      <c r="P655" s="11"/>
      <c r="Q655" s="11"/>
      <c r="R655" s="11"/>
      <c r="S655" s="11"/>
      <c r="T655" s="11"/>
      <c r="U655" s="11"/>
      <c r="V655" s="11">
        <f t="shared" si="1"/>
        <v>0.8082065528</v>
      </c>
      <c r="W655" s="11"/>
      <c r="X655" s="4"/>
      <c r="Y655" s="4"/>
      <c r="Z655" s="4"/>
      <c r="AA655" s="4"/>
      <c r="AB655" s="4"/>
      <c r="AC655" s="4"/>
      <c r="AD655" s="4"/>
      <c r="AE655" s="4"/>
    </row>
    <row r="656">
      <c r="A656" s="5" t="s">
        <v>21</v>
      </c>
      <c r="B656" s="6" t="s">
        <v>22</v>
      </c>
      <c r="C656" s="6" t="s">
        <v>1954</v>
      </c>
      <c r="D656" s="7" t="s">
        <v>1955</v>
      </c>
      <c r="E656" s="8">
        <v>1.0</v>
      </c>
      <c r="F656" s="5" t="s">
        <v>25</v>
      </c>
      <c r="G656" s="9">
        <v>1.0</v>
      </c>
      <c r="H656" s="5" t="s">
        <v>26</v>
      </c>
      <c r="I656" s="6" t="s">
        <v>27</v>
      </c>
      <c r="J656" s="5" t="s">
        <v>28</v>
      </c>
      <c r="K656" s="5" t="s">
        <v>29</v>
      </c>
      <c r="L656" s="10">
        <v>0.25</v>
      </c>
      <c r="M656" s="11"/>
      <c r="N656" s="12" t="s">
        <v>1956</v>
      </c>
      <c r="O656" s="11"/>
      <c r="P656" s="11"/>
      <c r="Q656" s="11"/>
      <c r="R656" s="11"/>
      <c r="S656" s="11"/>
      <c r="T656" s="11"/>
      <c r="U656" s="11"/>
      <c r="V656" s="11">
        <f t="shared" si="1"/>
        <v>0.4576105214</v>
      </c>
      <c r="W656" s="11"/>
      <c r="X656" s="4"/>
      <c r="Y656" s="4"/>
      <c r="Z656" s="4"/>
      <c r="AA656" s="4"/>
      <c r="AB656" s="4"/>
      <c r="AC656" s="4"/>
      <c r="AD656" s="4"/>
      <c r="AE656" s="4"/>
    </row>
    <row r="657">
      <c r="A657" s="5" t="s">
        <v>21</v>
      </c>
      <c r="B657" s="6" t="s">
        <v>22</v>
      </c>
      <c r="C657" s="6" t="s">
        <v>1957</v>
      </c>
      <c r="D657" s="7" t="s">
        <v>1958</v>
      </c>
      <c r="E657" s="8">
        <v>1.0</v>
      </c>
      <c r="F657" s="5" t="s">
        <v>25</v>
      </c>
      <c r="G657" s="9">
        <v>5.0</v>
      </c>
      <c r="H657" s="5" t="s">
        <v>26</v>
      </c>
      <c r="I657" s="6" t="s">
        <v>27</v>
      </c>
      <c r="J657" s="5" t="s">
        <v>28</v>
      </c>
      <c r="K657" s="5" t="s">
        <v>29</v>
      </c>
      <c r="L657" s="10">
        <v>4.8</v>
      </c>
      <c r="M657" s="11"/>
      <c r="N657" s="12" t="s">
        <v>1959</v>
      </c>
      <c r="O657" s="11"/>
      <c r="P657" s="11"/>
      <c r="Q657" s="11"/>
      <c r="R657" s="11"/>
      <c r="S657" s="11"/>
      <c r="T657" s="11"/>
      <c r="U657" s="11"/>
      <c r="V657" s="11">
        <f t="shared" si="1"/>
        <v>0.6659333675</v>
      </c>
      <c r="W657" s="11"/>
      <c r="X657" s="4"/>
      <c r="Y657" s="4"/>
      <c r="Z657" s="4"/>
      <c r="AA657" s="4"/>
      <c r="AB657" s="4"/>
      <c r="AC657" s="4"/>
      <c r="AD657" s="4"/>
      <c r="AE657" s="4"/>
    </row>
    <row r="658">
      <c r="A658" s="5" t="s">
        <v>21</v>
      </c>
      <c r="B658" s="6" t="s">
        <v>22</v>
      </c>
      <c r="C658" s="6" t="s">
        <v>1960</v>
      </c>
      <c r="D658" s="7" t="s">
        <v>1961</v>
      </c>
      <c r="E658" s="8">
        <v>1.0</v>
      </c>
      <c r="F658" s="5" t="s">
        <v>25</v>
      </c>
      <c r="G658" s="9">
        <v>1.0</v>
      </c>
      <c r="H658" s="5" t="s">
        <v>26</v>
      </c>
      <c r="I658" s="6" t="s">
        <v>27</v>
      </c>
      <c r="J658" s="5" t="s">
        <v>28</v>
      </c>
      <c r="K658" s="5" t="s">
        <v>29</v>
      </c>
      <c r="L658" s="10">
        <v>0.2</v>
      </c>
      <c r="M658" s="11"/>
      <c r="N658" s="12" t="s">
        <v>1962</v>
      </c>
      <c r="O658" s="11"/>
      <c r="P658" s="11"/>
      <c r="Q658" s="11"/>
      <c r="R658" s="11"/>
      <c r="S658" s="11"/>
      <c r="T658" s="11"/>
      <c r="U658" s="11"/>
      <c r="V658" s="11">
        <f t="shared" si="1"/>
        <v>0.4319080888</v>
      </c>
      <c r="W658" s="11"/>
      <c r="X658" s="4"/>
      <c r="Y658" s="4"/>
      <c r="Z658" s="4"/>
      <c r="AA658" s="4"/>
      <c r="AB658" s="4"/>
      <c r="AC658" s="4"/>
      <c r="AD658" s="4"/>
      <c r="AE658" s="4"/>
    </row>
    <row r="659">
      <c r="A659" s="5" t="s">
        <v>21</v>
      </c>
      <c r="B659" s="6" t="s">
        <v>22</v>
      </c>
      <c r="C659" s="6" t="s">
        <v>1963</v>
      </c>
      <c r="D659" s="7" t="s">
        <v>1964</v>
      </c>
      <c r="E659" s="8">
        <v>1.0</v>
      </c>
      <c r="F659" s="5" t="s">
        <v>25</v>
      </c>
      <c r="G659" s="9">
        <v>1.0</v>
      </c>
      <c r="H659" s="5" t="s">
        <v>26</v>
      </c>
      <c r="I659" s="6" t="s">
        <v>27</v>
      </c>
      <c r="J659" s="5" t="s">
        <v>28</v>
      </c>
      <c r="K659" s="5" t="s">
        <v>29</v>
      </c>
      <c r="L659" s="10">
        <v>0.4</v>
      </c>
      <c r="M659" s="11"/>
      <c r="N659" s="12" t="s">
        <v>1965</v>
      </c>
      <c r="O659" s="11"/>
      <c r="P659" s="11"/>
      <c r="Q659" s="11"/>
      <c r="R659" s="11"/>
      <c r="S659" s="11"/>
      <c r="T659" s="11"/>
      <c r="U659" s="11"/>
      <c r="V659" s="11">
        <f t="shared" si="1"/>
        <v>0.4947477053</v>
      </c>
      <c r="W659" s="11"/>
      <c r="X659" s="4"/>
      <c r="Y659" s="4"/>
      <c r="Z659" s="4"/>
      <c r="AA659" s="4"/>
      <c r="AB659" s="4"/>
      <c r="AC659" s="4"/>
      <c r="AD659" s="4"/>
      <c r="AE659" s="4"/>
    </row>
    <row r="660">
      <c r="A660" s="5" t="s">
        <v>21</v>
      </c>
      <c r="B660" s="6" t="s">
        <v>22</v>
      </c>
      <c r="C660" s="6" t="s">
        <v>1966</v>
      </c>
      <c r="D660" s="7" t="s">
        <v>1967</v>
      </c>
      <c r="E660" s="8">
        <v>1.0</v>
      </c>
      <c r="F660" s="5" t="s">
        <v>25</v>
      </c>
      <c r="G660" s="9">
        <v>1.0</v>
      </c>
      <c r="H660" s="5" t="s">
        <v>26</v>
      </c>
      <c r="I660" s="6" t="s">
        <v>27</v>
      </c>
      <c r="J660" s="5" t="s">
        <v>28</v>
      </c>
      <c r="K660" s="5" t="s">
        <v>29</v>
      </c>
      <c r="L660" s="10">
        <v>0.72</v>
      </c>
      <c r="M660" s="11"/>
      <c r="N660" s="12" t="s">
        <v>1968</v>
      </c>
      <c r="O660" s="11"/>
      <c r="P660" s="11"/>
      <c r="Q660" s="11"/>
      <c r="R660" s="11"/>
      <c r="S660" s="11"/>
      <c r="T660" s="11"/>
      <c r="U660" s="11"/>
      <c r="V660" s="11">
        <f t="shared" si="1"/>
        <v>0.8496256588</v>
      </c>
      <c r="W660" s="11"/>
      <c r="X660" s="4"/>
      <c r="Y660" s="4"/>
      <c r="Z660" s="4"/>
      <c r="AA660" s="4"/>
      <c r="AB660" s="4"/>
      <c r="AC660" s="4"/>
      <c r="AD660" s="4"/>
      <c r="AE660" s="4"/>
    </row>
    <row r="661">
      <c r="A661" s="5" t="s">
        <v>21</v>
      </c>
      <c r="B661" s="6" t="s">
        <v>22</v>
      </c>
      <c r="C661" s="11" t="s">
        <v>1969</v>
      </c>
      <c r="D661" s="7" t="s">
        <v>1970</v>
      </c>
      <c r="E661" s="8">
        <v>1.0</v>
      </c>
      <c r="F661" s="5" t="s">
        <v>25</v>
      </c>
      <c r="G661" s="9">
        <v>1.0</v>
      </c>
      <c r="H661" s="5" t="s">
        <v>26</v>
      </c>
      <c r="I661" s="6" t="s">
        <v>27</v>
      </c>
      <c r="J661" s="5" t="s">
        <v>28</v>
      </c>
      <c r="K661" s="5" t="s">
        <v>29</v>
      </c>
      <c r="L661" s="10">
        <v>0.49</v>
      </c>
      <c r="M661" s="11"/>
      <c r="N661" s="12" t="s">
        <v>1971</v>
      </c>
      <c r="O661" s="11"/>
      <c r="P661" s="11"/>
      <c r="Q661" s="11"/>
      <c r="R661" s="11"/>
      <c r="S661" s="11"/>
      <c r="T661" s="11"/>
      <c r="U661" s="11"/>
      <c r="V661" s="11">
        <f t="shared" si="1"/>
        <v>0.5245366757</v>
      </c>
      <c r="W661" s="11"/>
      <c r="X661" s="4"/>
      <c r="Y661" s="4"/>
      <c r="Z661" s="4"/>
      <c r="AA661" s="4"/>
      <c r="AB661" s="4"/>
      <c r="AC661" s="4"/>
      <c r="AD661" s="4"/>
      <c r="AE661" s="4"/>
    </row>
    <row r="662">
      <c r="A662" s="5" t="s">
        <v>21</v>
      </c>
      <c r="B662" s="6" t="s">
        <v>22</v>
      </c>
      <c r="C662" s="6" t="s">
        <v>1972</v>
      </c>
      <c r="D662" s="7" t="s">
        <v>1973</v>
      </c>
      <c r="E662" s="8">
        <v>1.0</v>
      </c>
      <c r="F662" s="5" t="s">
        <v>25</v>
      </c>
      <c r="G662" s="9">
        <v>1.0</v>
      </c>
      <c r="H662" s="5" t="s">
        <v>26</v>
      </c>
      <c r="I662" s="6" t="s">
        <v>27</v>
      </c>
      <c r="J662" s="5" t="s">
        <v>28</v>
      </c>
      <c r="K662" s="5" t="s">
        <v>29</v>
      </c>
      <c r="L662" s="10">
        <v>1.01</v>
      </c>
      <c r="M662" s="11"/>
      <c r="N662" s="12" t="s">
        <v>1974</v>
      </c>
      <c r="O662" s="11"/>
      <c r="P662" s="11"/>
      <c r="Q662" s="11"/>
      <c r="R662" s="11"/>
      <c r="S662" s="11"/>
      <c r="T662" s="11"/>
      <c r="U662" s="11"/>
      <c r="V662" s="11">
        <f t="shared" si="1"/>
        <v>0.6562238213</v>
      </c>
      <c r="W662" s="11"/>
      <c r="X662" s="4"/>
      <c r="Y662" s="4"/>
      <c r="Z662" s="4"/>
      <c r="AA662" s="4"/>
      <c r="AB662" s="4"/>
      <c r="AC662" s="4"/>
      <c r="AD662" s="4"/>
      <c r="AE662" s="4"/>
    </row>
    <row r="663">
      <c r="A663" s="5" t="s">
        <v>21</v>
      </c>
      <c r="B663" s="6" t="s">
        <v>22</v>
      </c>
      <c r="C663" s="6" t="s">
        <v>1975</v>
      </c>
      <c r="D663" s="7" t="s">
        <v>1976</v>
      </c>
      <c r="E663" s="8">
        <v>1.0</v>
      </c>
      <c r="F663" s="5" t="s">
        <v>25</v>
      </c>
      <c r="G663" s="9">
        <v>1.0</v>
      </c>
      <c r="H663" s="5" t="s">
        <v>26</v>
      </c>
      <c r="I663" s="6" t="s">
        <v>27</v>
      </c>
      <c r="J663" s="5" t="s">
        <v>28</v>
      </c>
      <c r="K663" s="5" t="s">
        <v>29</v>
      </c>
      <c r="L663" s="10">
        <v>0.76</v>
      </c>
      <c r="M663" s="11"/>
      <c r="N663" s="12" t="s">
        <v>1977</v>
      </c>
      <c r="O663" s="11"/>
      <c r="P663" s="11"/>
      <c r="Q663" s="11"/>
      <c r="R663" s="11"/>
      <c r="S663" s="11"/>
      <c r="T663" s="11"/>
      <c r="U663" s="11"/>
      <c r="V663" s="11">
        <f t="shared" si="1"/>
        <v>0.9815381338</v>
      </c>
      <c r="W663" s="11"/>
      <c r="X663" s="4"/>
      <c r="Y663" s="4"/>
      <c r="Z663" s="4"/>
      <c r="AA663" s="4"/>
      <c r="AB663" s="4"/>
      <c r="AC663" s="4"/>
      <c r="AD663" s="4"/>
      <c r="AE663" s="4"/>
    </row>
    <row r="664">
      <c r="A664" s="5" t="s">
        <v>21</v>
      </c>
      <c r="B664" s="6" t="s">
        <v>22</v>
      </c>
      <c r="C664" s="11" t="s">
        <v>1978</v>
      </c>
      <c r="D664" s="7" t="s">
        <v>1979</v>
      </c>
      <c r="E664" s="8">
        <v>1.0</v>
      </c>
      <c r="F664" s="5" t="s">
        <v>25</v>
      </c>
      <c r="G664" s="9">
        <v>4.0</v>
      </c>
      <c r="H664" s="5" t="s">
        <v>26</v>
      </c>
      <c r="I664" s="6" t="s">
        <v>27</v>
      </c>
      <c r="J664" s="5" t="s">
        <v>28</v>
      </c>
      <c r="K664" s="5" t="s">
        <v>29</v>
      </c>
      <c r="L664" s="10">
        <v>3.79</v>
      </c>
      <c r="M664" s="11"/>
      <c r="N664" s="12" t="s">
        <v>1980</v>
      </c>
      <c r="O664" s="11"/>
      <c r="P664" s="11"/>
      <c r="Q664" s="11"/>
      <c r="R664" s="11"/>
      <c r="S664" s="11"/>
      <c r="T664" s="11"/>
      <c r="U664" s="11"/>
      <c r="V664" s="11">
        <f t="shared" si="1"/>
        <v>0.8806262655</v>
      </c>
      <c r="W664" s="11"/>
      <c r="X664" s="4"/>
      <c r="Y664" s="4"/>
      <c r="Z664" s="4"/>
      <c r="AA664" s="4"/>
      <c r="AB664" s="4"/>
      <c r="AC664" s="4"/>
      <c r="AD664" s="4"/>
      <c r="AE664" s="4"/>
    </row>
    <row r="665">
      <c r="A665" s="5" t="s">
        <v>21</v>
      </c>
      <c r="B665" s="6" t="s">
        <v>22</v>
      </c>
      <c r="C665" s="6" t="s">
        <v>1981</v>
      </c>
      <c r="D665" s="7" t="s">
        <v>1982</v>
      </c>
      <c r="E665" s="8">
        <v>1.0</v>
      </c>
      <c r="F665" s="5" t="s">
        <v>25</v>
      </c>
      <c r="G665" s="9">
        <v>1.0</v>
      </c>
      <c r="H665" s="5" t="s">
        <v>26</v>
      </c>
      <c r="I665" s="6" t="s">
        <v>27</v>
      </c>
      <c r="J665" s="5" t="s">
        <v>28</v>
      </c>
      <c r="K665" s="5" t="s">
        <v>29</v>
      </c>
      <c r="L665" s="10">
        <v>0.89</v>
      </c>
      <c r="M665" s="11"/>
      <c r="N665" s="12" t="s">
        <v>1983</v>
      </c>
      <c r="O665" s="11"/>
      <c r="P665" s="11"/>
      <c r="Q665" s="11"/>
      <c r="R665" s="11"/>
      <c r="S665" s="11"/>
      <c r="T665" s="11"/>
      <c r="U665" s="11"/>
      <c r="V665" s="11">
        <f t="shared" si="1"/>
        <v>0.1550922932</v>
      </c>
      <c r="W665" s="11"/>
      <c r="X665" s="4"/>
      <c r="Y665" s="4"/>
      <c r="Z665" s="4"/>
      <c r="AA665" s="4"/>
      <c r="AB665" s="4"/>
      <c r="AC665" s="4"/>
      <c r="AD665" s="4"/>
      <c r="AE665" s="4"/>
    </row>
    <row r="666">
      <c r="A666" s="5" t="s">
        <v>21</v>
      </c>
      <c r="B666" s="6" t="s">
        <v>22</v>
      </c>
      <c r="C666" s="6" t="s">
        <v>1984</v>
      </c>
      <c r="D666" s="7" t="s">
        <v>1985</v>
      </c>
      <c r="E666" s="8">
        <v>2.0</v>
      </c>
      <c r="F666" s="5" t="s">
        <v>25</v>
      </c>
      <c r="G666" s="9">
        <v>7.0</v>
      </c>
      <c r="H666" s="5" t="s">
        <v>26</v>
      </c>
      <c r="I666" s="6" t="s">
        <v>27</v>
      </c>
      <c r="J666" s="5" t="s">
        <v>28</v>
      </c>
      <c r="K666" s="5" t="s">
        <v>29</v>
      </c>
      <c r="L666" s="10">
        <v>7.0</v>
      </c>
      <c r="M666" s="11"/>
      <c r="N666" s="12" t="s">
        <v>1986</v>
      </c>
      <c r="O666" s="11"/>
      <c r="P666" s="11"/>
      <c r="Q666" s="11"/>
      <c r="R666" s="11"/>
      <c r="S666" s="11"/>
      <c r="T666" s="11"/>
      <c r="U666" s="11"/>
      <c r="V666" s="11">
        <f t="shared" si="1"/>
        <v>0.08773109446</v>
      </c>
      <c r="W666" s="11"/>
      <c r="X666" s="4"/>
      <c r="Y666" s="4"/>
      <c r="Z666" s="4"/>
      <c r="AA666" s="4"/>
      <c r="AB666" s="4"/>
      <c r="AC666" s="4"/>
      <c r="AD666" s="4"/>
      <c r="AE666" s="4"/>
    </row>
    <row r="667">
      <c r="A667" s="5" t="s">
        <v>21</v>
      </c>
      <c r="B667" s="6" t="s">
        <v>22</v>
      </c>
      <c r="C667" s="11" t="s">
        <v>1987</v>
      </c>
      <c r="D667" s="7" t="s">
        <v>1988</v>
      </c>
      <c r="E667" s="8">
        <v>1.0</v>
      </c>
      <c r="F667" s="5" t="s">
        <v>25</v>
      </c>
      <c r="G667" s="9">
        <v>6.0</v>
      </c>
      <c r="H667" s="5" t="s">
        <v>26</v>
      </c>
      <c r="I667" s="6" t="s">
        <v>27</v>
      </c>
      <c r="J667" s="5" t="s">
        <v>28</v>
      </c>
      <c r="K667" s="5" t="s">
        <v>29</v>
      </c>
      <c r="L667" s="10">
        <v>5.83</v>
      </c>
      <c r="M667" s="11"/>
      <c r="N667" s="12" t="s">
        <v>1989</v>
      </c>
      <c r="O667" s="11"/>
      <c r="P667" s="11"/>
      <c r="Q667" s="11"/>
      <c r="R667" s="11"/>
      <c r="S667" s="11"/>
      <c r="T667" s="11"/>
      <c r="U667" s="11"/>
      <c r="V667" s="11">
        <f t="shared" si="1"/>
        <v>0.2394353968</v>
      </c>
      <c r="W667" s="11"/>
      <c r="X667" s="4"/>
      <c r="Y667" s="4"/>
      <c r="Z667" s="4"/>
      <c r="AA667" s="4"/>
      <c r="AB667" s="4"/>
      <c r="AC667" s="4"/>
      <c r="AD667" s="4"/>
      <c r="AE667" s="4"/>
    </row>
    <row r="668">
      <c r="A668" s="5" t="s">
        <v>21</v>
      </c>
      <c r="B668" s="6" t="s">
        <v>22</v>
      </c>
      <c r="C668" s="6" t="s">
        <v>1990</v>
      </c>
      <c r="D668" s="7" t="s">
        <v>1991</v>
      </c>
      <c r="E668" s="8">
        <v>1.0</v>
      </c>
      <c r="F668" s="5" t="s">
        <v>25</v>
      </c>
      <c r="G668" s="9">
        <v>1.0</v>
      </c>
      <c r="H668" s="5" t="s">
        <v>26</v>
      </c>
      <c r="I668" s="6" t="s">
        <v>27</v>
      </c>
      <c r="J668" s="5" t="s">
        <v>28</v>
      </c>
      <c r="K668" s="5" t="s">
        <v>29</v>
      </c>
      <c r="L668" s="10">
        <v>0.5</v>
      </c>
      <c r="M668" s="11"/>
      <c r="N668" s="12" t="s">
        <v>1992</v>
      </c>
      <c r="O668" s="11"/>
      <c r="P668" s="11"/>
      <c r="Q668" s="11"/>
      <c r="R668" s="11"/>
      <c r="S668" s="11"/>
      <c r="T668" s="11"/>
      <c r="U668" s="11"/>
      <c r="V668" s="11">
        <f t="shared" si="1"/>
        <v>0.9136788453</v>
      </c>
      <c r="W668" s="11"/>
      <c r="X668" s="4"/>
      <c r="Y668" s="4"/>
      <c r="Z668" s="4"/>
      <c r="AA668" s="4"/>
      <c r="AB668" s="4"/>
      <c r="AC668" s="4"/>
      <c r="AD668" s="4"/>
      <c r="AE668" s="4"/>
    </row>
    <row r="669">
      <c r="A669" s="5" t="s">
        <v>21</v>
      </c>
      <c r="B669" s="6" t="s">
        <v>22</v>
      </c>
      <c r="C669" s="6" t="s">
        <v>1993</v>
      </c>
      <c r="D669" s="7" t="s">
        <v>1994</v>
      </c>
      <c r="E669" s="8">
        <v>1.0</v>
      </c>
      <c r="F669" s="5" t="s">
        <v>25</v>
      </c>
      <c r="G669" s="9">
        <v>1.0</v>
      </c>
      <c r="H669" s="5" t="s">
        <v>26</v>
      </c>
      <c r="I669" s="6" t="s">
        <v>27</v>
      </c>
      <c r="J669" s="5" t="s">
        <v>28</v>
      </c>
      <c r="K669" s="5" t="s">
        <v>29</v>
      </c>
      <c r="L669" s="10">
        <v>0.29</v>
      </c>
      <c r="M669" s="11"/>
      <c r="N669" s="12" t="s">
        <v>1995</v>
      </c>
      <c r="O669" s="11"/>
      <c r="P669" s="11"/>
      <c r="Q669" s="11"/>
      <c r="R669" s="11"/>
      <c r="S669" s="11"/>
      <c r="T669" s="11"/>
      <c r="U669" s="11"/>
      <c r="V669" s="11">
        <f t="shared" si="1"/>
        <v>0.05407454383</v>
      </c>
      <c r="W669" s="11"/>
      <c r="X669" s="4"/>
      <c r="Y669" s="4"/>
      <c r="Z669" s="4"/>
      <c r="AA669" s="4"/>
      <c r="AB669" s="4"/>
      <c r="AC669" s="4"/>
      <c r="AD669" s="4"/>
      <c r="AE669" s="4"/>
    </row>
    <row r="670">
      <c r="A670" s="5" t="s">
        <v>21</v>
      </c>
      <c r="B670" s="6" t="s">
        <v>22</v>
      </c>
      <c r="C670" s="6" t="s">
        <v>1996</v>
      </c>
      <c r="D670" s="7" t="s">
        <v>1997</v>
      </c>
      <c r="E670" s="8">
        <v>1.0</v>
      </c>
      <c r="F670" s="5" t="s">
        <v>25</v>
      </c>
      <c r="G670" s="9">
        <v>1.0</v>
      </c>
      <c r="H670" s="5" t="s">
        <v>26</v>
      </c>
      <c r="I670" s="6" t="s">
        <v>27</v>
      </c>
      <c r="J670" s="5" t="s">
        <v>28</v>
      </c>
      <c r="K670" s="5" t="s">
        <v>29</v>
      </c>
      <c r="L670" s="10">
        <v>0.25</v>
      </c>
      <c r="M670" s="11"/>
      <c r="N670" s="12" t="s">
        <v>1998</v>
      </c>
      <c r="O670" s="11"/>
      <c r="P670" s="11"/>
      <c r="Q670" s="11"/>
      <c r="R670" s="11"/>
      <c r="S670" s="11"/>
      <c r="T670" s="11"/>
      <c r="U670" s="11"/>
      <c r="V670" s="11">
        <f t="shared" si="1"/>
        <v>0.5558626835</v>
      </c>
      <c r="W670" s="11"/>
      <c r="X670" s="4"/>
      <c r="Y670" s="4"/>
      <c r="Z670" s="4"/>
      <c r="AA670" s="4"/>
      <c r="AB670" s="4"/>
      <c r="AC670" s="4"/>
      <c r="AD670" s="4"/>
      <c r="AE670" s="4"/>
    </row>
    <row r="671">
      <c r="A671" s="5" t="s">
        <v>21</v>
      </c>
      <c r="B671" s="6" t="s">
        <v>22</v>
      </c>
      <c r="C671" s="6" t="s">
        <v>1999</v>
      </c>
      <c r="D671" s="7" t="s">
        <v>2000</v>
      </c>
      <c r="E671" s="8">
        <v>1.0</v>
      </c>
      <c r="F671" s="5" t="s">
        <v>25</v>
      </c>
      <c r="G671" s="9">
        <v>2.0</v>
      </c>
      <c r="H671" s="5" t="s">
        <v>26</v>
      </c>
      <c r="I671" s="6" t="s">
        <v>27</v>
      </c>
      <c r="J671" s="5" t="s">
        <v>28</v>
      </c>
      <c r="K671" s="5" t="s">
        <v>29</v>
      </c>
      <c r="L671" s="10">
        <v>2.01</v>
      </c>
      <c r="M671" s="11"/>
      <c r="N671" s="12" t="s">
        <v>2001</v>
      </c>
      <c r="O671" s="11"/>
      <c r="P671" s="11"/>
      <c r="Q671" s="11"/>
      <c r="R671" s="11"/>
      <c r="S671" s="11"/>
      <c r="T671" s="11"/>
      <c r="U671" s="11"/>
      <c r="V671" s="11">
        <f t="shared" si="1"/>
        <v>0.2297478048</v>
      </c>
      <c r="W671" s="11"/>
      <c r="X671" s="4"/>
      <c r="Y671" s="4"/>
      <c r="Z671" s="4"/>
      <c r="AA671" s="4"/>
      <c r="AB671" s="4"/>
      <c r="AC671" s="4"/>
      <c r="AD671" s="4"/>
      <c r="AE671" s="4"/>
    </row>
    <row r="672">
      <c r="A672" s="5" t="s">
        <v>21</v>
      </c>
      <c r="B672" s="6" t="s">
        <v>22</v>
      </c>
      <c r="C672" s="6" t="s">
        <v>2002</v>
      </c>
      <c r="D672" s="7" t="s">
        <v>2003</v>
      </c>
      <c r="E672" s="8">
        <v>1.0</v>
      </c>
      <c r="F672" s="5" t="s">
        <v>25</v>
      </c>
      <c r="G672" s="9">
        <v>5.0</v>
      </c>
      <c r="H672" s="5" t="s">
        <v>26</v>
      </c>
      <c r="I672" s="6" t="s">
        <v>27</v>
      </c>
      <c r="J672" s="5" t="s">
        <v>28</v>
      </c>
      <c r="K672" s="5" t="s">
        <v>29</v>
      </c>
      <c r="L672" s="10">
        <v>4.5</v>
      </c>
      <c r="M672" s="11"/>
      <c r="N672" s="12" t="s">
        <v>2004</v>
      </c>
      <c r="O672" s="11"/>
      <c r="P672" s="11"/>
      <c r="Q672" s="11"/>
      <c r="R672" s="11"/>
      <c r="S672" s="11"/>
      <c r="T672" s="11"/>
      <c r="U672" s="11"/>
      <c r="V672" s="11">
        <f t="shared" si="1"/>
        <v>0.3846770361</v>
      </c>
      <c r="W672" s="11"/>
      <c r="X672" s="4"/>
      <c r="Y672" s="4"/>
      <c r="Z672" s="4"/>
      <c r="AA672" s="4"/>
      <c r="AB672" s="4"/>
      <c r="AC672" s="4"/>
      <c r="AD672" s="4"/>
      <c r="AE672" s="4"/>
    </row>
    <row r="673">
      <c r="A673" s="5" t="s">
        <v>21</v>
      </c>
      <c r="B673" s="6" t="s">
        <v>22</v>
      </c>
      <c r="C673" s="11" t="s">
        <v>2005</v>
      </c>
      <c r="D673" s="7" t="s">
        <v>2006</v>
      </c>
      <c r="E673" s="8">
        <v>1.0</v>
      </c>
      <c r="F673" s="5" t="s">
        <v>25</v>
      </c>
      <c r="G673" s="9">
        <v>1.0</v>
      </c>
      <c r="H673" s="5" t="s">
        <v>26</v>
      </c>
      <c r="I673" s="6" t="s">
        <v>27</v>
      </c>
      <c r="J673" s="5" t="s">
        <v>28</v>
      </c>
      <c r="K673" s="5" t="s">
        <v>29</v>
      </c>
      <c r="L673" s="10">
        <v>0.58</v>
      </c>
      <c r="M673" s="11"/>
      <c r="N673" s="12" t="s">
        <v>2007</v>
      </c>
      <c r="O673" s="11"/>
      <c r="P673" s="11"/>
      <c r="Q673" s="11"/>
      <c r="R673" s="11"/>
      <c r="S673" s="11"/>
      <c r="T673" s="11"/>
      <c r="U673" s="11"/>
      <c r="V673" s="11">
        <f t="shared" si="1"/>
        <v>0.1804814556</v>
      </c>
      <c r="W673" s="11"/>
      <c r="X673" s="4"/>
      <c r="Y673" s="4"/>
      <c r="Z673" s="4"/>
      <c r="AA673" s="4"/>
      <c r="AB673" s="4"/>
      <c r="AC673" s="4"/>
      <c r="AD673" s="4"/>
      <c r="AE673" s="4"/>
    </row>
    <row r="674">
      <c r="A674" s="5" t="s">
        <v>21</v>
      </c>
      <c r="B674" s="6" t="s">
        <v>22</v>
      </c>
      <c r="C674" s="6" t="s">
        <v>2008</v>
      </c>
      <c r="D674" s="7" t="s">
        <v>2009</v>
      </c>
      <c r="E674" s="8">
        <v>1.0</v>
      </c>
      <c r="F674" s="5" t="s">
        <v>25</v>
      </c>
      <c r="G674" s="9">
        <v>1.0</v>
      </c>
      <c r="H674" s="5" t="s">
        <v>26</v>
      </c>
      <c r="I674" s="6" t="s">
        <v>27</v>
      </c>
      <c r="J674" s="5" t="s">
        <v>28</v>
      </c>
      <c r="K674" s="5" t="s">
        <v>29</v>
      </c>
      <c r="L674" s="10">
        <v>0.5</v>
      </c>
      <c r="M674" s="11"/>
      <c r="N674" s="12" t="s">
        <v>2010</v>
      </c>
      <c r="O674" s="11"/>
      <c r="P674" s="11"/>
      <c r="Q674" s="11"/>
      <c r="R674" s="11"/>
      <c r="S674" s="11"/>
      <c r="T674" s="11"/>
      <c r="U674" s="11"/>
      <c r="V674" s="11">
        <f t="shared" si="1"/>
        <v>0.6040629159</v>
      </c>
      <c r="W674" s="11"/>
      <c r="X674" s="4"/>
      <c r="Y674" s="4"/>
      <c r="Z674" s="4"/>
      <c r="AA674" s="4"/>
      <c r="AB674" s="4"/>
      <c r="AC674" s="4"/>
      <c r="AD674" s="4"/>
      <c r="AE674" s="4"/>
    </row>
    <row r="675">
      <c r="A675" s="5" t="s">
        <v>21</v>
      </c>
      <c r="B675" s="6" t="s">
        <v>22</v>
      </c>
      <c r="C675" s="6" t="s">
        <v>2011</v>
      </c>
      <c r="D675" s="7" t="s">
        <v>2012</v>
      </c>
      <c r="E675" s="8">
        <v>1.0</v>
      </c>
      <c r="F675" s="5" t="s">
        <v>25</v>
      </c>
      <c r="G675" s="9">
        <v>2.0</v>
      </c>
      <c r="H675" s="5" t="s">
        <v>26</v>
      </c>
      <c r="I675" s="6" t="s">
        <v>27</v>
      </c>
      <c r="J675" s="5" t="s">
        <v>28</v>
      </c>
      <c r="K675" s="5" t="s">
        <v>29</v>
      </c>
      <c r="L675" s="10">
        <v>2.0</v>
      </c>
      <c r="M675" s="11"/>
      <c r="N675" s="12" t="s">
        <v>2013</v>
      </c>
      <c r="O675" s="11"/>
      <c r="P675" s="11"/>
      <c r="Q675" s="11"/>
      <c r="R675" s="11"/>
      <c r="S675" s="11"/>
      <c r="T675" s="11"/>
      <c r="U675" s="11"/>
      <c r="V675" s="11">
        <f t="shared" si="1"/>
        <v>0.4540635374</v>
      </c>
      <c r="W675" s="11"/>
      <c r="X675" s="4"/>
      <c r="Y675" s="4"/>
      <c r="Z675" s="4"/>
      <c r="AA675" s="4"/>
      <c r="AB675" s="4"/>
      <c r="AC675" s="4"/>
      <c r="AD675" s="4"/>
      <c r="AE675" s="4"/>
    </row>
    <row r="676">
      <c r="A676" s="5" t="s">
        <v>21</v>
      </c>
      <c r="B676" s="6" t="s">
        <v>22</v>
      </c>
      <c r="C676" s="6" t="s">
        <v>2014</v>
      </c>
      <c r="D676" s="7" t="s">
        <v>2015</v>
      </c>
      <c r="E676" s="8">
        <v>1.0</v>
      </c>
      <c r="F676" s="5" t="s">
        <v>25</v>
      </c>
      <c r="G676" s="9">
        <v>1.0</v>
      </c>
      <c r="H676" s="5" t="s">
        <v>26</v>
      </c>
      <c r="I676" s="6" t="s">
        <v>27</v>
      </c>
      <c r="J676" s="5" t="s">
        <v>28</v>
      </c>
      <c r="K676" s="5" t="s">
        <v>29</v>
      </c>
      <c r="L676" s="10">
        <v>0.48</v>
      </c>
      <c r="M676" s="11"/>
      <c r="N676" s="12" t="s">
        <v>2016</v>
      </c>
      <c r="O676" s="11"/>
      <c r="P676" s="11"/>
      <c r="Q676" s="11"/>
      <c r="R676" s="11"/>
      <c r="S676" s="11"/>
      <c r="T676" s="11"/>
      <c r="U676" s="11"/>
      <c r="V676" s="11">
        <f t="shared" si="1"/>
        <v>0.7797361769</v>
      </c>
      <c r="W676" s="11"/>
      <c r="X676" s="4"/>
      <c r="Y676" s="4"/>
      <c r="Z676" s="4"/>
      <c r="AA676" s="4"/>
      <c r="AB676" s="4"/>
      <c r="AC676" s="4"/>
      <c r="AD676" s="4"/>
      <c r="AE676" s="4"/>
    </row>
    <row r="677">
      <c r="A677" s="5" t="s">
        <v>21</v>
      </c>
      <c r="B677" s="6" t="s">
        <v>22</v>
      </c>
      <c r="C677" s="6" t="s">
        <v>2017</v>
      </c>
      <c r="D677" s="7" t="s">
        <v>2018</v>
      </c>
      <c r="E677" s="8">
        <v>1.0</v>
      </c>
      <c r="F677" s="5" t="s">
        <v>25</v>
      </c>
      <c r="G677" s="9">
        <v>1.0</v>
      </c>
      <c r="H677" s="5" t="s">
        <v>26</v>
      </c>
      <c r="I677" s="6" t="s">
        <v>27</v>
      </c>
      <c r="J677" s="5" t="s">
        <v>28</v>
      </c>
      <c r="K677" s="5" t="s">
        <v>29</v>
      </c>
      <c r="L677" s="10">
        <v>0.46</v>
      </c>
      <c r="M677" s="11"/>
      <c r="N677" s="12" t="s">
        <v>2019</v>
      </c>
      <c r="O677" s="11"/>
      <c r="P677" s="11"/>
      <c r="Q677" s="11"/>
      <c r="R677" s="11"/>
      <c r="S677" s="11"/>
      <c r="T677" s="11"/>
      <c r="U677" s="11"/>
      <c r="V677" s="11">
        <f t="shared" si="1"/>
        <v>0.6791826357</v>
      </c>
      <c r="W677" s="11"/>
      <c r="X677" s="4"/>
      <c r="Y677" s="4"/>
      <c r="Z677" s="4"/>
      <c r="AA677" s="4"/>
      <c r="AB677" s="4"/>
      <c r="AC677" s="4"/>
      <c r="AD677" s="4"/>
      <c r="AE677" s="4"/>
    </row>
    <row r="678">
      <c r="A678" s="5" t="s">
        <v>21</v>
      </c>
      <c r="B678" s="6" t="s">
        <v>22</v>
      </c>
      <c r="C678" s="6" t="s">
        <v>2020</v>
      </c>
      <c r="D678" s="7" t="s">
        <v>2021</v>
      </c>
      <c r="E678" s="8">
        <v>1.0</v>
      </c>
      <c r="F678" s="5" t="s">
        <v>25</v>
      </c>
      <c r="G678" s="9">
        <v>1.0</v>
      </c>
      <c r="H678" s="5" t="s">
        <v>26</v>
      </c>
      <c r="I678" s="6" t="s">
        <v>27</v>
      </c>
      <c r="J678" s="5" t="s">
        <v>28</v>
      </c>
      <c r="K678" s="5" t="s">
        <v>29</v>
      </c>
      <c r="L678" s="10">
        <v>0.25</v>
      </c>
      <c r="M678" s="11"/>
      <c r="N678" s="12" t="s">
        <v>2022</v>
      </c>
      <c r="O678" s="11"/>
      <c r="P678" s="11"/>
      <c r="Q678" s="11"/>
      <c r="R678" s="11"/>
      <c r="S678" s="11"/>
      <c r="T678" s="11"/>
      <c r="U678" s="11"/>
      <c r="V678" s="11">
        <f t="shared" si="1"/>
        <v>0.5085225774</v>
      </c>
      <c r="W678" s="11"/>
      <c r="X678" s="4"/>
      <c r="Y678" s="4"/>
      <c r="Z678" s="4"/>
      <c r="AA678" s="4"/>
      <c r="AB678" s="4"/>
      <c r="AC678" s="4"/>
      <c r="AD678" s="4"/>
      <c r="AE678" s="4"/>
    </row>
    <row r="679">
      <c r="A679" s="5" t="s">
        <v>21</v>
      </c>
      <c r="B679" s="6" t="s">
        <v>22</v>
      </c>
      <c r="C679" s="6" t="s">
        <v>2023</v>
      </c>
      <c r="D679" s="7" t="s">
        <v>2024</v>
      </c>
      <c r="E679" s="8">
        <v>1.0</v>
      </c>
      <c r="F679" s="5" t="s">
        <v>25</v>
      </c>
      <c r="G679" s="9">
        <v>1.0</v>
      </c>
      <c r="H679" s="5" t="s">
        <v>26</v>
      </c>
      <c r="I679" s="6" t="s">
        <v>27</v>
      </c>
      <c r="J679" s="5" t="s">
        <v>28</v>
      </c>
      <c r="K679" s="5" t="s">
        <v>29</v>
      </c>
      <c r="L679" s="10">
        <v>0.55</v>
      </c>
      <c r="M679" s="11"/>
      <c r="N679" s="12" t="s">
        <v>2025</v>
      </c>
      <c r="O679" s="11"/>
      <c r="P679" s="11"/>
      <c r="Q679" s="11"/>
      <c r="R679" s="11"/>
      <c r="S679" s="11"/>
      <c r="T679" s="11"/>
      <c r="U679" s="11"/>
      <c r="V679" s="11">
        <f t="shared" si="1"/>
        <v>0.905637053</v>
      </c>
      <c r="W679" s="11"/>
      <c r="X679" s="4"/>
      <c r="Y679" s="4"/>
      <c r="Z679" s="4"/>
      <c r="AA679" s="4"/>
      <c r="AB679" s="4"/>
      <c r="AC679" s="4"/>
      <c r="AD679" s="4"/>
      <c r="AE679" s="4"/>
    </row>
    <row r="680">
      <c r="A680" s="5" t="s">
        <v>21</v>
      </c>
      <c r="B680" s="6" t="s">
        <v>22</v>
      </c>
      <c r="C680" s="6" t="s">
        <v>2026</v>
      </c>
      <c r="D680" s="7" t="s">
        <v>2027</v>
      </c>
      <c r="E680" s="8">
        <v>1.0</v>
      </c>
      <c r="F680" s="5" t="s">
        <v>25</v>
      </c>
      <c r="G680" s="9">
        <v>2.0</v>
      </c>
      <c r="H680" s="5" t="s">
        <v>26</v>
      </c>
      <c r="I680" s="6" t="s">
        <v>27</v>
      </c>
      <c r="J680" s="5" t="s">
        <v>28</v>
      </c>
      <c r="K680" s="5" t="s">
        <v>29</v>
      </c>
      <c r="L680" s="10">
        <v>1.37</v>
      </c>
      <c r="M680" s="11"/>
      <c r="N680" s="12" t="s">
        <v>2028</v>
      </c>
      <c r="O680" s="11"/>
      <c r="P680" s="11"/>
      <c r="Q680" s="11"/>
      <c r="R680" s="11"/>
      <c r="S680" s="11"/>
      <c r="T680" s="11"/>
      <c r="U680" s="11"/>
      <c r="V680" s="11">
        <f t="shared" si="1"/>
        <v>0.03763343999</v>
      </c>
      <c r="W680" s="11"/>
      <c r="X680" s="4"/>
      <c r="Y680" s="4"/>
      <c r="Z680" s="4"/>
      <c r="AA680" s="4"/>
      <c r="AB680" s="4"/>
      <c r="AC680" s="4"/>
      <c r="AD680" s="4"/>
      <c r="AE680" s="4"/>
    </row>
    <row r="681">
      <c r="A681" s="5" t="s">
        <v>21</v>
      </c>
      <c r="B681" s="6" t="s">
        <v>22</v>
      </c>
      <c r="C681" s="6" t="s">
        <v>2029</v>
      </c>
      <c r="D681" s="7" t="s">
        <v>2030</v>
      </c>
      <c r="E681" s="8">
        <v>1.0</v>
      </c>
      <c r="F681" s="5" t="s">
        <v>25</v>
      </c>
      <c r="G681" s="9">
        <v>1.0</v>
      </c>
      <c r="H681" s="5" t="s">
        <v>26</v>
      </c>
      <c r="I681" s="6" t="s">
        <v>27</v>
      </c>
      <c r="J681" s="5" t="s">
        <v>28</v>
      </c>
      <c r="K681" s="5" t="s">
        <v>29</v>
      </c>
      <c r="L681" s="10">
        <v>1.26</v>
      </c>
      <c r="M681" s="11"/>
      <c r="N681" s="12" t="s">
        <v>2031</v>
      </c>
      <c r="O681" s="11"/>
      <c r="P681" s="11"/>
      <c r="Q681" s="11"/>
      <c r="R681" s="11"/>
      <c r="S681" s="11"/>
      <c r="T681" s="11"/>
      <c r="U681" s="11"/>
      <c r="V681" s="11">
        <f t="shared" si="1"/>
        <v>0.8039665032</v>
      </c>
      <c r="W681" s="11"/>
      <c r="X681" s="4"/>
      <c r="Y681" s="4"/>
      <c r="Z681" s="4"/>
      <c r="AA681" s="4"/>
      <c r="AB681" s="4"/>
      <c r="AC681" s="4"/>
      <c r="AD681" s="4"/>
      <c r="AE681" s="4"/>
    </row>
    <row r="682">
      <c r="A682" s="5" t="s">
        <v>21</v>
      </c>
      <c r="B682" s="6" t="s">
        <v>22</v>
      </c>
      <c r="C682" s="6" t="s">
        <v>2032</v>
      </c>
      <c r="D682" s="7" t="s">
        <v>2033</v>
      </c>
      <c r="E682" s="8">
        <v>1.0</v>
      </c>
      <c r="F682" s="5" t="s">
        <v>25</v>
      </c>
      <c r="G682" s="9">
        <v>1.0</v>
      </c>
      <c r="H682" s="5" t="s">
        <v>26</v>
      </c>
      <c r="I682" s="6" t="s">
        <v>27</v>
      </c>
      <c r="J682" s="5" t="s">
        <v>28</v>
      </c>
      <c r="K682" s="5" t="s">
        <v>29</v>
      </c>
      <c r="L682" s="10">
        <v>0.93</v>
      </c>
      <c r="M682" s="11"/>
      <c r="N682" s="12" t="s">
        <v>2034</v>
      </c>
      <c r="O682" s="11"/>
      <c r="P682" s="11"/>
      <c r="Q682" s="11"/>
      <c r="R682" s="11"/>
      <c r="S682" s="11"/>
      <c r="T682" s="11"/>
      <c r="U682" s="11"/>
      <c r="V682" s="11">
        <f t="shared" si="1"/>
        <v>0.852272587</v>
      </c>
      <c r="W682" s="11"/>
      <c r="X682" s="4"/>
      <c r="Y682" s="4"/>
      <c r="Z682" s="4"/>
      <c r="AA682" s="4"/>
      <c r="AB682" s="4"/>
      <c r="AC682" s="4"/>
      <c r="AD682" s="4"/>
      <c r="AE682" s="4"/>
    </row>
    <row r="683">
      <c r="A683" s="5" t="s">
        <v>21</v>
      </c>
      <c r="B683" s="6" t="s">
        <v>22</v>
      </c>
      <c r="C683" s="6" t="s">
        <v>2035</v>
      </c>
      <c r="D683" s="7" t="s">
        <v>2036</v>
      </c>
      <c r="E683" s="8">
        <v>1.0</v>
      </c>
      <c r="F683" s="5" t="s">
        <v>25</v>
      </c>
      <c r="G683" s="9">
        <v>1.0</v>
      </c>
      <c r="H683" s="5" t="s">
        <v>26</v>
      </c>
      <c r="I683" s="6" t="s">
        <v>27</v>
      </c>
      <c r="J683" s="5" t="s">
        <v>28</v>
      </c>
      <c r="K683" s="5" t="s">
        <v>29</v>
      </c>
      <c r="L683" s="10">
        <v>0.3</v>
      </c>
      <c r="M683" s="11"/>
      <c r="N683" s="12" t="s">
        <v>755</v>
      </c>
      <c r="O683" s="11"/>
      <c r="P683" s="11"/>
      <c r="Q683" s="11"/>
      <c r="R683" s="11"/>
      <c r="S683" s="11"/>
      <c r="T683" s="11"/>
      <c r="U683" s="11"/>
      <c r="V683" s="11">
        <f t="shared" si="1"/>
        <v>0.9089346554</v>
      </c>
      <c r="W683" s="11"/>
      <c r="X683" s="4"/>
      <c r="Y683" s="4"/>
      <c r="Z683" s="4"/>
      <c r="AA683" s="4"/>
      <c r="AB683" s="4"/>
      <c r="AC683" s="4"/>
      <c r="AD683" s="4"/>
      <c r="AE683" s="4"/>
    </row>
    <row r="684">
      <c r="A684" s="5" t="s">
        <v>21</v>
      </c>
      <c r="B684" s="6" t="s">
        <v>22</v>
      </c>
      <c r="C684" s="6" t="s">
        <v>2037</v>
      </c>
      <c r="D684" s="7" t="s">
        <v>2038</v>
      </c>
      <c r="E684" s="8">
        <v>1.0</v>
      </c>
      <c r="F684" s="5" t="s">
        <v>25</v>
      </c>
      <c r="G684" s="9">
        <v>3.0</v>
      </c>
      <c r="H684" s="5" t="s">
        <v>26</v>
      </c>
      <c r="I684" s="6" t="s">
        <v>27</v>
      </c>
      <c r="J684" s="5" t="s">
        <v>28</v>
      </c>
      <c r="K684" s="5" t="s">
        <v>29</v>
      </c>
      <c r="L684" s="10">
        <v>2.99</v>
      </c>
      <c r="M684" s="11"/>
      <c r="N684" s="12" t="s">
        <v>2039</v>
      </c>
      <c r="O684" s="11"/>
      <c r="P684" s="11"/>
      <c r="Q684" s="11"/>
      <c r="R684" s="11"/>
      <c r="S684" s="11"/>
      <c r="T684" s="11"/>
      <c r="U684" s="11"/>
      <c r="V684" s="11">
        <f t="shared" si="1"/>
        <v>0.2863412455</v>
      </c>
      <c r="W684" s="11"/>
      <c r="X684" s="4"/>
      <c r="Y684" s="4"/>
      <c r="Z684" s="4"/>
      <c r="AA684" s="4"/>
      <c r="AB684" s="4"/>
      <c r="AC684" s="4"/>
      <c r="AD684" s="4"/>
      <c r="AE684" s="4"/>
    </row>
    <row r="685">
      <c r="A685" s="5" t="s">
        <v>21</v>
      </c>
      <c r="B685" s="6" t="s">
        <v>22</v>
      </c>
      <c r="C685" s="6" t="s">
        <v>2040</v>
      </c>
      <c r="D685" s="7" t="s">
        <v>2041</v>
      </c>
      <c r="E685" s="8">
        <v>1.0</v>
      </c>
      <c r="F685" s="5" t="s">
        <v>25</v>
      </c>
      <c r="G685" s="9">
        <v>6.0</v>
      </c>
      <c r="H685" s="5" t="s">
        <v>26</v>
      </c>
      <c r="I685" s="6" t="s">
        <v>27</v>
      </c>
      <c r="J685" s="5" t="s">
        <v>28</v>
      </c>
      <c r="K685" s="5" t="s">
        <v>29</v>
      </c>
      <c r="L685" s="10">
        <v>5.43</v>
      </c>
      <c r="M685" s="11"/>
      <c r="N685" s="12" t="s">
        <v>2042</v>
      </c>
      <c r="O685" s="11"/>
      <c r="P685" s="11"/>
      <c r="Q685" s="11"/>
      <c r="R685" s="11"/>
      <c r="S685" s="11"/>
      <c r="T685" s="11"/>
      <c r="U685" s="11"/>
      <c r="V685" s="11">
        <f t="shared" si="1"/>
        <v>0.1832334063</v>
      </c>
      <c r="W685" s="11"/>
      <c r="X685" s="4"/>
      <c r="Y685" s="4"/>
      <c r="Z685" s="4"/>
      <c r="AA685" s="4"/>
      <c r="AB685" s="4"/>
      <c r="AC685" s="4"/>
      <c r="AD685" s="4"/>
      <c r="AE685" s="4"/>
    </row>
    <row r="686">
      <c r="A686" s="5" t="s">
        <v>21</v>
      </c>
      <c r="B686" s="6" t="s">
        <v>22</v>
      </c>
      <c r="C686" s="6" t="s">
        <v>2043</v>
      </c>
      <c r="D686" s="7" t="s">
        <v>2044</v>
      </c>
      <c r="E686" s="8">
        <v>1.0</v>
      </c>
      <c r="F686" s="5" t="s">
        <v>25</v>
      </c>
      <c r="G686" s="9">
        <v>1.0</v>
      </c>
      <c r="H686" s="5" t="s">
        <v>26</v>
      </c>
      <c r="I686" s="6" t="s">
        <v>27</v>
      </c>
      <c r="J686" s="5" t="s">
        <v>28</v>
      </c>
      <c r="K686" s="5" t="s">
        <v>29</v>
      </c>
      <c r="L686" s="10">
        <v>0.72</v>
      </c>
      <c r="M686" s="11"/>
      <c r="N686" s="12" t="s">
        <v>1811</v>
      </c>
      <c r="O686" s="11"/>
      <c r="P686" s="11"/>
      <c r="Q686" s="11"/>
      <c r="R686" s="11"/>
      <c r="S686" s="11"/>
      <c r="T686" s="11"/>
      <c r="U686" s="11"/>
      <c r="V686" s="11">
        <f t="shared" si="1"/>
        <v>0.9786794987</v>
      </c>
      <c r="W686" s="11"/>
      <c r="X686" s="4"/>
      <c r="Y686" s="4"/>
      <c r="Z686" s="4"/>
      <c r="AA686" s="4"/>
      <c r="AB686" s="4"/>
      <c r="AC686" s="4"/>
      <c r="AD686" s="4"/>
      <c r="AE686" s="4"/>
    </row>
    <row r="687">
      <c r="A687" s="5" t="s">
        <v>21</v>
      </c>
      <c r="B687" s="6" t="s">
        <v>22</v>
      </c>
      <c r="C687" s="6" t="s">
        <v>2045</v>
      </c>
      <c r="D687" s="7" t="s">
        <v>2046</v>
      </c>
      <c r="E687" s="8">
        <v>1.0</v>
      </c>
      <c r="F687" s="5" t="s">
        <v>25</v>
      </c>
      <c r="G687" s="9">
        <v>1.0</v>
      </c>
      <c r="H687" s="5" t="s">
        <v>26</v>
      </c>
      <c r="I687" s="6" t="s">
        <v>27</v>
      </c>
      <c r="J687" s="5" t="s">
        <v>28</v>
      </c>
      <c r="K687" s="5" t="s">
        <v>29</v>
      </c>
      <c r="L687" s="10">
        <v>0.25</v>
      </c>
      <c r="M687" s="11"/>
      <c r="N687" s="12" t="s">
        <v>2047</v>
      </c>
      <c r="O687" s="11"/>
      <c r="P687" s="11"/>
      <c r="Q687" s="11"/>
      <c r="R687" s="11"/>
      <c r="S687" s="11"/>
      <c r="T687" s="11"/>
      <c r="U687" s="11"/>
      <c r="V687" s="11">
        <f t="shared" si="1"/>
        <v>0.401902632</v>
      </c>
      <c r="W687" s="11"/>
      <c r="X687" s="4"/>
      <c r="Y687" s="4"/>
      <c r="Z687" s="4"/>
      <c r="AA687" s="4"/>
      <c r="AB687" s="4"/>
      <c r="AC687" s="4"/>
      <c r="AD687" s="4"/>
      <c r="AE687" s="4"/>
    </row>
    <row r="688">
      <c r="A688" s="5" t="s">
        <v>21</v>
      </c>
      <c r="B688" s="6" t="s">
        <v>22</v>
      </c>
      <c r="C688" s="6" t="s">
        <v>2048</v>
      </c>
      <c r="D688" s="7" t="s">
        <v>2049</v>
      </c>
      <c r="E688" s="8">
        <v>1.0</v>
      </c>
      <c r="F688" s="5" t="s">
        <v>25</v>
      </c>
      <c r="G688" s="9">
        <v>1.0</v>
      </c>
      <c r="H688" s="5" t="s">
        <v>26</v>
      </c>
      <c r="I688" s="6" t="s">
        <v>27</v>
      </c>
      <c r="J688" s="5" t="s">
        <v>28</v>
      </c>
      <c r="K688" s="5" t="s">
        <v>29</v>
      </c>
      <c r="L688" s="10">
        <v>0.5</v>
      </c>
      <c r="M688" s="11"/>
      <c r="N688" s="12" t="s">
        <v>2050</v>
      </c>
      <c r="O688" s="11"/>
      <c r="P688" s="11"/>
      <c r="Q688" s="11"/>
      <c r="R688" s="11"/>
      <c r="S688" s="11"/>
      <c r="T688" s="11"/>
      <c r="U688" s="11"/>
      <c r="V688" s="11">
        <f t="shared" si="1"/>
        <v>0.8074938215</v>
      </c>
      <c r="W688" s="11"/>
      <c r="X688" s="4"/>
      <c r="Y688" s="4"/>
      <c r="Z688" s="4"/>
      <c r="AA688" s="4"/>
      <c r="AB688" s="4"/>
      <c r="AC688" s="4"/>
      <c r="AD688" s="4"/>
      <c r="AE688" s="4"/>
    </row>
    <row r="689">
      <c r="A689" s="5" t="s">
        <v>21</v>
      </c>
      <c r="B689" s="6" t="s">
        <v>22</v>
      </c>
      <c r="C689" s="6" t="s">
        <v>2051</v>
      </c>
      <c r="D689" s="7" t="s">
        <v>2052</v>
      </c>
      <c r="E689" s="8">
        <v>1.0</v>
      </c>
      <c r="F689" s="5" t="s">
        <v>25</v>
      </c>
      <c r="G689" s="9">
        <v>1.0</v>
      </c>
      <c r="H689" s="5" t="s">
        <v>26</v>
      </c>
      <c r="I689" s="6" t="s">
        <v>27</v>
      </c>
      <c r="J689" s="5" t="s">
        <v>28</v>
      </c>
      <c r="K689" s="5" t="s">
        <v>29</v>
      </c>
      <c r="L689" s="10">
        <v>0.5</v>
      </c>
      <c r="M689" s="11"/>
      <c r="N689" s="12" t="s">
        <v>2053</v>
      </c>
      <c r="O689" s="11"/>
      <c r="P689" s="11"/>
      <c r="Q689" s="11"/>
      <c r="R689" s="11"/>
      <c r="S689" s="11"/>
      <c r="T689" s="11"/>
      <c r="U689" s="11"/>
      <c r="V689" s="11">
        <f t="shared" si="1"/>
        <v>0.5782925621</v>
      </c>
      <c r="W689" s="11"/>
      <c r="X689" s="4"/>
      <c r="Y689" s="4"/>
      <c r="Z689" s="4"/>
      <c r="AA689" s="4"/>
      <c r="AB689" s="4"/>
      <c r="AC689" s="4"/>
      <c r="AD689" s="4"/>
      <c r="AE689" s="4"/>
    </row>
    <row r="690">
      <c r="A690" s="5" t="s">
        <v>21</v>
      </c>
      <c r="B690" s="6" t="s">
        <v>22</v>
      </c>
      <c r="C690" s="6" t="s">
        <v>2054</v>
      </c>
      <c r="D690" s="7" t="s">
        <v>2055</v>
      </c>
      <c r="E690" s="8">
        <v>1.0</v>
      </c>
      <c r="F690" s="5" t="s">
        <v>25</v>
      </c>
      <c r="G690" s="9">
        <v>1.0</v>
      </c>
      <c r="H690" s="5" t="s">
        <v>26</v>
      </c>
      <c r="I690" s="6" t="s">
        <v>27</v>
      </c>
      <c r="J690" s="5" t="s">
        <v>28</v>
      </c>
      <c r="K690" s="5" t="s">
        <v>29</v>
      </c>
      <c r="L690" s="10">
        <v>0.45</v>
      </c>
      <c r="M690" s="11"/>
      <c r="N690" s="12" t="s">
        <v>859</v>
      </c>
      <c r="O690" s="11"/>
      <c r="P690" s="11"/>
      <c r="Q690" s="11"/>
      <c r="R690" s="11"/>
      <c r="S690" s="11"/>
      <c r="T690" s="11"/>
      <c r="U690" s="11"/>
      <c r="V690" s="11">
        <f t="shared" si="1"/>
        <v>0.5691119666</v>
      </c>
      <c r="W690" s="11"/>
      <c r="X690" s="4"/>
      <c r="Y690" s="4"/>
      <c r="Z690" s="4"/>
      <c r="AA690" s="4"/>
      <c r="AB690" s="4"/>
      <c r="AC690" s="4"/>
      <c r="AD690" s="4"/>
      <c r="AE690" s="4"/>
    </row>
    <row r="691">
      <c r="A691" s="5" t="s">
        <v>21</v>
      </c>
      <c r="B691" s="6" t="s">
        <v>22</v>
      </c>
      <c r="C691" s="6" t="s">
        <v>533</v>
      </c>
      <c r="D691" s="7" t="s">
        <v>2056</v>
      </c>
      <c r="E691" s="8">
        <v>1.0</v>
      </c>
      <c r="F691" s="5" t="s">
        <v>25</v>
      </c>
      <c r="G691" s="9">
        <v>1.0</v>
      </c>
      <c r="H691" s="5" t="s">
        <v>26</v>
      </c>
      <c r="I691" s="6" t="s">
        <v>27</v>
      </c>
      <c r="J691" s="5" t="s">
        <v>28</v>
      </c>
      <c r="K691" s="5" t="s">
        <v>29</v>
      </c>
      <c r="L691" s="10">
        <v>0.39</v>
      </c>
      <c r="M691" s="11"/>
      <c r="N691" s="12" t="s">
        <v>2057</v>
      </c>
      <c r="O691" s="11"/>
      <c r="P691" s="11"/>
      <c r="Q691" s="11"/>
      <c r="R691" s="11"/>
      <c r="S691" s="11"/>
      <c r="T691" s="11"/>
      <c r="U691" s="11"/>
      <c r="V691" s="11">
        <f t="shared" si="1"/>
        <v>0.5313874706</v>
      </c>
      <c r="W691" s="11"/>
      <c r="X691" s="4"/>
      <c r="Y691" s="4"/>
      <c r="Z691" s="4"/>
      <c r="AA691" s="4"/>
      <c r="AB691" s="4"/>
      <c r="AC691" s="4"/>
      <c r="AD691" s="4"/>
      <c r="AE691" s="4"/>
    </row>
    <row r="692">
      <c r="A692" s="5" t="s">
        <v>21</v>
      </c>
      <c r="B692" s="6" t="s">
        <v>22</v>
      </c>
      <c r="C692" s="6" t="s">
        <v>2058</v>
      </c>
      <c r="D692" s="7" t="s">
        <v>2059</v>
      </c>
      <c r="E692" s="8">
        <v>1.0</v>
      </c>
      <c r="F692" s="5" t="s">
        <v>25</v>
      </c>
      <c r="G692" s="9">
        <v>1.0</v>
      </c>
      <c r="H692" s="5" t="s">
        <v>26</v>
      </c>
      <c r="I692" s="6" t="s">
        <v>27</v>
      </c>
      <c r="J692" s="5" t="s">
        <v>28</v>
      </c>
      <c r="K692" s="5" t="s">
        <v>29</v>
      </c>
      <c r="L692" s="10">
        <v>0.45</v>
      </c>
      <c r="M692" s="11"/>
      <c r="N692" s="12" t="s">
        <v>2060</v>
      </c>
      <c r="O692" s="11"/>
      <c r="P692" s="11"/>
      <c r="Q692" s="11"/>
      <c r="R692" s="11"/>
      <c r="S692" s="11"/>
      <c r="T692" s="11"/>
      <c r="U692" s="11"/>
      <c r="V692" s="11">
        <f t="shared" si="1"/>
        <v>0.6536664102</v>
      </c>
      <c r="W692" s="11"/>
      <c r="X692" s="4"/>
      <c r="Y692" s="4"/>
      <c r="Z692" s="4"/>
      <c r="AA692" s="4"/>
      <c r="AB692" s="4"/>
      <c r="AC692" s="4"/>
      <c r="AD692" s="4"/>
      <c r="AE692" s="4"/>
    </row>
    <row r="693">
      <c r="A693" s="5" t="s">
        <v>21</v>
      </c>
      <c r="B693" s="6" t="s">
        <v>22</v>
      </c>
      <c r="C693" s="6" t="s">
        <v>2061</v>
      </c>
      <c r="D693" s="7" t="s">
        <v>2062</v>
      </c>
      <c r="E693" s="8">
        <v>1.0</v>
      </c>
      <c r="F693" s="5" t="s">
        <v>25</v>
      </c>
      <c r="G693" s="9">
        <v>1.0</v>
      </c>
      <c r="H693" s="5" t="s">
        <v>26</v>
      </c>
      <c r="I693" s="6" t="s">
        <v>27</v>
      </c>
      <c r="J693" s="5" t="s">
        <v>28</v>
      </c>
      <c r="K693" s="5" t="s">
        <v>29</v>
      </c>
      <c r="L693" s="10">
        <v>0.23</v>
      </c>
      <c r="M693" s="11"/>
      <c r="N693" s="12" t="s">
        <v>2063</v>
      </c>
      <c r="O693" s="11"/>
      <c r="P693" s="11"/>
      <c r="Q693" s="11"/>
      <c r="R693" s="11"/>
      <c r="S693" s="11"/>
      <c r="T693" s="11"/>
      <c r="U693" s="11"/>
      <c r="V693" s="11">
        <f t="shared" si="1"/>
        <v>0.6164472284</v>
      </c>
      <c r="W693" s="11"/>
      <c r="X693" s="4"/>
      <c r="Y693" s="4"/>
      <c r="Z693" s="4"/>
      <c r="AA693" s="4"/>
      <c r="AB693" s="4"/>
      <c r="AC693" s="4"/>
      <c r="AD693" s="4"/>
      <c r="AE693" s="4"/>
    </row>
    <row r="694">
      <c r="A694" s="5" t="s">
        <v>21</v>
      </c>
      <c r="B694" s="6" t="s">
        <v>22</v>
      </c>
      <c r="C694" s="6" t="s">
        <v>2064</v>
      </c>
      <c r="D694" s="7" t="s">
        <v>2065</v>
      </c>
      <c r="E694" s="8">
        <v>1.0</v>
      </c>
      <c r="F694" s="5" t="s">
        <v>25</v>
      </c>
      <c r="G694" s="9">
        <v>2.0</v>
      </c>
      <c r="H694" s="5" t="s">
        <v>26</v>
      </c>
      <c r="I694" s="6" t="s">
        <v>27</v>
      </c>
      <c r="J694" s="5" t="s">
        <v>28</v>
      </c>
      <c r="K694" s="5" t="s">
        <v>29</v>
      </c>
      <c r="L694" s="10">
        <v>2.28</v>
      </c>
      <c r="M694" s="11"/>
      <c r="N694" s="12" t="s">
        <v>2066</v>
      </c>
      <c r="O694" s="11"/>
      <c r="P694" s="11"/>
      <c r="Q694" s="11"/>
      <c r="R694" s="11"/>
      <c r="S694" s="11"/>
      <c r="T694" s="11"/>
      <c r="U694" s="11"/>
      <c r="V694" s="11">
        <f t="shared" si="1"/>
        <v>0.08558509125</v>
      </c>
      <c r="W694" s="11"/>
      <c r="X694" s="4"/>
      <c r="Y694" s="4"/>
      <c r="Z694" s="4"/>
      <c r="AA694" s="4"/>
      <c r="AB694" s="4"/>
      <c r="AC694" s="4"/>
      <c r="AD694" s="4"/>
      <c r="AE694" s="4"/>
    </row>
    <row r="695">
      <c r="A695" s="5" t="s">
        <v>21</v>
      </c>
      <c r="B695" s="6" t="s">
        <v>22</v>
      </c>
      <c r="C695" s="6" t="s">
        <v>2067</v>
      </c>
      <c r="D695" s="7" t="s">
        <v>2068</v>
      </c>
      <c r="E695" s="8">
        <v>1.0</v>
      </c>
      <c r="F695" s="5" t="s">
        <v>25</v>
      </c>
      <c r="G695" s="9">
        <v>1.0</v>
      </c>
      <c r="H695" s="5" t="s">
        <v>26</v>
      </c>
      <c r="I695" s="6" t="s">
        <v>27</v>
      </c>
      <c r="J695" s="5" t="s">
        <v>28</v>
      </c>
      <c r="K695" s="5" t="s">
        <v>29</v>
      </c>
      <c r="L695" s="10">
        <v>0.25</v>
      </c>
      <c r="M695" s="11"/>
      <c r="N695" s="12" t="s">
        <v>1998</v>
      </c>
      <c r="O695" s="11"/>
      <c r="P695" s="11"/>
      <c r="Q695" s="11"/>
      <c r="R695" s="11"/>
      <c r="S695" s="11"/>
      <c r="T695" s="11"/>
      <c r="U695" s="11"/>
      <c r="V695" s="11">
        <f t="shared" si="1"/>
        <v>0.8780040969</v>
      </c>
      <c r="W695" s="11"/>
      <c r="X695" s="4"/>
      <c r="Y695" s="4"/>
      <c r="Z695" s="4"/>
      <c r="AA695" s="4"/>
      <c r="AB695" s="4"/>
      <c r="AC695" s="4"/>
      <c r="AD695" s="4"/>
      <c r="AE695" s="4"/>
    </row>
    <row r="696">
      <c r="A696" s="5" t="s">
        <v>21</v>
      </c>
      <c r="B696" s="6" t="s">
        <v>22</v>
      </c>
      <c r="C696" s="6" t="s">
        <v>1901</v>
      </c>
      <c r="D696" s="7" t="s">
        <v>2069</v>
      </c>
      <c r="E696" s="8">
        <v>1.0</v>
      </c>
      <c r="F696" s="5" t="s">
        <v>25</v>
      </c>
      <c r="G696" s="9">
        <v>1.0</v>
      </c>
      <c r="H696" s="5" t="s">
        <v>26</v>
      </c>
      <c r="I696" s="6" t="s">
        <v>27</v>
      </c>
      <c r="J696" s="5" t="s">
        <v>28</v>
      </c>
      <c r="K696" s="5" t="s">
        <v>29</v>
      </c>
      <c r="L696" s="10">
        <v>0.25</v>
      </c>
      <c r="M696" s="11"/>
      <c r="N696" s="12" t="s">
        <v>2070</v>
      </c>
      <c r="O696" s="11"/>
      <c r="P696" s="11"/>
      <c r="Q696" s="11"/>
      <c r="R696" s="11"/>
      <c r="S696" s="11"/>
      <c r="T696" s="11"/>
      <c r="U696" s="11"/>
      <c r="V696" s="11">
        <f t="shared" si="1"/>
        <v>0.9321578757</v>
      </c>
      <c r="W696" s="11"/>
      <c r="X696" s="4"/>
      <c r="Y696" s="4"/>
      <c r="Z696" s="4"/>
      <c r="AA696" s="4"/>
      <c r="AB696" s="4"/>
      <c r="AC696" s="4"/>
      <c r="AD696" s="4"/>
      <c r="AE696" s="4"/>
    </row>
    <row r="697">
      <c r="A697" s="5" t="s">
        <v>21</v>
      </c>
      <c r="B697" s="6" t="s">
        <v>22</v>
      </c>
      <c r="C697" s="11" t="s">
        <v>2071</v>
      </c>
      <c r="D697" s="7" t="s">
        <v>2072</v>
      </c>
      <c r="E697" s="8">
        <v>1.0</v>
      </c>
      <c r="F697" s="5" t="s">
        <v>25</v>
      </c>
      <c r="G697" s="9">
        <v>7.0</v>
      </c>
      <c r="H697" s="5" t="s">
        <v>26</v>
      </c>
      <c r="I697" s="6" t="s">
        <v>27</v>
      </c>
      <c r="J697" s="5" t="s">
        <v>28</v>
      </c>
      <c r="K697" s="5" t="s">
        <v>29</v>
      </c>
      <c r="L697" s="10">
        <v>6.6</v>
      </c>
      <c r="M697" s="11"/>
      <c r="N697" s="12" t="s">
        <v>1989</v>
      </c>
      <c r="O697" s="11"/>
      <c r="P697" s="11"/>
      <c r="Q697" s="11"/>
      <c r="R697" s="11"/>
      <c r="S697" s="11"/>
      <c r="T697" s="11"/>
      <c r="U697" s="11"/>
      <c r="V697" s="11">
        <f t="shared" si="1"/>
        <v>0.3328556074</v>
      </c>
      <c r="W697" s="11"/>
      <c r="X697" s="4"/>
      <c r="Y697" s="4"/>
      <c r="Z697" s="4"/>
      <c r="AA697" s="4"/>
      <c r="AB697" s="4"/>
      <c r="AC697" s="4"/>
      <c r="AD697" s="4"/>
      <c r="AE697" s="4"/>
    </row>
    <row r="698">
      <c r="A698" s="5" t="s">
        <v>21</v>
      </c>
      <c r="B698" s="6" t="s">
        <v>22</v>
      </c>
      <c r="C698" s="6" t="s">
        <v>2073</v>
      </c>
      <c r="D698" s="7" t="s">
        <v>2074</v>
      </c>
      <c r="E698" s="8">
        <v>2.0</v>
      </c>
      <c r="F698" s="5" t="s">
        <v>25</v>
      </c>
      <c r="G698" s="9">
        <v>1.0</v>
      </c>
      <c r="H698" s="5" t="s">
        <v>26</v>
      </c>
      <c r="I698" s="6" t="s">
        <v>27</v>
      </c>
      <c r="J698" s="5" t="s">
        <v>28</v>
      </c>
      <c r="K698" s="5" t="s">
        <v>29</v>
      </c>
      <c r="L698" s="10">
        <v>0.48</v>
      </c>
      <c r="M698" s="11"/>
      <c r="N698" s="12" t="s">
        <v>2075</v>
      </c>
      <c r="O698" s="11"/>
      <c r="P698" s="11"/>
      <c r="Q698" s="11"/>
      <c r="R698" s="11"/>
      <c r="S698" s="11"/>
      <c r="T698" s="11"/>
      <c r="U698" s="11"/>
      <c r="V698" s="11">
        <f t="shared" si="1"/>
        <v>0.7387560532</v>
      </c>
      <c r="W698" s="11"/>
      <c r="X698" s="4"/>
      <c r="Y698" s="4"/>
      <c r="Z698" s="4"/>
      <c r="AA698" s="4"/>
      <c r="AB698" s="4"/>
      <c r="AC698" s="4"/>
      <c r="AD698" s="4"/>
      <c r="AE698" s="4"/>
    </row>
    <row r="699">
      <c r="A699" s="5" t="s">
        <v>21</v>
      </c>
      <c r="B699" s="6" t="s">
        <v>22</v>
      </c>
      <c r="C699" s="6" t="s">
        <v>2076</v>
      </c>
      <c r="D699" s="7" t="s">
        <v>2077</v>
      </c>
      <c r="E699" s="8">
        <v>2.0</v>
      </c>
      <c r="F699" s="5" t="s">
        <v>25</v>
      </c>
      <c r="G699" s="9">
        <v>6.0</v>
      </c>
      <c r="H699" s="5" t="s">
        <v>26</v>
      </c>
      <c r="I699" s="6" t="s">
        <v>27</v>
      </c>
      <c r="J699" s="5" t="s">
        <v>28</v>
      </c>
      <c r="K699" s="5" t="s">
        <v>29</v>
      </c>
      <c r="L699" s="10">
        <v>5.61</v>
      </c>
      <c r="M699" s="11"/>
      <c r="N699" s="12" t="s">
        <v>1530</v>
      </c>
      <c r="O699" s="11"/>
      <c r="P699" s="11"/>
      <c r="Q699" s="11"/>
      <c r="R699" s="11"/>
      <c r="S699" s="11"/>
      <c r="T699" s="11"/>
      <c r="U699" s="11"/>
      <c r="V699" s="11">
        <f t="shared" si="1"/>
        <v>0.09327567961</v>
      </c>
      <c r="W699" s="11"/>
      <c r="X699" s="4"/>
      <c r="Y699" s="4"/>
      <c r="Z699" s="4"/>
      <c r="AA699" s="4"/>
      <c r="AB699" s="4"/>
      <c r="AC699" s="4"/>
      <c r="AD699" s="4"/>
      <c r="AE699" s="4"/>
    </row>
    <row r="700">
      <c r="A700" s="5" t="s">
        <v>21</v>
      </c>
      <c r="B700" s="6" t="s">
        <v>22</v>
      </c>
      <c r="C700" s="6" t="s">
        <v>2078</v>
      </c>
      <c r="D700" s="7" t="s">
        <v>2079</v>
      </c>
      <c r="E700" s="8">
        <v>1.0</v>
      </c>
      <c r="F700" s="5" t="s">
        <v>25</v>
      </c>
      <c r="G700" s="9">
        <v>1.0</v>
      </c>
      <c r="H700" s="5" t="s">
        <v>26</v>
      </c>
      <c r="I700" s="6" t="s">
        <v>27</v>
      </c>
      <c r="J700" s="5" t="s">
        <v>28</v>
      </c>
      <c r="K700" s="5" t="s">
        <v>29</v>
      </c>
      <c r="L700" s="10">
        <v>0.97</v>
      </c>
      <c r="M700" s="11"/>
      <c r="N700" s="12" t="s">
        <v>2080</v>
      </c>
      <c r="O700" s="11"/>
      <c r="P700" s="11"/>
      <c r="Q700" s="11"/>
      <c r="R700" s="11"/>
      <c r="S700" s="11"/>
      <c r="T700" s="11"/>
      <c r="U700" s="11"/>
      <c r="V700" s="11">
        <f t="shared" si="1"/>
        <v>0.4251258523</v>
      </c>
      <c r="W700" s="11"/>
      <c r="X700" s="4"/>
      <c r="Y700" s="4"/>
      <c r="Z700" s="4"/>
      <c r="AA700" s="4"/>
      <c r="AB700" s="4"/>
      <c r="AC700" s="4"/>
      <c r="AD700" s="4"/>
      <c r="AE700" s="4"/>
    </row>
    <row r="701">
      <c r="A701" s="5" t="s">
        <v>21</v>
      </c>
      <c r="B701" s="6" t="s">
        <v>22</v>
      </c>
      <c r="C701" s="6" t="s">
        <v>2078</v>
      </c>
      <c r="D701" s="7" t="s">
        <v>2081</v>
      </c>
      <c r="E701" s="8">
        <v>1.0</v>
      </c>
      <c r="F701" s="5" t="s">
        <v>25</v>
      </c>
      <c r="G701" s="9">
        <v>1.0</v>
      </c>
      <c r="H701" s="5" t="s">
        <v>26</v>
      </c>
      <c r="I701" s="6" t="s">
        <v>27</v>
      </c>
      <c r="J701" s="5" t="s">
        <v>28</v>
      </c>
      <c r="K701" s="5" t="s">
        <v>29</v>
      </c>
      <c r="L701" s="10">
        <v>0.5</v>
      </c>
      <c r="M701" s="11"/>
      <c r="N701" s="12" t="s">
        <v>2082</v>
      </c>
      <c r="O701" s="11"/>
      <c r="P701" s="11"/>
      <c r="Q701" s="11"/>
      <c r="R701" s="11"/>
      <c r="S701" s="11"/>
      <c r="T701" s="11"/>
      <c r="U701" s="11"/>
      <c r="V701" s="11">
        <f t="shared" si="1"/>
        <v>0.9228066715</v>
      </c>
      <c r="W701" s="11"/>
      <c r="X701" s="4"/>
      <c r="Y701" s="4"/>
      <c r="Z701" s="4"/>
      <c r="AA701" s="4"/>
      <c r="AB701" s="4"/>
      <c r="AC701" s="4"/>
      <c r="AD701" s="4"/>
      <c r="AE701" s="4"/>
    </row>
    <row r="702">
      <c r="A702" s="5" t="s">
        <v>21</v>
      </c>
      <c r="B702" s="6" t="s">
        <v>22</v>
      </c>
      <c r="C702" s="6" t="s">
        <v>2083</v>
      </c>
      <c r="D702" s="7" t="s">
        <v>2084</v>
      </c>
      <c r="E702" s="8">
        <v>1.0</v>
      </c>
      <c r="F702" s="5" t="s">
        <v>25</v>
      </c>
      <c r="G702" s="9">
        <v>5.0</v>
      </c>
      <c r="H702" s="5" t="s">
        <v>26</v>
      </c>
      <c r="I702" s="6" t="s">
        <v>27</v>
      </c>
      <c r="J702" s="5" t="s">
        <v>28</v>
      </c>
      <c r="K702" s="5" t="s">
        <v>29</v>
      </c>
      <c r="L702" s="10">
        <v>5.18</v>
      </c>
      <c r="M702" s="11"/>
      <c r="N702" s="12" t="s">
        <v>2085</v>
      </c>
      <c r="O702" s="11"/>
      <c r="P702" s="11"/>
      <c r="Q702" s="11"/>
      <c r="R702" s="11"/>
      <c r="S702" s="11"/>
      <c r="T702" s="11"/>
      <c r="U702" s="11"/>
      <c r="V702" s="11">
        <f t="shared" si="1"/>
        <v>0.6244485968</v>
      </c>
      <c r="W702" s="11"/>
      <c r="X702" s="4"/>
      <c r="Y702" s="4"/>
      <c r="Z702" s="4"/>
      <c r="AA702" s="4"/>
      <c r="AB702" s="4"/>
      <c r="AC702" s="4"/>
      <c r="AD702" s="4"/>
      <c r="AE702" s="4"/>
    </row>
    <row r="703">
      <c r="A703" s="5" t="s">
        <v>21</v>
      </c>
      <c r="B703" s="6" t="s">
        <v>22</v>
      </c>
      <c r="C703" s="6" t="s">
        <v>2086</v>
      </c>
      <c r="D703" s="7" t="s">
        <v>2087</v>
      </c>
      <c r="E703" s="8">
        <v>1.0</v>
      </c>
      <c r="F703" s="5" t="s">
        <v>25</v>
      </c>
      <c r="G703" s="9">
        <v>1.0</v>
      </c>
      <c r="H703" s="5" t="s">
        <v>26</v>
      </c>
      <c r="I703" s="6" t="s">
        <v>27</v>
      </c>
      <c r="J703" s="5" t="s">
        <v>28</v>
      </c>
      <c r="K703" s="5" t="s">
        <v>29</v>
      </c>
      <c r="L703" s="10">
        <v>0.34</v>
      </c>
      <c r="M703" s="11"/>
      <c r="N703" s="12" t="s">
        <v>2088</v>
      </c>
      <c r="O703" s="11"/>
      <c r="P703" s="11"/>
      <c r="Q703" s="11"/>
      <c r="R703" s="11"/>
      <c r="S703" s="11"/>
      <c r="T703" s="11"/>
      <c r="U703" s="11"/>
      <c r="V703" s="11">
        <f t="shared" si="1"/>
        <v>0.1242762863</v>
      </c>
      <c r="W703" s="11"/>
      <c r="X703" s="4"/>
      <c r="Y703" s="4"/>
      <c r="Z703" s="4"/>
      <c r="AA703" s="4"/>
      <c r="AB703" s="4"/>
      <c r="AC703" s="4"/>
      <c r="AD703" s="4"/>
      <c r="AE703" s="4"/>
    </row>
    <row r="704">
      <c r="A704" s="5" t="s">
        <v>21</v>
      </c>
      <c r="B704" s="6" t="s">
        <v>22</v>
      </c>
      <c r="C704" s="6" t="s">
        <v>2089</v>
      </c>
      <c r="D704" s="7" t="s">
        <v>2090</v>
      </c>
      <c r="E704" s="8">
        <v>1.0</v>
      </c>
      <c r="F704" s="5" t="s">
        <v>25</v>
      </c>
      <c r="G704" s="9">
        <v>2.0</v>
      </c>
      <c r="H704" s="5" t="s">
        <v>26</v>
      </c>
      <c r="I704" s="6" t="s">
        <v>27</v>
      </c>
      <c r="J704" s="5" t="s">
        <v>28</v>
      </c>
      <c r="K704" s="5" t="s">
        <v>29</v>
      </c>
      <c r="L704" s="10">
        <v>2.0</v>
      </c>
      <c r="M704" s="11"/>
      <c r="N704" s="12" t="s">
        <v>2091</v>
      </c>
      <c r="O704" s="11"/>
      <c r="P704" s="11"/>
      <c r="Q704" s="11"/>
      <c r="R704" s="11"/>
      <c r="S704" s="11"/>
      <c r="T704" s="11"/>
      <c r="U704" s="11"/>
      <c r="V704" s="11">
        <f t="shared" si="1"/>
        <v>0.5543993658</v>
      </c>
      <c r="W704" s="11"/>
      <c r="X704" s="4"/>
      <c r="Y704" s="4"/>
      <c r="Z704" s="4"/>
      <c r="AA704" s="4"/>
      <c r="AB704" s="4"/>
      <c r="AC704" s="4"/>
      <c r="AD704" s="4"/>
      <c r="AE704" s="4"/>
    </row>
    <row r="705">
      <c r="A705" s="5" t="s">
        <v>21</v>
      </c>
      <c r="B705" s="6" t="s">
        <v>22</v>
      </c>
      <c r="C705" s="6" t="s">
        <v>2092</v>
      </c>
      <c r="D705" s="7" t="s">
        <v>2093</v>
      </c>
      <c r="E705" s="8">
        <v>1.0</v>
      </c>
      <c r="F705" s="5" t="s">
        <v>25</v>
      </c>
      <c r="G705" s="9">
        <v>1.0</v>
      </c>
      <c r="H705" s="5" t="s">
        <v>26</v>
      </c>
      <c r="I705" s="6" t="s">
        <v>27</v>
      </c>
      <c r="J705" s="5" t="s">
        <v>28</v>
      </c>
      <c r="K705" s="5" t="s">
        <v>29</v>
      </c>
      <c r="L705" s="10">
        <v>0.29</v>
      </c>
      <c r="M705" s="11"/>
      <c r="N705" s="12" t="s">
        <v>2094</v>
      </c>
      <c r="O705" s="11"/>
      <c r="P705" s="11"/>
      <c r="Q705" s="11"/>
      <c r="R705" s="11"/>
      <c r="S705" s="11"/>
      <c r="T705" s="11"/>
      <c r="U705" s="11"/>
      <c r="V705" s="11">
        <f t="shared" si="1"/>
        <v>0.4522227804</v>
      </c>
      <c r="W705" s="11"/>
      <c r="X705" s="4"/>
      <c r="Y705" s="4"/>
      <c r="Z705" s="4"/>
      <c r="AA705" s="4"/>
      <c r="AB705" s="4"/>
      <c r="AC705" s="4"/>
      <c r="AD705" s="4"/>
      <c r="AE705" s="4"/>
    </row>
    <row r="706">
      <c r="A706" s="5" t="s">
        <v>21</v>
      </c>
      <c r="B706" s="6" t="s">
        <v>22</v>
      </c>
      <c r="C706" s="6" t="s">
        <v>2095</v>
      </c>
      <c r="D706" s="7" t="s">
        <v>2096</v>
      </c>
      <c r="E706" s="8">
        <v>1.0</v>
      </c>
      <c r="F706" s="5" t="s">
        <v>25</v>
      </c>
      <c r="G706" s="9">
        <v>5.0</v>
      </c>
      <c r="H706" s="5" t="s">
        <v>26</v>
      </c>
      <c r="I706" s="6" t="s">
        <v>27</v>
      </c>
      <c r="J706" s="5" t="s">
        <v>28</v>
      </c>
      <c r="K706" s="5" t="s">
        <v>29</v>
      </c>
      <c r="L706" s="10">
        <v>4.46</v>
      </c>
      <c r="M706" s="11"/>
      <c r="N706" s="12" t="s">
        <v>2097</v>
      </c>
      <c r="O706" s="11"/>
      <c r="P706" s="11"/>
      <c r="Q706" s="11"/>
      <c r="R706" s="11"/>
      <c r="S706" s="11"/>
      <c r="T706" s="11"/>
      <c r="U706" s="11"/>
      <c r="V706" s="11">
        <f t="shared" si="1"/>
        <v>0.4146452715</v>
      </c>
      <c r="W706" s="11"/>
      <c r="X706" s="4"/>
      <c r="Y706" s="4"/>
      <c r="Z706" s="4"/>
      <c r="AA706" s="4"/>
      <c r="AB706" s="4"/>
      <c r="AC706" s="4"/>
      <c r="AD706" s="4"/>
      <c r="AE706" s="4"/>
    </row>
    <row r="707">
      <c r="A707" s="5" t="s">
        <v>21</v>
      </c>
      <c r="B707" s="6" t="s">
        <v>22</v>
      </c>
      <c r="C707" s="6" t="s">
        <v>2098</v>
      </c>
      <c r="D707" s="7" t="s">
        <v>2099</v>
      </c>
      <c r="E707" s="8">
        <v>1.0</v>
      </c>
      <c r="F707" s="5" t="s">
        <v>25</v>
      </c>
      <c r="G707" s="9">
        <v>1.0</v>
      </c>
      <c r="H707" s="5" t="s">
        <v>26</v>
      </c>
      <c r="I707" s="6" t="s">
        <v>27</v>
      </c>
      <c r="J707" s="5" t="s">
        <v>28</v>
      </c>
      <c r="K707" s="5" t="s">
        <v>29</v>
      </c>
      <c r="L707" s="10">
        <v>0.99</v>
      </c>
      <c r="M707" s="11"/>
      <c r="N707" s="12" t="s">
        <v>2100</v>
      </c>
      <c r="O707" s="11"/>
      <c r="P707" s="11"/>
      <c r="Q707" s="11"/>
      <c r="R707" s="11"/>
      <c r="S707" s="11"/>
      <c r="T707" s="11"/>
      <c r="U707" s="11"/>
      <c r="V707" s="11">
        <f t="shared" si="1"/>
        <v>0.9063576367</v>
      </c>
      <c r="W707" s="11"/>
      <c r="X707" s="4"/>
      <c r="Y707" s="4"/>
      <c r="Z707" s="4"/>
      <c r="AA707" s="4"/>
      <c r="AB707" s="4"/>
      <c r="AC707" s="4"/>
      <c r="AD707" s="4"/>
      <c r="AE707" s="4"/>
    </row>
    <row r="708">
      <c r="A708" s="5" t="s">
        <v>21</v>
      </c>
      <c r="B708" s="6" t="s">
        <v>22</v>
      </c>
      <c r="C708" s="6" t="s">
        <v>2101</v>
      </c>
      <c r="D708" s="7" t="s">
        <v>2102</v>
      </c>
      <c r="E708" s="8">
        <v>1.0</v>
      </c>
      <c r="F708" s="5" t="s">
        <v>25</v>
      </c>
      <c r="G708" s="9">
        <v>3.0</v>
      </c>
      <c r="H708" s="5" t="s">
        <v>26</v>
      </c>
      <c r="I708" s="6" t="s">
        <v>27</v>
      </c>
      <c r="J708" s="5" t="s">
        <v>28</v>
      </c>
      <c r="K708" s="5" t="s">
        <v>29</v>
      </c>
      <c r="L708" s="10">
        <v>2.5</v>
      </c>
      <c r="M708" s="11"/>
      <c r="N708" s="12" t="s">
        <v>2103</v>
      </c>
      <c r="O708" s="11"/>
      <c r="P708" s="11"/>
      <c r="Q708" s="11"/>
      <c r="R708" s="11"/>
      <c r="S708" s="11"/>
      <c r="T708" s="11"/>
      <c r="U708" s="11"/>
      <c r="V708" s="11">
        <f t="shared" si="1"/>
        <v>0.3002328543</v>
      </c>
      <c r="W708" s="11"/>
      <c r="X708" s="4"/>
      <c r="Y708" s="4"/>
      <c r="Z708" s="4"/>
      <c r="AA708" s="4"/>
      <c r="AB708" s="4"/>
      <c r="AC708" s="4"/>
      <c r="AD708" s="4"/>
      <c r="AE708" s="4"/>
    </row>
    <row r="709">
      <c r="A709" s="5" t="s">
        <v>21</v>
      </c>
      <c r="B709" s="6" t="s">
        <v>22</v>
      </c>
      <c r="C709" s="6" t="s">
        <v>2104</v>
      </c>
      <c r="D709" s="7" t="s">
        <v>2105</v>
      </c>
      <c r="E709" s="8">
        <v>1.0</v>
      </c>
      <c r="F709" s="5" t="s">
        <v>25</v>
      </c>
      <c r="G709" s="9">
        <v>1.0</v>
      </c>
      <c r="H709" s="5" t="s">
        <v>26</v>
      </c>
      <c r="I709" s="6" t="s">
        <v>27</v>
      </c>
      <c r="J709" s="5" t="s">
        <v>28</v>
      </c>
      <c r="K709" s="5" t="s">
        <v>29</v>
      </c>
      <c r="L709" s="10">
        <v>1.0</v>
      </c>
      <c r="M709" s="11"/>
      <c r="N709" s="12" t="s">
        <v>2106</v>
      </c>
      <c r="O709" s="11"/>
      <c r="P709" s="11"/>
      <c r="Q709" s="11"/>
      <c r="R709" s="11"/>
      <c r="S709" s="11"/>
      <c r="T709" s="11"/>
      <c r="U709" s="11"/>
      <c r="V709" s="11">
        <f t="shared" si="1"/>
        <v>0.7307142609</v>
      </c>
      <c r="W709" s="11"/>
      <c r="X709" s="4"/>
      <c r="Y709" s="4"/>
      <c r="Z709" s="4"/>
      <c r="AA709" s="4"/>
      <c r="AB709" s="4"/>
      <c r="AC709" s="4"/>
      <c r="AD709" s="4"/>
      <c r="AE709" s="4"/>
    </row>
    <row r="710">
      <c r="A710" s="5" t="s">
        <v>21</v>
      </c>
      <c r="B710" s="6" t="s">
        <v>22</v>
      </c>
      <c r="C710" s="6" t="s">
        <v>2107</v>
      </c>
      <c r="D710" s="7" t="s">
        <v>2108</v>
      </c>
      <c r="E710" s="8">
        <v>1.0</v>
      </c>
      <c r="F710" s="5" t="s">
        <v>25</v>
      </c>
      <c r="G710" s="9">
        <v>1.0</v>
      </c>
      <c r="H710" s="5" t="s">
        <v>26</v>
      </c>
      <c r="I710" s="6" t="s">
        <v>27</v>
      </c>
      <c r="J710" s="5" t="s">
        <v>28</v>
      </c>
      <c r="K710" s="5" t="s">
        <v>29</v>
      </c>
      <c r="L710" s="10">
        <v>1.08</v>
      </c>
      <c r="M710" s="11"/>
      <c r="N710" s="12" t="s">
        <v>2109</v>
      </c>
      <c r="O710" s="11"/>
      <c r="P710" s="11"/>
      <c r="Q710" s="11"/>
      <c r="R710" s="11"/>
      <c r="S710" s="11"/>
      <c r="T710" s="11"/>
      <c r="U710" s="11"/>
      <c r="V710" s="11">
        <f t="shared" si="1"/>
        <v>0.8558597874</v>
      </c>
      <c r="W710" s="11"/>
      <c r="X710" s="4"/>
      <c r="Y710" s="4"/>
      <c r="Z710" s="4"/>
      <c r="AA710" s="4"/>
      <c r="AB710" s="4"/>
      <c r="AC710" s="4"/>
      <c r="AD710" s="4"/>
      <c r="AE710" s="4"/>
    </row>
    <row r="711">
      <c r="A711" s="5" t="s">
        <v>21</v>
      </c>
      <c r="B711" s="6" t="s">
        <v>22</v>
      </c>
      <c r="C711" s="11" t="s">
        <v>2110</v>
      </c>
      <c r="D711" s="7" t="s">
        <v>2111</v>
      </c>
      <c r="E711" s="8">
        <v>1.0</v>
      </c>
      <c r="F711" s="5" t="s">
        <v>25</v>
      </c>
      <c r="G711" s="9">
        <v>1.0</v>
      </c>
      <c r="H711" s="5" t="s">
        <v>26</v>
      </c>
      <c r="I711" s="6" t="s">
        <v>27</v>
      </c>
      <c r="J711" s="5" t="s">
        <v>28</v>
      </c>
      <c r="K711" s="5" t="s">
        <v>29</v>
      </c>
      <c r="L711" s="10">
        <v>0.4</v>
      </c>
      <c r="M711" s="11"/>
      <c r="N711" s="12" t="s">
        <v>1562</v>
      </c>
      <c r="O711" s="11"/>
      <c r="P711" s="11"/>
      <c r="Q711" s="11"/>
      <c r="R711" s="11"/>
      <c r="S711" s="11"/>
      <c r="T711" s="11"/>
      <c r="U711" s="11"/>
      <c r="V711" s="11">
        <f t="shared" si="1"/>
        <v>0.5566619819</v>
      </c>
      <c r="W711" s="11"/>
      <c r="X711" s="4"/>
      <c r="Y711" s="4"/>
      <c r="Z711" s="4"/>
      <c r="AA711" s="4"/>
      <c r="AB711" s="4"/>
      <c r="AC711" s="4"/>
      <c r="AD711" s="4"/>
      <c r="AE711" s="4"/>
    </row>
    <row r="712">
      <c r="A712" s="5" t="s">
        <v>21</v>
      </c>
      <c r="B712" s="6" t="s">
        <v>22</v>
      </c>
      <c r="C712" s="6" t="s">
        <v>2112</v>
      </c>
      <c r="D712" s="7" t="s">
        <v>2113</v>
      </c>
      <c r="E712" s="8">
        <v>1.0</v>
      </c>
      <c r="F712" s="5" t="s">
        <v>25</v>
      </c>
      <c r="G712" s="9">
        <v>1.0</v>
      </c>
      <c r="H712" s="5" t="s">
        <v>26</v>
      </c>
      <c r="I712" s="6" t="s">
        <v>27</v>
      </c>
      <c r="J712" s="5" t="s">
        <v>28</v>
      </c>
      <c r="K712" s="5" t="s">
        <v>29</v>
      </c>
      <c r="L712" s="10">
        <v>0.2</v>
      </c>
      <c r="M712" s="11"/>
      <c r="N712" s="12" t="s">
        <v>2114</v>
      </c>
      <c r="O712" s="11"/>
      <c r="P712" s="11"/>
      <c r="Q712" s="11"/>
      <c r="R712" s="11"/>
      <c r="S712" s="11"/>
      <c r="T712" s="11"/>
      <c r="U712" s="11"/>
      <c r="V712" s="11">
        <f t="shared" si="1"/>
        <v>0.9144065521</v>
      </c>
      <c r="W712" s="11"/>
      <c r="X712" s="4"/>
      <c r="Y712" s="4"/>
      <c r="Z712" s="4"/>
      <c r="AA712" s="4"/>
      <c r="AB712" s="4"/>
      <c r="AC712" s="4"/>
      <c r="AD712" s="4"/>
      <c r="AE712" s="4"/>
    </row>
    <row r="713">
      <c r="A713" s="5" t="s">
        <v>21</v>
      </c>
      <c r="B713" s="6" t="s">
        <v>22</v>
      </c>
      <c r="C713" s="6" t="s">
        <v>2115</v>
      </c>
      <c r="D713" s="7" t="s">
        <v>2116</v>
      </c>
      <c r="E713" s="8">
        <v>1.0</v>
      </c>
      <c r="F713" s="5" t="s">
        <v>25</v>
      </c>
      <c r="G713" s="9">
        <v>1.0</v>
      </c>
      <c r="H713" s="5" t="s">
        <v>26</v>
      </c>
      <c r="I713" s="6" t="s">
        <v>27</v>
      </c>
      <c r="J713" s="5" t="s">
        <v>28</v>
      </c>
      <c r="K713" s="5" t="s">
        <v>29</v>
      </c>
      <c r="L713" s="10">
        <v>1.23</v>
      </c>
      <c r="M713" s="11"/>
      <c r="N713" s="12" t="s">
        <v>2117</v>
      </c>
      <c r="O713" s="11"/>
      <c r="P713" s="11"/>
      <c r="Q713" s="11"/>
      <c r="R713" s="11"/>
      <c r="S713" s="11"/>
      <c r="T713" s="11"/>
      <c r="U713" s="11"/>
      <c r="V713" s="11">
        <f t="shared" si="1"/>
        <v>0.755981664</v>
      </c>
      <c r="W713" s="11"/>
      <c r="X713" s="4"/>
      <c r="Y713" s="4"/>
      <c r="Z713" s="4"/>
      <c r="AA713" s="4"/>
      <c r="AB713" s="4"/>
      <c r="AC713" s="4"/>
      <c r="AD713" s="4"/>
      <c r="AE713" s="4"/>
    </row>
    <row r="714">
      <c r="A714" s="5" t="s">
        <v>21</v>
      </c>
      <c r="B714" s="6" t="s">
        <v>22</v>
      </c>
      <c r="C714" s="6" t="s">
        <v>2118</v>
      </c>
      <c r="D714" s="7" t="s">
        <v>2119</v>
      </c>
      <c r="E714" s="8">
        <v>2.0</v>
      </c>
      <c r="F714" s="5" t="s">
        <v>25</v>
      </c>
      <c r="G714" s="9">
        <v>1.0</v>
      </c>
      <c r="H714" s="5" t="s">
        <v>26</v>
      </c>
      <c r="I714" s="6" t="s">
        <v>27</v>
      </c>
      <c r="J714" s="5" t="s">
        <v>28</v>
      </c>
      <c r="K714" s="5" t="s">
        <v>29</v>
      </c>
      <c r="L714" s="10">
        <v>0.4</v>
      </c>
      <c r="M714" s="11"/>
      <c r="N714" s="12" t="s">
        <v>2120</v>
      </c>
      <c r="O714" s="11"/>
      <c r="P714" s="11"/>
      <c r="Q714" s="11"/>
      <c r="R714" s="11"/>
      <c r="S714" s="11"/>
      <c r="T714" s="11"/>
      <c r="U714" s="11"/>
      <c r="V714" s="11">
        <f t="shared" si="1"/>
        <v>0.9794000973</v>
      </c>
      <c r="W714" s="11"/>
      <c r="X714" s="4"/>
      <c r="Y714" s="4"/>
      <c r="Z714" s="4"/>
      <c r="AA714" s="4"/>
      <c r="AB714" s="4"/>
      <c r="AC714" s="4"/>
      <c r="AD714" s="4"/>
      <c r="AE714" s="4"/>
    </row>
    <row r="715">
      <c r="A715" s="5" t="s">
        <v>21</v>
      </c>
      <c r="B715" s="6" t="s">
        <v>22</v>
      </c>
      <c r="C715" s="6" t="s">
        <v>1259</v>
      </c>
      <c r="D715" s="7" t="s">
        <v>2121</v>
      </c>
      <c r="E715" s="8">
        <v>1.0</v>
      </c>
      <c r="F715" s="5" t="s">
        <v>25</v>
      </c>
      <c r="G715" s="9">
        <v>6.0</v>
      </c>
      <c r="H715" s="5" t="s">
        <v>26</v>
      </c>
      <c r="I715" s="6" t="s">
        <v>27</v>
      </c>
      <c r="J715" s="5" t="s">
        <v>28</v>
      </c>
      <c r="K715" s="5" t="s">
        <v>29</v>
      </c>
      <c r="L715" s="10">
        <v>6.21</v>
      </c>
      <c r="M715" s="11"/>
      <c r="N715" s="12" t="s">
        <v>2122</v>
      </c>
      <c r="O715" s="11"/>
      <c r="P715" s="11"/>
      <c r="Q715" s="11"/>
      <c r="R715" s="11"/>
      <c r="S715" s="11"/>
      <c r="T715" s="11"/>
      <c r="U715" s="11"/>
      <c r="V715" s="11">
        <f t="shared" si="1"/>
        <v>0.9545877394</v>
      </c>
      <c r="W715" s="11"/>
      <c r="X715" s="4"/>
      <c r="Y715" s="4"/>
      <c r="Z715" s="4"/>
      <c r="AA715" s="4"/>
      <c r="AB715" s="4"/>
      <c r="AC715" s="4"/>
      <c r="AD715" s="4"/>
      <c r="AE715" s="4"/>
    </row>
    <row r="716">
      <c r="A716" s="5" t="s">
        <v>21</v>
      </c>
      <c r="B716" s="6" t="s">
        <v>22</v>
      </c>
      <c r="C716" s="6" t="s">
        <v>2123</v>
      </c>
      <c r="D716" s="7" t="s">
        <v>2124</v>
      </c>
      <c r="E716" s="8">
        <v>1.0</v>
      </c>
      <c r="F716" s="5" t="s">
        <v>25</v>
      </c>
      <c r="G716" s="9">
        <v>1.0</v>
      </c>
      <c r="H716" s="5" t="s">
        <v>26</v>
      </c>
      <c r="I716" s="6" t="s">
        <v>27</v>
      </c>
      <c r="J716" s="5" t="s">
        <v>28</v>
      </c>
      <c r="K716" s="5" t="s">
        <v>29</v>
      </c>
      <c r="L716" s="10">
        <v>0.19</v>
      </c>
      <c r="M716" s="11"/>
      <c r="N716" s="12" t="s">
        <v>2125</v>
      </c>
      <c r="O716" s="11"/>
      <c r="P716" s="11"/>
      <c r="Q716" s="11"/>
      <c r="R716" s="11"/>
      <c r="S716" s="11"/>
      <c r="T716" s="11"/>
      <c r="U716" s="11"/>
      <c r="V716" s="11">
        <f t="shared" si="1"/>
        <v>0.9454071589</v>
      </c>
      <c r="W716" s="11"/>
      <c r="X716" s="4"/>
      <c r="Y716" s="4"/>
      <c r="Z716" s="4"/>
      <c r="AA716" s="4"/>
      <c r="AB716" s="4"/>
      <c r="AC716" s="4"/>
      <c r="AD716" s="4"/>
      <c r="AE716" s="4"/>
    </row>
    <row r="717">
      <c r="A717" s="5" t="s">
        <v>21</v>
      </c>
      <c r="B717" s="6" t="s">
        <v>22</v>
      </c>
      <c r="C717" s="6" t="s">
        <v>2126</v>
      </c>
      <c r="D717" s="7" t="s">
        <v>2127</v>
      </c>
      <c r="E717" s="8">
        <v>1.0</v>
      </c>
      <c r="F717" s="5" t="s">
        <v>25</v>
      </c>
      <c r="G717" s="9">
        <v>6.0</v>
      </c>
      <c r="H717" s="5" t="s">
        <v>26</v>
      </c>
      <c r="I717" s="6" t="s">
        <v>27</v>
      </c>
      <c r="J717" s="5" t="s">
        <v>28</v>
      </c>
      <c r="K717" s="5" t="s">
        <v>29</v>
      </c>
      <c r="L717" s="10">
        <v>5.65</v>
      </c>
      <c r="M717" s="11"/>
      <c r="N717" s="12" t="s">
        <v>2128</v>
      </c>
      <c r="O717" s="11"/>
      <c r="P717" s="11"/>
      <c r="Q717" s="11"/>
      <c r="R717" s="11"/>
      <c r="S717" s="11"/>
      <c r="T717" s="11"/>
      <c r="U717" s="11"/>
      <c r="V717" s="11">
        <f t="shared" si="1"/>
        <v>0.4446870238</v>
      </c>
      <c r="W717" s="11"/>
      <c r="X717" s="4"/>
      <c r="Y717" s="4"/>
      <c r="Z717" s="4"/>
      <c r="AA717" s="4"/>
      <c r="AB717" s="4"/>
      <c r="AC717" s="4"/>
      <c r="AD717" s="4"/>
      <c r="AE717" s="4"/>
    </row>
    <row r="718">
      <c r="A718" s="5" t="s">
        <v>21</v>
      </c>
      <c r="B718" s="6" t="s">
        <v>22</v>
      </c>
      <c r="C718" s="6" t="s">
        <v>2129</v>
      </c>
      <c r="D718" s="7" t="s">
        <v>2130</v>
      </c>
      <c r="E718" s="8">
        <v>1.0</v>
      </c>
      <c r="F718" s="5" t="s">
        <v>25</v>
      </c>
      <c r="G718" s="9">
        <v>1.0</v>
      </c>
      <c r="H718" s="5" t="s">
        <v>26</v>
      </c>
      <c r="I718" s="6" t="s">
        <v>27</v>
      </c>
      <c r="J718" s="5" t="s">
        <v>28</v>
      </c>
      <c r="K718" s="5" t="s">
        <v>29</v>
      </c>
      <c r="L718" s="10">
        <v>1.0</v>
      </c>
      <c r="M718" s="11"/>
      <c r="N718" s="12" t="s">
        <v>2131</v>
      </c>
      <c r="O718" s="11"/>
      <c r="P718" s="11"/>
      <c r="Q718" s="11"/>
      <c r="R718" s="11"/>
      <c r="S718" s="11"/>
      <c r="T718" s="11"/>
      <c r="U718" s="11"/>
      <c r="V718" s="11">
        <f t="shared" si="1"/>
        <v>0.7827202501</v>
      </c>
      <c r="W718" s="11"/>
      <c r="X718" s="4"/>
      <c r="Y718" s="4"/>
      <c r="Z718" s="4"/>
      <c r="AA718" s="4"/>
      <c r="AB718" s="4"/>
      <c r="AC718" s="4"/>
      <c r="AD718" s="4"/>
      <c r="AE718" s="4"/>
    </row>
    <row r="719">
      <c r="A719" s="5" t="s">
        <v>21</v>
      </c>
      <c r="B719" s="6" t="s">
        <v>22</v>
      </c>
      <c r="C719" s="6" t="s">
        <v>2132</v>
      </c>
      <c r="D719" s="7" t="s">
        <v>2133</v>
      </c>
      <c r="E719" s="8">
        <v>1.0</v>
      </c>
      <c r="F719" s="5" t="s">
        <v>25</v>
      </c>
      <c r="G719" s="9">
        <v>1.0</v>
      </c>
      <c r="H719" s="5" t="s">
        <v>26</v>
      </c>
      <c r="I719" s="6" t="s">
        <v>27</v>
      </c>
      <c r="J719" s="5" t="s">
        <v>28</v>
      </c>
      <c r="K719" s="5" t="s">
        <v>29</v>
      </c>
      <c r="L719" s="10">
        <v>0.5</v>
      </c>
      <c r="M719" s="11"/>
      <c r="N719" s="12" t="s">
        <v>2134</v>
      </c>
      <c r="O719" s="11"/>
      <c r="P719" s="11"/>
      <c r="Q719" s="11"/>
      <c r="R719" s="11"/>
      <c r="S719" s="11"/>
      <c r="T719" s="11"/>
      <c r="U719" s="11"/>
      <c r="V719" s="11">
        <f t="shared" si="1"/>
        <v>0.3042162902</v>
      </c>
      <c r="W719" s="11"/>
      <c r="X719" s="4"/>
      <c r="Y719" s="4"/>
      <c r="Z719" s="4"/>
      <c r="AA719" s="4"/>
      <c r="AB719" s="4"/>
      <c r="AC719" s="4"/>
      <c r="AD719" s="4"/>
      <c r="AE719" s="4"/>
    </row>
    <row r="720">
      <c r="A720" s="5" t="s">
        <v>21</v>
      </c>
      <c r="B720" s="6" t="s">
        <v>22</v>
      </c>
      <c r="C720" s="6" t="s">
        <v>2135</v>
      </c>
      <c r="D720" s="7" t="s">
        <v>2136</v>
      </c>
      <c r="E720" s="8">
        <v>1.0</v>
      </c>
      <c r="F720" s="5" t="s">
        <v>25</v>
      </c>
      <c r="G720" s="9">
        <v>4.0</v>
      </c>
      <c r="H720" s="5" t="s">
        <v>26</v>
      </c>
      <c r="I720" s="6" t="s">
        <v>27</v>
      </c>
      <c r="J720" s="5" t="s">
        <v>28</v>
      </c>
      <c r="K720" s="5" t="s">
        <v>29</v>
      </c>
      <c r="L720" s="10">
        <v>3.49</v>
      </c>
      <c r="M720" s="11"/>
      <c r="N720" s="12" t="s">
        <v>2137</v>
      </c>
      <c r="O720" s="11"/>
      <c r="P720" s="11"/>
      <c r="Q720" s="11"/>
      <c r="R720" s="11"/>
      <c r="S720" s="11"/>
      <c r="T720" s="11"/>
      <c r="U720" s="11"/>
      <c r="V720" s="11">
        <f t="shared" si="1"/>
        <v>0.2368551064</v>
      </c>
      <c r="W720" s="11"/>
      <c r="X720" s="4"/>
      <c r="Y720" s="4"/>
      <c r="Z720" s="4"/>
      <c r="AA720" s="4"/>
      <c r="AB720" s="4"/>
      <c r="AC720" s="4"/>
      <c r="AD720" s="4"/>
      <c r="AE720" s="4"/>
    </row>
    <row r="721">
      <c r="A721" s="5" t="s">
        <v>21</v>
      </c>
      <c r="B721" s="6" t="s">
        <v>22</v>
      </c>
      <c r="C721" s="11" t="s">
        <v>2138</v>
      </c>
      <c r="D721" s="7" t="s">
        <v>2139</v>
      </c>
      <c r="E721" s="8">
        <v>1.0</v>
      </c>
      <c r="F721" s="5" t="s">
        <v>25</v>
      </c>
      <c r="G721" s="9">
        <v>1.0</v>
      </c>
      <c r="H721" s="5" t="s">
        <v>26</v>
      </c>
      <c r="I721" s="6" t="s">
        <v>27</v>
      </c>
      <c r="J721" s="5" t="s">
        <v>28</v>
      </c>
      <c r="K721" s="5" t="s">
        <v>29</v>
      </c>
      <c r="L721" s="10">
        <v>0.42</v>
      </c>
      <c r="M721" s="11"/>
      <c r="N721" s="12" t="s">
        <v>2140</v>
      </c>
      <c r="O721" s="11"/>
      <c r="P721" s="11"/>
      <c r="Q721" s="11"/>
      <c r="R721" s="11"/>
      <c r="S721" s="11"/>
      <c r="T721" s="11"/>
      <c r="U721" s="11"/>
      <c r="V721" s="11">
        <f t="shared" si="1"/>
        <v>0.121722039</v>
      </c>
      <c r="W721" s="11"/>
      <c r="X721" s="4"/>
      <c r="Y721" s="4"/>
      <c r="Z721" s="4"/>
      <c r="AA721" s="4"/>
      <c r="AB721" s="4"/>
      <c r="AC721" s="4"/>
      <c r="AD721" s="4"/>
      <c r="AE721" s="4"/>
    </row>
    <row r="722">
      <c r="A722" s="5" t="s">
        <v>21</v>
      </c>
      <c r="B722" s="6" t="s">
        <v>22</v>
      </c>
      <c r="C722" s="6" t="s">
        <v>2141</v>
      </c>
      <c r="D722" s="7" t="s">
        <v>2142</v>
      </c>
      <c r="E722" s="8">
        <v>1.0</v>
      </c>
      <c r="F722" s="5" t="s">
        <v>25</v>
      </c>
      <c r="G722" s="9">
        <v>1.0</v>
      </c>
      <c r="H722" s="5" t="s">
        <v>26</v>
      </c>
      <c r="I722" s="6" t="s">
        <v>27</v>
      </c>
      <c r="J722" s="5" t="s">
        <v>28</v>
      </c>
      <c r="K722" s="5" t="s">
        <v>29</v>
      </c>
      <c r="L722" s="10">
        <v>0.78</v>
      </c>
      <c r="M722" s="11"/>
      <c r="N722" s="12" t="s">
        <v>2143</v>
      </c>
      <c r="O722" s="11"/>
      <c r="P722" s="11"/>
      <c r="Q722" s="11"/>
      <c r="R722" s="11"/>
      <c r="S722" s="11"/>
      <c r="T722" s="11"/>
      <c r="U722" s="11"/>
      <c r="V722" s="11">
        <f t="shared" si="1"/>
        <v>0.528912304</v>
      </c>
      <c r="W722" s="11"/>
      <c r="X722" s="4"/>
      <c r="Y722" s="4"/>
      <c r="Z722" s="4"/>
      <c r="AA722" s="4"/>
      <c r="AB722" s="4"/>
      <c r="AC722" s="4"/>
      <c r="AD722" s="4"/>
      <c r="AE722" s="4"/>
    </row>
    <row r="723">
      <c r="A723" s="5" t="s">
        <v>21</v>
      </c>
      <c r="B723" s="6" t="s">
        <v>22</v>
      </c>
      <c r="C723" s="6" t="s">
        <v>2144</v>
      </c>
      <c r="D723" s="7" t="s">
        <v>2145</v>
      </c>
      <c r="E723" s="8">
        <v>1.0</v>
      </c>
      <c r="F723" s="5" t="s">
        <v>25</v>
      </c>
      <c r="G723" s="9">
        <v>1.0</v>
      </c>
      <c r="H723" s="5" t="s">
        <v>26</v>
      </c>
      <c r="I723" s="6" t="s">
        <v>27</v>
      </c>
      <c r="J723" s="5" t="s">
        <v>28</v>
      </c>
      <c r="K723" s="5" t="s">
        <v>29</v>
      </c>
      <c r="L723" s="10">
        <v>1.23</v>
      </c>
      <c r="M723" s="11"/>
      <c r="N723" s="12" t="s">
        <v>2146</v>
      </c>
      <c r="O723" s="11"/>
      <c r="P723" s="11"/>
      <c r="Q723" s="11"/>
      <c r="R723" s="11"/>
      <c r="S723" s="11"/>
      <c r="T723" s="11"/>
      <c r="U723" s="11"/>
      <c r="V723" s="11">
        <f t="shared" si="1"/>
        <v>0.1859989449</v>
      </c>
      <c r="W723" s="11"/>
      <c r="X723" s="4"/>
      <c r="Y723" s="4"/>
      <c r="Z723" s="4"/>
      <c r="AA723" s="4"/>
      <c r="AB723" s="4"/>
      <c r="AC723" s="4"/>
      <c r="AD723" s="4"/>
      <c r="AE723" s="4"/>
    </row>
    <row r="724">
      <c r="A724" s="5" t="s">
        <v>21</v>
      </c>
      <c r="B724" s="6" t="s">
        <v>22</v>
      </c>
      <c r="C724" s="6" t="s">
        <v>2147</v>
      </c>
      <c r="D724" s="7" t="s">
        <v>2148</v>
      </c>
      <c r="E724" s="8">
        <v>1.0</v>
      </c>
      <c r="F724" s="5" t="s">
        <v>25</v>
      </c>
      <c r="G724" s="9">
        <v>4.0</v>
      </c>
      <c r="H724" s="5" t="s">
        <v>26</v>
      </c>
      <c r="I724" s="6" t="s">
        <v>27</v>
      </c>
      <c r="J724" s="5" t="s">
        <v>28</v>
      </c>
      <c r="K724" s="5" t="s">
        <v>29</v>
      </c>
      <c r="L724" s="10">
        <v>3.65</v>
      </c>
      <c r="M724" s="11"/>
      <c r="N724" s="12" t="s">
        <v>2149</v>
      </c>
      <c r="O724" s="11"/>
      <c r="P724" s="11"/>
      <c r="Q724" s="11"/>
      <c r="R724" s="11"/>
      <c r="S724" s="11"/>
      <c r="T724" s="11"/>
      <c r="U724" s="11"/>
      <c r="V724" s="11">
        <f t="shared" si="1"/>
        <v>0.6132554226</v>
      </c>
      <c r="W724" s="11"/>
      <c r="X724" s="4"/>
      <c r="Y724" s="4"/>
      <c r="Z724" s="4"/>
      <c r="AA724" s="4"/>
      <c r="AB724" s="4"/>
      <c r="AC724" s="4"/>
      <c r="AD724" s="4"/>
      <c r="AE724" s="4"/>
    </row>
    <row r="725">
      <c r="A725" s="5" t="s">
        <v>21</v>
      </c>
      <c r="B725" s="6" t="s">
        <v>22</v>
      </c>
      <c r="C725" s="6" t="s">
        <v>2150</v>
      </c>
      <c r="D725" s="7" t="s">
        <v>2151</v>
      </c>
      <c r="E725" s="8">
        <v>1.0</v>
      </c>
      <c r="F725" s="5" t="s">
        <v>25</v>
      </c>
      <c r="G725" s="9">
        <v>1.0</v>
      </c>
      <c r="H725" s="5" t="s">
        <v>26</v>
      </c>
      <c r="I725" s="6" t="s">
        <v>27</v>
      </c>
      <c r="J725" s="5" t="s">
        <v>28</v>
      </c>
      <c r="K725" s="5" t="s">
        <v>29</v>
      </c>
      <c r="L725" s="10">
        <v>0.36</v>
      </c>
      <c r="M725" s="11"/>
      <c r="N725" s="12" t="s">
        <v>2152</v>
      </c>
      <c r="O725" s="11"/>
      <c r="P725" s="11"/>
      <c r="Q725" s="11"/>
      <c r="R725" s="11"/>
      <c r="S725" s="11"/>
      <c r="T725" s="11"/>
      <c r="U725" s="11"/>
      <c r="V725" s="11">
        <f t="shared" si="1"/>
        <v>0.2452623489</v>
      </c>
      <c r="W725" s="11"/>
      <c r="X725" s="4"/>
      <c r="Y725" s="4"/>
      <c r="Z725" s="4"/>
      <c r="AA725" s="4"/>
      <c r="AB725" s="4"/>
      <c r="AC725" s="4"/>
      <c r="AD725" s="4"/>
      <c r="AE725" s="4"/>
    </row>
    <row r="726">
      <c r="A726" s="5" t="s">
        <v>21</v>
      </c>
      <c r="B726" s="6" t="s">
        <v>22</v>
      </c>
      <c r="C726" s="6" t="s">
        <v>2153</v>
      </c>
      <c r="D726" s="7" t="s">
        <v>2154</v>
      </c>
      <c r="E726" s="8">
        <v>1.0</v>
      </c>
      <c r="F726" s="5" t="s">
        <v>25</v>
      </c>
      <c r="G726" s="9">
        <v>3.0</v>
      </c>
      <c r="H726" s="5" t="s">
        <v>26</v>
      </c>
      <c r="I726" s="6" t="s">
        <v>27</v>
      </c>
      <c r="J726" s="5" t="s">
        <v>28</v>
      </c>
      <c r="K726" s="5" t="s">
        <v>29</v>
      </c>
      <c r="L726" s="10">
        <v>3.0</v>
      </c>
      <c r="M726" s="11"/>
      <c r="N726" s="12" t="s">
        <v>2155</v>
      </c>
      <c r="O726" s="11"/>
      <c r="P726" s="11"/>
      <c r="Q726" s="11"/>
      <c r="R726" s="11"/>
      <c r="S726" s="11"/>
      <c r="T726" s="11"/>
      <c r="U726" s="11"/>
      <c r="V726" s="11">
        <f t="shared" si="1"/>
        <v>0.1532958329</v>
      </c>
      <c r="W726" s="11"/>
      <c r="X726" s="4"/>
      <c r="Y726" s="4"/>
      <c r="Z726" s="4"/>
      <c r="AA726" s="4"/>
      <c r="AB726" s="4"/>
      <c r="AC726" s="4"/>
      <c r="AD726" s="4"/>
      <c r="AE726" s="4"/>
    </row>
    <row r="727">
      <c r="A727" s="5" t="s">
        <v>21</v>
      </c>
      <c r="B727" s="6" t="s">
        <v>22</v>
      </c>
      <c r="C727" s="6" t="s">
        <v>2156</v>
      </c>
      <c r="D727" s="7" t="s">
        <v>2157</v>
      </c>
      <c r="E727" s="8">
        <v>1.0</v>
      </c>
      <c r="F727" s="5" t="s">
        <v>25</v>
      </c>
      <c r="G727" s="9">
        <v>5.0</v>
      </c>
      <c r="H727" s="5" t="s">
        <v>26</v>
      </c>
      <c r="I727" s="6" t="s">
        <v>27</v>
      </c>
      <c r="J727" s="5" t="s">
        <v>28</v>
      </c>
      <c r="K727" s="5" t="s">
        <v>29</v>
      </c>
      <c r="L727" s="10">
        <v>4.95</v>
      </c>
      <c r="M727" s="11"/>
      <c r="N727" s="12" t="s">
        <v>2158</v>
      </c>
      <c r="O727" s="11"/>
      <c r="P727" s="11"/>
      <c r="Q727" s="11"/>
      <c r="R727" s="11"/>
      <c r="S727" s="11"/>
      <c r="T727" s="11"/>
      <c r="U727" s="11"/>
      <c r="V727" s="11">
        <f t="shared" si="1"/>
        <v>0.3562897414</v>
      </c>
      <c r="W727" s="11"/>
      <c r="X727" s="4"/>
      <c r="Y727" s="4"/>
      <c r="Z727" s="4"/>
      <c r="AA727" s="4"/>
      <c r="AB727" s="4"/>
      <c r="AC727" s="4"/>
      <c r="AD727" s="4"/>
      <c r="AE727" s="4"/>
    </row>
    <row r="728">
      <c r="A728" s="5" t="s">
        <v>21</v>
      </c>
      <c r="B728" s="6" t="s">
        <v>22</v>
      </c>
      <c r="C728" s="6" t="s">
        <v>2159</v>
      </c>
      <c r="D728" s="7" t="s">
        <v>2160</v>
      </c>
      <c r="E728" s="8">
        <v>1.0</v>
      </c>
      <c r="F728" s="5" t="s">
        <v>25</v>
      </c>
      <c r="G728" s="9">
        <v>1.0</v>
      </c>
      <c r="H728" s="5" t="s">
        <v>26</v>
      </c>
      <c r="I728" s="6" t="s">
        <v>27</v>
      </c>
      <c r="J728" s="5" t="s">
        <v>28</v>
      </c>
      <c r="K728" s="5" t="s">
        <v>29</v>
      </c>
      <c r="L728" s="10">
        <v>0.49</v>
      </c>
      <c r="M728" s="11"/>
      <c r="N728" s="12" t="s">
        <v>2161</v>
      </c>
      <c r="O728" s="11"/>
      <c r="P728" s="11"/>
      <c r="Q728" s="11"/>
      <c r="R728" s="11"/>
      <c r="S728" s="11"/>
      <c r="T728" s="11"/>
      <c r="U728" s="11"/>
      <c r="V728" s="11">
        <f t="shared" si="1"/>
        <v>0.0537752457</v>
      </c>
      <c r="W728" s="11"/>
      <c r="X728" s="4"/>
      <c r="Y728" s="4"/>
      <c r="Z728" s="4"/>
      <c r="AA728" s="4"/>
      <c r="AB728" s="4"/>
      <c r="AC728" s="4"/>
      <c r="AD728" s="4"/>
      <c r="AE728" s="4"/>
    </row>
    <row r="729">
      <c r="A729" s="5" t="s">
        <v>21</v>
      </c>
      <c r="B729" s="6" t="s">
        <v>22</v>
      </c>
      <c r="C729" s="6" t="s">
        <v>2162</v>
      </c>
      <c r="D729" s="7" t="s">
        <v>2163</v>
      </c>
      <c r="E729" s="8">
        <v>1.0</v>
      </c>
      <c r="F729" s="5" t="s">
        <v>25</v>
      </c>
      <c r="G729" s="9">
        <v>4.0</v>
      </c>
      <c r="H729" s="5" t="s">
        <v>26</v>
      </c>
      <c r="I729" s="6" t="s">
        <v>27</v>
      </c>
      <c r="J729" s="5" t="s">
        <v>28</v>
      </c>
      <c r="K729" s="5" t="s">
        <v>29</v>
      </c>
      <c r="L729" s="10">
        <v>3.56</v>
      </c>
      <c r="M729" s="11"/>
      <c r="N729" s="12" t="s">
        <v>2164</v>
      </c>
      <c r="O729" s="11"/>
      <c r="P729" s="11"/>
      <c r="Q729" s="11"/>
      <c r="R729" s="11"/>
      <c r="S729" s="11"/>
      <c r="T729" s="11"/>
      <c r="U729" s="11"/>
      <c r="V729" s="11">
        <f t="shared" si="1"/>
        <v>0.3201468553</v>
      </c>
      <c r="W729" s="11"/>
      <c r="X729" s="4"/>
      <c r="Y729" s="4"/>
      <c r="Z729" s="4"/>
      <c r="AA729" s="4"/>
      <c r="AB729" s="4"/>
      <c r="AC729" s="4"/>
      <c r="AD729" s="4"/>
      <c r="AE729" s="4"/>
    </row>
    <row r="730">
      <c r="A730" s="5" t="s">
        <v>21</v>
      </c>
      <c r="B730" s="6" t="s">
        <v>22</v>
      </c>
      <c r="C730" s="6" t="s">
        <v>2165</v>
      </c>
      <c r="D730" s="7" t="s">
        <v>2166</v>
      </c>
      <c r="E730" s="8">
        <v>1.0</v>
      </c>
      <c r="F730" s="5" t="s">
        <v>25</v>
      </c>
      <c r="G730" s="9">
        <v>3.0</v>
      </c>
      <c r="H730" s="5" t="s">
        <v>26</v>
      </c>
      <c r="I730" s="6" t="s">
        <v>27</v>
      </c>
      <c r="J730" s="5" t="s">
        <v>28</v>
      </c>
      <c r="K730" s="5" t="s">
        <v>29</v>
      </c>
      <c r="L730" s="10">
        <v>2.34</v>
      </c>
      <c r="M730" s="11"/>
      <c r="N730" s="12" t="s">
        <v>2167</v>
      </c>
      <c r="O730" s="11"/>
      <c r="P730" s="11"/>
      <c r="Q730" s="11"/>
      <c r="R730" s="11"/>
      <c r="S730" s="11"/>
      <c r="T730" s="11"/>
      <c r="U730" s="11"/>
      <c r="V730" s="11">
        <f t="shared" si="1"/>
        <v>0.3743006342</v>
      </c>
      <c r="W730" s="11"/>
      <c r="X730" s="4"/>
      <c r="Y730" s="4"/>
      <c r="Z730" s="4"/>
      <c r="AA730" s="4"/>
      <c r="AB730" s="4"/>
      <c r="AC730" s="4"/>
      <c r="AD730" s="4"/>
      <c r="AE730" s="4"/>
    </row>
    <row r="731">
      <c r="A731" s="5" t="s">
        <v>21</v>
      </c>
      <c r="B731" s="6" t="s">
        <v>22</v>
      </c>
      <c r="C731" s="6" t="s">
        <v>2168</v>
      </c>
      <c r="D731" s="7" t="s">
        <v>2169</v>
      </c>
      <c r="E731" s="8">
        <v>1.0</v>
      </c>
      <c r="F731" s="5" t="s">
        <v>25</v>
      </c>
      <c r="G731" s="9">
        <v>1.0</v>
      </c>
      <c r="H731" s="5" t="s">
        <v>26</v>
      </c>
      <c r="I731" s="6" t="s">
        <v>27</v>
      </c>
      <c r="J731" s="5" t="s">
        <v>28</v>
      </c>
      <c r="K731" s="5" t="s">
        <v>29</v>
      </c>
      <c r="L731" s="10">
        <v>0.61</v>
      </c>
      <c r="M731" s="11"/>
      <c r="N731" s="12" t="s">
        <v>153</v>
      </c>
      <c r="O731" s="11"/>
      <c r="P731" s="11"/>
      <c r="Q731" s="11"/>
      <c r="R731" s="11"/>
      <c r="S731" s="11"/>
      <c r="T731" s="11"/>
      <c r="U731" s="11"/>
      <c r="V731" s="11">
        <f t="shared" si="1"/>
        <v>0.1796761068</v>
      </c>
      <c r="W731" s="11"/>
      <c r="X731" s="4"/>
      <c r="Y731" s="4"/>
      <c r="Z731" s="4"/>
      <c r="AA731" s="4"/>
      <c r="AB731" s="4"/>
      <c r="AC731" s="4"/>
      <c r="AD731" s="4"/>
      <c r="AE731" s="4"/>
    </row>
    <row r="732">
      <c r="A732" s="5" t="s">
        <v>21</v>
      </c>
      <c r="B732" s="6" t="s">
        <v>22</v>
      </c>
      <c r="C732" s="6" t="s">
        <v>2170</v>
      </c>
      <c r="D732" s="7" t="s">
        <v>2171</v>
      </c>
      <c r="E732" s="8">
        <v>3.0</v>
      </c>
      <c r="F732" s="5" t="s">
        <v>25</v>
      </c>
      <c r="G732" s="9">
        <v>1.0</v>
      </c>
      <c r="H732" s="5" t="s">
        <v>26</v>
      </c>
      <c r="I732" s="6" t="s">
        <v>27</v>
      </c>
      <c r="J732" s="5" t="s">
        <v>28</v>
      </c>
      <c r="K732" s="5" t="s">
        <v>29</v>
      </c>
      <c r="L732" s="10">
        <v>0.52</v>
      </c>
      <c r="M732" s="11"/>
      <c r="N732" s="12" t="s">
        <v>2172</v>
      </c>
      <c r="O732" s="11"/>
      <c r="P732" s="11"/>
      <c r="Q732" s="11"/>
      <c r="R732" s="11"/>
      <c r="S732" s="11"/>
      <c r="T732" s="11"/>
      <c r="U732" s="11"/>
      <c r="V732" s="11">
        <f t="shared" si="1"/>
        <v>0.6785976447</v>
      </c>
      <c r="W732" s="11"/>
      <c r="X732" s="4"/>
      <c r="Y732" s="4"/>
      <c r="Z732" s="4"/>
      <c r="AA732" s="4"/>
      <c r="AB732" s="4"/>
      <c r="AC732" s="4"/>
      <c r="AD732" s="4"/>
      <c r="AE732" s="4"/>
    </row>
    <row r="733">
      <c r="A733" s="5" t="s">
        <v>21</v>
      </c>
      <c r="B733" s="6" t="s">
        <v>22</v>
      </c>
      <c r="C733" s="6" t="s">
        <v>2173</v>
      </c>
      <c r="D733" s="7" t="s">
        <v>2174</v>
      </c>
      <c r="E733" s="8">
        <v>1.0</v>
      </c>
      <c r="F733" s="5" t="s">
        <v>25</v>
      </c>
      <c r="G733" s="9">
        <v>1.0</v>
      </c>
      <c r="H733" s="5" t="s">
        <v>26</v>
      </c>
      <c r="I733" s="6" t="s">
        <v>27</v>
      </c>
      <c r="J733" s="5" t="s">
        <v>28</v>
      </c>
      <c r="K733" s="5" t="s">
        <v>29</v>
      </c>
      <c r="L733" s="10">
        <v>1.01</v>
      </c>
      <c r="M733" s="11"/>
      <c r="N733" s="12" t="s">
        <v>2175</v>
      </c>
      <c r="O733" s="11"/>
      <c r="P733" s="11"/>
      <c r="Q733" s="11"/>
      <c r="R733" s="11"/>
      <c r="S733" s="11"/>
      <c r="T733" s="11"/>
      <c r="U733" s="11"/>
      <c r="V733" s="11">
        <f t="shared" si="1"/>
        <v>0.6115948028</v>
      </c>
      <c r="W733" s="11"/>
      <c r="X733" s="4"/>
      <c r="Y733" s="4"/>
      <c r="Z733" s="4"/>
      <c r="AA733" s="4"/>
      <c r="AB733" s="4"/>
      <c r="AC733" s="4"/>
      <c r="AD733" s="4"/>
      <c r="AE733" s="4"/>
    </row>
    <row r="734">
      <c r="A734" s="5" t="s">
        <v>21</v>
      </c>
      <c r="B734" s="6" t="s">
        <v>22</v>
      </c>
      <c r="C734" s="6" t="s">
        <v>2176</v>
      </c>
      <c r="D734" s="7" t="s">
        <v>2177</v>
      </c>
      <c r="E734" s="8">
        <v>2.0</v>
      </c>
      <c r="F734" s="5" t="s">
        <v>25</v>
      </c>
      <c r="G734" s="9">
        <v>2.0</v>
      </c>
      <c r="H734" s="5" t="s">
        <v>26</v>
      </c>
      <c r="I734" s="6" t="s">
        <v>27</v>
      </c>
      <c r="J734" s="5" t="s">
        <v>28</v>
      </c>
      <c r="K734" s="5" t="s">
        <v>29</v>
      </c>
      <c r="L734" s="10">
        <v>2.15</v>
      </c>
      <c r="M734" s="11"/>
      <c r="N734" s="12" t="s">
        <v>2178</v>
      </c>
      <c r="O734" s="11"/>
      <c r="P734" s="11"/>
      <c r="Q734" s="11"/>
      <c r="R734" s="11"/>
      <c r="S734" s="11"/>
      <c r="T734" s="11"/>
      <c r="U734" s="11"/>
      <c r="V734" s="11">
        <f t="shared" si="1"/>
        <v>0.754498791</v>
      </c>
      <c r="W734" s="11"/>
      <c r="X734" s="4"/>
      <c r="Y734" s="4"/>
      <c r="Z734" s="4"/>
      <c r="AA734" s="4"/>
      <c r="AB734" s="4"/>
      <c r="AC734" s="4"/>
      <c r="AD734" s="4"/>
      <c r="AE734" s="4"/>
    </row>
    <row r="735">
      <c r="A735" s="5" t="s">
        <v>21</v>
      </c>
      <c r="B735" s="6" t="s">
        <v>22</v>
      </c>
      <c r="C735" s="6" t="s">
        <v>2179</v>
      </c>
      <c r="D735" s="7" t="s">
        <v>2180</v>
      </c>
      <c r="E735" s="8">
        <v>2.0</v>
      </c>
      <c r="F735" s="5" t="s">
        <v>25</v>
      </c>
      <c r="G735" s="9">
        <v>1.0</v>
      </c>
      <c r="H735" s="5" t="s">
        <v>26</v>
      </c>
      <c r="I735" s="6" t="s">
        <v>27</v>
      </c>
      <c r="J735" s="5" t="s">
        <v>28</v>
      </c>
      <c r="K735" s="5" t="s">
        <v>29</v>
      </c>
      <c r="L735" s="10">
        <v>0.28</v>
      </c>
      <c r="M735" s="11"/>
      <c r="N735" s="12" t="s">
        <v>2181</v>
      </c>
      <c r="O735" s="11"/>
      <c r="P735" s="11"/>
      <c r="Q735" s="11"/>
      <c r="R735" s="11"/>
      <c r="S735" s="11"/>
      <c r="T735" s="11"/>
      <c r="U735" s="11"/>
      <c r="V735" s="11">
        <f t="shared" si="1"/>
        <v>0.4581675724</v>
      </c>
      <c r="W735" s="11"/>
      <c r="X735" s="4"/>
      <c r="Y735" s="4"/>
      <c r="Z735" s="4"/>
      <c r="AA735" s="4"/>
      <c r="AB735" s="4"/>
      <c r="AC735" s="4"/>
      <c r="AD735" s="4"/>
      <c r="AE735" s="4"/>
    </row>
    <row r="736">
      <c r="A736" s="5" t="s">
        <v>21</v>
      </c>
      <c r="B736" s="6" t="s">
        <v>22</v>
      </c>
      <c r="C736" s="6" t="s">
        <v>2182</v>
      </c>
      <c r="D736" s="7" t="s">
        <v>2183</v>
      </c>
      <c r="E736" s="8">
        <v>1.0</v>
      </c>
      <c r="F736" s="5" t="s">
        <v>25</v>
      </c>
      <c r="G736" s="9">
        <v>1.0</v>
      </c>
      <c r="H736" s="5" t="s">
        <v>26</v>
      </c>
      <c r="I736" s="6" t="s">
        <v>27</v>
      </c>
      <c r="J736" s="5" t="s">
        <v>28</v>
      </c>
      <c r="K736" s="5" t="s">
        <v>29</v>
      </c>
      <c r="L736" s="10">
        <v>0.35</v>
      </c>
      <c r="M736" s="11"/>
      <c r="N736" s="12" t="s">
        <v>2184</v>
      </c>
      <c r="O736" s="11"/>
      <c r="P736" s="11"/>
      <c r="Q736" s="11"/>
      <c r="R736" s="11"/>
      <c r="S736" s="11"/>
      <c r="T736" s="11"/>
      <c r="U736" s="11"/>
      <c r="V736" s="11">
        <f t="shared" si="1"/>
        <v>0.5603802993</v>
      </c>
      <c r="W736" s="11"/>
      <c r="X736" s="4"/>
      <c r="Y736" s="4"/>
      <c r="Z736" s="4"/>
      <c r="AA736" s="4"/>
      <c r="AB736" s="4"/>
      <c r="AC736" s="4"/>
      <c r="AD736" s="4"/>
      <c r="AE736" s="4"/>
    </row>
    <row r="737">
      <c r="A737" s="5" t="s">
        <v>21</v>
      </c>
      <c r="B737" s="6" t="s">
        <v>22</v>
      </c>
      <c r="C737" s="6" t="s">
        <v>2185</v>
      </c>
      <c r="D737" s="7" t="s">
        <v>2186</v>
      </c>
      <c r="E737" s="8">
        <v>1.0</v>
      </c>
      <c r="F737" s="5" t="s">
        <v>25</v>
      </c>
      <c r="G737" s="9">
        <v>6.0</v>
      </c>
      <c r="H737" s="5" t="s">
        <v>26</v>
      </c>
      <c r="I737" s="6" t="s">
        <v>27</v>
      </c>
      <c r="J737" s="5" t="s">
        <v>28</v>
      </c>
      <c r="K737" s="5" t="s">
        <v>29</v>
      </c>
      <c r="L737" s="10">
        <v>5.89</v>
      </c>
      <c r="M737" s="11"/>
      <c r="N737" s="12" t="s">
        <v>2187</v>
      </c>
      <c r="O737" s="11"/>
      <c r="P737" s="11"/>
      <c r="Q737" s="11"/>
      <c r="R737" s="11"/>
      <c r="S737" s="11"/>
      <c r="T737" s="11"/>
      <c r="U737" s="11"/>
      <c r="V737" s="11">
        <f t="shared" si="1"/>
        <v>0.07972639182</v>
      </c>
      <c r="W737" s="11"/>
      <c r="X737" s="4"/>
      <c r="Y737" s="4"/>
      <c r="Z737" s="4"/>
      <c r="AA737" s="4"/>
      <c r="AB737" s="4"/>
      <c r="AC737" s="4"/>
      <c r="AD737" s="4"/>
      <c r="AE737" s="4"/>
    </row>
    <row r="738">
      <c r="A738" s="5" t="s">
        <v>21</v>
      </c>
      <c r="B738" s="6" t="s">
        <v>22</v>
      </c>
      <c r="C738" s="6" t="s">
        <v>2188</v>
      </c>
      <c r="D738" s="7" t="s">
        <v>2189</v>
      </c>
      <c r="E738" s="8">
        <v>1.0</v>
      </c>
      <c r="F738" s="5" t="s">
        <v>25</v>
      </c>
      <c r="G738" s="9">
        <v>1.0</v>
      </c>
      <c r="H738" s="5" t="s">
        <v>26</v>
      </c>
      <c r="I738" s="6" t="s">
        <v>27</v>
      </c>
      <c r="J738" s="5" t="s">
        <v>28</v>
      </c>
      <c r="K738" s="5" t="s">
        <v>29</v>
      </c>
      <c r="L738" s="10">
        <v>0.29</v>
      </c>
      <c r="M738" s="11"/>
      <c r="N738" s="12" t="s">
        <v>2190</v>
      </c>
      <c r="O738" s="11"/>
      <c r="P738" s="11"/>
      <c r="Q738" s="11"/>
      <c r="R738" s="11"/>
      <c r="S738" s="11"/>
      <c r="T738" s="11"/>
      <c r="U738" s="11"/>
      <c r="V738" s="11">
        <f t="shared" si="1"/>
        <v>0.6196437034</v>
      </c>
      <c r="W738" s="11"/>
      <c r="X738" s="4"/>
      <c r="Y738" s="4"/>
      <c r="Z738" s="4"/>
      <c r="AA738" s="4"/>
      <c r="AB738" s="4"/>
      <c r="AC738" s="4"/>
      <c r="AD738" s="4"/>
      <c r="AE738" s="4"/>
    </row>
    <row r="739">
      <c r="A739" s="5" t="s">
        <v>21</v>
      </c>
      <c r="B739" s="6" t="s">
        <v>22</v>
      </c>
      <c r="C739" s="6" t="s">
        <v>2191</v>
      </c>
      <c r="D739" s="7" t="s">
        <v>2192</v>
      </c>
      <c r="E739" s="8">
        <v>1.0</v>
      </c>
      <c r="F739" s="5" t="s">
        <v>25</v>
      </c>
      <c r="G739" s="9">
        <v>2.0</v>
      </c>
      <c r="H739" s="5" t="s">
        <v>26</v>
      </c>
      <c r="I739" s="6" t="s">
        <v>27</v>
      </c>
      <c r="J739" s="5" t="s">
        <v>28</v>
      </c>
      <c r="K739" s="5" t="s">
        <v>29</v>
      </c>
      <c r="L739" s="10">
        <v>1.79</v>
      </c>
      <c r="M739" s="11"/>
      <c r="N739" s="12" t="s">
        <v>2193</v>
      </c>
      <c r="O739" s="11"/>
      <c r="P739" s="11"/>
      <c r="Q739" s="11"/>
      <c r="R739" s="11"/>
      <c r="S739" s="11"/>
      <c r="T739" s="11"/>
      <c r="U739" s="11"/>
      <c r="V739" s="11">
        <f t="shared" si="1"/>
        <v>0.04286685157</v>
      </c>
      <c r="W739" s="11"/>
      <c r="X739" s="4"/>
      <c r="Y739" s="4"/>
      <c r="Z739" s="4"/>
      <c r="AA739" s="4"/>
      <c r="AB739" s="4"/>
      <c r="AC739" s="4"/>
      <c r="AD739" s="4"/>
      <c r="AE739" s="4"/>
    </row>
    <row r="740">
      <c r="A740" s="5" t="s">
        <v>21</v>
      </c>
      <c r="B740" s="6" t="s">
        <v>22</v>
      </c>
      <c r="C740" s="6" t="s">
        <v>2194</v>
      </c>
      <c r="D740" s="7" t="s">
        <v>2195</v>
      </c>
      <c r="E740" s="8">
        <v>1.0</v>
      </c>
      <c r="F740" s="5" t="s">
        <v>25</v>
      </c>
      <c r="G740" s="9">
        <v>2.0</v>
      </c>
      <c r="H740" s="5" t="s">
        <v>26</v>
      </c>
      <c r="I740" s="6" t="s">
        <v>27</v>
      </c>
      <c r="J740" s="5" t="s">
        <v>28</v>
      </c>
      <c r="K740" s="5" t="s">
        <v>29</v>
      </c>
      <c r="L740" s="10">
        <v>1.3</v>
      </c>
      <c r="M740" s="11"/>
      <c r="N740" s="12" t="s">
        <v>2196</v>
      </c>
      <c r="O740" s="11"/>
      <c r="P740" s="11"/>
      <c r="Q740" s="11"/>
      <c r="R740" s="11"/>
      <c r="S740" s="11"/>
      <c r="T740" s="11"/>
      <c r="U740" s="11"/>
      <c r="V740" s="11">
        <f t="shared" si="1"/>
        <v>0.7097200256</v>
      </c>
      <c r="W740" s="11"/>
      <c r="X740" s="4"/>
      <c r="Y740" s="4"/>
      <c r="Z740" s="4"/>
      <c r="AA740" s="4"/>
      <c r="AB740" s="4"/>
      <c r="AC740" s="4"/>
      <c r="AD740" s="4"/>
      <c r="AE740" s="4"/>
    </row>
    <row r="741">
      <c r="A741" s="5" t="s">
        <v>21</v>
      </c>
      <c r="B741" s="6" t="s">
        <v>22</v>
      </c>
      <c r="C741" s="6" t="s">
        <v>2197</v>
      </c>
      <c r="D741" s="7" t="s">
        <v>2198</v>
      </c>
      <c r="E741" s="8">
        <v>1.0</v>
      </c>
      <c r="F741" s="5" t="s">
        <v>25</v>
      </c>
      <c r="G741" s="9">
        <v>6.0</v>
      </c>
      <c r="H741" s="5" t="s">
        <v>26</v>
      </c>
      <c r="I741" s="6" t="s">
        <v>27</v>
      </c>
      <c r="J741" s="5" t="s">
        <v>28</v>
      </c>
      <c r="K741" s="5" t="s">
        <v>29</v>
      </c>
      <c r="L741" s="10">
        <v>6.03</v>
      </c>
      <c r="M741" s="11"/>
      <c r="N741" s="12" t="s">
        <v>2199</v>
      </c>
      <c r="O741" s="11"/>
      <c r="P741" s="11"/>
      <c r="Q741" s="11"/>
      <c r="R741" s="11"/>
      <c r="S741" s="11"/>
      <c r="T741" s="11"/>
      <c r="U741" s="11"/>
      <c r="V741" s="11">
        <f t="shared" si="1"/>
        <v>0.8523316159</v>
      </c>
      <c r="W741" s="11"/>
      <c r="X741" s="4"/>
      <c r="Y741" s="4"/>
      <c r="Z741" s="4"/>
      <c r="AA741" s="4"/>
      <c r="AB741" s="4"/>
      <c r="AC741" s="4"/>
      <c r="AD741" s="4"/>
      <c r="AE741" s="4"/>
    </row>
    <row r="742">
      <c r="A742" s="5" t="s">
        <v>21</v>
      </c>
      <c r="B742" s="6" t="s">
        <v>22</v>
      </c>
      <c r="C742" s="6" t="s">
        <v>2200</v>
      </c>
      <c r="D742" s="7" t="s">
        <v>2201</v>
      </c>
      <c r="E742" s="8">
        <v>1.0</v>
      </c>
      <c r="F742" s="5" t="s">
        <v>25</v>
      </c>
      <c r="G742" s="9">
        <v>1.0</v>
      </c>
      <c r="H742" s="5" t="s">
        <v>26</v>
      </c>
      <c r="I742" s="6" t="s">
        <v>27</v>
      </c>
      <c r="J742" s="5" t="s">
        <v>28</v>
      </c>
      <c r="K742" s="5" t="s">
        <v>29</v>
      </c>
      <c r="L742" s="10">
        <v>0.2</v>
      </c>
      <c r="M742" s="11"/>
      <c r="N742" s="12" t="s">
        <v>2202</v>
      </c>
      <c r="O742" s="11"/>
      <c r="P742" s="11"/>
      <c r="Q742" s="11"/>
      <c r="R742" s="11"/>
      <c r="S742" s="11"/>
      <c r="T742" s="11"/>
      <c r="U742" s="11"/>
      <c r="V742" s="11">
        <f t="shared" si="1"/>
        <v>0.1183448984</v>
      </c>
      <c r="W742" s="11"/>
      <c r="X742" s="4"/>
      <c r="Y742" s="4"/>
      <c r="Z742" s="4"/>
      <c r="AA742" s="4"/>
      <c r="AB742" s="4"/>
      <c r="AC742" s="4"/>
      <c r="AD742" s="4"/>
      <c r="AE742" s="4"/>
    </row>
    <row r="743">
      <c r="A743" s="5" t="s">
        <v>21</v>
      </c>
      <c r="B743" s="6" t="s">
        <v>22</v>
      </c>
      <c r="C743" s="6" t="s">
        <v>2203</v>
      </c>
      <c r="D743" s="7" t="s">
        <v>2204</v>
      </c>
      <c r="E743" s="8">
        <v>1.0</v>
      </c>
      <c r="F743" s="5" t="s">
        <v>25</v>
      </c>
      <c r="G743" s="9">
        <v>1.0</v>
      </c>
      <c r="H743" s="5" t="s">
        <v>26</v>
      </c>
      <c r="I743" s="6" t="s">
        <v>27</v>
      </c>
      <c r="J743" s="5" t="s">
        <v>28</v>
      </c>
      <c r="K743" s="5" t="s">
        <v>29</v>
      </c>
      <c r="L743" s="10">
        <v>0.49</v>
      </c>
      <c r="M743" s="11"/>
      <c r="N743" s="12" t="s">
        <v>2205</v>
      </c>
      <c r="O743" s="11"/>
      <c r="P743" s="11"/>
      <c r="Q743" s="11"/>
      <c r="R743" s="11"/>
      <c r="S743" s="11"/>
      <c r="T743" s="11"/>
      <c r="U743" s="11"/>
      <c r="V743" s="11">
        <f t="shared" si="1"/>
        <v>0.1692737633</v>
      </c>
      <c r="W743" s="11"/>
      <c r="X743" s="4"/>
      <c r="Y743" s="4"/>
      <c r="Z743" s="4"/>
      <c r="AA743" s="4"/>
      <c r="AB743" s="4"/>
      <c r="AC743" s="4"/>
      <c r="AD743" s="4"/>
      <c r="AE743" s="4"/>
    </row>
    <row r="744">
      <c r="A744" s="5" t="s">
        <v>21</v>
      </c>
      <c r="B744" s="6" t="s">
        <v>22</v>
      </c>
      <c r="C744" s="6" t="s">
        <v>2206</v>
      </c>
      <c r="D744" s="7" t="s">
        <v>2207</v>
      </c>
      <c r="E744" s="8">
        <v>1.0</v>
      </c>
      <c r="F744" s="5" t="s">
        <v>25</v>
      </c>
      <c r="G744" s="9">
        <v>2.0</v>
      </c>
      <c r="H744" s="5" t="s">
        <v>26</v>
      </c>
      <c r="I744" s="6" t="s">
        <v>27</v>
      </c>
      <c r="J744" s="5" t="s">
        <v>28</v>
      </c>
      <c r="K744" s="5" t="s">
        <v>29</v>
      </c>
      <c r="L744" s="10">
        <v>1.39</v>
      </c>
      <c r="M744" s="11"/>
      <c r="N744" s="12" t="s">
        <v>2208</v>
      </c>
      <c r="O744" s="11"/>
      <c r="P744" s="11"/>
      <c r="Q744" s="11"/>
      <c r="R744" s="11"/>
      <c r="S744" s="11"/>
      <c r="T744" s="11"/>
      <c r="U744" s="11"/>
      <c r="V744" s="11">
        <f t="shared" si="1"/>
        <v>0.2026880021</v>
      </c>
      <c r="W744" s="11"/>
      <c r="X744" s="4"/>
      <c r="Y744" s="4"/>
      <c r="Z744" s="4"/>
      <c r="AA744" s="4"/>
      <c r="AB744" s="4"/>
      <c r="AC744" s="4"/>
      <c r="AD744" s="4"/>
      <c r="AE744" s="4"/>
    </row>
    <row r="745">
      <c r="A745" s="5" t="s">
        <v>21</v>
      </c>
      <c r="B745" s="6" t="s">
        <v>22</v>
      </c>
      <c r="C745" s="6" t="s">
        <v>2209</v>
      </c>
      <c r="D745" s="7" t="s">
        <v>2210</v>
      </c>
      <c r="E745" s="8">
        <v>1.0</v>
      </c>
      <c r="F745" s="5" t="s">
        <v>25</v>
      </c>
      <c r="G745" s="9">
        <v>1.0</v>
      </c>
      <c r="H745" s="5" t="s">
        <v>26</v>
      </c>
      <c r="I745" s="6" t="s">
        <v>27</v>
      </c>
      <c r="J745" s="5" t="s">
        <v>28</v>
      </c>
      <c r="K745" s="5" t="s">
        <v>29</v>
      </c>
      <c r="L745" s="10">
        <v>0.41</v>
      </c>
      <c r="M745" s="11"/>
      <c r="N745" s="12" t="s">
        <v>2211</v>
      </c>
      <c r="O745" s="11"/>
      <c r="P745" s="11"/>
      <c r="Q745" s="11"/>
      <c r="R745" s="11"/>
      <c r="S745" s="11"/>
      <c r="T745" s="11"/>
      <c r="U745" s="11"/>
      <c r="V745" s="11">
        <f t="shared" si="1"/>
        <v>0.03238627082</v>
      </c>
      <c r="W745" s="11"/>
      <c r="X745" s="4"/>
      <c r="Y745" s="4"/>
      <c r="Z745" s="4"/>
      <c r="AA745" s="4"/>
      <c r="AB745" s="4"/>
      <c r="AC745" s="4"/>
      <c r="AD745" s="4"/>
      <c r="AE745" s="4"/>
    </row>
    <row r="746">
      <c r="A746" s="5" t="s">
        <v>21</v>
      </c>
      <c r="B746" s="6" t="s">
        <v>22</v>
      </c>
      <c r="C746" s="6" t="s">
        <v>2212</v>
      </c>
      <c r="D746" s="7" t="s">
        <v>2213</v>
      </c>
      <c r="E746" s="8">
        <v>1.0</v>
      </c>
      <c r="F746" s="5" t="s">
        <v>25</v>
      </c>
      <c r="G746" s="9">
        <v>1.0</v>
      </c>
      <c r="H746" s="5" t="s">
        <v>26</v>
      </c>
      <c r="I746" s="6" t="s">
        <v>27</v>
      </c>
      <c r="J746" s="5" t="s">
        <v>28</v>
      </c>
      <c r="K746" s="5" t="s">
        <v>29</v>
      </c>
      <c r="L746" s="10">
        <v>0.25</v>
      </c>
      <c r="M746" s="11"/>
      <c r="N746" s="12" t="s">
        <v>2214</v>
      </c>
      <c r="O746" s="11"/>
      <c r="P746" s="11"/>
      <c r="Q746" s="11"/>
      <c r="R746" s="11"/>
      <c r="S746" s="11"/>
      <c r="T746" s="11"/>
      <c r="U746" s="11"/>
      <c r="V746" s="11">
        <f t="shared" si="1"/>
        <v>0.1345989978</v>
      </c>
      <c r="W746" s="11"/>
      <c r="X746" s="4"/>
      <c r="Y746" s="4"/>
      <c r="Z746" s="4"/>
      <c r="AA746" s="4"/>
      <c r="AB746" s="4"/>
      <c r="AC746" s="4"/>
      <c r="AD746" s="4"/>
      <c r="AE746" s="4"/>
    </row>
    <row r="747">
      <c r="A747" s="5" t="s">
        <v>21</v>
      </c>
      <c r="B747" s="6" t="s">
        <v>22</v>
      </c>
      <c r="C747" s="6" t="s">
        <v>2215</v>
      </c>
      <c r="D747" s="7" t="s">
        <v>2216</v>
      </c>
      <c r="E747" s="8">
        <v>1.0</v>
      </c>
      <c r="F747" s="5" t="s">
        <v>25</v>
      </c>
      <c r="G747" s="9">
        <v>2.0</v>
      </c>
      <c r="H747" s="5" t="s">
        <v>26</v>
      </c>
      <c r="I747" s="6" t="s">
        <v>27</v>
      </c>
      <c r="J747" s="5" t="s">
        <v>28</v>
      </c>
      <c r="K747" s="5" t="s">
        <v>29</v>
      </c>
      <c r="L747" s="10">
        <v>2.18</v>
      </c>
      <c r="M747" s="11"/>
      <c r="N747" s="12" t="s">
        <v>2217</v>
      </c>
      <c r="O747" s="11"/>
      <c r="P747" s="11"/>
      <c r="Q747" s="11"/>
      <c r="R747" s="11"/>
      <c r="S747" s="11"/>
      <c r="T747" s="11"/>
      <c r="U747" s="11"/>
      <c r="V747" s="11">
        <f t="shared" si="1"/>
        <v>0.552338507</v>
      </c>
      <c r="W747" s="11"/>
      <c r="X747" s="4"/>
      <c r="Y747" s="4"/>
      <c r="Z747" s="4"/>
      <c r="AA747" s="4"/>
      <c r="AB747" s="4"/>
      <c r="AC747" s="4"/>
      <c r="AD747" s="4"/>
      <c r="AE747" s="4"/>
    </row>
    <row r="748">
      <c r="A748" s="5" t="s">
        <v>21</v>
      </c>
      <c r="B748" s="6" t="s">
        <v>22</v>
      </c>
      <c r="C748" s="6" t="s">
        <v>2218</v>
      </c>
      <c r="D748" s="7" t="s">
        <v>2219</v>
      </c>
      <c r="E748" s="8">
        <v>1.0</v>
      </c>
      <c r="F748" s="5" t="s">
        <v>25</v>
      </c>
      <c r="G748" s="9">
        <v>1.0</v>
      </c>
      <c r="H748" s="5" t="s">
        <v>26</v>
      </c>
      <c r="I748" s="6" t="s">
        <v>27</v>
      </c>
      <c r="J748" s="5" t="s">
        <v>28</v>
      </c>
      <c r="K748" s="5" t="s">
        <v>29</v>
      </c>
      <c r="L748" s="10">
        <v>0.51</v>
      </c>
      <c r="M748" s="11"/>
      <c r="N748" s="12" t="s">
        <v>2220</v>
      </c>
      <c r="O748" s="11"/>
      <c r="P748" s="11"/>
      <c r="Q748" s="11"/>
      <c r="R748" s="11"/>
      <c r="S748" s="11"/>
      <c r="T748" s="11"/>
      <c r="U748" s="11"/>
      <c r="V748" s="11">
        <f t="shared" si="1"/>
        <v>0.3480969182</v>
      </c>
      <c r="W748" s="11"/>
      <c r="X748" s="4"/>
      <c r="Y748" s="4"/>
      <c r="Z748" s="4"/>
      <c r="AA748" s="4"/>
      <c r="AB748" s="4"/>
      <c r="AC748" s="4"/>
      <c r="AD748" s="4"/>
      <c r="AE748" s="4"/>
    </row>
    <row r="749">
      <c r="A749" s="5" t="s">
        <v>21</v>
      </c>
      <c r="B749" s="6" t="s">
        <v>22</v>
      </c>
      <c r="C749" s="6" t="s">
        <v>2221</v>
      </c>
      <c r="D749" s="7" t="s">
        <v>2222</v>
      </c>
      <c r="E749" s="8">
        <v>1.0</v>
      </c>
      <c r="F749" s="5" t="s">
        <v>25</v>
      </c>
      <c r="G749" s="9">
        <v>1.0</v>
      </c>
      <c r="H749" s="5" t="s">
        <v>26</v>
      </c>
      <c r="I749" s="6" t="s">
        <v>27</v>
      </c>
      <c r="J749" s="5" t="s">
        <v>28</v>
      </c>
      <c r="K749" s="5" t="s">
        <v>29</v>
      </c>
      <c r="L749" s="10">
        <v>0.56</v>
      </c>
      <c r="M749" s="11"/>
      <c r="N749" s="12" t="s">
        <v>2223</v>
      </c>
      <c r="O749" s="11"/>
      <c r="P749" s="11"/>
      <c r="Q749" s="11"/>
      <c r="R749" s="11"/>
      <c r="S749" s="11"/>
      <c r="T749" s="11"/>
      <c r="U749" s="11"/>
      <c r="V749" s="11">
        <f t="shared" si="1"/>
        <v>0.3818694841</v>
      </c>
      <c r="W749" s="11"/>
      <c r="X749" s="4"/>
      <c r="Y749" s="4"/>
      <c r="Z749" s="4"/>
      <c r="AA749" s="4"/>
      <c r="AB749" s="4"/>
      <c r="AC749" s="4"/>
      <c r="AD749" s="4"/>
      <c r="AE749" s="4"/>
    </row>
    <row r="750">
      <c r="A750" s="5" t="s">
        <v>21</v>
      </c>
      <c r="B750" s="6" t="s">
        <v>22</v>
      </c>
      <c r="C750" s="6" t="s">
        <v>2224</v>
      </c>
      <c r="D750" s="7" t="s">
        <v>2225</v>
      </c>
      <c r="E750" s="8">
        <v>1.0</v>
      </c>
      <c r="F750" s="5" t="s">
        <v>25</v>
      </c>
      <c r="G750" s="9">
        <v>8.0</v>
      </c>
      <c r="H750" s="5" t="s">
        <v>26</v>
      </c>
      <c r="I750" s="6" t="s">
        <v>27</v>
      </c>
      <c r="J750" s="5" t="s">
        <v>28</v>
      </c>
      <c r="K750" s="5" t="s">
        <v>29</v>
      </c>
      <c r="L750" s="10">
        <v>7.4</v>
      </c>
      <c r="M750" s="11"/>
      <c r="N750" s="12" t="s">
        <v>2226</v>
      </c>
      <c r="O750" s="11"/>
      <c r="P750" s="11"/>
      <c r="Q750" s="11"/>
      <c r="R750" s="11"/>
      <c r="S750" s="11"/>
      <c r="T750" s="11"/>
      <c r="U750" s="11"/>
      <c r="V750" s="11">
        <f t="shared" si="1"/>
        <v>0.433156676</v>
      </c>
      <c r="W750" s="11"/>
      <c r="X750" s="4"/>
      <c r="Y750" s="4"/>
      <c r="Z750" s="4"/>
      <c r="AA750" s="4"/>
      <c r="AB750" s="4"/>
      <c r="AC750" s="4"/>
      <c r="AD750" s="4"/>
      <c r="AE750" s="4"/>
    </row>
    <row r="751">
      <c r="A751" s="5" t="s">
        <v>21</v>
      </c>
      <c r="B751" s="6" t="s">
        <v>22</v>
      </c>
      <c r="C751" s="6" t="s">
        <v>2227</v>
      </c>
      <c r="D751" s="7" t="s">
        <v>2228</v>
      </c>
      <c r="E751" s="8">
        <v>1.0</v>
      </c>
      <c r="F751" s="5" t="s">
        <v>25</v>
      </c>
      <c r="G751" s="9">
        <v>1.0</v>
      </c>
      <c r="H751" s="5" t="s">
        <v>26</v>
      </c>
      <c r="I751" s="6" t="s">
        <v>27</v>
      </c>
      <c r="J751" s="5" t="s">
        <v>28</v>
      </c>
      <c r="K751" s="5" t="s">
        <v>29</v>
      </c>
      <c r="L751" s="10">
        <v>0.51</v>
      </c>
      <c r="M751" s="11"/>
      <c r="N751" s="12" t="s">
        <v>2229</v>
      </c>
      <c r="O751" s="11"/>
      <c r="P751" s="11"/>
      <c r="Q751" s="11"/>
      <c r="R751" s="11"/>
      <c r="S751" s="11"/>
      <c r="T751" s="11"/>
      <c r="U751" s="11"/>
      <c r="V751" s="11">
        <f t="shared" si="1"/>
        <v>0.4174834194</v>
      </c>
      <c r="W751" s="11"/>
      <c r="X751" s="4"/>
      <c r="Y751" s="4"/>
      <c r="Z751" s="4"/>
      <c r="AA751" s="4"/>
      <c r="AB751" s="4"/>
      <c r="AC751" s="4"/>
      <c r="AD751" s="4"/>
      <c r="AE751" s="4"/>
    </row>
    <row r="752">
      <c r="A752" s="5" t="s">
        <v>21</v>
      </c>
      <c r="B752" s="6" t="s">
        <v>22</v>
      </c>
      <c r="C752" s="6" t="s">
        <v>2230</v>
      </c>
      <c r="D752" s="7" t="s">
        <v>2231</v>
      </c>
      <c r="E752" s="8">
        <v>1.0</v>
      </c>
      <c r="F752" s="5" t="s">
        <v>25</v>
      </c>
      <c r="G752" s="9">
        <v>1.0</v>
      </c>
      <c r="H752" s="5" t="s">
        <v>26</v>
      </c>
      <c r="I752" s="6" t="s">
        <v>27</v>
      </c>
      <c r="J752" s="5" t="s">
        <v>28</v>
      </c>
      <c r="K752" s="5" t="s">
        <v>29</v>
      </c>
      <c r="L752" s="10">
        <v>1.0</v>
      </c>
      <c r="M752" s="11"/>
      <c r="N752" s="12" t="s">
        <v>2232</v>
      </c>
      <c r="O752" s="11"/>
      <c r="P752" s="11"/>
      <c r="Q752" s="11"/>
      <c r="R752" s="11"/>
      <c r="S752" s="11"/>
      <c r="T752" s="11"/>
      <c r="U752" s="11"/>
      <c r="V752" s="11">
        <f t="shared" si="1"/>
        <v>0.8410648947</v>
      </c>
      <c r="W752" s="11"/>
      <c r="X752" s="4"/>
      <c r="Y752" s="4"/>
      <c r="Z752" s="4"/>
      <c r="AA752" s="4"/>
      <c r="AB752" s="4"/>
      <c r="AC752" s="4"/>
      <c r="AD752" s="4"/>
      <c r="AE752" s="4"/>
    </row>
    <row r="753">
      <c r="A753" s="5" t="s">
        <v>21</v>
      </c>
      <c r="B753" s="6" t="s">
        <v>22</v>
      </c>
      <c r="C753" s="6" t="s">
        <v>2233</v>
      </c>
      <c r="D753" s="7" t="s">
        <v>2234</v>
      </c>
      <c r="E753" s="8">
        <v>2.0</v>
      </c>
      <c r="F753" s="5" t="s">
        <v>25</v>
      </c>
      <c r="G753" s="9">
        <v>1.0</v>
      </c>
      <c r="H753" s="5" t="s">
        <v>26</v>
      </c>
      <c r="I753" s="6" t="s">
        <v>27</v>
      </c>
      <c r="J753" s="5" t="s">
        <v>28</v>
      </c>
      <c r="K753" s="5" t="s">
        <v>29</v>
      </c>
      <c r="L753" s="10">
        <v>0.44</v>
      </c>
      <c r="M753" s="11"/>
      <c r="N753" s="12" t="s">
        <v>2235</v>
      </c>
      <c r="O753" s="11"/>
      <c r="P753" s="11"/>
      <c r="Q753" s="11"/>
      <c r="R753" s="11"/>
      <c r="S753" s="11"/>
      <c r="T753" s="11"/>
      <c r="U753" s="11"/>
      <c r="V753" s="11">
        <f t="shared" si="1"/>
        <v>0.5082763958</v>
      </c>
      <c r="W753" s="11"/>
      <c r="X753" s="4"/>
      <c r="Y753" s="4"/>
      <c r="Z753" s="4"/>
      <c r="AA753" s="4"/>
      <c r="AB753" s="4"/>
      <c r="AC753" s="4"/>
      <c r="AD753" s="4"/>
      <c r="AE753" s="4"/>
    </row>
    <row r="754">
      <c r="A754" s="5" t="s">
        <v>21</v>
      </c>
      <c r="B754" s="6" t="s">
        <v>22</v>
      </c>
      <c r="C754" s="6" t="s">
        <v>2236</v>
      </c>
      <c r="D754" s="7" t="s">
        <v>2237</v>
      </c>
      <c r="E754" s="8">
        <v>1.0</v>
      </c>
      <c r="F754" s="5" t="s">
        <v>25</v>
      </c>
      <c r="G754" s="9">
        <v>1.0</v>
      </c>
      <c r="H754" s="5" t="s">
        <v>26</v>
      </c>
      <c r="I754" s="6" t="s">
        <v>27</v>
      </c>
      <c r="J754" s="5" t="s">
        <v>28</v>
      </c>
      <c r="K754" s="5" t="s">
        <v>29</v>
      </c>
      <c r="L754" s="10">
        <v>0.55</v>
      </c>
      <c r="M754" s="11"/>
      <c r="N754" s="12" t="s">
        <v>2238</v>
      </c>
      <c r="O754" s="11"/>
      <c r="P754" s="11"/>
      <c r="Q754" s="11"/>
      <c r="R754" s="11"/>
      <c r="S754" s="11"/>
      <c r="T754" s="11"/>
      <c r="U754" s="11"/>
      <c r="V754" s="11">
        <f t="shared" si="1"/>
        <v>0.9318578562</v>
      </c>
      <c r="W754" s="11"/>
      <c r="X754" s="4"/>
      <c r="Y754" s="4"/>
      <c r="Z754" s="4"/>
      <c r="AA754" s="4"/>
      <c r="AB754" s="4"/>
      <c r="AC754" s="4"/>
      <c r="AD754" s="4"/>
      <c r="AE754" s="4"/>
    </row>
    <row r="755">
      <c r="A755" s="5" t="s">
        <v>21</v>
      </c>
      <c r="B755" s="6" t="s">
        <v>22</v>
      </c>
      <c r="C755" s="6" t="s">
        <v>2239</v>
      </c>
      <c r="D755" s="7" t="s">
        <v>2240</v>
      </c>
      <c r="E755" s="8">
        <v>1.0</v>
      </c>
      <c r="F755" s="5" t="s">
        <v>25</v>
      </c>
      <c r="G755" s="9">
        <v>2.0</v>
      </c>
      <c r="H755" s="5" t="s">
        <v>26</v>
      </c>
      <c r="I755" s="6" t="s">
        <v>27</v>
      </c>
      <c r="J755" s="5" t="s">
        <v>28</v>
      </c>
      <c r="K755" s="5" t="s">
        <v>29</v>
      </c>
      <c r="L755" s="10">
        <v>2.25</v>
      </c>
      <c r="M755" s="11"/>
      <c r="N755" s="12" t="s">
        <v>2241</v>
      </c>
      <c r="O755" s="11"/>
      <c r="P755" s="11"/>
      <c r="Q755" s="11"/>
      <c r="R755" s="11"/>
      <c r="S755" s="11"/>
      <c r="T755" s="11"/>
      <c r="U755" s="11"/>
      <c r="V755" s="11">
        <f t="shared" si="1"/>
        <v>0.5402153139</v>
      </c>
      <c r="W755" s="11"/>
      <c r="X755" s="4"/>
      <c r="Y755" s="4"/>
      <c r="Z755" s="4"/>
      <c r="AA755" s="4"/>
      <c r="AB755" s="4"/>
      <c r="AC755" s="4"/>
      <c r="AD755" s="4"/>
      <c r="AE755" s="4"/>
    </row>
    <row r="756">
      <c r="A756" s="5" t="s">
        <v>21</v>
      </c>
      <c r="B756" s="6" t="s">
        <v>22</v>
      </c>
      <c r="C756" s="6" t="s">
        <v>2242</v>
      </c>
      <c r="D756" s="7" t="s">
        <v>2243</v>
      </c>
      <c r="E756" s="8">
        <v>1.0</v>
      </c>
      <c r="F756" s="5" t="s">
        <v>25</v>
      </c>
      <c r="G756" s="9">
        <v>1.0</v>
      </c>
      <c r="H756" s="5" t="s">
        <v>26</v>
      </c>
      <c r="I756" s="6" t="s">
        <v>27</v>
      </c>
      <c r="J756" s="5" t="s">
        <v>28</v>
      </c>
      <c r="K756" s="5" t="s">
        <v>29</v>
      </c>
      <c r="L756" s="10">
        <v>0.94</v>
      </c>
      <c r="M756" s="11"/>
      <c r="N756" s="12" t="s">
        <v>2244</v>
      </c>
      <c r="O756" s="11"/>
      <c r="P756" s="11"/>
      <c r="Q756" s="11"/>
      <c r="R756" s="11"/>
      <c r="S756" s="11"/>
      <c r="T756" s="11"/>
      <c r="U756" s="11"/>
      <c r="V756" s="11">
        <f t="shared" si="1"/>
        <v>0.9674718064</v>
      </c>
      <c r="W756" s="11"/>
      <c r="X756" s="4"/>
      <c r="Y756" s="4"/>
      <c r="Z756" s="4"/>
      <c r="AA756" s="4"/>
      <c r="AB756" s="4"/>
      <c r="AC756" s="4"/>
      <c r="AD756" s="4"/>
      <c r="AE756" s="4"/>
    </row>
    <row r="757">
      <c r="A757" s="5" t="s">
        <v>21</v>
      </c>
      <c r="B757" s="6" t="s">
        <v>22</v>
      </c>
      <c r="C757" s="6" t="s">
        <v>1188</v>
      </c>
      <c r="D757" s="7" t="s">
        <v>2245</v>
      </c>
      <c r="E757" s="8">
        <v>2.0</v>
      </c>
      <c r="F757" s="5" t="s">
        <v>25</v>
      </c>
      <c r="G757" s="9">
        <v>4.0</v>
      </c>
      <c r="H757" s="5" t="s">
        <v>26</v>
      </c>
      <c r="I757" s="6" t="s">
        <v>27</v>
      </c>
      <c r="J757" s="5" t="s">
        <v>28</v>
      </c>
      <c r="K757" s="5" t="s">
        <v>29</v>
      </c>
      <c r="L757" s="10">
        <v>3.49</v>
      </c>
      <c r="M757" s="11"/>
      <c r="N757" s="12" t="s">
        <v>2246</v>
      </c>
      <c r="O757" s="11"/>
      <c r="P757" s="11"/>
      <c r="Q757" s="11"/>
      <c r="R757" s="11"/>
      <c r="S757" s="11"/>
      <c r="T757" s="11"/>
      <c r="U757" s="11"/>
      <c r="V757" s="11">
        <f t="shared" si="1"/>
        <v>0.09297567494</v>
      </c>
      <c r="W757" s="11"/>
      <c r="X757" s="4"/>
      <c r="Y757" s="4"/>
      <c r="Z757" s="4"/>
      <c r="AA757" s="4"/>
      <c r="AB757" s="4"/>
      <c r="AC757" s="4"/>
      <c r="AD757" s="4"/>
      <c r="AE757" s="4"/>
    </row>
    <row r="758">
      <c r="A758" s="5" t="s">
        <v>21</v>
      </c>
      <c r="B758" s="6" t="s">
        <v>22</v>
      </c>
      <c r="C758" s="6" t="s">
        <v>2247</v>
      </c>
      <c r="D758" s="7" t="s">
        <v>2248</v>
      </c>
      <c r="E758" s="8">
        <v>1.0</v>
      </c>
      <c r="F758" s="5" t="s">
        <v>25</v>
      </c>
      <c r="G758" s="9">
        <v>1.0</v>
      </c>
      <c r="H758" s="5" t="s">
        <v>26</v>
      </c>
      <c r="I758" s="6" t="s">
        <v>27</v>
      </c>
      <c r="J758" s="5" t="s">
        <v>28</v>
      </c>
      <c r="K758" s="5" t="s">
        <v>29</v>
      </c>
      <c r="L758" s="10">
        <v>0.5</v>
      </c>
      <c r="M758" s="11"/>
      <c r="N758" s="12" t="s">
        <v>2249</v>
      </c>
      <c r="O758" s="11"/>
      <c r="P758" s="11"/>
      <c r="Q758" s="11"/>
      <c r="R758" s="11"/>
      <c r="S758" s="11"/>
      <c r="T758" s="11"/>
      <c r="U758" s="11"/>
      <c r="V758" s="11">
        <f t="shared" si="1"/>
        <v>0.830584314</v>
      </c>
      <c r="W758" s="11"/>
      <c r="X758" s="4"/>
      <c r="Y758" s="4"/>
      <c r="Z758" s="4"/>
      <c r="AA758" s="4"/>
      <c r="AB758" s="4"/>
      <c r="AC758" s="4"/>
      <c r="AD758" s="4"/>
      <c r="AE758" s="4"/>
    </row>
    <row r="759">
      <c r="A759" s="5" t="s">
        <v>21</v>
      </c>
      <c r="B759" s="6" t="s">
        <v>22</v>
      </c>
      <c r="C759" s="6" t="s">
        <v>2250</v>
      </c>
      <c r="D759" s="7" t="s">
        <v>2251</v>
      </c>
      <c r="E759" s="8">
        <v>1.0</v>
      </c>
      <c r="F759" s="5" t="s">
        <v>25</v>
      </c>
      <c r="G759" s="9">
        <v>3.0</v>
      </c>
      <c r="H759" s="5" t="s">
        <v>26</v>
      </c>
      <c r="I759" s="6" t="s">
        <v>27</v>
      </c>
      <c r="J759" s="5" t="s">
        <v>28</v>
      </c>
      <c r="K759" s="5" t="s">
        <v>29</v>
      </c>
      <c r="L759" s="10">
        <v>3.0</v>
      </c>
      <c r="M759" s="11"/>
      <c r="N759" s="12" t="s">
        <v>193</v>
      </c>
      <c r="O759" s="11"/>
      <c r="P759" s="11"/>
      <c r="Q759" s="11"/>
      <c r="R759" s="11"/>
      <c r="S759" s="11"/>
      <c r="T759" s="11"/>
      <c r="U759" s="11"/>
      <c r="V759" s="11">
        <f t="shared" si="1"/>
        <v>0.9582381301</v>
      </c>
      <c r="W759" s="11"/>
      <c r="X759" s="4"/>
      <c r="Y759" s="4"/>
      <c r="Z759" s="4"/>
      <c r="AA759" s="4"/>
      <c r="AB759" s="4"/>
      <c r="AC759" s="4"/>
      <c r="AD759" s="4"/>
      <c r="AE759" s="4"/>
    </row>
    <row r="760">
      <c r="A760" s="5" t="s">
        <v>21</v>
      </c>
      <c r="B760" s="6" t="s">
        <v>22</v>
      </c>
      <c r="C760" s="6" t="s">
        <v>2252</v>
      </c>
      <c r="D760" s="7" t="s">
        <v>2253</v>
      </c>
      <c r="E760" s="8">
        <v>1.0</v>
      </c>
      <c r="F760" s="5" t="s">
        <v>25</v>
      </c>
      <c r="G760" s="9">
        <v>1.0</v>
      </c>
      <c r="H760" s="5" t="s">
        <v>26</v>
      </c>
      <c r="I760" s="6" t="s">
        <v>27</v>
      </c>
      <c r="J760" s="5" t="s">
        <v>28</v>
      </c>
      <c r="K760" s="5" t="s">
        <v>29</v>
      </c>
      <c r="L760" s="10">
        <v>0.4</v>
      </c>
      <c r="M760" s="11"/>
      <c r="N760" s="12" t="s">
        <v>2254</v>
      </c>
      <c r="O760" s="11"/>
      <c r="P760" s="11"/>
      <c r="Q760" s="11"/>
      <c r="R760" s="11"/>
      <c r="S760" s="11"/>
      <c r="T760" s="11"/>
      <c r="U760" s="11"/>
      <c r="V760" s="11">
        <f t="shared" si="1"/>
        <v>0.8828359767</v>
      </c>
      <c r="W760" s="11"/>
      <c r="X760" s="4"/>
      <c r="Y760" s="4"/>
      <c r="Z760" s="4"/>
      <c r="AA760" s="4"/>
      <c r="AB760" s="4"/>
      <c r="AC760" s="4"/>
      <c r="AD760" s="4"/>
      <c r="AE760" s="4"/>
    </row>
    <row r="761">
      <c r="A761" s="5" t="s">
        <v>21</v>
      </c>
      <c r="B761" s="6" t="s">
        <v>22</v>
      </c>
      <c r="C761" s="6" t="s">
        <v>2255</v>
      </c>
      <c r="D761" s="7" t="s">
        <v>2256</v>
      </c>
      <c r="E761" s="8">
        <v>1.0</v>
      </c>
      <c r="F761" s="5" t="s">
        <v>25</v>
      </c>
      <c r="G761" s="9">
        <v>1.0</v>
      </c>
      <c r="H761" s="5" t="s">
        <v>26</v>
      </c>
      <c r="I761" s="6" t="s">
        <v>27</v>
      </c>
      <c r="J761" s="5" t="s">
        <v>28</v>
      </c>
      <c r="K761" s="5" t="s">
        <v>29</v>
      </c>
      <c r="L761" s="10">
        <v>0.5</v>
      </c>
      <c r="M761" s="11"/>
      <c r="N761" s="12" t="s">
        <v>2257</v>
      </c>
      <c r="O761" s="11"/>
      <c r="P761" s="11"/>
      <c r="Q761" s="11"/>
      <c r="R761" s="11"/>
      <c r="S761" s="11"/>
      <c r="T761" s="11"/>
      <c r="U761" s="11"/>
      <c r="V761" s="11">
        <f t="shared" si="1"/>
        <v>0.3716784655</v>
      </c>
      <c r="W761" s="11"/>
      <c r="X761" s="4"/>
      <c r="Y761" s="4"/>
      <c r="Z761" s="4"/>
      <c r="AA761" s="4"/>
      <c r="AB761" s="4"/>
      <c r="AC761" s="4"/>
      <c r="AD761" s="4"/>
      <c r="AE761" s="4"/>
    </row>
    <row r="762">
      <c r="A762" s="5" t="s">
        <v>21</v>
      </c>
      <c r="B762" s="6" t="s">
        <v>22</v>
      </c>
      <c r="C762" s="6" t="s">
        <v>2258</v>
      </c>
      <c r="D762" s="7" t="s">
        <v>2259</v>
      </c>
      <c r="E762" s="8">
        <v>1.0</v>
      </c>
      <c r="F762" s="5" t="s">
        <v>25</v>
      </c>
      <c r="G762" s="9">
        <v>2.0</v>
      </c>
      <c r="H762" s="5" t="s">
        <v>26</v>
      </c>
      <c r="I762" s="6" t="s">
        <v>27</v>
      </c>
      <c r="J762" s="5" t="s">
        <v>28</v>
      </c>
      <c r="K762" s="5" t="s">
        <v>29</v>
      </c>
      <c r="L762" s="10">
        <v>2.0</v>
      </c>
      <c r="M762" s="11"/>
      <c r="N762" s="12" t="s">
        <v>2260</v>
      </c>
      <c r="O762" s="11"/>
      <c r="P762" s="11"/>
      <c r="Q762" s="11"/>
      <c r="R762" s="11"/>
      <c r="S762" s="11"/>
      <c r="T762" s="11"/>
      <c r="U762" s="11"/>
      <c r="V762" s="11">
        <f t="shared" si="1"/>
        <v>0.4050927044</v>
      </c>
      <c r="W762" s="11"/>
      <c r="X762" s="4"/>
      <c r="Y762" s="4"/>
      <c r="Z762" s="4"/>
      <c r="AA762" s="4"/>
      <c r="AB762" s="4"/>
      <c r="AC762" s="4"/>
      <c r="AD762" s="4"/>
      <c r="AE762" s="4"/>
    </row>
    <row r="763">
      <c r="A763" s="5" t="s">
        <v>21</v>
      </c>
      <c r="B763" s="6" t="s">
        <v>22</v>
      </c>
      <c r="C763" s="6" t="s">
        <v>2261</v>
      </c>
      <c r="D763" s="7" t="s">
        <v>2262</v>
      </c>
      <c r="E763" s="8">
        <v>1.0</v>
      </c>
      <c r="F763" s="5" t="s">
        <v>25</v>
      </c>
      <c r="G763" s="9">
        <v>1.0</v>
      </c>
      <c r="H763" s="5" t="s">
        <v>26</v>
      </c>
      <c r="I763" s="6" t="s">
        <v>27</v>
      </c>
      <c r="J763" s="5" t="s">
        <v>28</v>
      </c>
      <c r="K763" s="5" t="s">
        <v>29</v>
      </c>
      <c r="L763" s="10">
        <v>0.19</v>
      </c>
      <c r="M763" s="11"/>
      <c r="N763" s="12" t="s">
        <v>2263</v>
      </c>
      <c r="O763" s="11"/>
      <c r="P763" s="11"/>
      <c r="Q763" s="11"/>
      <c r="R763" s="11"/>
      <c r="S763" s="11"/>
      <c r="T763" s="11"/>
      <c r="U763" s="11"/>
      <c r="V763" s="11">
        <f t="shared" si="1"/>
        <v>0.4560215692</v>
      </c>
      <c r="W763" s="11"/>
      <c r="X763" s="4"/>
      <c r="Y763" s="4"/>
      <c r="Z763" s="4"/>
      <c r="AA763" s="4"/>
      <c r="AB763" s="4"/>
      <c r="AC763" s="4"/>
      <c r="AD763" s="4"/>
      <c r="AE763" s="4"/>
    </row>
    <row r="764">
      <c r="A764" s="5" t="s">
        <v>21</v>
      </c>
      <c r="B764" s="6" t="s">
        <v>22</v>
      </c>
      <c r="C764" s="6" t="s">
        <v>2264</v>
      </c>
      <c r="D764" s="7" t="s">
        <v>2265</v>
      </c>
      <c r="E764" s="8">
        <v>1.0</v>
      </c>
      <c r="F764" s="5" t="s">
        <v>25</v>
      </c>
      <c r="G764" s="9">
        <v>1.0</v>
      </c>
      <c r="H764" s="5" t="s">
        <v>26</v>
      </c>
      <c r="I764" s="6" t="s">
        <v>27</v>
      </c>
      <c r="J764" s="5" t="s">
        <v>28</v>
      </c>
      <c r="K764" s="5" t="s">
        <v>29</v>
      </c>
      <c r="L764" s="10">
        <v>0.4</v>
      </c>
      <c r="M764" s="11"/>
      <c r="N764" s="12" t="s">
        <v>2266</v>
      </c>
      <c r="O764" s="11"/>
      <c r="P764" s="11"/>
      <c r="Q764" s="11"/>
      <c r="R764" s="11"/>
      <c r="S764" s="11"/>
      <c r="T764" s="11"/>
      <c r="U764" s="11"/>
      <c r="V764" s="11">
        <f t="shared" si="1"/>
        <v>0.7220348517</v>
      </c>
      <c r="W764" s="11"/>
      <c r="X764" s="4"/>
      <c r="Y764" s="4"/>
      <c r="Z764" s="4"/>
      <c r="AA764" s="4"/>
      <c r="AB764" s="4"/>
      <c r="AC764" s="4"/>
      <c r="AD764" s="4"/>
      <c r="AE764" s="4"/>
    </row>
    <row r="765">
      <c r="A765" s="5" t="s">
        <v>21</v>
      </c>
      <c r="B765" s="6" t="s">
        <v>22</v>
      </c>
      <c r="C765" s="6" t="s">
        <v>2267</v>
      </c>
      <c r="D765" s="7" t="s">
        <v>2268</v>
      </c>
      <c r="E765" s="8">
        <v>1.0</v>
      </c>
      <c r="F765" s="5" t="s">
        <v>25</v>
      </c>
      <c r="G765" s="9">
        <v>1.0</v>
      </c>
      <c r="H765" s="5" t="s">
        <v>26</v>
      </c>
      <c r="I765" s="6" t="s">
        <v>27</v>
      </c>
      <c r="J765" s="5" t="s">
        <v>28</v>
      </c>
      <c r="K765" s="5" t="s">
        <v>29</v>
      </c>
      <c r="L765" s="10">
        <v>0.29</v>
      </c>
      <c r="M765" s="11"/>
      <c r="N765" s="12" t="s">
        <v>2269</v>
      </c>
      <c r="O765" s="11"/>
      <c r="P765" s="11"/>
      <c r="Q765" s="11"/>
      <c r="R765" s="11"/>
      <c r="S765" s="11"/>
      <c r="T765" s="11"/>
      <c r="U765" s="11"/>
      <c r="V765" s="11">
        <f t="shared" si="1"/>
        <v>0.3969458538</v>
      </c>
      <c r="W765" s="11"/>
      <c r="X765" s="4"/>
      <c r="Y765" s="4"/>
      <c r="Z765" s="4"/>
      <c r="AA765" s="4"/>
      <c r="AB765" s="4"/>
      <c r="AC765" s="4"/>
      <c r="AD765" s="4"/>
      <c r="AE765" s="4"/>
    </row>
    <row r="766">
      <c r="A766" s="5" t="s">
        <v>21</v>
      </c>
      <c r="B766" s="6" t="s">
        <v>22</v>
      </c>
      <c r="C766" s="6" t="s">
        <v>2270</v>
      </c>
      <c r="D766" s="7" t="s">
        <v>2271</v>
      </c>
      <c r="E766" s="8">
        <v>2.0</v>
      </c>
      <c r="F766" s="5" t="s">
        <v>25</v>
      </c>
      <c r="G766" s="9">
        <v>1.0</v>
      </c>
      <c r="H766" s="5" t="s">
        <v>26</v>
      </c>
      <c r="I766" s="6" t="s">
        <v>27</v>
      </c>
      <c r="J766" s="5" t="s">
        <v>28</v>
      </c>
      <c r="K766" s="5" t="s">
        <v>29</v>
      </c>
      <c r="L766" s="10">
        <v>0.89</v>
      </c>
      <c r="M766" s="11"/>
      <c r="N766" s="12" t="s">
        <v>2272</v>
      </c>
      <c r="O766" s="11"/>
      <c r="P766" s="11"/>
      <c r="Q766" s="11"/>
      <c r="R766" s="11"/>
      <c r="S766" s="11"/>
      <c r="T766" s="11"/>
      <c r="U766" s="11"/>
      <c r="V766" s="11">
        <f t="shared" si="1"/>
        <v>0.6232309187</v>
      </c>
      <c r="W766" s="11"/>
      <c r="X766" s="4"/>
      <c r="Y766" s="4"/>
      <c r="Z766" s="4"/>
      <c r="AA766" s="4"/>
      <c r="AB766" s="4"/>
      <c r="AC766" s="4"/>
      <c r="AD766" s="4"/>
      <c r="AE766" s="4"/>
    </row>
    <row r="767">
      <c r="A767" s="5" t="s">
        <v>21</v>
      </c>
      <c r="B767" s="6" t="s">
        <v>22</v>
      </c>
      <c r="C767" s="11" t="s">
        <v>2273</v>
      </c>
      <c r="D767" s="7" t="s">
        <v>2274</v>
      </c>
      <c r="E767" s="8">
        <v>1.0</v>
      </c>
      <c r="F767" s="5" t="s">
        <v>25</v>
      </c>
      <c r="G767" s="9">
        <v>3.0</v>
      </c>
      <c r="H767" s="5" t="s">
        <v>26</v>
      </c>
      <c r="I767" s="6" t="s">
        <v>27</v>
      </c>
      <c r="J767" s="5" t="s">
        <v>28</v>
      </c>
      <c r="K767" s="5" t="s">
        <v>29</v>
      </c>
      <c r="L767" s="10">
        <v>3.06</v>
      </c>
      <c r="M767" s="11"/>
      <c r="N767" s="12" t="s">
        <v>2275</v>
      </c>
      <c r="O767" s="11"/>
      <c r="P767" s="11"/>
      <c r="Q767" s="11"/>
      <c r="R767" s="11"/>
      <c r="S767" s="11"/>
      <c r="T767" s="11"/>
      <c r="U767" s="11"/>
      <c r="V767" s="11">
        <f t="shared" si="1"/>
        <v>0.9547227494</v>
      </c>
      <c r="W767" s="11"/>
      <c r="X767" s="4"/>
      <c r="Y767" s="4"/>
      <c r="Z767" s="4"/>
      <c r="AA767" s="4"/>
      <c r="AB767" s="4"/>
      <c r="AC767" s="4"/>
      <c r="AD767" s="4"/>
      <c r="AE767" s="4"/>
    </row>
    <row r="768">
      <c r="A768" s="5" t="s">
        <v>21</v>
      </c>
      <c r="B768" s="6" t="s">
        <v>22</v>
      </c>
      <c r="C768" s="6" t="s">
        <v>2276</v>
      </c>
      <c r="D768" s="7" t="s">
        <v>2277</v>
      </c>
      <c r="E768" s="8">
        <v>1.0</v>
      </c>
      <c r="F768" s="5" t="s">
        <v>25</v>
      </c>
      <c r="G768" s="9">
        <v>5.0</v>
      </c>
      <c r="H768" s="5" t="s">
        <v>26</v>
      </c>
      <c r="I768" s="6" t="s">
        <v>27</v>
      </c>
      <c r="J768" s="5" t="s">
        <v>28</v>
      </c>
      <c r="K768" s="5" t="s">
        <v>29</v>
      </c>
      <c r="L768" s="10">
        <v>4.8</v>
      </c>
      <c r="M768" s="11"/>
      <c r="N768" s="12" t="s">
        <v>2278</v>
      </c>
      <c r="O768" s="11"/>
      <c r="P768" s="11"/>
      <c r="Q768" s="11"/>
      <c r="R768" s="11"/>
      <c r="S768" s="11"/>
      <c r="T768" s="11"/>
      <c r="U768" s="11"/>
      <c r="V768" s="11">
        <f t="shared" si="1"/>
        <v>0.5863713635</v>
      </c>
      <c r="W768" s="11"/>
      <c r="X768" s="4"/>
      <c r="Y768" s="4"/>
      <c r="Z768" s="4"/>
      <c r="AA768" s="4"/>
      <c r="AB768" s="4"/>
      <c r="AC768" s="4"/>
      <c r="AD768" s="4"/>
      <c r="AE768" s="4"/>
    </row>
    <row r="769">
      <c r="A769" s="5" t="s">
        <v>21</v>
      </c>
      <c r="B769" s="6" t="s">
        <v>22</v>
      </c>
      <c r="C769" s="6" t="s">
        <v>1912</v>
      </c>
      <c r="D769" s="7" t="s">
        <v>2279</v>
      </c>
      <c r="E769" s="8">
        <v>1.0</v>
      </c>
      <c r="F769" s="5" t="s">
        <v>25</v>
      </c>
      <c r="G769" s="9">
        <v>2.0</v>
      </c>
      <c r="H769" s="5" t="s">
        <v>26</v>
      </c>
      <c r="I769" s="6" t="s">
        <v>27</v>
      </c>
      <c r="J769" s="5" t="s">
        <v>28</v>
      </c>
      <c r="K769" s="5" t="s">
        <v>29</v>
      </c>
      <c r="L769" s="10">
        <v>1.71</v>
      </c>
      <c r="M769" s="11"/>
      <c r="N769" s="12" t="s">
        <v>2280</v>
      </c>
      <c r="O769" s="11"/>
      <c r="P769" s="11"/>
      <c r="Q769" s="11"/>
      <c r="R769" s="11"/>
      <c r="S769" s="11"/>
      <c r="T769" s="11"/>
      <c r="U769" s="11"/>
      <c r="V769" s="11">
        <f t="shared" si="1"/>
        <v>0.0139861683</v>
      </c>
      <c r="W769" s="11"/>
      <c r="X769" s="4"/>
      <c r="Y769" s="4"/>
      <c r="Z769" s="4"/>
      <c r="AA769" s="4"/>
      <c r="AB769" s="4"/>
      <c r="AC769" s="4"/>
      <c r="AD769" s="4"/>
      <c r="AE769" s="4"/>
    </row>
    <row r="770">
      <c r="A770" s="5" t="s">
        <v>21</v>
      </c>
      <c r="B770" s="6" t="s">
        <v>22</v>
      </c>
      <c r="C770" s="6" t="s">
        <v>2281</v>
      </c>
      <c r="D770" s="7" t="s">
        <v>2282</v>
      </c>
      <c r="E770" s="8">
        <v>1.0</v>
      </c>
      <c r="F770" s="5" t="s">
        <v>25</v>
      </c>
      <c r="G770" s="9">
        <v>6.0</v>
      </c>
      <c r="H770" s="5" t="s">
        <v>26</v>
      </c>
      <c r="I770" s="6" t="s">
        <v>27</v>
      </c>
      <c r="J770" s="5" t="s">
        <v>28</v>
      </c>
      <c r="K770" s="5" t="s">
        <v>29</v>
      </c>
      <c r="L770" s="10">
        <v>5.74</v>
      </c>
      <c r="M770" s="11"/>
      <c r="N770" s="12" t="s">
        <v>2283</v>
      </c>
      <c r="O770" s="11"/>
      <c r="P770" s="11"/>
      <c r="Q770" s="11"/>
      <c r="R770" s="11"/>
      <c r="S770" s="11"/>
      <c r="T770" s="11"/>
      <c r="U770" s="11"/>
      <c r="V770" s="11">
        <f t="shared" si="1"/>
        <v>0.6484983069</v>
      </c>
      <c r="W770" s="11"/>
      <c r="X770" s="4"/>
      <c r="Y770" s="4"/>
      <c r="Z770" s="4"/>
      <c r="AA770" s="4"/>
      <c r="AB770" s="4"/>
      <c r="AC770" s="4"/>
      <c r="AD770" s="4"/>
      <c r="AE770" s="4"/>
    </row>
    <row r="771">
      <c r="A771" s="5" t="s">
        <v>21</v>
      </c>
      <c r="B771" s="6" t="s">
        <v>22</v>
      </c>
      <c r="C771" s="6" t="s">
        <v>2284</v>
      </c>
      <c r="D771" s="7" t="s">
        <v>2285</v>
      </c>
      <c r="E771" s="8">
        <v>1.0</v>
      </c>
      <c r="F771" s="5" t="s">
        <v>25</v>
      </c>
      <c r="G771" s="9">
        <v>1.0</v>
      </c>
      <c r="H771" s="5" t="s">
        <v>26</v>
      </c>
      <c r="I771" s="6" t="s">
        <v>27</v>
      </c>
      <c r="J771" s="5" t="s">
        <v>28</v>
      </c>
      <c r="K771" s="5" t="s">
        <v>29</v>
      </c>
      <c r="L771" s="10">
        <v>0.35</v>
      </c>
      <c r="M771" s="11"/>
      <c r="N771" s="12" t="s">
        <v>2286</v>
      </c>
      <c r="O771" s="11"/>
      <c r="P771" s="11"/>
      <c r="Q771" s="11"/>
      <c r="R771" s="11"/>
      <c r="S771" s="11"/>
      <c r="T771" s="11"/>
      <c r="U771" s="11"/>
      <c r="V771" s="11">
        <f t="shared" si="1"/>
        <v>0.8534492221</v>
      </c>
      <c r="W771" s="11"/>
      <c r="X771" s="4"/>
      <c r="Y771" s="4"/>
      <c r="Z771" s="4"/>
      <c r="AA771" s="4"/>
      <c r="AB771" s="4"/>
      <c r="AC771" s="4"/>
      <c r="AD771" s="4"/>
      <c r="AE771" s="4"/>
    </row>
    <row r="772">
      <c r="A772" s="5" t="s">
        <v>21</v>
      </c>
      <c r="B772" s="6" t="s">
        <v>22</v>
      </c>
      <c r="C772" s="6" t="s">
        <v>2287</v>
      </c>
      <c r="D772" s="7" t="s">
        <v>2288</v>
      </c>
      <c r="E772" s="8">
        <v>1.0</v>
      </c>
      <c r="F772" s="5" t="s">
        <v>25</v>
      </c>
      <c r="G772" s="9">
        <v>3.0</v>
      </c>
      <c r="H772" s="5" t="s">
        <v>26</v>
      </c>
      <c r="I772" s="6" t="s">
        <v>27</v>
      </c>
      <c r="J772" s="5" t="s">
        <v>28</v>
      </c>
      <c r="K772" s="5" t="s">
        <v>29</v>
      </c>
      <c r="L772" s="10">
        <v>2.83</v>
      </c>
      <c r="M772" s="11"/>
      <c r="N772" s="12" t="s">
        <v>2289</v>
      </c>
      <c r="O772" s="11"/>
      <c r="P772" s="11"/>
      <c r="Q772" s="11"/>
      <c r="R772" s="11"/>
      <c r="S772" s="11"/>
      <c r="T772" s="11"/>
      <c r="U772" s="11"/>
      <c r="V772" s="11">
        <f t="shared" si="1"/>
        <v>0.9814613504</v>
      </c>
      <c r="W772" s="11"/>
      <c r="X772" s="4"/>
      <c r="Y772" s="4"/>
      <c r="Z772" s="4"/>
      <c r="AA772" s="4"/>
      <c r="AB772" s="4"/>
      <c r="AC772" s="4"/>
      <c r="AD772" s="4"/>
      <c r="AE772" s="4"/>
    </row>
    <row r="773">
      <c r="A773" s="5" t="s">
        <v>21</v>
      </c>
      <c r="B773" s="6" t="s">
        <v>22</v>
      </c>
      <c r="C773" s="6" t="s">
        <v>2290</v>
      </c>
      <c r="D773" s="7" t="s">
        <v>2291</v>
      </c>
      <c r="E773" s="8">
        <v>1.0</v>
      </c>
      <c r="F773" s="5" t="s">
        <v>25</v>
      </c>
      <c r="G773" s="9">
        <v>1.0</v>
      </c>
      <c r="H773" s="5" t="s">
        <v>26</v>
      </c>
      <c r="I773" s="6" t="s">
        <v>27</v>
      </c>
      <c r="J773" s="5" t="s">
        <v>28</v>
      </c>
      <c r="K773" s="5" t="s">
        <v>29</v>
      </c>
      <c r="L773" s="10">
        <v>0.59</v>
      </c>
      <c r="M773" s="11"/>
      <c r="N773" s="12" t="s">
        <v>2292</v>
      </c>
      <c r="O773" s="11"/>
      <c r="P773" s="11"/>
      <c r="Q773" s="11"/>
      <c r="R773" s="11"/>
      <c r="S773" s="11"/>
      <c r="T773" s="11"/>
      <c r="U773" s="11"/>
      <c r="V773" s="11">
        <f t="shared" si="1"/>
        <v>0.9293503386</v>
      </c>
      <c r="W773" s="11"/>
      <c r="X773" s="4"/>
      <c r="Y773" s="4"/>
      <c r="Z773" s="4"/>
      <c r="AA773" s="4"/>
      <c r="AB773" s="4"/>
      <c r="AC773" s="4"/>
      <c r="AD773" s="4"/>
      <c r="AE773" s="4"/>
    </row>
    <row r="774">
      <c r="A774" s="5" t="s">
        <v>21</v>
      </c>
      <c r="B774" s="6" t="s">
        <v>22</v>
      </c>
      <c r="C774" s="6" t="s">
        <v>2293</v>
      </c>
      <c r="D774" s="7" t="s">
        <v>2294</v>
      </c>
      <c r="E774" s="8">
        <v>1.0</v>
      </c>
      <c r="F774" s="5" t="s">
        <v>25</v>
      </c>
      <c r="G774" s="9">
        <v>5.0</v>
      </c>
      <c r="H774" s="5" t="s">
        <v>26</v>
      </c>
      <c r="I774" s="6" t="s">
        <v>27</v>
      </c>
      <c r="J774" s="5" t="s">
        <v>28</v>
      </c>
      <c r="K774" s="5" t="s">
        <v>29</v>
      </c>
      <c r="L774" s="10">
        <v>5.12</v>
      </c>
      <c r="M774" s="11"/>
      <c r="N774" s="12" t="s">
        <v>2295</v>
      </c>
      <c r="O774" s="11"/>
      <c r="P774" s="11"/>
      <c r="Q774" s="11"/>
      <c r="R774" s="11"/>
      <c r="S774" s="11"/>
      <c r="T774" s="11"/>
      <c r="U774" s="11"/>
      <c r="V774" s="11">
        <f t="shared" si="1"/>
        <v>0.4282718764</v>
      </c>
      <c r="W774" s="11"/>
      <c r="X774" s="4"/>
      <c r="Y774" s="4"/>
      <c r="Z774" s="4"/>
      <c r="AA774" s="4"/>
      <c r="AB774" s="4"/>
      <c r="AC774" s="4"/>
      <c r="AD774" s="4"/>
      <c r="AE774" s="4"/>
    </row>
    <row r="775">
      <c r="A775" s="5" t="s">
        <v>21</v>
      </c>
      <c r="B775" s="6" t="s">
        <v>22</v>
      </c>
      <c r="C775" s="6" t="s">
        <v>2296</v>
      </c>
      <c r="D775" s="7" t="s">
        <v>2297</v>
      </c>
      <c r="E775" s="8">
        <v>1.0</v>
      </c>
      <c r="F775" s="5" t="s">
        <v>25</v>
      </c>
      <c r="G775" s="9">
        <v>3.0</v>
      </c>
      <c r="H775" s="5" t="s">
        <v>26</v>
      </c>
      <c r="I775" s="6" t="s">
        <v>27</v>
      </c>
      <c r="J775" s="5" t="s">
        <v>28</v>
      </c>
      <c r="K775" s="5" t="s">
        <v>29</v>
      </c>
      <c r="L775" s="10">
        <v>2.66</v>
      </c>
      <c r="M775" s="11"/>
      <c r="N775" s="12" t="s">
        <v>2298</v>
      </c>
      <c r="O775" s="11"/>
      <c r="P775" s="11"/>
      <c r="Q775" s="11"/>
      <c r="R775" s="11"/>
      <c r="S775" s="11"/>
      <c r="T775" s="11"/>
      <c r="U775" s="11"/>
      <c r="V775" s="11">
        <f t="shared" si="1"/>
        <v>0.8240965329</v>
      </c>
      <c r="W775" s="11"/>
      <c r="X775" s="4"/>
      <c r="Y775" s="4"/>
      <c r="Z775" s="4"/>
      <c r="AA775" s="4"/>
      <c r="AB775" s="4"/>
      <c r="AC775" s="4"/>
      <c r="AD775" s="4"/>
      <c r="AE775" s="4"/>
    </row>
    <row r="776">
      <c r="A776" s="5" t="s">
        <v>21</v>
      </c>
      <c r="B776" s="6" t="s">
        <v>22</v>
      </c>
      <c r="C776" s="6" t="s">
        <v>2299</v>
      </c>
      <c r="D776" s="7" t="s">
        <v>2300</v>
      </c>
      <c r="E776" s="8">
        <v>1.0</v>
      </c>
      <c r="F776" s="5" t="s">
        <v>25</v>
      </c>
      <c r="G776" s="9">
        <v>2.0</v>
      </c>
      <c r="H776" s="5" t="s">
        <v>26</v>
      </c>
      <c r="I776" s="6" t="s">
        <v>27</v>
      </c>
      <c r="J776" s="5" t="s">
        <v>28</v>
      </c>
      <c r="K776" s="5" t="s">
        <v>29</v>
      </c>
      <c r="L776" s="10">
        <v>2.27</v>
      </c>
      <c r="M776" s="11"/>
      <c r="N776" s="12" t="s">
        <v>2301</v>
      </c>
      <c r="O776" s="11"/>
      <c r="P776" s="11"/>
      <c r="Q776" s="11"/>
      <c r="R776" s="11"/>
      <c r="S776" s="11"/>
      <c r="T776" s="11"/>
      <c r="U776" s="11"/>
      <c r="V776" s="11">
        <f t="shared" si="1"/>
        <v>0.2542196123</v>
      </c>
      <c r="W776" s="11"/>
      <c r="X776" s="4"/>
      <c r="Y776" s="4"/>
      <c r="Z776" s="4"/>
      <c r="AA776" s="4"/>
      <c r="AB776" s="4"/>
      <c r="AC776" s="4"/>
      <c r="AD776" s="4"/>
      <c r="AE776" s="4"/>
    </row>
    <row r="777">
      <c r="A777" s="5" t="s">
        <v>21</v>
      </c>
      <c r="B777" s="6" t="s">
        <v>22</v>
      </c>
      <c r="C777" s="6" t="s">
        <v>2302</v>
      </c>
      <c r="D777" s="7" t="s">
        <v>2303</v>
      </c>
      <c r="E777" s="8">
        <v>1.0</v>
      </c>
      <c r="F777" s="5" t="s">
        <v>25</v>
      </c>
      <c r="G777" s="9">
        <v>6.0</v>
      </c>
      <c r="H777" s="5" t="s">
        <v>26</v>
      </c>
      <c r="I777" s="6" t="s">
        <v>27</v>
      </c>
      <c r="J777" s="5" t="s">
        <v>28</v>
      </c>
      <c r="K777" s="5" t="s">
        <v>29</v>
      </c>
      <c r="L777" s="10">
        <v>5.49</v>
      </c>
      <c r="M777" s="11"/>
      <c r="N777" s="12" t="s">
        <v>2304</v>
      </c>
      <c r="O777" s="11"/>
      <c r="P777" s="11"/>
      <c r="Q777" s="11"/>
      <c r="R777" s="11"/>
      <c r="S777" s="11"/>
      <c r="T777" s="11"/>
      <c r="U777" s="11"/>
      <c r="V777" s="11">
        <f t="shared" si="1"/>
        <v>0.2453973737</v>
      </c>
      <c r="W777" s="11"/>
      <c r="X777" s="4"/>
      <c r="Y777" s="4"/>
      <c r="Z777" s="4"/>
      <c r="AA777" s="4"/>
      <c r="AB777" s="4"/>
      <c r="AC777" s="4"/>
      <c r="AD777" s="4"/>
      <c r="AE777" s="4"/>
    </row>
    <row r="778">
      <c r="A778" s="5" t="s">
        <v>21</v>
      </c>
      <c r="B778" s="6" t="s">
        <v>22</v>
      </c>
      <c r="C778" s="6" t="s">
        <v>2305</v>
      </c>
      <c r="D778" s="7" t="s">
        <v>2306</v>
      </c>
      <c r="E778" s="8">
        <v>1.0</v>
      </c>
      <c r="F778" s="5" t="s">
        <v>25</v>
      </c>
      <c r="G778" s="9">
        <v>1.0</v>
      </c>
      <c r="H778" s="5" t="s">
        <v>26</v>
      </c>
      <c r="I778" s="6" t="s">
        <v>27</v>
      </c>
      <c r="J778" s="5" t="s">
        <v>28</v>
      </c>
      <c r="K778" s="5" t="s">
        <v>29</v>
      </c>
      <c r="L778" s="10">
        <v>0.49</v>
      </c>
      <c r="M778" s="11"/>
      <c r="N778" s="12" t="s">
        <v>2307</v>
      </c>
      <c r="O778" s="11"/>
      <c r="P778" s="11"/>
      <c r="Q778" s="11"/>
      <c r="R778" s="11"/>
      <c r="S778" s="11"/>
      <c r="T778" s="11"/>
      <c r="U778" s="11"/>
      <c r="V778" s="11">
        <f t="shared" si="1"/>
        <v>0.2180767263</v>
      </c>
      <c r="W778" s="11"/>
      <c r="X778" s="4"/>
      <c r="Y778" s="4"/>
      <c r="Z778" s="4"/>
      <c r="AA778" s="4"/>
      <c r="AB778" s="4"/>
      <c r="AC778" s="4"/>
      <c r="AD778" s="4"/>
      <c r="AE778" s="4"/>
    </row>
    <row r="779">
      <c r="A779" s="5" t="s">
        <v>21</v>
      </c>
      <c r="B779" s="6" t="s">
        <v>22</v>
      </c>
      <c r="C779" s="6" t="s">
        <v>2308</v>
      </c>
      <c r="D779" s="7" t="s">
        <v>2309</v>
      </c>
      <c r="E779" s="8">
        <v>1.0</v>
      </c>
      <c r="F779" s="5" t="s">
        <v>25</v>
      </c>
      <c r="G779" s="9">
        <v>1.0</v>
      </c>
      <c r="H779" s="5" t="s">
        <v>26</v>
      </c>
      <c r="I779" s="6" t="s">
        <v>27</v>
      </c>
      <c r="J779" s="5" t="s">
        <v>28</v>
      </c>
      <c r="K779" s="5" t="s">
        <v>29</v>
      </c>
      <c r="L779" s="10">
        <v>0.83</v>
      </c>
      <c r="M779" s="11"/>
      <c r="N779" s="12" t="s">
        <v>2310</v>
      </c>
      <c r="O779" s="11"/>
      <c r="P779" s="11"/>
      <c r="Q779" s="11"/>
      <c r="R779" s="11"/>
      <c r="S779" s="11"/>
      <c r="T779" s="11"/>
      <c r="U779" s="11"/>
      <c r="V779" s="11">
        <f t="shared" si="1"/>
        <v>0.4210706347</v>
      </c>
      <c r="W779" s="11"/>
      <c r="X779" s="4"/>
      <c r="Y779" s="4"/>
      <c r="Z779" s="4"/>
      <c r="AA779" s="4"/>
      <c r="AB779" s="4"/>
      <c r="AC779" s="4"/>
      <c r="AD779" s="4"/>
      <c r="AE779" s="4"/>
    </row>
    <row r="780">
      <c r="A780" s="5" t="s">
        <v>21</v>
      </c>
      <c r="B780" s="6" t="s">
        <v>22</v>
      </c>
      <c r="C780" s="6" t="s">
        <v>2311</v>
      </c>
      <c r="D780" s="7" t="s">
        <v>2312</v>
      </c>
      <c r="E780" s="8">
        <v>1.0</v>
      </c>
      <c r="F780" s="5" t="s">
        <v>25</v>
      </c>
      <c r="G780" s="9">
        <v>1.0</v>
      </c>
      <c r="H780" s="5" t="s">
        <v>26</v>
      </c>
      <c r="I780" s="6" t="s">
        <v>27</v>
      </c>
      <c r="J780" s="5" t="s">
        <v>28</v>
      </c>
      <c r="K780" s="5" t="s">
        <v>29</v>
      </c>
      <c r="L780" s="10">
        <v>0.2</v>
      </c>
      <c r="M780" s="11"/>
      <c r="N780" s="12" t="s">
        <v>2313</v>
      </c>
      <c r="O780" s="11"/>
      <c r="P780" s="11"/>
      <c r="Q780" s="11"/>
      <c r="R780" s="11"/>
      <c r="S780" s="11"/>
      <c r="T780" s="11"/>
      <c r="U780" s="11"/>
      <c r="V780" s="11">
        <f t="shared" si="1"/>
        <v>0.285220234</v>
      </c>
      <c r="W780" s="11"/>
      <c r="X780" s="4"/>
      <c r="Y780" s="4"/>
      <c r="Z780" s="4"/>
      <c r="AA780" s="4"/>
      <c r="AB780" s="4"/>
      <c r="AC780" s="4"/>
      <c r="AD780" s="4"/>
      <c r="AE780" s="4"/>
    </row>
    <row r="781">
      <c r="A781" s="5" t="s">
        <v>21</v>
      </c>
      <c r="B781" s="6" t="s">
        <v>22</v>
      </c>
      <c r="C781" s="6" t="s">
        <v>2314</v>
      </c>
      <c r="D781" s="7" t="s">
        <v>2315</v>
      </c>
      <c r="E781" s="8">
        <v>1.0</v>
      </c>
      <c r="F781" s="5" t="s">
        <v>25</v>
      </c>
      <c r="G781" s="9">
        <v>2.0</v>
      </c>
      <c r="H781" s="5" t="s">
        <v>26</v>
      </c>
      <c r="I781" s="6" t="s">
        <v>27</v>
      </c>
      <c r="J781" s="5" t="s">
        <v>28</v>
      </c>
      <c r="K781" s="5" t="s">
        <v>29</v>
      </c>
      <c r="L781" s="10">
        <v>1.47</v>
      </c>
      <c r="M781" s="11"/>
      <c r="N781" s="12" t="s">
        <v>2316</v>
      </c>
      <c r="O781" s="11"/>
      <c r="P781" s="11"/>
      <c r="Q781" s="11"/>
      <c r="R781" s="11"/>
      <c r="S781" s="11"/>
      <c r="T781" s="11"/>
      <c r="U781" s="11"/>
      <c r="V781" s="11">
        <f t="shared" si="1"/>
        <v>0.3849277338</v>
      </c>
      <c r="W781" s="11"/>
      <c r="X781" s="4"/>
      <c r="Y781" s="4"/>
      <c r="Z781" s="4"/>
      <c r="AA781" s="4"/>
      <c r="AB781" s="4"/>
      <c r="AC781" s="4"/>
      <c r="AD781" s="4"/>
      <c r="AE781" s="4"/>
    </row>
    <row r="782">
      <c r="A782" s="5" t="s">
        <v>21</v>
      </c>
      <c r="B782" s="6" t="s">
        <v>22</v>
      </c>
      <c r="C782" s="6" t="s">
        <v>2317</v>
      </c>
      <c r="D782" s="7" t="s">
        <v>2318</v>
      </c>
      <c r="E782" s="8">
        <v>1.0</v>
      </c>
      <c r="F782" s="5" t="s">
        <v>25</v>
      </c>
      <c r="G782" s="9">
        <v>2.0</v>
      </c>
      <c r="H782" s="5" t="s">
        <v>26</v>
      </c>
      <c r="I782" s="6" t="s">
        <v>27</v>
      </c>
      <c r="J782" s="5" t="s">
        <v>28</v>
      </c>
      <c r="K782" s="5" t="s">
        <v>29</v>
      </c>
      <c r="L782" s="10">
        <v>2.09</v>
      </c>
      <c r="M782" s="11"/>
      <c r="N782" s="12" t="s">
        <v>937</v>
      </c>
      <c r="O782" s="11"/>
      <c r="P782" s="11"/>
      <c r="Q782" s="11"/>
      <c r="R782" s="11"/>
      <c r="S782" s="11"/>
      <c r="T782" s="11"/>
      <c r="U782" s="11"/>
      <c r="V782" s="11">
        <f t="shared" si="1"/>
        <v>0.344483638</v>
      </c>
      <c r="W782" s="11"/>
      <c r="X782" s="4"/>
      <c r="Y782" s="4"/>
      <c r="Z782" s="4"/>
      <c r="AA782" s="4"/>
      <c r="AB782" s="4"/>
      <c r="AC782" s="4"/>
      <c r="AD782" s="4"/>
      <c r="AE782" s="4"/>
    </row>
    <row r="783">
      <c r="A783" s="5" t="s">
        <v>21</v>
      </c>
      <c r="B783" s="6" t="s">
        <v>22</v>
      </c>
      <c r="C783" s="6" t="s">
        <v>2319</v>
      </c>
      <c r="D783" s="7" t="s">
        <v>2320</v>
      </c>
      <c r="E783" s="8">
        <v>1.0</v>
      </c>
      <c r="F783" s="5" t="s">
        <v>25</v>
      </c>
      <c r="G783" s="9">
        <v>3.0</v>
      </c>
      <c r="H783" s="5" t="s">
        <v>26</v>
      </c>
      <c r="I783" s="6" t="s">
        <v>27</v>
      </c>
      <c r="J783" s="5" t="s">
        <v>28</v>
      </c>
      <c r="K783" s="5" t="s">
        <v>29</v>
      </c>
      <c r="L783" s="10">
        <v>3.0</v>
      </c>
      <c r="M783" s="11"/>
      <c r="N783" s="12" t="s">
        <v>2321</v>
      </c>
      <c r="O783" s="11"/>
      <c r="P783" s="11"/>
      <c r="Q783" s="11"/>
      <c r="R783" s="11"/>
      <c r="S783" s="11"/>
      <c r="T783" s="11"/>
      <c r="U783" s="11"/>
      <c r="V783" s="11">
        <f t="shared" si="1"/>
        <v>0.4692708523</v>
      </c>
      <c r="W783" s="11"/>
      <c r="X783" s="4"/>
      <c r="Y783" s="4"/>
      <c r="Z783" s="4"/>
      <c r="AA783" s="4"/>
      <c r="AB783" s="4"/>
      <c r="AC783" s="4"/>
      <c r="AD783" s="4"/>
      <c r="AE783" s="4"/>
    </row>
    <row r="784">
      <c r="A784" s="5" t="s">
        <v>21</v>
      </c>
      <c r="B784" s="6" t="s">
        <v>22</v>
      </c>
      <c r="C784" s="6" t="s">
        <v>2322</v>
      </c>
      <c r="D784" s="7" t="s">
        <v>2323</v>
      </c>
      <c r="E784" s="8">
        <v>1.0</v>
      </c>
      <c r="F784" s="5" t="s">
        <v>25</v>
      </c>
      <c r="G784" s="9">
        <v>1.0</v>
      </c>
      <c r="H784" s="5" t="s">
        <v>26</v>
      </c>
      <c r="I784" s="6" t="s">
        <v>27</v>
      </c>
      <c r="J784" s="5" t="s">
        <v>28</v>
      </c>
      <c r="K784" s="5" t="s">
        <v>29</v>
      </c>
      <c r="L784" s="10">
        <v>1.1</v>
      </c>
      <c r="M784" s="11"/>
      <c r="N784" s="12" t="s">
        <v>2324</v>
      </c>
      <c r="O784" s="11"/>
      <c r="P784" s="11"/>
      <c r="Q784" s="11"/>
      <c r="R784" s="11"/>
      <c r="S784" s="11"/>
      <c r="T784" s="11"/>
      <c r="U784" s="11"/>
      <c r="V784" s="11">
        <f t="shared" si="1"/>
        <v>0.9681923901</v>
      </c>
      <c r="W784" s="11"/>
      <c r="X784" s="4"/>
      <c r="Y784" s="4"/>
      <c r="Z784" s="4"/>
      <c r="AA784" s="4"/>
      <c r="AB784" s="4"/>
      <c r="AC784" s="4"/>
      <c r="AD784" s="4"/>
      <c r="AE784" s="4"/>
    </row>
    <row r="785">
      <c r="A785" s="5" t="s">
        <v>21</v>
      </c>
      <c r="B785" s="6" t="s">
        <v>22</v>
      </c>
      <c r="C785" s="6" t="s">
        <v>2325</v>
      </c>
      <c r="D785" s="7" t="s">
        <v>2326</v>
      </c>
      <c r="E785" s="8">
        <v>1.0</v>
      </c>
      <c r="F785" s="5" t="s">
        <v>25</v>
      </c>
      <c r="G785" s="9">
        <v>1.0</v>
      </c>
      <c r="H785" s="5" t="s">
        <v>26</v>
      </c>
      <c r="I785" s="6" t="s">
        <v>27</v>
      </c>
      <c r="J785" s="5" t="s">
        <v>28</v>
      </c>
      <c r="K785" s="5" t="s">
        <v>29</v>
      </c>
      <c r="L785" s="10">
        <v>0.4</v>
      </c>
      <c r="M785" s="11"/>
      <c r="N785" s="12" t="s">
        <v>2327</v>
      </c>
      <c r="O785" s="11"/>
      <c r="P785" s="11"/>
      <c r="Q785" s="11"/>
      <c r="R785" s="11"/>
      <c r="S785" s="11"/>
      <c r="T785" s="11"/>
      <c r="U785" s="11"/>
      <c r="V785" s="11">
        <f t="shared" si="1"/>
        <v>0.3123171621</v>
      </c>
      <c r="W785" s="11"/>
      <c r="X785" s="4"/>
      <c r="Y785" s="4"/>
      <c r="Z785" s="4"/>
      <c r="AA785" s="4"/>
      <c r="AB785" s="4"/>
      <c r="AC785" s="4"/>
      <c r="AD785" s="4"/>
      <c r="AE785" s="4"/>
    </row>
    <row r="786">
      <c r="A786" s="5" t="s">
        <v>21</v>
      </c>
      <c r="B786" s="6" t="s">
        <v>22</v>
      </c>
      <c r="C786" s="6" t="s">
        <v>2328</v>
      </c>
      <c r="D786" s="7" t="s">
        <v>2329</v>
      </c>
      <c r="E786" s="8">
        <v>1.0</v>
      </c>
      <c r="F786" s="5" t="s">
        <v>25</v>
      </c>
      <c r="G786" s="9">
        <v>1.0</v>
      </c>
      <c r="H786" s="5" t="s">
        <v>26</v>
      </c>
      <c r="I786" s="6" t="s">
        <v>27</v>
      </c>
      <c r="J786" s="5" t="s">
        <v>28</v>
      </c>
      <c r="K786" s="5" t="s">
        <v>29</v>
      </c>
      <c r="L786" s="10">
        <v>0.25</v>
      </c>
      <c r="M786" s="11"/>
      <c r="N786" s="12" t="s">
        <v>2330</v>
      </c>
      <c r="O786" s="11"/>
      <c r="P786" s="11"/>
      <c r="Q786" s="11"/>
      <c r="R786" s="11"/>
      <c r="S786" s="11"/>
      <c r="T786" s="11"/>
      <c r="U786" s="11"/>
      <c r="V786" s="11">
        <f t="shared" si="1"/>
        <v>0.8192796843</v>
      </c>
      <c r="W786" s="11"/>
      <c r="X786" s="4"/>
      <c r="Y786" s="4"/>
      <c r="Z786" s="4"/>
      <c r="AA786" s="4"/>
      <c r="AB786" s="4"/>
      <c r="AC786" s="4"/>
      <c r="AD786" s="4"/>
      <c r="AE786" s="4"/>
    </row>
    <row r="787">
      <c r="A787" s="5" t="s">
        <v>21</v>
      </c>
      <c r="B787" s="6" t="s">
        <v>22</v>
      </c>
      <c r="C787" s="6" t="s">
        <v>2331</v>
      </c>
      <c r="D787" s="7" t="s">
        <v>2332</v>
      </c>
      <c r="E787" s="8">
        <v>1.0</v>
      </c>
      <c r="F787" s="5" t="s">
        <v>25</v>
      </c>
      <c r="G787" s="9">
        <v>1.0</v>
      </c>
      <c r="H787" s="5" t="s">
        <v>26</v>
      </c>
      <c r="I787" s="6" t="s">
        <v>27</v>
      </c>
      <c r="J787" s="5" t="s">
        <v>28</v>
      </c>
      <c r="K787" s="5" t="s">
        <v>29</v>
      </c>
      <c r="L787" s="10">
        <v>0.3</v>
      </c>
      <c r="M787" s="11"/>
      <c r="N787" s="12" t="s">
        <v>2333</v>
      </c>
      <c r="O787" s="11"/>
      <c r="P787" s="11"/>
      <c r="Q787" s="11"/>
      <c r="R787" s="11"/>
      <c r="S787" s="11"/>
      <c r="T787" s="11"/>
      <c r="U787" s="11"/>
      <c r="V787" s="11">
        <f t="shared" si="1"/>
        <v>0.7813438484</v>
      </c>
      <c r="W787" s="11"/>
      <c r="X787" s="4"/>
      <c r="Y787" s="4"/>
      <c r="Z787" s="4"/>
      <c r="AA787" s="4"/>
      <c r="AB787" s="4"/>
      <c r="AC787" s="4"/>
      <c r="AD787" s="4"/>
      <c r="AE787" s="4"/>
    </row>
    <row r="788">
      <c r="A788" s="5" t="s">
        <v>21</v>
      </c>
      <c r="B788" s="6" t="s">
        <v>22</v>
      </c>
      <c r="C788" s="6" t="s">
        <v>2334</v>
      </c>
      <c r="D788" s="7" t="s">
        <v>2335</v>
      </c>
      <c r="E788" s="8">
        <v>1.0</v>
      </c>
      <c r="F788" s="5" t="s">
        <v>25</v>
      </c>
      <c r="G788" s="9">
        <v>1.0</v>
      </c>
      <c r="H788" s="5" t="s">
        <v>26</v>
      </c>
      <c r="I788" s="6" t="s">
        <v>27</v>
      </c>
      <c r="J788" s="5" t="s">
        <v>28</v>
      </c>
      <c r="K788" s="5" t="s">
        <v>29</v>
      </c>
      <c r="L788" s="10">
        <v>0.25</v>
      </c>
      <c r="M788" s="11"/>
      <c r="N788" s="12" t="s">
        <v>2336</v>
      </c>
      <c r="O788" s="11"/>
      <c r="P788" s="11"/>
      <c r="Q788" s="11"/>
      <c r="R788" s="11"/>
      <c r="S788" s="11"/>
      <c r="T788" s="11"/>
      <c r="U788" s="11"/>
      <c r="V788" s="11">
        <f t="shared" si="1"/>
        <v>0.6452274054</v>
      </c>
      <c r="W788" s="11"/>
      <c r="X788" s="4"/>
      <c r="Y788" s="4"/>
      <c r="Z788" s="4"/>
      <c r="AA788" s="4"/>
      <c r="AB788" s="4"/>
      <c r="AC788" s="4"/>
      <c r="AD788" s="4"/>
      <c r="AE788" s="4"/>
    </row>
    <row r="789">
      <c r="A789" s="5" t="s">
        <v>21</v>
      </c>
      <c r="B789" s="6" t="s">
        <v>22</v>
      </c>
      <c r="C789" s="6" t="s">
        <v>1789</v>
      </c>
      <c r="D789" s="7" t="s">
        <v>2337</v>
      </c>
      <c r="E789" s="8">
        <v>1.0</v>
      </c>
      <c r="F789" s="5" t="s">
        <v>25</v>
      </c>
      <c r="G789" s="9">
        <v>2.0</v>
      </c>
      <c r="H789" s="5" t="s">
        <v>26</v>
      </c>
      <c r="I789" s="6" t="s">
        <v>27</v>
      </c>
      <c r="J789" s="5" t="s">
        <v>28</v>
      </c>
      <c r="K789" s="5" t="s">
        <v>29</v>
      </c>
      <c r="L789" s="10">
        <v>1.66</v>
      </c>
      <c r="M789" s="11"/>
      <c r="N789" s="12" t="s">
        <v>2338</v>
      </c>
      <c r="O789" s="11"/>
      <c r="P789" s="11"/>
      <c r="Q789" s="11"/>
      <c r="R789" s="11"/>
      <c r="S789" s="11"/>
      <c r="T789" s="11"/>
      <c r="U789" s="11"/>
      <c r="V789" s="11">
        <f t="shared" si="1"/>
        <v>0.05277598258</v>
      </c>
      <c r="W789" s="11"/>
      <c r="X789" s="4"/>
      <c r="Y789" s="4"/>
      <c r="Z789" s="4"/>
      <c r="AA789" s="4"/>
      <c r="AB789" s="4"/>
      <c r="AC789" s="4"/>
      <c r="AD789" s="4"/>
      <c r="AE789" s="4"/>
    </row>
    <row r="790">
      <c r="A790" s="5" t="s">
        <v>21</v>
      </c>
      <c r="B790" s="6" t="s">
        <v>22</v>
      </c>
      <c r="C790" s="6" t="s">
        <v>2339</v>
      </c>
      <c r="D790" s="7" t="s">
        <v>2340</v>
      </c>
      <c r="E790" s="8">
        <v>1.0</v>
      </c>
      <c r="F790" s="5" t="s">
        <v>25</v>
      </c>
      <c r="G790" s="9">
        <v>1.0</v>
      </c>
      <c r="H790" s="5" t="s">
        <v>26</v>
      </c>
      <c r="I790" s="6" t="s">
        <v>27</v>
      </c>
      <c r="J790" s="5" t="s">
        <v>28</v>
      </c>
      <c r="K790" s="5" t="s">
        <v>29</v>
      </c>
      <c r="L790" s="10">
        <v>0.4</v>
      </c>
      <c r="M790" s="11"/>
      <c r="N790" s="12" t="s">
        <v>2341</v>
      </c>
      <c r="O790" s="11"/>
      <c r="P790" s="11"/>
      <c r="Q790" s="11"/>
      <c r="R790" s="11"/>
      <c r="S790" s="11"/>
      <c r="T790" s="11"/>
      <c r="U790" s="11"/>
      <c r="V790" s="11">
        <f t="shared" si="1"/>
        <v>0.5758948285</v>
      </c>
      <c r="W790" s="11"/>
      <c r="X790" s="4"/>
      <c r="Y790" s="4"/>
      <c r="Z790" s="4"/>
      <c r="AA790" s="4"/>
      <c r="AB790" s="4"/>
      <c r="AC790" s="4"/>
      <c r="AD790" s="4"/>
      <c r="AE790" s="4"/>
    </row>
    <row r="791">
      <c r="A791" s="5" t="s">
        <v>21</v>
      </c>
      <c r="B791" s="6" t="s">
        <v>22</v>
      </c>
      <c r="C791" s="6" t="s">
        <v>2342</v>
      </c>
      <c r="D791" s="7" t="s">
        <v>2343</v>
      </c>
      <c r="E791" s="8">
        <v>1.0</v>
      </c>
      <c r="F791" s="5" t="s">
        <v>25</v>
      </c>
      <c r="G791" s="9">
        <v>1.0</v>
      </c>
      <c r="H791" s="5" t="s">
        <v>26</v>
      </c>
      <c r="I791" s="6" t="s">
        <v>27</v>
      </c>
      <c r="J791" s="5" t="s">
        <v>28</v>
      </c>
      <c r="K791" s="5" t="s">
        <v>29</v>
      </c>
      <c r="L791" s="10">
        <v>0.25</v>
      </c>
      <c r="M791" s="11"/>
      <c r="N791" s="12" t="s">
        <v>2344</v>
      </c>
      <c r="O791" s="11"/>
      <c r="P791" s="11"/>
      <c r="Q791" s="11"/>
      <c r="R791" s="11"/>
      <c r="S791" s="11"/>
      <c r="T791" s="11"/>
      <c r="U791" s="11"/>
      <c r="V791" s="11">
        <f t="shared" si="1"/>
        <v>0.01878305904</v>
      </c>
      <c r="W791" s="11"/>
      <c r="X791" s="4"/>
      <c r="Y791" s="4"/>
      <c r="Z791" s="4"/>
      <c r="AA791" s="4"/>
      <c r="AB791" s="4"/>
      <c r="AC791" s="4"/>
      <c r="AD791" s="4"/>
      <c r="AE791" s="4"/>
    </row>
    <row r="792">
      <c r="A792" s="5" t="s">
        <v>21</v>
      </c>
      <c r="B792" s="6" t="s">
        <v>22</v>
      </c>
      <c r="C792" s="11" t="s">
        <v>2345</v>
      </c>
      <c r="D792" s="7" t="s">
        <v>2346</v>
      </c>
      <c r="E792" s="8">
        <v>1.0</v>
      </c>
      <c r="F792" s="5" t="s">
        <v>25</v>
      </c>
      <c r="G792" s="9">
        <v>8.0</v>
      </c>
      <c r="H792" s="5" t="s">
        <v>26</v>
      </c>
      <c r="I792" s="6" t="s">
        <v>27</v>
      </c>
      <c r="J792" s="5" t="s">
        <v>28</v>
      </c>
      <c r="K792" s="5" t="s">
        <v>29</v>
      </c>
      <c r="L792" s="10">
        <v>8.22</v>
      </c>
      <c r="M792" s="11"/>
      <c r="N792" s="12" t="s">
        <v>2347</v>
      </c>
      <c r="O792" s="11"/>
      <c r="P792" s="11"/>
      <c r="Q792" s="11"/>
      <c r="R792" s="11"/>
      <c r="S792" s="11"/>
      <c r="T792" s="11"/>
      <c r="U792" s="11"/>
      <c r="V792" s="11">
        <f t="shared" si="1"/>
        <v>0.7745009189</v>
      </c>
      <c r="W792" s="11"/>
      <c r="X792" s="4"/>
      <c r="Y792" s="4"/>
      <c r="Z792" s="4"/>
      <c r="AA792" s="4"/>
      <c r="AB792" s="4"/>
      <c r="AC792" s="4"/>
      <c r="AD792" s="4"/>
      <c r="AE792" s="4"/>
    </row>
    <row r="793">
      <c r="A793" s="5" t="s">
        <v>21</v>
      </c>
      <c r="B793" s="6" t="s">
        <v>22</v>
      </c>
      <c r="C793" s="6" t="s">
        <v>2348</v>
      </c>
      <c r="D793" s="7" t="s">
        <v>2349</v>
      </c>
      <c r="E793" s="8">
        <v>1.0</v>
      </c>
      <c r="F793" s="5" t="s">
        <v>25</v>
      </c>
      <c r="G793" s="9">
        <v>1.0</v>
      </c>
      <c r="H793" s="5" t="s">
        <v>26</v>
      </c>
      <c r="I793" s="6" t="s">
        <v>27</v>
      </c>
      <c r="J793" s="5" t="s">
        <v>28</v>
      </c>
      <c r="K793" s="5" t="s">
        <v>29</v>
      </c>
      <c r="L793" s="10">
        <v>0.21</v>
      </c>
      <c r="M793" s="11"/>
      <c r="N793" s="12" t="s">
        <v>2350</v>
      </c>
      <c r="O793" s="11"/>
      <c r="P793" s="11"/>
      <c r="Q793" s="11"/>
      <c r="R793" s="11"/>
      <c r="S793" s="11"/>
      <c r="T793" s="11"/>
      <c r="U793" s="11"/>
      <c r="V793" s="11">
        <f t="shared" si="1"/>
        <v>0.175507877</v>
      </c>
      <c r="W793" s="11"/>
      <c r="X793" s="4"/>
      <c r="Y793" s="4"/>
      <c r="Z793" s="4"/>
      <c r="AA793" s="4"/>
      <c r="AB793" s="4"/>
      <c r="AC793" s="4"/>
      <c r="AD793" s="4"/>
      <c r="AE793" s="4"/>
    </row>
    <row r="794">
      <c r="A794" s="5" t="s">
        <v>21</v>
      </c>
      <c r="B794" s="6" t="s">
        <v>22</v>
      </c>
      <c r="C794" s="6" t="s">
        <v>2351</v>
      </c>
      <c r="D794" s="7" t="s">
        <v>2352</v>
      </c>
      <c r="E794" s="8">
        <v>1.0</v>
      </c>
      <c r="F794" s="5" t="s">
        <v>25</v>
      </c>
      <c r="G794" s="9">
        <v>1.0</v>
      </c>
      <c r="H794" s="5" t="s">
        <v>26</v>
      </c>
      <c r="I794" s="6" t="s">
        <v>27</v>
      </c>
      <c r="J794" s="5" t="s">
        <v>28</v>
      </c>
      <c r="K794" s="5" t="s">
        <v>29</v>
      </c>
      <c r="L794" s="10">
        <v>0.35</v>
      </c>
      <c r="M794" s="11"/>
      <c r="N794" s="12" t="s">
        <v>2353</v>
      </c>
      <c r="O794" s="11"/>
      <c r="P794" s="11"/>
      <c r="Q794" s="11"/>
      <c r="R794" s="11"/>
      <c r="S794" s="11"/>
      <c r="T794" s="11"/>
      <c r="U794" s="11"/>
      <c r="V794" s="11">
        <f t="shared" si="1"/>
        <v>0.4415211595</v>
      </c>
      <c r="W794" s="11"/>
      <c r="X794" s="4"/>
      <c r="Y794" s="4"/>
      <c r="Z794" s="4"/>
      <c r="AA794" s="4"/>
      <c r="AB794" s="4"/>
      <c r="AC794" s="4"/>
      <c r="AD794" s="4"/>
      <c r="AE794" s="4"/>
    </row>
    <row r="795">
      <c r="A795" s="5" t="s">
        <v>21</v>
      </c>
      <c r="B795" s="6" t="s">
        <v>22</v>
      </c>
      <c r="C795" s="6" t="s">
        <v>2354</v>
      </c>
      <c r="D795" s="7" t="s">
        <v>2355</v>
      </c>
      <c r="E795" s="8">
        <v>1.0</v>
      </c>
      <c r="F795" s="5" t="s">
        <v>25</v>
      </c>
      <c r="G795" s="9">
        <v>8.0</v>
      </c>
      <c r="H795" s="5" t="s">
        <v>26</v>
      </c>
      <c r="I795" s="6" t="s">
        <v>27</v>
      </c>
      <c r="J795" s="5" t="s">
        <v>28</v>
      </c>
      <c r="K795" s="5" t="s">
        <v>29</v>
      </c>
      <c r="L795" s="10">
        <v>8.26</v>
      </c>
      <c r="M795" s="11"/>
      <c r="N795" s="12" t="s">
        <v>2356</v>
      </c>
      <c r="O795" s="11"/>
      <c r="P795" s="11"/>
      <c r="Q795" s="11"/>
      <c r="R795" s="11"/>
      <c r="S795" s="11"/>
      <c r="T795" s="11"/>
      <c r="U795" s="11"/>
      <c r="V795" s="11">
        <f t="shared" si="1"/>
        <v>0.6421043138</v>
      </c>
      <c r="W795" s="11"/>
      <c r="X795" s="4"/>
      <c r="Y795" s="4"/>
      <c r="Z795" s="4"/>
      <c r="AA795" s="4"/>
      <c r="AB795" s="4"/>
      <c r="AC795" s="4"/>
      <c r="AD795" s="4"/>
      <c r="AE795" s="4"/>
    </row>
    <row r="796">
      <c r="A796" s="5" t="s">
        <v>21</v>
      </c>
      <c r="B796" s="6" t="s">
        <v>22</v>
      </c>
      <c r="C796" s="6" t="s">
        <v>2357</v>
      </c>
      <c r="D796" s="7" t="s">
        <v>2358</v>
      </c>
      <c r="E796" s="8">
        <v>1.0</v>
      </c>
      <c r="F796" s="5" t="s">
        <v>25</v>
      </c>
      <c r="G796" s="9">
        <v>2.0</v>
      </c>
      <c r="H796" s="5" t="s">
        <v>26</v>
      </c>
      <c r="I796" s="6" t="s">
        <v>27</v>
      </c>
      <c r="J796" s="5" t="s">
        <v>28</v>
      </c>
      <c r="K796" s="5" t="s">
        <v>29</v>
      </c>
      <c r="L796" s="10">
        <v>1.93</v>
      </c>
      <c r="M796" s="11"/>
      <c r="N796" s="12" t="s">
        <v>2359</v>
      </c>
      <c r="O796" s="11"/>
      <c r="P796" s="11"/>
      <c r="Q796" s="11"/>
      <c r="R796" s="11"/>
      <c r="S796" s="11"/>
      <c r="T796" s="11"/>
      <c r="U796" s="11"/>
      <c r="V796" s="11">
        <f t="shared" si="1"/>
        <v>0.04244371831</v>
      </c>
      <c r="W796" s="11"/>
      <c r="X796" s="4"/>
      <c r="Y796" s="4"/>
      <c r="Z796" s="4"/>
      <c r="AA796" s="4"/>
      <c r="AB796" s="4"/>
      <c r="AC796" s="4"/>
      <c r="AD796" s="4"/>
      <c r="AE796" s="4"/>
    </row>
    <row r="797">
      <c r="A797" s="5" t="s">
        <v>21</v>
      </c>
      <c r="B797" s="6" t="s">
        <v>22</v>
      </c>
      <c r="C797" s="6" t="s">
        <v>2360</v>
      </c>
      <c r="D797" s="7" t="s">
        <v>2361</v>
      </c>
      <c r="E797" s="8">
        <v>1.0</v>
      </c>
      <c r="F797" s="5" t="s">
        <v>25</v>
      </c>
      <c r="G797" s="9">
        <v>2.0</v>
      </c>
      <c r="H797" s="5" t="s">
        <v>26</v>
      </c>
      <c r="I797" s="6" t="s">
        <v>27</v>
      </c>
      <c r="J797" s="5" t="s">
        <v>28</v>
      </c>
      <c r="K797" s="5" t="s">
        <v>29</v>
      </c>
      <c r="L797" s="10">
        <v>1.49</v>
      </c>
      <c r="M797" s="11"/>
      <c r="N797" s="12" t="s">
        <v>2362</v>
      </c>
      <c r="O797" s="11"/>
      <c r="P797" s="11"/>
      <c r="Q797" s="11"/>
      <c r="R797" s="11"/>
      <c r="S797" s="11"/>
      <c r="T797" s="11"/>
      <c r="U797" s="11"/>
      <c r="V797" s="11">
        <f t="shared" si="1"/>
        <v>0.09695582425</v>
      </c>
      <c r="W797" s="11"/>
      <c r="X797" s="4"/>
      <c r="Y797" s="4"/>
      <c r="Z797" s="4"/>
      <c r="AA797" s="4"/>
      <c r="AB797" s="4"/>
      <c r="AC797" s="4"/>
      <c r="AD797" s="4"/>
      <c r="AE797" s="4"/>
    </row>
    <row r="798">
      <c r="A798" s="5" t="s">
        <v>21</v>
      </c>
      <c r="B798" s="6" t="s">
        <v>22</v>
      </c>
      <c r="C798" s="6" t="s">
        <v>2363</v>
      </c>
      <c r="D798" s="7" t="s">
        <v>2364</v>
      </c>
      <c r="E798" s="8">
        <v>1.0</v>
      </c>
      <c r="F798" s="5" t="s">
        <v>25</v>
      </c>
      <c r="G798" s="9">
        <v>5.0</v>
      </c>
      <c r="H798" s="5" t="s">
        <v>26</v>
      </c>
      <c r="I798" s="6" t="s">
        <v>27</v>
      </c>
      <c r="J798" s="5" t="s">
        <v>28</v>
      </c>
      <c r="K798" s="5" t="s">
        <v>29</v>
      </c>
      <c r="L798" s="10">
        <v>4.75</v>
      </c>
      <c r="M798" s="11"/>
      <c r="N798" s="12" t="s">
        <v>2365</v>
      </c>
      <c r="O798" s="11"/>
      <c r="P798" s="11"/>
      <c r="Q798" s="11"/>
      <c r="R798" s="11"/>
      <c r="S798" s="11"/>
      <c r="T798" s="11"/>
      <c r="U798" s="11"/>
      <c r="V798" s="11">
        <f t="shared" si="1"/>
        <v>0.8854900281</v>
      </c>
      <c r="W798" s="11"/>
      <c r="X798" s="4"/>
      <c r="Y798" s="4"/>
      <c r="Z798" s="4"/>
      <c r="AA798" s="4"/>
      <c r="AB798" s="4"/>
      <c r="AC798" s="4"/>
      <c r="AD798" s="4"/>
      <c r="AE798" s="4"/>
    </row>
    <row r="799">
      <c r="A799" s="5" t="s">
        <v>21</v>
      </c>
      <c r="B799" s="6" t="s">
        <v>22</v>
      </c>
      <c r="C799" s="6" t="s">
        <v>2366</v>
      </c>
      <c r="D799" s="7" t="s">
        <v>2367</v>
      </c>
      <c r="E799" s="8">
        <v>1.0</v>
      </c>
      <c r="F799" s="5" t="s">
        <v>25</v>
      </c>
      <c r="G799" s="9">
        <v>5.0</v>
      </c>
      <c r="H799" s="5" t="s">
        <v>26</v>
      </c>
      <c r="I799" s="6" t="s">
        <v>27</v>
      </c>
      <c r="J799" s="5" t="s">
        <v>28</v>
      </c>
      <c r="K799" s="5" t="s">
        <v>29</v>
      </c>
      <c r="L799" s="10">
        <v>4.44</v>
      </c>
      <c r="M799" s="11"/>
      <c r="N799" s="12" t="s">
        <v>2368</v>
      </c>
      <c r="O799" s="11"/>
      <c r="P799" s="11"/>
      <c r="Q799" s="11"/>
      <c r="R799" s="11"/>
      <c r="S799" s="11"/>
      <c r="T799" s="11"/>
      <c r="U799" s="11"/>
      <c r="V799" s="11">
        <f t="shared" si="1"/>
        <v>0.3920942232</v>
      </c>
      <c r="W799" s="11"/>
      <c r="X799" s="4"/>
      <c r="Y799" s="4"/>
      <c r="Z799" s="4"/>
      <c r="AA799" s="4"/>
      <c r="AB799" s="4"/>
      <c r="AC799" s="4"/>
      <c r="AD799" s="4"/>
      <c r="AE799" s="4"/>
    </row>
    <row r="800">
      <c r="A800" s="5" t="s">
        <v>21</v>
      </c>
      <c r="B800" s="6" t="s">
        <v>22</v>
      </c>
      <c r="C800" s="6" t="s">
        <v>2369</v>
      </c>
      <c r="D800" s="7" t="s">
        <v>2370</v>
      </c>
      <c r="E800" s="8">
        <v>1.0</v>
      </c>
      <c r="F800" s="5" t="s">
        <v>25</v>
      </c>
      <c r="G800" s="9">
        <v>1.0</v>
      </c>
      <c r="H800" s="5" t="s">
        <v>26</v>
      </c>
      <c r="I800" s="6" t="s">
        <v>27</v>
      </c>
      <c r="J800" s="5" t="s">
        <v>28</v>
      </c>
      <c r="K800" s="5" t="s">
        <v>29</v>
      </c>
      <c r="L800" s="10">
        <v>1.0</v>
      </c>
      <c r="M800" s="11"/>
      <c r="N800" s="12" t="s">
        <v>2371</v>
      </c>
      <c r="O800" s="11"/>
      <c r="P800" s="11"/>
      <c r="Q800" s="11"/>
      <c r="R800" s="11"/>
      <c r="S800" s="11"/>
      <c r="T800" s="11"/>
      <c r="U800" s="11"/>
      <c r="V800" s="11">
        <f t="shared" si="1"/>
        <v>0.3545167293</v>
      </c>
      <c r="W800" s="11"/>
      <c r="X800" s="4"/>
      <c r="Y800" s="4"/>
      <c r="Z800" s="4"/>
      <c r="AA800" s="4"/>
      <c r="AB800" s="4"/>
      <c r="AC800" s="4"/>
      <c r="AD800" s="4"/>
      <c r="AE800" s="4"/>
    </row>
    <row r="801">
      <c r="A801" s="5" t="s">
        <v>21</v>
      </c>
      <c r="B801" s="6" t="s">
        <v>22</v>
      </c>
      <c r="C801" s="6" t="s">
        <v>2372</v>
      </c>
      <c r="D801" s="7" t="s">
        <v>2373</v>
      </c>
      <c r="E801" s="8">
        <v>1.0</v>
      </c>
      <c r="F801" s="5" t="s">
        <v>25</v>
      </c>
      <c r="G801" s="9">
        <v>5.0</v>
      </c>
      <c r="H801" s="5" t="s">
        <v>26</v>
      </c>
      <c r="I801" s="6" t="s">
        <v>27</v>
      </c>
      <c r="J801" s="5" t="s">
        <v>28</v>
      </c>
      <c r="K801" s="5" t="s">
        <v>29</v>
      </c>
      <c r="L801" s="10">
        <v>4.49</v>
      </c>
      <c r="M801" s="11"/>
      <c r="N801" s="12" t="s">
        <v>2374</v>
      </c>
      <c r="O801" s="11"/>
      <c r="P801" s="11"/>
      <c r="Q801" s="11"/>
      <c r="R801" s="11"/>
      <c r="S801" s="11"/>
      <c r="T801" s="11"/>
      <c r="U801" s="11"/>
      <c r="V801" s="11">
        <f t="shared" si="1"/>
        <v>0.2187585985</v>
      </c>
      <c r="W801" s="11"/>
      <c r="X801" s="4"/>
      <c r="Y801" s="4"/>
      <c r="Z801" s="4"/>
      <c r="AA801" s="4"/>
      <c r="AB801" s="4"/>
      <c r="AC801" s="4"/>
      <c r="AD801" s="4"/>
      <c r="AE801" s="4"/>
    </row>
    <row r="802">
      <c r="A802" s="5" t="s">
        <v>21</v>
      </c>
      <c r="B802" s="6" t="s">
        <v>22</v>
      </c>
      <c r="C802" s="6" t="s">
        <v>1283</v>
      </c>
      <c r="D802" s="7" t="s">
        <v>2375</v>
      </c>
      <c r="E802" s="8">
        <v>1.0</v>
      </c>
      <c r="F802" s="5" t="s">
        <v>25</v>
      </c>
      <c r="G802" s="9">
        <v>2.0</v>
      </c>
      <c r="H802" s="5" t="s">
        <v>26</v>
      </c>
      <c r="I802" s="6" t="s">
        <v>27</v>
      </c>
      <c r="J802" s="5" t="s">
        <v>28</v>
      </c>
      <c r="K802" s="5" t="s">
        <v>29</v>
      </c>
      <c r="L802" s="10">
        <v>2.03</v>
      </c>
      <c r="M802" s="11"/>
      <c r="N802" s="12" t="s">
        <v>2376</v>
      </c>
      <c r="O802" s="11"/>
      <c r="P802" s="11"/>
      <c r="Q802" s="11"/>
      <c r="R802" s="11"/>
      <c r="S802" s="11"/>
      <c r="T802" s="11"/>
      <c r="U802" s="11"/>
      <c r="V802" s="11">
        <f t="shared" si="1"/>
        <v>0.1811811045</v>
      </c>
      <c r="W802" s="11"/>
      <c r="X802" s="4"/>
      <c r="Y802" s="4"/>
      <c r="Z802" s="4"/>
      <c r="AA802" s="4"/>
      <c r="AB802" s="4"/>
      <c r="AC802" s="4"/>
      <c r="AD802" s="4"/>
      <c r="AE802" s="4"/>
    </row>
    <row r="803">
      <c r="A803" s="5" t="s">
        <v>21</v>
      </c>
      <c r="B803" s="6" t="s">
        <v>22</v>
      </c>
      <c r="C803" s="6" t="s">
        <v>2377</v>
      </c>
      <c r="D803" s="7" t="s">
        <v>2378</v>
      </c>
      <c r="E803" s="8">
        <v>1.0</v>
      </c>
      <c r="F803" s="5" t="s">
        <v>25</v>
      </c>
      <c r="G803" s="9">
        <v>2.0</v>
      </c>
      <c r="H803" s="5" t="s">
        <v>26</v>
      </c>
      <c r="I803" s="6" t="s">
        <v>27</v>
      </c>
      <c r="J803" s="5" t="s">
        <v>28</v>
      </c>
      <c r="K803" s="5" t="s">
        <v>29</v>
      </c>
      <c r="L803" s="10">
        <v>2.27</v>
      </c>
      <c r="M803" s="11"/>
      <c r="N803" s="12" t="s">
        <v>2379</v>
      </c>
      <c r="O803" s="11"/>
      <c r="P803" s="11"/>
      <c r="Q803" s="11"/>
      <c r="R803" s="11"/>
      <c r="S803" s="11"/>
      <c r="T803" s="11"/>
      <c r="U803" s="11"/>
      <c r="V803" s="11">
        <f t="shared" si="1"/>
        <v>0.1487093823</v>
      </c>
      <c r="W803" s="11"/>
      <c r="X803" s="4"/>
      <c r="Y803" s="4"/>
      <c r="Z803" s="4"/>
      <c r="AA803" s="4"/>
      <c r="AB803" s="4"/>
      <c r="AC803" s="4"/>
      <c r="AD803" s="4"/>
      <c r="AE803" s="4"/>
    </row>
    <row r="804">
      <c r="A804" s="5" t="s">
        <v>21</v>
      </c>
      <c r="B804" s="6" t="s">
        <v>22</v>
      </c>
      <c r="C804" s="6" t="s">
        <v>2380</v>
      </c>
      <c r="D804" s="7" t="s">
        <v>2381</v>
      </c>
      <c r="E804" s="8">
        <v>1.0</v>
      </c>
      <c r="F804" s="5" t="s">
        <v>25</v>
      </c>
      <c r="G804" s="9">
        <v>1.0</v>
      </c>
      <c r="H804" s="5" t="s">
        <v>26</v>
      </c>
      <c r="I804" s="6" t="s">
        <v>27</v>
      </c>
      <c r="J804" s="5" t="s">
        <v>28</v>
      </c>
      <c r="K804" s="5" t="s">
        <v>29</v>
      </c>
      <c r="L804" s="10">
        <v>0.5</v>
      </c>
      <c r="M804" s="11"/>
      <c r="N804" s="12" t="s">
        <v>2382</v>
      </c>
      <c r="O804" s="11"/>
      <c r="P804" s="11"/>
      <c r="Q804" s="11"/>
      <c r="R804" s="11"/>
      <c r="S804" s="11"/>
      <c r="T804" s="11"/>
      <c r="U804" s="11"/>
      <c r="V804" s="11">
        <f t="shared" si="1"/>
        <v>0.9420825954</v>
      </c>
      <c r="W804" s="11"/>
      <c r="X804" s="4"/>
      <c r="Y804" s="4"/>
      <c r="Z804" s="4"/>
      <c r="AA804" s="4"/>
      <c r="AB804" s="4"/>
      <c r="AC804" s="4"/>
      <c r="AD804" s="4"/>
      <c r="AE804" s="4"/>
    </row>
    <row r="805">
      <c r="A805" s="5" t="s">
        <v>21</v>
      </c>
      <c r="B805" s="6" t="s">
        <v>22</v>
      </c>
      <c r="C805" s="6" t="s">
        <v>2383</v>
      </c>
      <c r="D805" s="7" t="s">
        <v>2384</v>
      </c>
      <c r="E805" s="8">
        <v>1.0</v>
      </c>
      <c r="F805" s="5" t="s">
        <v>25</v>
      </c>
      <c r="G805" s="9">
        <v>6.0</v>
      </c>
      <c r="H805" s="5" t="s">
        <v>26</v>
      </c>
      <c r="I805" s="6" t="s">
        <v>27</v>
      </c>
      <c r="J805" s="5" t="s">
        <v>28</v>
      </c>
      <c r="K805" s="5" t="s">
        <v>29</v>
      </c>
      <c r="L805" s="10">
        <v>5.5</v>
      </c>
      <c r="M805" s="11"/>
      <c r="N805" s="12" t="s">
        <v>2385</v>
      </c>
      <c r="O805" s="11"/>
      <c r="P805" s="11"/>
      <c r="Q805" s="11"/>
      <c r="R805" s="11"/>
      <c r="S805" s="11"/>
      <c r="T805" s="11"/>
      <c r="U805" s="11"/>
      <c r="V805" s="11">
        <f t="shared" si="1"/>
        <v>0.348032112</v>
      </c>
      <c r="W805" s="11"/>
      <c r="X805" s="4"/>
      <c r="Y805" s="4"/>
      <c r="Z805" s="4"/>
      <c r="AA805" s="4"/>
      <c r="AB805" s="4"/>
      <c r="AC805" s="4"/>
      <c r="AD805" s="4"/>
      <c r="AE805" s="4"/>
    </row>
    <row r="806">
      <c r="A806" s="5" t="s">
        <v>21</v>
      </c>
      <c r="B806" s="6" t="s">
        <v>22</v>
      </c>
      <c r="C806" s="6" t="s">
        <v>2386</v>
      </c>
      <c r="D806" s="7" t="s">
        <v>2387</v>
      </c>
      <c r="E806" s="8">
        <v>1.0</v>
      </c>
      <c r="F806" s="5" t="s">
        <v>25</v>
      </c>
      <c r="G806" s="9">
        <v>1.0</v>
      </c>
      <c r="H806" s="5" t="s">
        <v>26</v>
      </c>
      <c r="I806" s="6" t="s">
        <v>27</v>
      </c>
      <c r="J806" s="5" t="s">
        <v>28</v>
      </c>
      <c r="K806" s="5" t="s">
        <v>29</v>
      </c>
      <c r="L806" s="10">
        <v>1.07</v>
      </c>
      <c r="M806" s="11"/>
      <c r="N806" s="12" t="s">
        <v>2388</v>
      </c>
      <c r="O806" s="11"/>
      <c r="P806" s="11"/>
      <c r="Q806" s="11"/>
      <c r="R806" s="11"/>
      <c r="S806" s="11"/>
      <c r="T806" s="11"/>
      <c r="U806" s="11"/>
      <c r="V806" s="11">
        <f t="shared" si="1"/>
        <v>0.7716135724</v>
      </c>
      <c r="W806" s="11"/>
      <c r="X806" s="4"/>
      <c r="Y806" s="4"/>
      <c r="Z806" s="4"/>
      <c r="AA806" s="4"/>
      <c r="AB806" s="4"/>
      <c r="AC806" s="4"/>
      <c r="AD806" s="4"/>
      <c r="AE806" s="4"/>
    </row>
    <row r="807">
      <c r="A807" s="5" t="s">
        <v>21</v>
      </c>
      <c r="B807" s="6" t="s">
        <v>22</v>
      </c>
      <c r="C807" s="6" t="s">
        <v>2389</v>
      </c>
      <c r="D807" s="7" t="s">
        <v>2390</v>
      </c>
      <c r="E807" s="8">
        <v>1.0</v>
      </c>
      <c r="F807" s="5" t="s">
        <v>25</v>
      </c>
      <c r="G807" s="9">
        <v>1.0</v>
      </c>
      <c r="H807" s="5" t="s">
        <v>26</v>
      </c>
      <c r="I807" s="6" t="s">
        <v>27</v>
      </c>
      <c r="J807" s="5" t="s">
        <v>28</v>
      </c>
      <c r="K807" s="5" t="s">
        <v>29</v>
      </c>
      <c r="L807" s="10">
        <v>0.25</v>
      </c>
      <c r="M807" s="11"/>
      <c r="N807" s="12" t="s">
        <v>2391</v>
      </c>
      <c r="O807" s="11"/>
      <c r="P807" s="11"/>
      <c r="Q807" s="11"/>
      <c r="R807" s="11"/>
      <c r="S807" s="11"/>
      <c r="T807" s="11"/>
      <c r="U807" s="11"/>
      <c r="V807" s="11">
        <f t="shared" si="1"/>
        <v>0.5667013526</v>
      </c>
      <c r="W807" s="11"/>
      <c r="X807" s="4"/>
      <c r="Y807" s="4"/>
      <c r="Z807" s="4"/>
      <c r="AA807" s="4"/>
      <c r="AB807" s="4"/>
      <c r="AC807" s="4"/>
      <c r="AD807" s="4"/>
      <c r="AE807" s="4"/>
    </row>
    <row r="808">
      <c r="A808" s="5" t="s">
        <v>21</v>
      </c>
      <c r="B808" s="6" t="s">
        <v>22</v>
      </c>
      <c r="C808" s="6" t="s">
        <v>2392</v>
      </c>
      <c r="D808" s="7" t="s">
        <v>2393</v>
      </c>
      <c r="E808" s="8">
        <v>1.0</v>
      </c>
      <c r="F808" s="5" t="s">
        <v>25</v>
      </c>
      <c r="G808" s="9">
        <v>1.0</v>
      </c>
      <c r="H808" s="5" t="s">
        <v>26</v>
      </c>
      <c r="I808" s="6" t="s">
        <v>27</v>
      </c>
      <c r="J808" s="5" t="s">
        <v>28</v>
      </c>
      <c r="K808" s="5" t="s">
        <v>29</v>
      </c>
      <c r="L808" s="10">
        <v>0.43</v>
      </c>
      <c r="M808" s="11"/>
      <c r="N808" s="12" t="s">
        <v>2394</v>
      </c>
      <c r="O808" s="11"/>
      <c r="P808" s="11"/>
      <c r="Q808" s="11"/>
      <c r="R808" s="11"/>
      <c r="S808" s="11"/>
      <c r="T808" s="11"/>
      <c r="U808" s="11"/>
      <c r="V808" s="11">
        <f t="shared" si="1"/>
        <v>0.4403023718</v>
      </c>
      <c r="W808" s="11"/>
      <c r="X808" s="4"/>
      <c r="Y808" s="4"/>
      <c r="Z808" s="4"/>
      <c r="AA808" s="4"/>
      <c r="AB808" s="4"/>
      <c r="AC808" s="4"/>
      <c r="AD808" s="4"/>
      <c r="AE808" s="4"/>
    </row>
    <row r="809">
      <c r="A809" s="5" t="s">
        <v>21</v>
      </c>
      <c r="B809" s="6" t="s">
        <v>22</v>
      </c>
      <c r="C809" s="6" t="s">
        <v>2395</v>
      </c>
      <c r="D809" s="7" t="s">
        <v>2396</v>
      </c>
      <c r="E809" s="8">
        <v>1.0</v>
      </c>
      <c r="F809" s="5" t="s">
        <v>25</v>
      </c>
      <c r="G809" s="9">
        <v>1.0</v>
      </c>
      <c r="H809" s="5" t="s">
        <v>26</v>
      </c>
      <c r="I809" s="6" t="s">
        <v>27</v>
      </c>
      <c r="J809" s="5" t="s">
        <v>28</v>
      </c>
      <c r="K809" s="5" t="s">
        <v>29</v>
      </c>
      <c r="L809" s="10">
        <v>0.45</v>
      </c>
      <c r="M809" s="11"/>
      <c r="N809" s="12" t="s">
        <v>2397</v>
      </c>
      <c r="O809" s="11"/>
      <c r="P809" s="11"/>
      <c r="Q809" s="11"/>
      <c r="R809" s="11"/>
      <c r="S809" s="11"/>
      <c r="T809" s="11"/>
      <c r="U809" s="11"/>
      <c r="V809" s="11">
        <f t="shared" si="1"/>
        <v>0.8410000885</v>
      </c>
      <c r="W809" s="11"/>
      <c r="X809" s="4"/>
      <c r="Y809" s="4"/>
      <c r="Z809" s="4"/>
      <c r="AA809" s="4"/>
      <c r="AB809" s="4"/>
      <c r="AC809" s="4"/>
      <c r="AD809" s="4"/>
      <c r="AE809" s="4"/>
    </row>
    <row r="810">
      <c r="A810" s="5" t="s">
        <v>21</v>
      </c>
      <c r="B810" s="6" t="s">
        <v>22</v>
      </c>
      <c r="C810" s="6" t="s">
        <v>2398</v>
      </c>
      <c r="D810" s="7" t="s">
        <v>2399</v>
      </c>
      <c r="E810" s="8">
        <v>1.0</v>
      </c>
      <c r="F810" s="5" t="s">
        <v>25</v>
      </c>
      <c r="G810" s="9">
        <v>3.0</v>
      </c>
      <c r="H810" s="5" t="s">
        <v>26</v>
      </c>
      <c r="I810" s="6" t="s">
        <v>27</v>
      </c>
      <c r="J810" s="5" t="s">
        <v>28</v>
      </c>
      <c r="K810" s="5" t="s">
        <v>29</v>
      </c>
      <c r="L810" s="10">
        <v>2.55</v>
      </c>
      <c r="M810" s="11"/>
      <c r="N810" s="12" t="s">
        <v>2400</v>
      </c>
      <c r="O810" s="11"/>
      <c r="P810" s="11"/>
      <c r="Q810" s="11"/>
      <c r="R810" s="11"/>
      <c r="S810" s="11"/>
      <c r="T810" s="11"/>
      <c r="U810" s="11"/>
      <c r="V810" s="11">
        <f t="shared" si="1"/>
        <v>0.8951538674</v>
      </c>
      <c r="W810" s="11"/>
      <c r="X810" s="4"/>
      <c r="Y810" s="4"/>
      <c r="Z810" s="4"/>
      <c r="AA810" s="4"/>
      <c r="AB810" s="4"/>
      <c r="AC810" s="4"/>
      <c r="AD810" s="4"/>
      <c r="AE810" s="4"/>
    </row>
    <row r="811">
      <c r="A811" s="5" t="s">
        <v>21</v>
      </c>
      <c r="B811" s="6" t="s">
        <v>22</v>
      </c>
      <c r="C811" s="6" t="s">
        <v>2401</v>
      </c>
      <c r="D811" s="7" t="s">
        <v>2402</v>
      </c>
      <c r="E811" s="8">
        <v>1.0</v>
      </c>
      <c r="F811" s="5" t="s">
        <v>25</v>
      </c>
      <c r="G811" s="9">
        <v>1.0</v>
      </c>
      <c r="H811" s="5" t="s">
        <v>26</v>
      </c>
      <c r="I811" s="6" t="s">
        <v>27</v>
      </c>
      <c r="J811" s="5" t="s">
        <v>28</v>
      </c>
      <c r="K811" s="5" t="s">
        <v>29</v>
      </c>
      <c r="L811" s="10">
        <v>0.49</v>
      </c>
      <c r="M811" s="11"/>
      <c r="N811" s="12" t="s">
        <v>2403</v>
      </c>
      <c r="O811" s="11"/>
      <c r="P811" s="11"/>
      <c r="Q811" s="11"/>
      <c r="R811" s="11"/>
      <c r="S811" s="11"/>
      <c r="T811" s="11"/>
      <c r="U811" s="11"/>
      <c r="V811" s="11">
        <f t="shared" si="1"/>
        <v>0.7062625586</v>
      </c>
      <c r="W811" s="11"/>
      <c r="X811" s="4"/>
      <c r="Y811" s="4"/>
      <c r="Z811" s="4"/>
      <c r="AA811" s="4"/>
      <c r="AB811" s="4"/>
      <c r="AC811" s="4"/>
      <c r="AD811" s="4"/>
      <c r="AE811" s="4"/>
    </row>
    <row r="812">
      <c r="A812" s="5" t="s">
        <v>21</v>
      </c>
      <c r="B812" s="6" t="s">
        <v>22</v>
      </c>
      <c r="C812" s="6" t="s">
        <v>2404</v>
      </c>
      <c r="D812" s="7" t="s">
        <v>2405</v>
      </c>
      <c r="E812" s="8">
        <v>3.0</v>
      </c>
      <c r="F812" s="5" t="s">
        <v>25</v>
      </c>
      <c r="G812" s="9">
        <v>3.0</v>
      </c>
      <c r="H812" s="5" t="s">
        <v>26</v>
      </c>
      <c r="I812" s="6" t="s">
        <v>27</v>
      </c>
      <c r="J812" s="5" t="s">
        <v>28</v>
      </c>
      <c r="K812" s="5" t="s">
        <v>29</v>
      </c>
      <c r="L812" s="10">
        <v>2.8</v>
      </c>
      <c r="M812" s="11"/>
      <c r="N812" s="12" t="s">
        <v>2406</v>
      </c>
      <c r="O812" s="11"/>
      <c r="P812" s="11"/>
      <c r="Q812" s="11"/>
      <c r="R812" s="11"/>
      <c r="S812" s="11"/>
      <c r="T812" s="11"/>
      <c r="U812" s="11"/>
      <c r="V812" s="11">
        <f t="shared" si="1"/>
        <v>0.7225916929</v>
      </c>
      <c r="W812" s="11"/>
      <c r="X812" s="4"/>
      <c r="Y812" s="4"/>
      <c r="Z812" s="4"/>
      <c r="AA812" s="4"/>
      <c r="AB812" s="4"/>
      <c r="AC812" s="4"/>
      <c r="AD812" s="4"/>
      <c r="AE812" s="4"/>
    </row>
    <row r="813">
      <c r="A813" s="5" t="s">
        <v>21</v>
      </c>
      <c r="B813" s="6" t="s">
        <v>22</v>
      </c>
      <c r="C813" s="6" t="s">
        <v>2407</v>
      </c>
      <c r="D813" s="7" t="s">
        <v>2408</v>
      </c>
      <c r="E813" s="8">
        <v>1.0</v>
      </c>
      <c r="F813" s="5" t="s">
        <v>25</v>
      </c>
      <c r="G813" s="9">
        <v>1.0</v>
      </c>
      <c r="H813" s="5" t="s">
        <v>26</v>
      </c>
      <c r="I813" s="6" t="s">
        <v>27</v>
      </c>
      <c r="J813" s="5" t="s">
        <v>28</v>
      </c>
      <c r="K813" s="5" t="s">
        <v>29</v>
      </c>
      <c r="L813" s="10">
        <v>0.24</v>
      </c>
      <c r="M813" s="11"/>
      <c r="N813" s="12" t="s">
        <v>2409</v>
      </c>
      <c r="O813" s="11"/>
      <c r="P813" s="11"/>
      <c r="Q813" s="11"/>
      <c r="R813" s="11"/>
      <c r="S813" s="11"/>
      <c r="T813" s="11"/>
      <c r="U813" s="11"/>
      <c r="V813" s="11">
        <f t="shared" si="1"/>
        <v>0.8778792215</v>
      </c>
      <c r="W813" s="11"/>
      <c r="X813" s="4"/>
      <c r="Y813" s="4"/>
      <c r="Z813" s="4"/>
      <c r="AA813" s="4"/>
      <c r="AB813" s="4"/>
      <c r="AC813" s="4"/>
      <c r="AD813" s="4"/>
      <c r="AE813" s="4"/>
    </row>
    <row r="814">
      <c r="A814" s="5" t="s">
        <v>21</v>
      </c>
      <c r="B814" s="6" t="s">
        <v>22</v>
      </c>
      <c r="C814" s="6" t="s">
        <v>2410</v>
      </c>
      <c r="D814" s="7" t="s">
        <v>2411</v>
      </c>
      <c r="E814" s="8">
        <v>1.0</v>
      </c>
      <c r="F814" s="5" t="s">
        <v>25</v>
      </c>
      <c r="G814" s="9">
        <v>1.0</v>
      </c>
      <c r="H814" s="5" t="s">
        <v>26</v>
      </c>
      <c r="I814" s="6" t="s">
        <v>27</v>
      </c>
      <c r="J814" s="5" t="s">
        <v>28</v>
      </c>
      <c r="K814" s="5" t="s">
        <v>29</v>
      </c>
      <c r="L814" s="10">
        <v>1.09</v>
      </c>
      <c r="M814" s="11"/>
      <c r="N814" s="12" t="s">
        <v>2412</v>
      </c>
      <c r="O814" s="11"/>
      <c r="P814" s="11"/>
      <c r="Q814" s="11"/>
      <c r="R814" s="11"/>
      <c r="S814" s="11"/>
      <c r="T814" s="11"/>
      <c r="U814" s="11"/>
      <c r="V814" s="11">
        <f t="shared" si="1"/>
        <v>0.2753520242</v>
      </c>
      <c r="W814" s="11"/>
      <c r="X814" s="4"/>
      <c r="Y814" s="4"/>
      <c r="Z814" s="4"/>
      <c r="AA814" s="4"/>
      <c r="AB814" s="4"/>
      <c r="AC814" s="4"/>
      <c r="AD814" s="4"/>
      <c r="AE814" s="4"/>
    </row>
    <row r="815">
      <c r="A815" s="5" t="s">
        <v>21</v>
      </c>
      <c r="B815" s="6" t="s">
        <v>22</v>
      </c>
      <c r="C815" s="6" t="s">
        <v>2413</v>
      </c>
      <c r="D815" s="7" t="s">
        <v>2414</v>
      </c>
      <c r="E815" s="8">
        <v>1.0</v>
      </c>
      <c r="F815" s="5" t="s">
        <v>25</v>
      </c>
      <c r="G815" s="9">
        <v>1.0</v>
      </c>
      <c r="H815" s="5" t="s">
        <v>26</v>
      </c>
      <c r="I815" s="6" t="s">
        <v>27</v>
      </c>
      <c r="J815" s="5" t="s">
        <v>28</v>
      </c>
      <c r="K815" s="5" t="s">
        <v>29</v>
      </c>
      <c r="L815" s="10">
        <v>1.06</v>
      </c>
      <c r="M815" s="11"/>
      <c r="N815" s="12" t="s">
        <v>2415</v>
      </c>
      <c r="O815" s="11"/>
      <c r="P815" s="11"/>
      <c r="Q815" s="11"/>
      <c r="R815" s="11"/>
      <c r="S815" s="11"/>
      <c r="T815" s="11"/>
      <c r="U815" s="11"/>
      <c r="V815" s="11">
        <f t="shared" si="1"/>
        <v>0.07075210826</v>
      </c>
      <c r="W815" s="11"/>
      <c r="X815" s="4"/>
      <c r="Y815" s="4"/>
      <c r="Z815" s="4"/>
      <c r="AA815" s="4"/>
      <c r="AB815" s="4"/>
      <c r="AC815" s="4"/>
      <c r="AD815" s="4"/>
      <c r="AE815" s="4"/>
    </row>
    <row r="816">
      <c r="A816" s="5" t="s">
        <v>21</v>
      </c>
      <c r="B816" s="6" t="s">
        <v>22</v>
      </c>
      <c r="C816" s="6" t="s">
        <v>920</v>
      </c>
      <c r="D816" s="7" t="s">
        <v>2416</v>
      </c>
      <c r="E816" s="8">
        <v>1.0</v>
      </c>
      <c r="F816" s="5" t="s">
        <v>25</v>
      </c>
      <c r="G816" s="9">
        <v>7.0</v>
      </c>
      <c r="H816" s="5" t="s">
        <v>26</v>
      </c>
      <c r="I816" s="6" t="s">
        <v>27</v>
      </c>
      <c r="J816" s="5" t="s">
        <v>28</v>
      </c>
      <c r="K816" s="5" t="s">
        <v>29</v>
      </c>
      <c r="L816" s="10">
        <v>6.97</v>
      </c>
      <c r="M816" s="11"/>
      <c r="N816" s="12" t="s">
        <v>2374</v>
      </c>
      <c r="O816" s="11"/>
      <c r="P816" s="11"/>
      <c r="Q816" s="11"/>
      <c r="R816" s="11"/>
      <c r="S816" s="11"/>
      <c r="T816" s="11"/>
      <c r="U816" s="11"/>
      <c r="V816" s="11">
        <f t="shared" si="1"/>
        <v>0.96984024</v>
      </c>
      <c r="W816" s="11"/>
      <c r="X816" s="4"/>
      <c r="Y816" s="4"/>
      <c r="Z816" s="4"/>
      <c r="AA816" s="4"/>
      <c r="AB816" s="4"/>
      <c r="AC816" s="4"/>
      <c r="AD816" s="4"/>
      <c r="AE816" s="4"/>
    </row>
    <row r="817">
      <c r="A817" s="5" t="s">
        <v>21</v>
      </c>
      <c r="B817" s="6" t="s">
        <v>22</v>
      </c>
      <c r="C817" s="6" t="s">
        <v>2417</v>
      </c>
      <c r="D817" s="7" t="s">
        <v>2418</v>
      </c>
      <c r="E817" s="8">
        <v>1.0</v>
      </c>
      <c r="F817" s="5" t="s">
        <v>25</v>
      </c>
      <c r="G817" s="9">
        <v>1.0</v>
      </c>
      <c r="H817" s="5" t="s">
        <v>26</v>
      </c>
      <c r="I817" s="6" t="s">
        <v>27</v>
      </c>
      <c r="J817" s="5" t="s">
        <v>28</v>
      </c>
      <c r="K817" s="5" t="s">
        <v>29</v>
      </c>
      <c r="L817" s="10">
        <v>0.34</v>
      </c>
      <c r="M817" s="11"/>
      <c r="N817" s="12" t="s">
        <v>2419</v>
      </c>
      <c r="O817" s="11"/>
      <c r="P817" s="11"/>
      <c r="Q817" s="11"/>
      <c r="R817" s="11"/>
      <c r="S817" s="11"/>
      <c r="T817" s="11"/>
      <c r="U817" s="11"/>
      <c r="V817" s="11">
        <f t="shared" si="1"/>
        <v>0.2729383772</v>
      </c>
      <c r="W817" s="11"/>
      <c r="X817" s="4"/>
      <c r="Y817" s="4"/>
      <c r="Z817" s="4"/>
      <c r="AA817" s="4"/>
      <c r="AB817" s="4"/>
      <c r="AC817" s="4"/>
      <c r="AD817" s="4"/>
      <c r="AE817" s="4"/>
    </row>
    <row r="818">
      <c r="A818" s="5" t="s">
        <v>21</v>
      </c>
      <c r="B818" s="6" t="s">
        <v>22</v>
      </c>
      <c r="C818" s="6" t="s">
        <v>2420</v>
      </c>
      <c r="D818" s="7" t="s">
        <v>2421</v>
      </c>
      <c r="E818" s="8">
        <v>1.0</v>
      </c>
      <c r="F818" s="5" t="s">
        <v>25</v>
      </c>
      <c r="G818" s="9">
        <v>1.0</v>
      </c>
      <c r="H818" s="5" t="s">
        <v>26</v>
      </c>
      <c r="I818" s="6" t="s">
        <v>27</v>
      </c>
      <c r="J818" s="5" t="s">
        <v>28</v>
      </c>
      <c r="K818" s="5" t="s">
        <v>29</v>
      </c>
      <c r="L818" s="10">
        <v>0.39</v>
      </c>
      <c r="M818" s="11"/>
      <c r="N818" s="12" t="s">
        <v>2422</v>
      </c>
      <c r="O818" s="11"/>
      <c r="P818" s="11"/>
      <c r="Q818" s="11"/>
      <c r="R818" s="11"/>
      <c r="S818" s="11"/>
      <c r="T818" s="11"/>
      <c r="U818" s="11"/>
      <c r="V818" s="11">
        <f t="shared" si="1"/>
        <v>0.1462301551</v>
      </c>
      <c r="W818" s="11"/>
      <c r="X818" s="4"/>
      <c r="Y818" s="4"/>
      <c r="Z818" s="4"/>
      <c r="AA818" s="4"/>
      <c r="AB818" s="4"/>
      <c r="AC818" s="4"/>
      <c r="AD818" s="4"/>
      <c r="AE818" s="4"/>
    </row>
    <row r="819">
      <c r="A819" s="5" t="s">
        <v>21</v>
      </c>
      <c r="B819" s="6" t="s">
        <v>22</v>
      </c>
      <c r="C819" s="6" t="s">
        <v>2423</v>
      </c>
      <c r="D819" s="7" t="s">
        <v>2424</v>
      </c>
      <c r="E819" s="8">
        <v>1.0</v>
      </c>
      <c r="F819" s="5" t="s">
        <v>25</v>
      </c>
      <c r="G819" s="9">
        <v>3.0</v>
      </c>
      <c r="H819" s="5" t="s">
        <v>26</v>
      </c>
      <c r="I819" s="6" t="s">
        <v>27</v>
      </c>
      <c r="J819" s="5" t="s">
        <v>28</v>
      </c>
      <c r="K819" s="5" t="s">
        <v>29</v>
      </c>
      <c r="L819" s="10">
        <v>2.65</v>
      </c>
      <c r="M819" s="11"/>
      <c r="N819" s="12" t="s">
        <v>2425</v>
      </c>
      <c r="O819" s="11"/>
      <c r="P819" s="11"/>
      <c r="Q819" s="11"/>
      <c r="R819" s="11"/>
      <c r="S819" s="11"/>
      <c r="T819" s="11"/>
      <c r="U819" s="11"/>
      <c r="V819" s="11">
        <f t="shared" si="1"/>
        <v>0.5694532884</v>
      </c>
      <c r="W819" s="11"/>
      <c r="X819" s="4"/>
      <c r="Y819" s="4"/>
      <c r="Z819" s="4"/>
      <c r="AA819" s="4"/>
      <c r="AB819" s="4"/>
      <c r="AC819" s="4"/>
      <c r="AD819" s="4"/>
      <c r="AE819" s="4"/>
    </row>
    <row r="820">
      <c r="A820" s="5" t="s">
        <v>21</v>
      </c>
      <c r="B820" s="6" t="s">
        <v>22</v>
      </c>
      <c r="C820" s="6" t="s">
        <v>1844</v>
      </c>
      <c r="D820" s="7" t="s">
        <v>2426</v>
      </c>
      <c r="E820" s="8">
        <v>1.0</v>
      </c>
      <c r="F820" s="5" t="s">
        <v>25</v>
      </c>
      <c r="G820" s="9">
        <v>2.0</v>
      </c>
      <c r="H820" s="5" t="s">
        <v>26</v>
      </c>
      <c r="I820" s="6" t="s">
        <v>27</v>
      </c>
      <c r="J820" s="5" t="s">
        <v>28</v>
      </c>
      <c r="K820" s="5" t="s">
        <v>29</v>
      </c>
      <c r="L820" s="10">
        <v>1.32</v>
      </c>
      <c r="M820" s="11"/>
      <c r="N820" s="12" t="s">
        <v>2427</v>
      </c>
      <c r="O820" s="11"/>
      <c r="P820" s="11"/>
      <c r="Q820" s="11"/>
      <c r="R820" s="11"/>
      <c r="S820" s="11"/>
      <c r="T820" s="11"/>
      <c r="U820" s="11"/>
      <c r="V820" s="11">
        <f t="shared" si="1"/>
        <v>0.3648993957</v>
      </c>
      <c r="W820" s="11"/>
      <c r="X820" s="4"/>
      <c r="Y820" s="4"/>
      <c r="Z820" s="4"/>
      <c r="AA820" s="4"/>
      <c r="AB820" s="4"/>
      <c r="AC820" s="4"/>
      <c r="AD820" s="4"/>
      <c r="AE820" s="4"/>
    </row>
    <row r="821">
      <c r="A821" s="5" t="s">
        <v>21</v>
      </c>
      <c r="B821" s="6" t="s">
        <v>22</v>
      </c>
      <c r="C821" s="6" t="s">
        <v>2428</v>
      </c>
      <c r="D821" s="7" t="s">
        <v>2429</v>
      </c>
      <c r="E821" s="8">
        <v>1.0</v>
      </c>
      <c r="F821" s="5" t="s">
        <v>25</v>
      </c>
      <c r="G821" s="9">
        <v>1.0</v>
      </c>
      <c r="H821" s="5" t="s">
        <v>26</v>
      </c>
      <c r="I821" s="6" t="s">
        <v>27</v>
      </c>
      <c r="J821" s="5" t="s">
        <v>28</v>
      </c>
      <c r="K821" s="5" t="s">
        <v>29</v>
      </c>
      <c r="L821" s="10">
        <v>0.65</v>
      </c>
      <c r="M821" s="11"/>
      <c r="N821" s="12" t="s">
        <v>2430</v>
      </c>
      <c r="O821" s="11"/>
      <c r="P821" s="11"/>
      <c r="Q821" s="11"/>
      <c r="R821" s="11"/>
      <c r="S821" s="11"/>
      <c r="T821" s="11"/>
      <c r="U821" s="11"/>
      <c r="V821" s="11">
        <f t="shared" si="1"/>
        <v>0.2617915565</v>
      </c>
      <c r="W821" s="11"/>
      <c r="X821" s="4"/>
      <c r="Y821" s="4"/>
      <c r="Z821" s="4"/>
      <c r="AA821" s="4"/>
      <c r="AB821" s="4"/>
      <c r="AC821" s="4"/>
      <c r="AD821" s="4"/>
      <c r="AE821" s="4"/>
    </row>
    <row r="822">
      <c r="A822" s="5" t="s">
        <v>21</v>
      </c>
      <c r="B822" s="6" t="s">
        <v>22</v>
      </c>
      <c r="C822" s="6" t="s">
        <v>2431</v>
      </c>
      <c r="D822" s="7" t="s">
        <v>2432</v>
      </c>
      <c r="E822" s="8">
        <v>1.0</v>
      </c>
      <c r="F822" s="5" t="s">
        <v>25</v>
      </c>
      <c r="G822" s="9">
        <v>8.0</v>
      </c>
      <c r="H822" s="5" t="s">
        <v>26</v>
      </c>
      <c r="I822" s="6" t="s">
        <v>27</v>
      </c>
      <c r="J822" s="5" t="s">
        <v>28</v>
      </c>
      <c r="K822" s="5" t="s">
        <v>29</v>
      </c>
      <c r="L822" s="10">
        <v>7.32</v>
      </c>
      <c r="M822" s="11"/>
      <c r="N822" s="12" t="s">
        <v>2433</v>
      </c>
      <c r="O822" s="11"/>
      <c r="P822" s="11"/>
      <c r="Q822" s="11"/>
      <c r="R822" s="11"/>
      <c r="S822" s="11"/>
      <c r="T822" s="11"/>
      <c r="U822" s="11"/>
      <c r="V822" s="11">
        <f t="shared" si="1"/>
        <v>0.2632288459</v>
      </c>
      <c r="W822" s="11"/>
      <c r="X822" s="4"/>
      <c r="Y822" s="4"/>
      <c r="Z822" s="4"/>
      <c r="AA822" s="4"/>
      <c r="AB822" s="4"/>
      <c r="AC822" s="4"/>
      <c r="AD822" s="4"/>
      <c r="AE822" s="4"/>
    </row>
    <row r="823">
      <c r="A823" s="5" t="s">
        <v>21</v>
      </c>
      <c r="B823" s="6" t="s">
        <v>22</v>
      </c>
      <c r="C823" s="11" t="s">
        <v>2434</v>
      </c>
      <c r="D823" s="7" t="s">
        <v>2435</v>
      </c>
      <c r="E823" s="8">
        <v>1.0</v>
      </c>
      <c r="F823" s="5" t="s">
        <v>25</v>
      </c>
      <c r="G823" s="9">
        <v>7.0</v>
      </c>
      <c r="H823" s="5" t="s">
        <v>26</v>
      </c>
      <c r="I823" s="6" t="s">
        <v>27</v>
      </c>
      <c r="J823" s="5" t="s">
        <v>28</v>
      </c>
      <c r="K823" s="5" t="s">
        <v>29</v>
      </c>
      <c r="L823" s="10">
        <v>6.61</v>
      </c>
      <c r="M823" s="11"/>
      <c r="N823" s="12" t="s">
        <v>2436</v>
      </c>
      <c r="O823" s="11"/>
      <c r="P823" s="11"/>
      <c r="Q823" s="11"/>
      <c r="R823" s="11"/>
      <c r="S823" s="11"/>
      <c r="T823" s="11"/>
      <c r="U823" s="11"/>
      <c r="V823" s="11">
        <f t="shared" si="1"/>
        <v>0.6958602002</v>
      </c>
      <c r="W823" s="11"/>
      <c r="X823" s="4"/>
      <c r="Y823" s="4"/>
      <c r="Z823" s="4"/>
      <c r="AA823" s="4"/>
      <c r="AB823" s="4"/>
      <c r="AC823" s="4"/>
      <c r="AD823" s="4"/>
      <c r="AE823" s="4"/>
    </row>
    <row r="824">
      <c r="A824" s="5" t="s">
        <v>21</v>
      </c>
      <c r="B824" s="6" t="s">
        <v>22</v>
      </c>
      <c r="C824" s="6" t="s">
        <v>2437</v>
      </c>
      <c r="D824" s="7" t="s">
        <v>2438</v>
      </c>
      <c r="E824" s="8">
        <v>1.0</v>
      </c>
      <c r="F824" s="5" t="s">
        <v>25</v>
      </c>
      <c r="G824" s="9">
        <v>1.0</v>
      </c>
      <c r="H824" s="5" t="s">
        <v>26</v>
      </c>
      <c r="I824" s="6" t="s">
        <v>27</v>
      </c>
      <c r="J824" s="5" t="s">
        <v>28</v>
      </c>
      <c r="K824" s="5" t="s">
        <v>29</v>
      </c>
      <c r="L824" s="10">
        <v>0.39</v>
      </c>
      <c r="M824" s="11"/>
      <c r="N824" s="12" t="s">
        <v>2439</v>
      </c>
      <c r="O824" s="11"/>
      <c r="P824" s="11"/>
      <c r="Q824" s="11"/>
      <c r="R824" s="11"/>
      <c r="S824" s="11"/>
      <c r="T824" s="11"/>
      <c r="U824" s="11"/>
      <c r="V824" s="11">
        <f t="shared" si="1"/>
        <v>0.8358975865</v>
      </c>
      <c r="W824" s="11"/>
      <c r="X824" s="4"/>
      <c r="Y824" s="4"/>
      <c r="Z824" s="4"/>
      <c r="AA824" s="4"/>
      <c r="AB824" s="4"/>
      <c r="AC824" s="4"/>
      <c r="AD824" s="4"/>
      <c r="AE824" s="4"/>
    </row>
    <row r="825">
      <c r="A825" s="5" t="s">
        <v>21</v>
      </c>
      <c r="B825" s="6" t="s">
        <v>22</v>
      </c>
      <c r="C825" s="6" t="s">
        <v>2440</v>
      </c>
      <c r="D825" s="7" t="s">
        <v>2441</v>
      </c>
      <c r="E825" s="8">
        <v>2.0</v>
      </c>
      <c r="F825" s="5" t="s">
        <v>25</v>
      </c>
      <c r="G825" s="9">
        <v>2.0</v>
      </c>
      <c r="H825" s="5" t="s">
        <v>26</v>
      </c>
      <c r="I825" s="6" t="s">
        <v>27</v>
      </c>
      <c r="J825" s="5" t="s">
        <v>28</v>
      </c>
      <c r="K825" s="5" t="s">
        <v>29</v>
      </c>
      <c r="L825" s="10">
        <v>1.72</v>
      </c>
      <c r="M825" s="11"/>
      <c r="N825" s="12" t="s">
        <v>2442</v>
      </c>
      <c r="O825" s="11"/>
      <c r="P825" s="11"/>
      <c r="Q825" s="11"/>
      <c r="R825" s="11"/>
      <c r="S825" s="11"/>
      <c r="T825" s="11"/>
      <c r="U825" s="11"/>
      <c r="V825" s="11">
        <f t="shared" si="1"/>
        <v>0.5440808776</v>
      </c>
      <c r="W825" s="11"/>
      <c r="X825" s="4"/>
      <c r="Y825" s="4"/>
      <c r="Z825" s="4"/>
      <c r="AA825" s="4"/>
      <c r="AB825" s="4"/>
      <c r="AC825" s="4"/>
      <c r="AD825" s="4"/>
      <c r="AE825" s="4"/>
    </row>
    <row r="826">
      <c r="A826" s="5" t="s">
        <v>21</v>
      </c>
      <c r="B826" s="6" t="s">
        <v>22</v>
      </c>
      <c r="C826" s="6" t="s">
        <v>697</v>
      </c>
      <c r="D826" s="7" t="s">
        <v>2443</v>
      </c>
      <c r="E826" s="8">
        <v>1.0</v>
      </c>
      <c r="F826" s="5" t="s">
        <v>25</v>
      </c>
      <c r="G826" s="9">
        <v>1.0</v>
      </c>
      <c r="H826" s="5" t="s">
        <v>26</v>
      </c>
      <c r="I826" s="6" t="s">
        <v>27</v>
      </c>
      <c r="J826" s="5" t="s">
        <v>28</v>
      </c>
      <c r="K826" s="5" t="s">
        <v>29</v>
      </c>
      <c r="L826" s="10">
        <v>0.25</v>
      </c>
      <c r="M826" s="11"/>
      <c r="N826" s="12" t="s">
        <v>2444</v>
      </c>
      <c r="O826" s="11"/>
      <c r="P826" s="11"/>
      <c r="Q826" s="11"/>
      <c r="R826" s="11"/>
      <c r="S826" s="11"/>
      <c r="T826" s="11"/>
      <c r="U826" s="11"/>
      <c r="V826" s="11">
        <f t="shared" si="1"/>
        <v>0.6760772796</v>
      </c>
      <c r="W826" s="11"/>
      <c r="X826" s="4"/>
      <c r="Y826" s="4"/>
      <c r="Z826" s="4"/>
      <c r="AA826" s="4"/>
      <c r="AB826" s="4"/>
      <c r="AC826" s="4"/>
      <c r="AD826" s="4"/>
      <c r="AE826" s="4"/>
    </row>
    <row r="827">
      <c r="A827" s="5" t="s">
        <v>21</v>
      </c>
      <c r="B827" s="6" t="s">
        <v>22</v>
      </c>
      <c r="C827" s="6" t="s">
        <v>2445</v>
      </c>
      <c r="D827" s="7" t="s">
        <v>2446</v>
      </c>
      <c r="E827" s="8">
        <v>1.0</v>
      </c>
      <c r="F827" s="5" t="s">
        <v>25</v>
      </c>
      <c r="G827" s="9">
        <v>1.0</v>
      </c>
      <c r="H827" s="5" t="s">
        <v>26</v>
      </c>
      <c r="I827" s="6" t="s">
        <v>27</v>
      </c>
      <c r="J827" s="5" t="s">
        <v>28</v>
      </c>
      <c r="K827" s="5" t="s">
        <v>29</v>
      </c>
      <c r="L827" s="10">
        <v>0.3</v>
      </c>
      <c r="M827" s="11"/>
      <c r="N827" s="12" t="s">
        <v>2447</v>
      </c>
      <c r="O827" s="11"/>
      <c r="P827" s="11"/>
      <c r="Q827" s="11"/>
      <c r="R827" s="11"/>
      <c r="S827" s="11"/>
      <c r="T827" s="11"/>
      <c r="U827" s="11"/>
      <c r="V827" s="11">
        <f t="shared" si="1"/>
        <v>0.6054911668</v>
      </c>
      <c r="W827" s="11"/>
      <c r="X827" s="4"/>
      <c r="Y827" s="4"/>
      <c r="Z827" s="4"/>
      <c r="AA827" s="4"/>
      <c r="AB827" s="4"/>
      <c r="AC827" s="4"/>
      <c r="AD827" s="4"/>
      <c r="AE827" s="4"/>
    </row>
    <row r="828">
      <c r="A828" s="5" t="s">
        <v>21</v>
      </c>
      <c r="B828" s="6" t="s">
        <v>22</v>
      </c>
      <c r="C828" s="6" t="s">
        <v>2448</v>
      </c>
      <c r="D828" s="7" t="s">
        <v>2449</v>
      </c>
      <c r="E828" s="8">
        <v>1.0</v>
      </c>
      <c r="F828" s="5" t="s">
        <v>25</v>
      </c>
      <c r="G828" s="9">
        <v>2.0</v>
      </c>
      <c r="H828" s="5" t="s">
        <v>26</v>
      </c>
      <c r="I828" s="6" t="s">
        <v>27</v>
      </c>
      <c r="J828" s="5" t="s">
        <v>28</v>
      </c>
      <c r="K828" s="5" t="s">
        <v>29</v>
      </c>
      <c r="L828" s="10">
        <v>1.69</v>
      </c>
      <c r="M828" s="11"/>
      <c r="N828" s="12" t="s">
        <v>2450</v>
      </c>
      <c r="O828" s="11"/>
      <c r="P828" s="11"/>
      <c r="Q828" s="11"/>
      <c r="R828" s="11"/>
      <c r="S828" s="11"/>
      <c r="T828" s="11"/>
      <c r="U828" s="11"/>
      <c r="V828" s="11">
        <f t="shared" si="1"/>
        <v>0.8689501514</v>
      </c>
      <c r="W828" s="11"/>
      <c r="X828" s="4"/>
      <c r="Y828" s="4"/>
      <c r="Z828" s="4"/>
      <c r="AA828" s="4"/>
      <c r="AB828" s="4"/>
      <c r="AC828" s="4"/>
      <c r="AD828" s="4"/>
      <c r="AE828" s="4"/>
    </row>
    <row r="829">
      <c r="A829" s="5" t="s">
        <v>21</v>
      </c>
      <c r="B829" s="6" t="s">
        <v>22</v>
      </c>
      <c r="C829" s="6" t="s">
        <v>2451</v>
      </c>
      <c r="D829" s="7" t="s">
        <v>2452</v>
      </c>
      <c r="E829" s="8">
        <v>1.0</v>
      </c>
      <c r="F829" s="5" t="s">
        <v>25</v>
      </c>
      <c r="G829" s="9">
        <v>1.0</v>
      </c>
      <c r="H829" s="5" t="s">
        <v>26</v>
      </c>
      <c r="I829" s="6" t="s">
        <v>27</v>
      </c>
      <c r="J829" s="5" t="s">
        <v>28</v>
      </c>
      <c r="K829" s="5" t="s">
        <v>29</v>
      </c>
      <c r="L829" s="10">
        <v>0.25</v>
      </c>
      <c r="M829" s="11"/>
      <c r="N829" s="12" t="s">
        <v>2453</v>
      </c>
      <c r="O829" s="11"/>
      <c r="P829" s="11"/>
      <c r="Q829" s="11"/>
      <c r="R829" s="11"/>
      <c r="S829" s="11"/>
      <c r="T829" s="11"/>
      <c r="U829" s="11"/>
      <c r="V829" s="11">
        <f t="shared" si="1"/>
        <v>0.7683966102</v>
      </c>
      <c r="W829" s="11"/>
      <c r="X829" s="4"/>
      <c r="Y829" s="4"/>
      <c r="Z829" s="4"/>
      <c r="AA829" s="4"/>
      <c r="AB829" s="4"/>
      <c r="AC829" s="4"/>
      <c r="AD829" s="4"/>
      <c r="AE829" s="4"/>
    </row>
    <row r="830">
      <c r="A830" s="5" t="s">
        <v>21</v>
      </c>
      <c r="B830" s="6" t="s">
        <v>22</v>
      </c>
      <c r="C830" s="6" t="s">
        <v>2454</v>
      </c>
      <c r="D830" s="7" t="s">
        <v>2455</v>
      </c>
      <c r="E830" s="8">
        <v>1.0</v>
      </c>
      <c r="F830" s="5" t="s">
        <v>25</v>
      </c>
      <c r="G830" s="9">
        <v>4.0</v>
      </c>
      <c r="H830" s="5" t="s">
        <v>26</v>
      </c>
      <c r="I830" s="6" t="s">
        <v>27</v>
      </c>
      <c r="J830" s="5" t="s">
        <v>28</v>
      </c>
      <c r="K830" s="5" t="s">
        <v>29</v>
      </c>
      <c r="L830" s="10">
        <v>3.76</v>
      </c>
      <c r="M830" s="11"/>
      <c r="N830" s="12" t="s">
        <v>2456</v>
      </c>
      <c r="O830" s="11"/>
      <c r="P830" s="11"/>
      <c r="Q830" s="11"/>
      <c r="R830" s="11"/>
      <c r="S830" s="11"/>
      <c r="T830" s="11"/>
      <c r="U830" s="11"/>
      <c r="V830" s="11">
        <f t="shared" si="1"/>
        <v>0.3190944269</v>
      </c>
      <c r="W830" s="11"/>
      <c r="X830" s="4"/>
      <c r="Y830" s="4"/>
      <c r="Z830" s="4"/>
      <c r="AA830" s="4"/>
      <c r="AB830" s="4"/>
      <c r="AC830" s="4"/>
      <c r="AD830" s="4"/>
      <c r="AE830" s="4"/>
    </row>
    <row r="831">
      <c r="A831" s="5" t="s">
        <v>21</v>
      </c>
      <c r="B831" s="6" t="s">
        <v>22</v>
      </c>
      <c r="C831" s="6" t="s">
        <v>2457</v>
      </c>
      <c r="D831" s="7" t="s">
        <v>2458</v>
      </c>
      <c r="E831" s="8">
        <v>1.0</v>
      </c>
      <c r="F831" s="5" t="s">
        <v>25</v>
      </c>
      <c r="G831" s="9">
        <v>1.0</v>
      </c>
      <c r="H831" s="5" t="s">
        <v>26</v>
      </c>
      <c r="I831" s="6" t="s">
        <v>27</v>
      </c>
      <c r="J831" s="5" t="s">
        <v>28</v>
      </c>
      <c r="K831" s="5" t="s">
        <v>29</v>
      </c>
      <c r="L831" s="10">
        <v>0.49</v>
      </c>
      <c r="M831" s="11"/>
      <c r="N831" s="12" t="s">
        <v>2459</v>
      </c>
      <c r="O831" s="11"/>
      <c r="P831" s="11"/>
      <c r="Q831" s="11"/>
      <c r="R831" s="11"/>
      <c r="S831" s="11"/>
      <c r="T831" s="11"/>
      <c r="U831" s="11"/>
      <c r="V831" s="11">
        <f t="shared" si="1"/>
        <v>0.8939011852</v>
      </c>
      <c r="W831" s="11"/>
      <c r="X831" s="4"/>
      <c r="Y831" s="4"/>
      <c r="Z831" s="4"/>
      <c r="AA831" s="4"/>
      <c r="AB831" s="4"/>
      <c r="AC831" s="4"/>
      <c r="AD831" s="4"/>
      <c r="AE831" s="4"/>
    </row>
    <row r="832">
      <c r="A832" s="5" t="s">
        <v>21</v>
      </c>
      <c r="B832" s="6" t="s">
        <v>22</v>
      </c>
      <c r="C832" s="6" t="s">
        <v>2460</v>
      </c>
      <c r="D832" s="7" t="s">
        <v>2461</v>
      </c>
      <c r="E832" s="8">
        <v>1.0</v>
      </c>
      <c r="F832" s="5" t="s">
        <v>25</v>
      </c>
      <c r="G832" s="9">
        <v>1.0</v>
      </c>
      <c r="H832" s="5" t="s">
        <v>26</v>
      </c>
      <c r="I832" s="6" t="s">
        <v>27</v>
      </c>
      <c r="J832" s="5" t="s">
        <v>28</v>
      </c>
      <c r="K832" s="5" t="s">
        <v>29</v>
      </c>
      <c r="L832" s="10">
        <v>0.63</v>
      </c>
      <c r="M832" s="11"/>
      <c r="N832" s="12" t="s">
        <v>2462</v>
      </c>
      <c r="O832" s="11"/>
      <c r="P832" s="11"/>
      <c r="Q832" s="11"/>
      <c r="R832" s="11"/>
      <c r="S832" s="11"/>
      <c r="T832" s="11"/>
      <c r="U832" s="11"/>
      <c r="V832" s="11">
        <f t="shared" si="1"/>
        <v>0.1249759353</v>
      </c>
      <c r="W832" s="11"/>
      <c r="X832" s="4"/>
      <c r="Y832" s="4"/>
      <c r="Z832" s="4"/>
      <c r="AA832" s="4"/>
      <c r="AB832" s="4"/>
      <c r="AC832" s="4"/>
      <c r="AD832" s="4"/>
      <c r="AE832" s="4"/>
    </row>
    <row r="833">
      <c r="A833" s="5" t="s">
        <v>21</v>
      </c>
      <c r="B833" s="6" t="s">
        <v>22</v>
      </c>
      <c r="C833" s="6" t="s">
        <v>2463</v>
      </c>
      <c r="D833" s="7" t="s">
        <v>2464</v>
      </c>
      <c r="E833" s="8">
        <v>1.0</v>
      </c>
      <c r="F833" s="5" t="s">
        <v>25</v>
      </c>
      <c r="G833" s="9">
        <v>3.0</v>
      </c>
      <c r="H833" s="5" t="s">
        <v>26</v>
      </c>
      <c r="I833" s="6" t="s">
        <v>27</v>
      </c>
      <c r="J833" s="5" t="s">
        <v>28</v>
      </c>
      <c r="K833" s="5" t="s">
        <v>29</v>
      </c>
      <c r="L833" s="10">
        <v>2.6</v>
      </c>
      <c r="M833" s="11"/>
      <c r="N833" s="12" t="s">
        <v>2465</v>
      </c>
      <c r="O833" s="11"/>
      <c r="P833" s="11"/>
      <c r="Q833" s="11"/>
      <c r="R833" s="11"/>
      <c r="S833" s="11"/>
      <c r="T833" s="11"/>
      <c r="U833" s="11"/>
      <c r="V833" s="11">
        <f t="shared" si="1"/>
        <v>0.4802122159</v>
      </c>
      <c r="W833" s="11"/>
      <c r="X833" s="4"/>
      <c r="Y833" s="4"/>
      <c r="Z833" s="4"/>
      <c r="AA833" s="4"/>
      <c r="AB833" s="4"/>
      <c r="AC833" s="4"/>
      <c r="AD833" s="4"/>
      <c r="AE833" s="4"/>
    </row>
    <row r="834">
      <c r="A834" s="5" t="s">
        <v>21</v>
      </c>
      <c r="B834" s="6" t="s">
        <v>22</v>
      </c>
      <c r="C834" s="6" t="s">
        <v>753</v>
      </c>
      <c r="D834" s="7" t="s">
        <v>2466</v>
      </c>
      <c r="E834" s="8">
        <v>1.0</v>
      </c>
      <c r="F834" s="5" t="s">
        <v>25</v>
      </c>
      <c r="G834" s="9">
        <v>1.0</v>
      </c>
      <c r="H834" s="5" t="s">
        <v>26</v>
      </c>
      <c r="I834" s="6" t="s">
        <v>27</v>
      </c>
      <c r="J834" s="5" t="s">
        <v>28</v>
      </c>
      <c r="K834" s="5" t="s">
        <v>29</v>
      </c>
      <c r="L834" s="10">
        <v>0.8</v>
      </c>
      <c r="M834" s="11"/>
      <c r="N834" s="12" t="s">
        <v>2467</v>
      </c>
      <c r="O834" s="11"/>
      <c r="P834" s="11"/>
      <c r="Q834" s="11"/>
      <c r="R834" s="11"/>
      <c r="S834" s="11"/>
      <c r="T834" s="11"/>
      <c r="U834" s="11"/>
      <c r="V834" s="11">
        <f t="shared" si="1"/>
        <v>0.5434101595</v>
      </c>
      <c r="W834" s="11"/>
      <c r="X834" s="4"/>
      <c r="Y834" s="4"/>
      <c r="Z834" s="4"/>
      <c r="AA834" s="4"/>
      <c r="AB834" s="4"/>
      <c r="AC834" s="4"/>
      <c r="AD834" s="4"/>
      <c r="AE834" s="4"/>
    </row>
    <row r="835">
      <c r="A835" s="5" t="s">
        <v>21</v>
      </c>
      <c r="B835" s="6" t="s">
        <v>22</v>
      </c>
      <c r="C835" s="6" t="s">
        <v>2468</v>
      </c>
      <c r="D835" s="7" t="s">
        <v>2469</v>
      </c>
      <c r="E835" s="8">
        <v>1.0</v>
      </c>
      <c r="F835" s="5" t="s">
        <v>25</v>
      </c>
      <c r="G835" s="9">
        <v>1.0</v>
      </c>
      <c r="H835" s="5" t="s">
        <v>26</v>
      </c>
      <c r="I835" s="6" t="s">
        <v>27</v>
      </c>
      <c r="J835" s="5" t="s">
        <v>28</v>
      </c>
      <c r="K835" s="5" t="s">
        <v>29</v>
      </c>
      <c r="L835" s="10">
        <v>0.5</v>
      </c>
      <c r="M835" s="11"/>
      <c r="N835" s="12" t="s">
        <v>2470</v>
      </c>
      <c r="O835" s="11"/>
      <c r="P835" s="11"/>
      <c r="Q835" s="11"/>
      <c r="R835" s="11"/>
      <c r="S835" s="11"/>
      <c r="T835" s="11"/>
      <c r="U835" s="11"/>
      <c r="V835" s="11">
        <f t="shared" si="1"/>
        <v>0.3090265685</v>
      </c>
      <c r="W835" s="11"/>
      <c r="X835" s="4"/>
      <c r="Y835" s="4"/>
      <c r="Z835" s="4"/>
      <c r="AA835" s="4"/>
      <c r="AB835" s="4"/>
      <c r="AC835" s="4"/>
      <c r="AD835" s="4"/>
      <c r="AE835" s="4"/>
    </row>
    <row r="836">
      <c r="A836" s="5" t="s">
        <v>21</v>
      </c>
      <c r="B836" s="6" t="s">
        <v>22</v>
      </c>
      <c r="C836" s="6" t="s">
        <v>2471</v>
      </c>
      <c r="D836" s="7" t="s">
        <v>2472</v>
      </c>
      <c r="E836" s="8">
        <v>1.0</v>
      </c>
      <c r="F836" s="5" t="s">
        <v>25</v>
      </c>
      <c r="G836" s="9">
        <v>1.0</v>
      </c>
      <c r="H836" s="5" t="s">
        <v>26</v>
      </c>
      <c r="I836" s="6" t="s">
        <v>27</v>
      </c>
      <c r="J836" s="5" t="s">
        <v>28</v>
      </c>
      <c r="K836" s="5" t="s">
        <v>29</v>
      </c>
      <c r="L836" s="10">
        <v>0.37</v>
      </c>
      <c r="M836" s="11"/>
      <c r="N836" s="12" t="s">
        <v>2473</v>
      </c>
      <c r="O836" s="11"/>
      <c r="P836" s="11"/>
      <c r="Q836" s="11"/>
      <c r="R836" s="11"/>
      <c r="S836" s="11"/>
      <c r="T836" s="11"/>
      <c r="U836" s="11"/>
      <c r="V836" s="11">
        <f t="shared" si="1"/>
        <v>0.7190834205</v>
      </c>
      <c r="W836" s="11"/>
      <c r="X836" s="4"/>
      <c r="Y836" s="4"/>
      <c r="Z836" s="4"/>
      <c r="AA836" s="4"/>
      <c r="AB836" s="4"/>
      <c r="AC836" s="4"/>
      <c r="AD836" s="4"/>
      <c r="AE836" s="4"/>
    </row>
    <row r="837">
      <c r="A837" s="5" t="s">
        <v>21</v>
      </c>
      <c r="B837" s="6" t="s">
        <v>22</v>
      </c>
      <c r="C837" s="6" t="s">
        <v>2474</v>
      </c>
      <c r="D837" s="7" t="s">
        <v>2475</v>
      </c>
      <c r="E837" s="8">
        <v>1.0</v>
      </c>
      <c r="F837" s="5" t="s">
        <v>25</v>
      </c>
      <c r="G837" s="9">
        <v>2.0</v>
      </c>
      <c r="H837" s="5" t="s">
        <v>26</v>
      </c>
      <c r="I837" s="6" t="s">
        <v>27</v>
      </c>
      <c r="J837" s="5" t="s">
        <v>28</v>
      </c>
      <c r="K837" s="5" t="s">
        <v>29</v>
      </c>
      <c r="L837" s="10">
        <v>1.57</v>
      </c>
      <c r="M837" s="11"/>
      <c r="N837" s="12" t="s">
        <v>2476</v>
      </c>
      <c r="O837" s="11"/>
      <c r="P837" s="11"/>
      <c r="Q837" s="11"/>
      <c r="R837" s="11"/>
      <c r="S837" s="11"/>
      <c r="T837" s="11"/>
      <c r="U837" s="11"/>
      <c r="V837" s="11">
        <f t="shared" si="1"/>
        <v>0.3917785455</v>
      </c>
      <c r="W837" s="11"/>
      <c r="X837" s="4"/>
      <c r="Y837" s="4"/>
      <c r="Z837" s="4"/>
      <c r="AA837" s="4"/>
      <c r="AB837" s="4"/>
      <c r="AC837" s="4"/>
      <c r="AD837" s="4"/>
      <c r="AE837" s="4"/>
    </row>
    <row r="838">
      <c r="A838" s="5" t="s">
        <v>21</v>
      </c>
      <c r="B838" s="6" t="s">
        <v>22</v>
      </c>
      <c r="C838" s="6" t="s">
        <v>2477</v>
      </c>
      <c r="D838" s="7" t="s">
        <v>2478</v>
      </c>
      <c r="E838" s="8">
        <v>1.0</v>
      </c>
      <c r="F838" s="5" t="s">
        <v>25</v>
      </c>
      <c r="G838" s="9">
        <v>1.0</v>
      </c>
      <c r="H838" s="5" t="s">
        <v>26</v>
      </c>
      <c r="I838" s="6" t="s">
        <v>27</v>
      </c>
      <c r="J838" s="5" t="s">
        <v>28</v>
      </c>
      <c r="K838" s="5" t="s">
        <v>29</v>
      </c>
      <c r="L838" s="10">
        <v>0.42</v>
      </c>
      <c r="M838" s="11"/>
      <c r="N838" s="12" t="s">
        <v>2479</v>
      </c>
      <c r="O838" s="11"/>
      <c r="P838" s="11"/>
      <c r="Q838" s="11"/>
      <c r="R838" s="11"/>
      <c r="S838" s="11"/>
      <c r="T838" s="11"/>
      <c r="U838" s="11"/>
      <c r="V838" s="11">
        <f t="shared" si="1"/>
        <v>0.5673040979</v>
      </c>
      <c r="W838" s="11"/>
      <c r="X838" s="4"/>
      <c r="Y838" s="4"/>
      <c r="Z838" s="4"/>
      <c r="AA838" s="4"/>
      <c r="AB838" s="4"/>
      <c r="AC838" s="4"/>
      <c r="AD838" s="4"/>
      <c r="AE838" s="4"/>
    </row>
    <row r="839">
      <c r="A839" s="5" t="s">
        <v>21</v>
      </c>
      <c r="B839" s="6" t="s">
        <v>22</v>
      </c>
      <c r="C839" s="6" t="s">
        <v>2480</v>
      </c>
      <c r="D839" s="7" t="s">
        <v>2481</v>
      </c>
      <c r="E839" s="8">
        <v>1.0</v>
      </c>
      <c r="F839" s="5" t="s">
        <v>25</v>
      </c>
      <c r="G839" s="9">
        <v>1.0</v>
      </c>
      <c r="H839" s="5" t="s">
        <v>26</v>
      </c>
      <c r="I839" s="6" t="s">
        <v>27</v>
      </c>
      <c r="J839" s="5" t="s">
        <v>28</v>
      </c>
      <c r="K839" s="5" t="s">
        <v>29</v>
      </c>
      <c r="L839" s="10">
        <v>1.15</v>
      </c>
      <c r="M839" s="11"/>
      <c r="N839" s="12" t="s">
        <v>2482</v>
      </c>
      <c r="O839" s="11"/>
      <c r="P839" s="11"/>
      <c r="Q839" s="11"/>
      <c r="R839" s="11"/>
      <c r="S839" s="11"/>
      <c r="T839" s="11"/>
      <c r="U839" s="11"/>
      <c r="V839" s="11">
        <f t="shared" si="1"/>
        <v>0.7190084003</v>
      </c>
      <c r="W839" s="11"/>
      <c r="X839" s="4"/>
      <c r="Y839" s="4"/>
      <c r="Z839" s="4"/>
      <c r="AA839" s="4"/>
      <c r="AB839" s="4"/>
      <c r="AC839" s="4"/>
      <c r="AD839" s="4"/>
      <c r="AE839" s="4"/>
    </row>
    <row r="840">
      <c r="A840" s="5" t="s">
        <v>21</v>
      </c>
      <c r="B840" s="6" t="s">
        <v>22</v>
      </c>
      <c r="C840" s="11" t="s">
        <v>2483</v>
      </c>
      <c r="D840" s="7" t="s">
        <v>2484</v>
      </c>
      <c r="E840" s="8">
        <v>1.0</v>
      </c>
      <c r="F840" s="5" t="s">
        <v>25</v>
      </c>
      <c r="G840" s="9">
        <v>1.0</v>
      </c>
      <c r="H840" s="5" t="s">
        <v>26</v>
      </c>
      <c r="I840" s="6" t="s">
        <v>27</v>
      </c>
      <c r="J840" s="5" t="s">
        <v>28</v>
      </c>
      <c r="K840" s="5" t="s">
        <v>29</v>
      </c>
      <c r="L840" s="10">
        <v>0.38</v>
      </c>
      <c r="M840" s="11"/>
      <c r="N840" s="12" t="s">
        <v>2485</v>
      </c>
      <c r="O840" s="11"/>
      <c r="P840" s="11"/>
      <c r="Q840" s="11"/>
      <c r="R840" s="11"/>
      <c r="S840" s="11"/>
      <c r="T840" s="11"/>
      <c r="U840" s="11"/>
      <c r="V840" s="11">
        <f t="shared" si="1"/>
        <v>0.6516472165</v>
      </c>
      <c r="W840" s="11"/>
      <c r="X840" s="4"/>
      <c r="Y840" s="4"/>
      <c r="Z840" s="4"/>
      <c r="AA840" s="4"/>
      <c r="AB840" s="4"/>
      <c r="AC840" s="4"/>
      <c r="AD840" s="4"/>
      <c r="AE840" s="4"/>
    </row>
    <row r="841">
      <c r="A841" s="5" t="s">
        <v>21</v>
      </c>
      <c r="B841" s="6" t="s">
        <v>22</v>
      </c>
      <c r="C841" s="6" t="s">
        <v>2486</v>
      </c>
      <c r="D841" s="7" t="s">
        <v>2487</v>
      </c>
      <c r="E841" s="8">
        <v>1.0</v>
      </c>
      <c r="F841" s="5" t="s">
        <v>25</v>
      </c>
      <c r="G841" s="9">
        <v>1.0</v>
      </c>
      <c r="H841" s="5" t="s">
        <v>26</v>
      </c>
      <c r="I841" s="6" t="s">
        <v>27</v>
      </c>
      <c r="J841" s="5" t="s">
        <v>28</v>
      </c>
      <c r="K841" s="5" t="s">
        <v>29</v>
      </c>
      <c r="L841" s="10">
        <v>0.45</v>
      </c>
      <c r="M841" s="11"/>
      <c r="N841" s="12" t="s">
        <v>2488</v>
      </c>
      <c r="O841" s="11"/>
      <c r="P841" s="11"/>
      <c r="Q841" s="11"/>
      <c r="R841" s="11"/>
      <c r="S841" s="11"/>
      <c r="T841" s="11"/>
      <c r="U841" s="11"/>
      <c r="V841" s="11">
        <f t="shared" si="1"/>
        <v>0.8925316988</v>
      </c>
      <c r="W841" s="11"/>
      <c r="X841" s="4"/>
      <c r="Y841" s="4"/>
      <c r="Z841" s="4"/>
      <c r="AA841" s="4"/>
      <c r="AB841" s="4"/>
      <c r="AC841" s="4"/>
      <c r="AD841" s="4"/>
      <c r="AE841" s="4"/>
    </row>
    <row r="842">
      <c r="A842" s="5" t="s">
        <v>21</v>
      </c>
      <c r="B842" s="6" t="s">
        <v>22</v>
      </c>
      <c r="C842" s="6" t="s">
        <v>2489</v>
      </c>
      <c r="D842" s="7" t="s">
        <v>2490</v>
      </c>
      <c r="E842" s="8">
        <v>1.0</v>
      </c>
      <c r="F842" s="5" t="s">
        <v>25</v>
      </c>
      <c r="G842" s="9">
        <v>1.0</v>
      </c>
      <c r="H842" s="5" t="s">
        <v>26</v>
      </c>
      <c r="I842" s="6" t="s">
        <v>27</v>
      </c>
      <c r="J842" s="5" t="s">
        <v>28</v>
      </c>
      <c r="K842" s="5" t="s">
        <v>29</v>
      </c>
      <c r="L842" s="10">
        <v>1.0</v>
      </c>
      <c r="M842" s="11"/>
      <c r="N842" s="12" t="s">
        <v>2491</v>
      </c>
      <c r="O842" s="11"/>
      <c r="P842" s="11"/>
      <c r="Q842" s="11"/>
      <c r="R842" s="11"/>
      <c r="S842" s="11"/>
      <c r="T842" s="11"/>
      <c r="U842" s="11"/>
      <c r="V842" s="11">
        <f t="shared" si="1"/>
        <v>0.4156505447</v>
      </c>
      <c r="W842" s="11"/>
      <c r="X842" s="4"/>
      <c r="Y842" s="4"/>
      <c r="Z842" s="4"/>
      <c r="AA842" s="4"/>
      <c r="AB842" s="4"/>
      <c r="AC842" s="4"/>
      <c r="AD842" s="4"/>
      <c r="AE842" s="4"/>
    </row>
    <row r="843">
      <c r="A843" s="5" t="s">
        <v>21</v>
      </c>
      <c r="B843" s="6" t="s">
        <v>22</v>
      </c>
      <c r="C843" s="6" t="s">
        <v>2492</v>
      </c>
      <c r="D843" s="7" t="s">
        <v>2493</v>
      </c>
      <c r="E843" s="8">
        <v>1.0</v>
      </c>
      <c r="F843" s="5" t="s">
        <v>25</v>
      </c>
      <c r="G843" s="9">
        <v>1.0</v>
      </c>
      <c r="H843" s="5" t="s">
        <v>26</v>
      </c>
      <c r="I843" s="6" t="s">
        <v>27</v>
      </c>
      <c r="J843" s="5" t="s">
        <v>28</v>
      </c>
      <c r="K843" s="5" t="s">
        <v>29</v>
      </c>
      <c r="L843" s="10">
        <v>0.26</v>
      </c>
      <c r="M843" s="11"/>
      <c r="N843" s="12" t="s">
        <v>2494</v>
      </c>
      <c r="O843" s="11"/>
      <c r="P843" s="11"/>
      <c r="Q843" s="11"/>
      <c r="R843" s="11"/>
      <c r="S843" s="11"/>
      <c r="T843" s="11"/>
      <c r="U843" s="11"/>
      <c r="V843" s="11">
        <f t="shared" si="1"/>
        <v>0.116934143</v>
      </c>
      <c r="W843" s="11"/>
      <c r="X843" s="4"/>
      <c r="Y843" s="4"/>
      <c r="Z843" s="4"/>
      <c r="AA843" s="4"/>
      <c r="AB843" s="4"/>
      <c r="AC843" s="4"/>
      <c r="AD843" s="4"/>
      <c r="AE843" s="4"/>
    </row>
    <row r="844">
      <c r="A844" s="5" t="s">
        <v>21</v>
      </c>
      <c r="B844" s="6" t="s">
        <v>22</v>
      </c>
      <c r="C844" s="6" t="s">
        <v>2495</v>
      </c>
      <c r="D844" s="7" t="s">
        <v>2496</v>
      </c>
      <c r="E844" s="8">
        <v>1.0</v>
      </c>
      <c r="F844" s="5" t="s">
        <v>25</v>
      </c>
      <c r="G844" s="9">
        <v>1.0</v>
      </c>
      <c r="H844" s="5" t="s">
        <v>26</v>
      </c>
      <c r="I844" s="6" t="s">
        <v>27</v>
      </c>
      <c r="J844" s="5" t="s">
        <v>28</v>
      </c>
      <c r="K844" s="5" t="s">
        <v>29</v>
      </c>
      <c r="L844" s="10">
        <v>0.25</v>
      </c>
      <c r="M844" s="11"/>
      <c r="N844" s="12" t="s">
        <v>2497</v>
      </c>
      <c r="O844" s="11"/>
      <c r="P844" s="11"/>
      <c r="Q844" s="11"/>
      <c r="R844" s="11"/>
      <c r="S844" s="11"/>
      <c r="T844" s="11"/>
      <c r="U844" s="11"/>
      <c r="V844" s="11">
        <f t="shared" si="1"/>
        <v>0.9734274404</v>
      </c>
      <c r="W844" s="11"/>
      <c r="X844" s="4"/>
      <c r="Y844" s="4"/>
      <c r="Z844" s="4"/>
      <c r="AA844" s="4"/>
      <c r="AB844" s="4"/>
      <c r="AC844" s="4"/>
      <c r="AD844" s="4"/>
      <c r="AE844" s="4"/>
    </row>
    <row r="845">
      <c r="A845" s="5" t="s">
        <v>21</v>
      </c>
      <c r="B845" s="6" t="s">
        <v>22</v>
      </c>
      <c r="C845" s="6" t="s">
        <v>2498</v>
      </c>
      <c r="D845" s="7" t="s">
        <v>2499</v>
      </c>
      <c r="E845" s="8">
        <v>1.0</v>
      </c>
      <c r="F845" s="5" t="s">
        <v>25</v>
      </c>
      <c r="G845" s="9">
        <v>3.0</v>
      </c>
      <c r="H845" s="5" t="s">
        <v>26</v>
      </c>
      <c r="I845" s="6" t="s">
        <v>27</v>
      </c>
      <c r="J845" s="5" t="s">
        <v>28</v>
      </c>
      <c r="K845" s="5" t="s">
        <v>29</v>
      </c>
      <c r="L845" s="10">
        <v>3.0</v>
      </c>
      <c r="M845" s="11"/>
      <c r="N845" s="12" t="s">
        <v>2500</v>
      </c>
      <c r="O845" s="11"/>
      <c r="P845" s="11"/>
      <c r="Q845" s="11"/>
      <c r="R845" s="11"/>
      <c r="S845" s="11"/>
      <c r="T845" s="11"/>
      <c r="U845" s="11"/>
      <c r="V845" s="11">
        <f t="shared" si="1"/>
        <v>0.9235323204</v>
      </c>
      <c r="W845" s="11"/>
      <c r="X845" s="4"/>
      <c r="Y845" s="4"/>
      <c r="Z845" s="4"/>
      <c r="AA845" s="4"/>
      <c r="AB845" s="4"/>
      <c r="AC845" s="4"/>
      <c r="AD845" s="4"/>
      <c r="AE845" s="4"/>
    </row>
    <row r="846">
      <c r="A846" s="5" t="s">
        <v>21</v>
      </c>
      <c r="B846" s="6" t="s">
        <v>22</v>
      </c>
      <c r="C846" s="6" t="s">
        <v>2501</v>
      </c>
      <c r="D846" s="7" t="s">
        <v>2502</v>
      </c>
      <c r="E846" s="8">
        <v>1.0</v>
      </c>
      <c r="F846" s="5" t="s">
        <v>25</v>
      </c>
      <c r="G846" s="9">
        <v>1.0</v>
      </c>
      <c r="H846" s="5" t="s">
        <v>26</v>
      </c>
      <c r="I846" s="6" t="s">
        <v>27</v>
      </c>
      <c r="J846" s="5" t="s">
        <v>28</v>
      </c>
      <c r="K846" s="5" t="s">
        <v>29</v>
      </c>
      <c r="L846" s="10">
        <v>0.32</v>
      </c>
      <c r="M846" s="11"/>
      <c r="N846" s="12" t="s">
        <v>2503</v>
      </c>
      <c r="O846" s="11"/>
      <c r="P846" s="11"/>
      <c r="Q846" s="11"/>
      <c r="R846" s="11"/>
      <c r="S846" s="11"/>
      <c r="T846" s="11"/>
      <c r="U846" s="11"/>
      <c r="V846" s="11">
        <f t="shared" si="1"/>
        <v>0.278410259</v>
      </c>
      <c r="W846" s="11"/>
      <c r="X846" s="4"/>
      <c r="Y846" s="4"/>
      <c r="Z846" s="4"/>
      <c r="AA846" s="4"/>
      <c r="AB846" s="4"/>
      <c r="AC846" s="4"/>
      <c r="AD846" s="4"/>
      <c r="AE846" s="4"/>
    </row>
    <row r="847">
      <c r="A847" s="5" t="s">
        <v>21</v>
      </c>
      <c r="B847" s="6" t="s">
        <v>22</v>
      </c>
      <c r="C847" s="6" t="s">
        <v>2504</v>
      </c>
      <c r="D847" s="7" t="s">
        <v>2505</v>
      </c>
      <c r="E847" s="8">
        <v>1.0</v>
      </c>
      <c r="F847" s="5" t="s">
        <v>25</v>
      </c>
      <c r="G847" s="9">
        <v>7.0</v>
      </c>
      <c r="H847" s="5" t="s">
        <v>26</v>
      </c>
      <c r="I847" s="6" t="s">
        <v>27</v>
      </c>
      <c r="J847" s="5" t="s">
        <v>28</v>
      </c>
      <c r="K847" s="5" t="s">
        <v>29</v>
      </c>
      <c r="L847" s="10">
        <v>6.41</v>
      </c>
      <c r="M847" s="11"/>
      <c r="N847" s="12" t="s">
        <v>2506</v>
      </c>
      <c r="O847" s="11"/>
      <c r="P847" s="11"/>
      <c r="Q847" s="11"/>
      <c r="R847" s="11"/>
      <c r="S847" s="11"/>
      <c r="T847" s="11"/>
      <c r="U847" s="11"/>
      <c r="V847" s="11">
        <f t="shared" si="1"/>
        <v>0.8735493021</v>
      </c>
      <c r="W847" s="11"/>
      <c r="X847" s="4"/>
      <c r="Y847" s="4"/>
      <c r="Z847" s="4"/>
      <c r="AA847" s="4"/>
      <c r="AB847" s="4"/>
      <c r="AC847" s="4"/>
      <c r="AD847" s="4"/>
      <c r="AE847" s="4"/>
    </row>
    <row r="848">
      <c r="A848" s="5" t="s">
        <v>21</v>
      </c>
      <c r="B848" s="6" t="s">
        <v>22</v>
      </c>
      <c r="C848" s="6" t="s">
        <v>2507</v>
      </c>
      <c r="D848" s="7" t="s">
        <v>2508</v>
      </c>
      <c r="E848" s="8">
        <v>1.0</v>
      </c>
      <c r="F848" s="5" t="s">
        <v>25</v>
      </c>
      <c r="G848" s="9">
        <v>2.0</v>
      </c>
      <c r="H848" s="5" t="s">
        <v>26</v>
      </c>
      <c r="I848" s="6" t="s">
        <v>27</v>
      </c>
      <c r="J848" s="5" t="s">
        <v>28</v>
      </c>
      <c r="K848" s="5" t="s">
        <v>29</v>
      </c>
      <c r="L848" s="10">
        <v>1.56</v>
      </c>
      <c r="M848" s="11"/>
      <c r="N848" s="12" t="s">
        <v>2509</v>
      </c>
      <c r="O848" s="11"/>
      <c r="P848" s="11"/>
      <c r="Q848" s="11"/>
      <c r="R848" s="11"/>
      <c r="S848" s="11"/>
      <c r="T848" s="11"/>
      <c r="U848" s="11"/>
      <c r="V848" s="11">
        <f t="shared" si="1"/>
        <v>0.1072246117</v>
      </c>
      <c r="W848" s="11"/>
      <c r="X848" s="4"/>
      <c r="Y848" s="4"/>
      <c r="Z848" s="4"/>
      <c r="AA848" s="4"/>
      <c r="AB848" s="4"/>
      <c r="AC848" s="4"/>
      <c r="AD848" s="4"/>
      <c r="AE848" s="4"/>
    </row>
    <row r="849">
      <c r="A849" s="5" t="s">
        <v>21</v>
      </c>
      <c r="B849" s="6" t="s">
        <v>22</v>
      </c>
      <c r="C849" s="6" t="s">
        <v>2510</v>
      </c>
      <c r="D849" s="7" t="s">
        <v>2511</v>
      </c>
      <c r="E849" s="8">
        <v>1.0</v>
      </c>
      <c r="F849" s="5" t="s">
        <v>25</v>
      </c>
      <c r="G849" s="9">
        <v>2.0</v>
      </c>
      <c r="H849" s="5" t="s">
        <v>26</v>
      </c>
      <c r="I849" s="6" t="s">
        <v>27</v>
      </c>
      <c r="J849" s="5" t="s">
        <v>28</v>
      </c>
      <c r="K849" s="5" t="s">
        <v>29</v>
      </c>
      <c r="L849" s="10">
        <v>1.32</v>
      </c>
      <c r="M849" s="11"/>
      <c r="N849" s="12" t="s">
        <v>2512</v>
      </c>
      <c r="O849" s="11"/>
      <c r="P849" s="11"/>
      <c r="Q849" s="11"/>
      <c r="R849" s="11"/>
      <c r="S849" s="11"/>
      <c r="T849" s="11"/>
      <c r="U849" s="11"/>
      <c r="V849" s="11">
        <f t="shared" si="1"/>
        <v>0.07287203172</v>
      </c>
      <c r="W849" s="11"/>
      <c r="X849" s="4"/>
      <c r="Y849" s="4"/>
      <c r="Z849" s="4"/>
      <c r="AA849" s="4"/>
      <c r="AB849" s="4"/>
      <c r="AC849" s="4"/>
      <c r="AD849" s="4"/>
      <c r="AE849" s="4"/>
    </row>
    <row r="850">
      <c r="A850" s="5" t="s">
        <v>21</v>
      </c>
      <c r="B850" s="6" t="s">
        <v>22</v>
      </c>
      <c r="C850" s="6" t="s">
        <v>2513</v>
      </c>
      <c r="D850" s="7" t="s">
        <v>2514</v>
      </c>
      <c r="E850" s="8">
        <v>1.0</v>
      </c>
      <c r="F850" s="5" t="s">
        <v>25</v>
      </c>
      <c r="G850" s="9">
        <v>2.0</v>
      </c>
      <c r="H850" s="5" t="s">
        <v>26</v>
      </c>
      <c r="I850" s="6" t="s">
        <v>27</v>
      </c>
      <c r="J850" s="5" t="s">
        <v>28</v>
      </c>
      <c r="K850" s="5" t="s">
        <v>29</v>
      </c>
      <c r="L850" s="10">
        <v>1.85</v>
      </c>
      <c r="M850" s="11"/>
      <c r="N850" s="12" t="s">
        <v>2515</v>
      </c>
      <c r="O850" s="11"/>
      <c r="P850" s="11"/>
      <c r="Q850" s="11"/>
      <c r="R850" s="11"/>
      <c r="S850" s="11"/>
      <c r="T850" s="11"/>
      <c r="U850" s="11"/>
      <c r="V850" s="11">
        <f t="shared" si="1"/>
        <v>0.1899765887</v>
      </c>
      <c r="W850" s="11"/>
      <c r="X850" s="4"/>
      <c r="Y850" s="4"/>
      <c r="Z850" s="4"/>
      <c r="AA850" s="4"/>
      <c r="AB850" s="4"/>
      <c r="AC850" s="4"/>
      <c r="AD850" s="4"/>
      <c r="AE850" s="4"/>
    </row>
    <row r="851">
      <c r="A851" s="5" t="s">
        <v>21</v>
      </c>
      <c r="B851" s="6" t="s">
        <v>22</v>
      </c>
      <c r="C851" s="6" t="s">
        <v>2516</v>
      </c>
      <c r="D851" s="7" t="s">
        <v>2517</v>
      </c>
      <c r="E851" s="8">
        <v>2.0</v>
      </c>
      <c r="F851" s="5" t="s">
        <v>25</v>
      </c>
      <c r="G851" s="9">
        <v>1.0</v>
      </c>
      <c r="H851" s="5" t="s">
        <v>26</v>
      </c>
      <c r="I851" s="6" t="s">
        <v>27</v>
      </c>
      <c r="J851" s="5" t="s">
        <v>28</v>
      </c>
      <c r="K851" s="5" t="s">
        <v>29</v>
      </c>
      <c r="L851" s="10">
        <v>0.2</v>
      </c>
      <c r="M851" s="11"/>
      <c r="N851" s="12" t="s">
        <v>865</v>
      </c>
      <c r="O851" s="11"/>
      <c r="P851" s="11"/>
      <c r="Q851" s="11"/>
      <c r="R851" s="11"/>
      <c r="S851" s="11"/>
      <c r="T851" s="11"/>
      <c r="U851" s="11"/>
      <c r="V851" s="11">
        <f t="shared" si="1"/>
        <v>0.4568751017</v>
      </c>
      <c r="W851" s="11"/>
      <c r="X851" s="4"/>
      <c r="Y851" s="4"/>
      <c r="Z851" s="4"/>
      <c r="AA851" s="4"/>
      <c r="AB851" s="4"/>
      <c r="AC851" s="4"/>
      <c r="AD851" s="4"/>
      <c r="AE851" s="4"/>
    </row>
    <row r="852">
      <c r="A852" s="5" t="s">
        <v>21</v>
      </c>
      <c r="B852" s="6" t="s">
        <v>22</v>
      </c>
      <c r="C852" s="6" t="s">
        <v>2518</v>
      </c>
      <c r="D852" s="7" t="s">
        <v>2519</v>
      </c>
      <c r="E852" s="8">
        <v>1.0</v>
      </c>
      <c r="F852" s="5" t="s">
        <v>25</v>
      </c>
      <c r="G852" s="9">
        <v>3.0</v>
      </c>
      <c r="H852" s="5" t="s">
        <v>26</v>
      </c>
      <c r="I852" s="6" t="s">
        <v>27</v>
      </c>
      <c r="J852" s="5" t="s">
        <v>28</v>
      </c>
      <c r="K852" s="5" t="s">
        <v>29</v>
      </c>
      <c r="L852" s="10">
        <v>3.0</v>
      </c>
      <c r="M852" s="11"/>
      <c r="N852" s="12" t="s">
        <v>2520</v>
      </c>
      <c r="O852" s="11"/>
      <c r="P852" s="11"/>
      <c r="Q852" s="11"/>
      <c r="R852" s="11"/>
      <c r="S852" s="11"/>
      <c r="T852" s="11"/>
      <c r="U852" s="11"/>
      <c r="V852" s="11">
        <f t="shared" si="1"/>
        <v>0.04950587003</v>
      </c>
      <c r="W852" s="11"/>
      <c r="X852" s="4"/>
      <c r="Y852" s="4"/>
      <c r="Z852" s="4"/>
      <c r="AA852" s="4"/>
      <c r="AB852" s="4"/>
      <c r="AC852" s="4"/>
      <c r="AD852" s="4"/>
      <c r="AE852" s="4"/>
    </row>
    <row r="853">
      <c r="A853" s="5" t="s">
        <v>21</v>
      </c>
      <c r="B853" s="6" t="s">
        <v>22</v>
      </c>
      <c r="C853" s="6" t="s">
        <v>2521</v>
      </c>
      <c r="D853" s="7" t="s">
        <v>2522</v>
      </c>
      <c r="E853" s="8">
        <v>1.0</v>
      </c>
      <c r="F853" s="5" t="s">
        <v>25</v>
      </c>
      <c r="G853" s="9">
        <v>1.0</v>
      </c>
      <c r="H853" s="5" t="s">
        <v>26</v>
      </c>
      <c r="I853" s="6" t="s">
        <v>27</v>
      </c>
      <c r="J853" s="5" t="s">
        <v>28</v>
      </c>
      <c r="K853" s="5" t="s">
        <v>29</v>
      </c>
      <c r="L853" s="10">
        <v>0.85</v>
      </c>
      <c r="M853" s="11"/>
      <c r="N853" s="12" t="s">
        <v>2523</v>
      </c>
      <c r="O853" s="11"/>
      <c r="P853" s="11"/>
      <c r="Q853" s="11"/>
      <c r="R853" s="11"/>
      <c r="S853" s="11"/>
      <c r="T853" s="11"/>
      <c r="U853" s="11"/>
      <c r="V853" s="11">
        <f t="shared" si="1"/>
        <v>0.5419348744</v>
      </c>
      <c r="W853" s="11"/>
      <c r="X853" s="4"/>
      <c r="Y853" s="4"/>
      <c r="Z853" s="4"/>
      <c r="AA853" s="4"/>
      <c r="AB853" s="4"/>
      <c r="AC853" s="4"/>
      <c r="AD853" s="4"/>
      <c r="AE853" s="4"/>
    </row>
    <row r="854">
      <c r="A854" s="5" t="s">
        <v>21</v>
      </c>
      <c r="B854" s="6" t="s">
        <v>22</v>
      </c>
      <c r="C854" s="6" t="s">
        <v>2524</v>
      </c>
      <c r="D854" s="7" t="s">
        <v>2525</v>
      </c>
      <c r="E854" s="8">
        <v>1.0</v>
      </c>
      <c r="F854" s="5" t="s">
        <v>25</v>
      </c>
      <c r="G854" s="9">
        <v>2.0</v>
      </c>
      <c r="H854" s="5" t="s">
        <v>26</v>
      </c>
      <c r="I854" s="6" t="s">
        <v>27</v>
      </c>
      <c r="J854" s="5" t="s">
        <v>28</v>
      </c>
      <c r="K854" s="5" t="s">
        <v>29</v>
      </c>
      <c r="L854" s="10">
        <v>1.39</v>
      </c>
      <c r="M854" s="11"/>
      <c r="N854" s="12" t="s">
        <v>2526</v>
      </c>
      <c r="O854" s="11"/>
      <c r="P854" s="11"/>
      <c r="Q854" s="11"/>
      <c r="R854" s="11"/>
      <c r="S854" s="11"/>
      <c r="T854" s="11"/>
      <c r="U854" s="11"/>
      <c r="V854" s="11">
        <f t="shared" si="1"/>
        <v>0.245961983</v>
      </c>
      <c r="W854" s="11"/>
      <c r="X854" s="4"/>
      <c r="Y854" s="4"/>
      <c r="Z854" s="4"/>
      <c r="AA854" s="4"/>
      <c r="AB854" s="4"/>
      <c r="AC854" s="4"/>
      <c r="AD854" s="4"/>
      <c r="AE854" s="4"/>
    </row>
    <row r="855">
      <c r="A855" s="5" t="s">
        <v>21</v>
      </c>
      <c r="B855" s="6" t="s">
        <v>22</v>
      </c>
      <c r="C855" s="6" t="s">
        <v>2527</v>
      </c>
      <c r="D855" s="7" t="s">
        <v>2528</v>
      </c>
      <c r="E855" s="8">
        <v>1.0</v>
      </c>
      <c r="F855" s="5" t="s">
        <v>25</v>
      </c>
      <c r="G855" s="9">
        <v>1.0</v>
      </c>
      <c r="H855" s="5" t="s">
        <v>26</v>
      </c>
      <c r="I855" s="6" t="s">
        <v>27</v>
      </c>
      <c r="J855" s="5" t="s">
        <v>28</v>
      </c>
      <c r="K855" s="5" t="s">
        <v>29</v>
      </c>
      <c r="L855" s="10">
        <v>0.25</v>
      </c>
      <c r="M855" s="11"/>
      <c r="N855" s="12" t="s">
        <v>2529</v>
      </c>
      <c r="O855" s="11"/>
      <c r="P855" s="11"/>
      <c r="Q855" s="11"/>
      <c r="R855" s="11"/>
      <c r="S855" s="11"/>
      <c r="T855" s="11"/>
      <c r="U855" s="11"/>
      <c r="V855" s="11">
        <f t="shared" si="1"/>
        <v>0.2163568626</v>
      </c>
      <c r="W855" s="11"/>
      <c r="X855" s="4"/>
      <c r="Y855" s="4"/>
      <c r="Z855" s="4"/>
      <c r="AA855" s="4"/>
      <c r="AB855" s="4"/>
      <c r="AC855" s="4"/>
      <c r="AD855" s="4"/>
      <c r="AE855" s="4"/>
    </row>
    <row r="856">
      <c r="A856" s="5" t="s">
        <v>21</v>
      </c>
      <c r="B856" s="6" t="s">
        <v>22</v>
      </c>
      <c r="C856" s="6" t="s">
        <v>2530</v>
      </c>
      <c r="D856" s="7" t="s">
        <v>2531</v>
      </c>
      <c r="E856" s="8">
        <v>1.0</v>
      </c>
      <c r="F856" s="5" t="s">
        <v>25</v>
      </c>
      <c r="G856" s="9">
        <v>1.0</v>
      </c>
      <c r="H856" s="5" t="s">
        <v>26</v>
      </c>
      <c r="I856" s="6" t="s">
        <v>27</v>
      </c>
      <c r="J856" s="5" t="s">
        <v>28</v>
      </c>
      <c r="K856" s="5" t="s">
        <v>29</v>
      </c>
      <c r="L856" s="10">
        <v>0.25</v>
      </c>
      <c r="M856" s="11"/>
      <c r="N856" s="12" t="s">
        <v>2532</v>
      </c>
      <c r="O856" s="11"/>
      <c r="P856" s="11"/>
      <c r="Q856" s="11"/>
      <c r="R856" s="11"/>
      <c r="S856" s="11"/>
      <c r="T856" s="11"/>
      <c r="U856" s="11"/>
      <c r="V856" s="11">
        <f t="shared" si="1"/>
        <v>0.9151321861</v>
      </c>
      <c r="W856" s="11"/>
      <c r="X856" s="4"/>
      <c r="Y856" s="4"/>
      <c r="Z856" s="4"/>
      <c r="AA856" s="4"/>
      <c r="AB856" s="4"/>
      <c r="AC856" s="4"/>
      <c r="AD856" s="4"/>
      <c r="AE856" s="4"/>
    </row>
    <row r="857">
      <c r="A857" s="5" t="s">
        <v>21</v>
      </c>
      <c r="B857" s="6" t="s">
        <v>22</v>
      </c>
      <c r="C857" s="6" t="s">
        <v>127</v>
      </c>
      <c r="D857" s="7" t="s">
        <v>2533</v>
      </c>
      <c r="E857" s="8">
        <v>1.0</v>
      </c>
      <c r="F857" s="5" t="s">
        <v>25</v>
      </c>
      <c r="G857" s="9">
        <v>1.0</v>
      </c>
      <c r="H857" s="5" t="s">
        <v>26</v>
      </c>
      <c r="I857" s="6" t="s">
        <v>27</v>
      </c>
      <c r="J857" s="5" t="s">
        <v>28</v>
      </c>
      <c r="K857" s="5" t="s">
        <v>29</v>
      </c>
      <c r="L857" s="10">
        <v>0.39</v>
      </c>
      <c r="M857" s="11"/>
      <c r="N857" s="12" t="s">
        <v>2534</v>
      </c>
      <c r="O857" s="11"/>
      <c r="P857" s="11"/>
      <c r="Q857" s="11"/>
      <c r="R857" s="11"/>
      <c r="S857" s="11"/>
      <c r="T857" s="11"/>
      <c r="U857" s="11"/>
      <c r="V857" s="11">
        <f t="shared" si="1"/>
        <v>0.3042832372</v>
      </c>
      <c r="W857" s="11"/>
      <c r="X857" s="4"/>
      <c r="Y857" s="4"/>
      <c r="Z857" s="4"/>
      <c r="AA857" s="4"/>
      <c r="AB857" s="4"/>
      <c r="AC857" s="4"/>
      <c r="AD857" s="4"/>
      <c r="AE857" s="4"/>
    </row>
    <row r="858">
      <c r="A858" s="5" t="s">
        <v>21</v>
      </c>
      <c r="B858" s="6" t="s">
        <v>22</v>
      </c>
      <c r="C858" s="6" t="s">
        <v>2535</v>
      </c>
      <c r="D858" s="7" t="s">
        <v>2536</v>
      </c>
      <c r="E858" s="8">
        <v>1.0</v>
      </c>
      <c r="F858" s="5" t="s">
        <v>25</v>
      </c>
      <c r="G858" s="9">
        <v>1.0</v>
      </c>
      <c r="H858" s="5" t="s">
        <v>26</v>
      </c>
      <c r="I858" s="6" t="s">
        <v>27</v>
      </c>
      <c r="J858" s="5" t="s">
        <v>28</v>
      </c>
      <c r="K858" s="5" t="s">
        <v>29</v>
      </c>
      <c r="L858" s="10">
        <v>0.15</v>
      </c>
      <c r="M858" s="11"/>
      <c r="N858" s="12" t="s">
        <v>2537</v>
      </c>
      <c r="O858" s="11"/>
      <c r="P858" s="11"/>
      <c r="Q858" s="11"/>
      <c r="R858" s="11"/>
      <c r="S858" s="11"/>
      <c r="T858" s="11"/>
      <c r="U858" s="11"/>
      <c r="V858" s="11">
        <f t="shared" si="1"/>
        <v>0.744663178</v>
      </c>
      <c r="W858" s="11"/>
      <c r="X858" s="4"/>
      <c r="Y858" s="4"/>
      <c r="Z858" s="4"/>
      <c r="AA858" s="4"/>
      <c r="AB858" s="4"/>
      <c r="AC858" s="4"/>
      <c r="AD858" s="4"/>
      <c r="AE858" s="4"/>
    </row>
    <row r="859">
      <c r="A859" s="5" t="s">
        <v>21</v>
      </c>
      <c r="B859" s="6" t="s">
        <v>22</v>
      </c>
      <c r="C859" s="6" t="s">
        <v>2538</v>
      </c>
      <c r="D859" s="7" t="s">
        <v>2539</v>
      </c>
      <c r="E859" s="8">
        <v>1.0</v>
      </c>
      <c r="F859" s="5" t="s">
        <v>25</v>
      </c>
      <c r="G859" s="9">
        <v>2.0</v>
      </c>
      <c r="H859" s="5" t="s">
        <v>26</v>
      </c>
      <c r="I859" s="6" t="s">
        <v>27</v>
      </c>
      <c r="J859" s="5" t="s">
        <v>28</v>
      </c>
      <c r="K859" s="5" t="s">
        <v>29</v>
      </c>
      <c r="L859" s="10">
        <v>1.5</v>
      </c>
      <c r="M859" s="11"/>
      <c r="N859" s="12" t="s">
        <v>2540</v>
      </c>
      <c r="O859" s="11"/>
      <c r="P859" s="11"/>
      <c r="Q859" s="11"/>
      <c r="R859" s="11"/>
      <c r="S859" s="11"/>
      <c r="T859" s="11"/>
      <c r="U859" s="11"/>
      <c r="V859" s="11">
        <f t="shared" si="1"/>
        <v>0.631482231</v>
      </c>
      <c r="W859" s="11"/>
      <c r="X859" s="4"/>
      <c r="Y859" s="4"/>
      <c r="Z859" s="4"/>
      <c r="AA859" s="4"/>
      <c r="AB859" s="4"/>
      <c r="AC859" s="4"/>
      <c r="AD859" s="4"/>
      <c r="AE859" s="4"/>
    </row>
    <row r="860">
      <c r="A860" s="5" t="s">
        <v>21</v>
      </c>
      <c r="B860" s="6" t="s">
        <v>22</v>
      </c>
      <c r="C860" s="6" t="s">
        <v>2541</v>
      </c>
      <c r="D860" s="7" t="s">
        <v>2542</v>
      </c>
      <c r="E860" s="8">
        <v>1.0</v>
      </c>
      <c r="F860" s="5" t="s">
        <v>25</v>
      </c>
      <c r="G860" s="9">
        <v>1.0</v>
      </c>
      <c r="H860" s="5" t="s">
        <v>26</v>
      </c>
      <c r="I860" s="6" t="s">
        <v>27</v>
      </c>
      <c r="J860" s="5" t="s">
        <v>28</v>
      </c>
      <c r="K860" s="5" t="s">
        <v>29</v>
      </c>
      <c r="L860" s="10">
        <v>0.48</v>
      </c>
      <c r="M860" s="11"/>
      <c r="N860" s="12" t="s">
        <v>2543</v>
      </c>
      <c r="O860" s="11"/>
      <c r="P860" s="11"/>
      <c r="Q860" s="11"/>
      <c r="R860" s="11"/>
      <c r="S860" s="11"/>
      <c r="T860" s="11"/>
      <c r="U860" s="11"/>
      <c r="V860" s="11">
        <f t="shared" si="1"/>
        <v>0.7634786329</v>
      </c>
      <c r="W860" s="11"/>
      <c r="X860" s="4"/>
      <c r="Y860" s="4"/>
      <c r="Z860" s="4"/>
      <c r="AA860" s="4"/>
      <c r="AB860" s="4"/>
      <c r="AC860" s="4"/>
      <c r="AD860" s="4"/>
      <c r="AE860" s="4"/>
    </row>
    <row r="861">
      <c r="A861" s="5" t="s">
        <v>21</v>
      </c>
      <c r="B861" s="6" t="s">
        <v>22</v>
      </c>
      <c r="C861" s="6" t="s">
        <v>2544</v>
      </c>
      <c r="D861" s="7" t="s">
        <v>2545</v>
      </c>
      <c r="E861" s="8">
        <v>1.0</v>
      </c>
      <c r="F861" s="5" t="s">
        <v>25</v>
      </c>
      <c r="G861" s="9">
        <v>6.0</v>
      </c>
      <c r="H861" s="5" t="s">
        <v>26</v>
      </c>
      <c r="I861" s="6" t="s">
        <v>27</v>
      </c>
      <c r="J861" s="5" t="s">
        <v>28</v>
      </c>
      <c r="K861" s="5" t="s">
        <v>29</v>
      </c>
      <c r="L861" s="10">
        <v>6.08</v>
      </c>
      <c r="M861" s="11"/>
      <c r="N861" s="12" t="s">
        <v>2158</v>
      </c>
      <c r="O861" s="11"/>
      <c r="P861" s="11"/>
      <c r="Q861" s="11"/>
      <c r="R861" s="11"/>
      <c r="S861" s="11"/>
      <c r="T861" s="11"/>
      <c r="U861" s="11"/>
      <c r="V861" s="11">
        <f t="shared" si="1"/>
        <v>0.9057809819</v>
      </c>
      <c r="W861" s="11"/>
      <c r="X861" s="4"/>
      <c r="Y861" s="4"/>
      <c r="Z861" s="4"/>
      <c r="AA861" s="4"/>
      <c r="AB861" s="4"/>
      <c r="AC861" s="4"/>
      <c r="AD861" s="4"/>
      <c r="AE861" s="4"/>
    </row>
    <row r="862">
      <c r="A862" s="5" t="s">
        <v>21</v>
      </c>
      <c r="B862" s="6" t="s">
        <v>22</v>
      </c>
      <c r="C862" s="6" t="s">
        <v>142</v>
      </c>
      <c r="D862" s="7" t="s">
        <v>2546</v>
      </c>
      <c r="E862" s="8">
        <v>1.0</v>
      </c>
      <c r="F862" s="5" t="s">
        <v>25</v>
      </c>
      <c r="G862" s="9">
        <v>2.0</v>
      </c>
      <c r="H862" s="5" t="s">
        <v>26</v>
      </c>
      <c r="I862" s="6" t="s">
        <v>27</v>
      </c>
      <c r="J862" s="5" t="s">
        <v>28</v>
      </c>
      <c r="K862" s="5" t="s">
        <v>29</v>
      </c>
      <c r="L862" s="10">
        <v>1.6</v>
      </c>
      <c r="M862" s="11"/>
      <c r="N862" s="12" t="s">
        <v>2547</v>
      </c>
      <c r="O862" s="11"/>
      <c r="P862" s="11"/>
      <c r="Q862" s="11"/>
      <c r="R862" s="11"/>
      <c r="S862" s="11"/>
      <c r="T862" s="11"/>
      <c r="U862" s="11"/>
      <c r="V862" s="11">
        <f t="shared" si="1"/>
        <v>0.5958762267</v>
      </c>
      <c r="W862" s="11"/>
      <c r="X862" s="4"/>
      <c r="Y862" s="4"/>
      <c r="Z862" s="4"/>
      <c r="AA862" s="4"/>
      <c r="AB862" s="4"/>
      <c r="AC862" s="4"/>
      <c r="AD862" s="4"/>
      <c r="AE862" s="4"/>
    </row>
    <row r="863">
      <c r="A863" s="5" t="s">
        <v>21</v>
      </c>
      <c r="B863" s="6" t="s">
        <v>22</v>
      </c>
      <c r="C863" s="6" t="s">
        <v>2548</v>
      </c>
      <c r="D863" s="7" t="s">
        <v>2549</v>
      </c>
      <c r="E863" s="8">
        <v>1.0</v>
      </c>
      <c r="F863" s="5" t="s">
        <v>25</v>
      </c>
      <c r="G863" s="9">
        <v>6.0</v>
      </c>
      <c r="H863" s="5" t="s">
        <v>26</v>
      </c>
      <c r="I863" s="6" t="s">
        <v>27</v>
      </c>
      <c r="J863" s="5" t="s">
        <v>28</v>
      </c>
      <c r="K863" s="5" t="s">
        <v>29</v>
      </c>
      <c r="L863" s="10">
        <v>6.03</v>
      </c>
      <c r="M863" s="11"/>
      <c r="N863" s="12" t="s">
        <v>2550</v>
      </c>
      <c r="O863" s="11"/>
      <c r="P863" s="11"/>
      <c r="Q863" s="11"/>
      <c r="R863" s="11"/>
      <c r="S863" s="11"/>
      <c r="T863" s="11"/>
      <c r="U863" s="11"/>
      <c r="V863" s="11">
        <f t="shared" si="1"/>
        <v>0.01074913412</v>
      </c>
      <c r="W863" s="11"/>
      <c r="X863" s="4"/>
      <c r="Y863" s="4"/>
      <c r="Z863" s="4"/>
      <c r="AA863" s="4"/>
      <c r="AB863" s="4"/>
      <c r="AC863" s="4"/>
      <c r="AD863" s="4"/>
      <c r="AE863" s="4"/>
    </row>
    <row r="864">
      <c r="A864" s="5" t="s">
        <v>21</v>
      </c>
      <c r="B864" s="6" t="s">
        <v>22</v>
      </c>
      <c r="C864" s="11" t="s">
        <v>2551</v>
      </c>
      <c r="D864" s="7" t="s">
        <v>2552</v>
      </c>
      <c r="E864" s="8">
        <v>1.0</v>
      </c>
      <c r="F864" s="5" t="s">
        <v>25</v>
      </c>
      <c r="G864" s="9">
        <v>1.0</v>
      </c>
      <c r="H864" s="5" t="s">
        <v>26</v>
      </c>
      <c r="I864" s="6" t="s">
        <v>27</v>
      </c>
      <c r="J864" s="5" t="s">
        <v>28</v>
      </c>
      <c r="K864" s="5" t="s">
        <v>29</v>
      </c>
      <c r="L864" s="10">
        <v>0.25</v>
      </c>
      <c r="M864" s="11"/>
      <c r="N864" s="12" t="s">
        <v>2553</v>
      </c>
      <c r="O864" s="11"/>
      <c r="P864" s="11"/>
      <c r="Q864" s="11"/>
      <c r="R864" s="11"/>
      <c r="S864" s="11"/>
      <c r="T864" s="11"/>
      <c r="U864" s="11"/>
      <c r="V864" s="11">
        <f t="shared" si="1"/>
        <v>0.7873725714</v>
      </c>
      <c r="W864" s="11"/>
      <c r="X864" s="4"/>
      <c r="Y864" s="4"/>
      <c r="Z864" s="4"/>
      <c r="AA864" s="4"/>
      <c r="AB864" s="4"/>
      <c r="AC864" s="4"/>
      <c r="AD864" s="4"/>
      <c r="AE864" s="4"/>
    </row>
    <row r="865">
      <c r="A865" s="5" t="s">
        <v>21</v>
      </c>
      <c r="B865" s="6" t="s">
        <v>22</v>
      </c>
      <c r="C865" s="6" t="s">
        <v>383</v>
      </c>
      <c r="D865" s="7" t="s">
        <v>2554</v>
      </c>
      <c r="E865" s="8">
        <v>1.0</v>
      </c>
      <c r="F865" s="5" t="s">
        <v>25</v>
      </c>
      <c r="G865" s="9">
        <v>4.0</v>
      </c>
      <c r="H865" s="5" t="s">
        <v>26</v>
      </c>
      <c r="I865" s="6" t="s">
        <v>27</v>
      </c>
      <c r="J865" s="5" t="s">
        <v>28</v>
      </c>
      <c r="K865" s="5" t="s">
        <v>29</v>
      </c>
      <c r="L865" s="10">
        <v>3.72</v>
      </c>
      <c r="M865" s="11"/>
      <c r="N865" s="12" t="s">
        <v>2555</v>
      </c>
      <c r="O865" s="11"/>
      <c r="P865" s="11"/>
      <c r="Q865" s="11"/>
      <c r="R865" s="11"/>
      <c r="S865" s="11"/>
      <c r="T865" s="11"/>
      <c r="U865" s="11"/>
      <c r="V865" s="11">
        <f t="shared" si="1"/>
        <v>0.7219292535</v>
      </c>
      <c r="W865" s="11"/>
      <c r="X865" s="4"/>
      <c r="Y865" s="4"/>
      <c r="Z865" s="4"/>
      <c r="AA865" s="4"/>
      <c r="AB865" s="4"/>
      <c r="AC865" s="4"/>
      <c r="AD865" s="4"/>
      <c r="AE865" s="4"/>
    </row>
    <row r="866">
      <c r="A866" s="5" t="s">
        <v>21</v>
      </c>
      <c r="B866" s="6" t="s">
        <v>22</v>
      </c>
      <c r="C866" s="11" t="s">
        <v>2556</v>
      </c>
      <c r="D866" s="7" t="s">
        <v>2557</v>
      </c>
      <c r="E866" s="8">
        <v>2.0</v>
      </c>
      <c r="F866" s="5" t="s">
        <v>25</v>
      </c>
      <c r="G866" s="9">
        <v>1.0</v>
      </c>
      <c r="H866" s="5" t="s">
        <v>26</v>
      </c>
      <c r="I866" s="6" t="s">
        <v>27</v>
      </c>
      <c r="J866" s="5" t="s">
        <v>28</v>
      </c>
      <c r="K866" s="5" t="s">
        <v>29</v>
      </c>
      <c r="L866" s="10">
        <v>0.24</v>
      </c>
      <c r="M866" s="11"/>
      <c r="N866" s="12" t="s">
        <v>2553</v>
      </c>
      <c r="O866" s="11"/>
      <c r="P866" s="11"/>
      <c r="Q866" s="11"/>
      <c r="R866" s="11"/>
      <c r="S866" s="11"/>
      <c r="T866" s="11"/>
      <c r="U866" s="11"/>
      <c r="V866" s="11">
        <f t="shared" si="1"/>
        <v>0.2139999457</v>
      </c>
      <c r="W866" s="11"/>
      <c r="X866" s="4"/>
      <c r="Y866" s="4"/>
      <c r="Z866" s="4"/>
      <c r="AA866" s="4"/>
      <c r="AB866" s="4"/>
      <c r="AC866" s="4"/>
      <c r="AD866" s="4"/>
      <c r="AE866" s="4"/>
    </row>
    <row r="867">
      <c r="A867" s="5" t="s">
        <v>21</v>
      </c>
      <c r="B867" s="6" t="s">
        <v>22</v>
      </c>
      <c r="C867" s="6" t="s">
        <v>899</v>
      </c>
      <c r="D867" s="7" t="s">
        <v>2558</v>
      </c>
      <c r="E867" s="8">
        <v>1.0</v>
      </c>
      <c r="F867" s="5" t="s">
        <v>25</v>
      </c>
      <c r="G867" s="9">
        <v>1.0</v>
      </c>
      <c r="H867" s="5" t="s">
        <v>26</v>
      </c>
      <c r="I867" s="6" t="s">
        <v>27</v>
      </c>
      <c r="J867" s="5" t="s">
        <v>28</v>
      </c>
      <c r="K867" s="5" t="s">
        <v>29</v>
      </c>
      <c r="L867" s="10">
        <v>0.5</v>
      </c>
      <c r="M867" s="11"/>
      <c r="N867" s="12" t="s">
        <v>2559</v>
      </c>
      <c r="O867" s="11"/>
      <c r="P867" s="11"/>
      <c r="Q867" s="11"/>
      <c r="R867" s="11"/>
      <c r="S867" s="11"/>
      <c r="T867" s="11"/>
      <c r="U867" s="11"/>
      <c r="V867" s="11">
        <f t="shared" si="1"/>
        <v>0.1760641246</v>
      </c>
      <c r="W867" s="11"/>
      <c r="X867" s="4"/>
      <c r="Y867" s="4"/>
      <c r="Z867" s="4"/>
      <c r="AA867" s="4"/>
      <c r="AB867" s="4"/>
      <c r="AC867" s="4"/>
      <c r="AD867" s="4"/>
      <c r="AE867" s="4"/>
    </row>
    <row r="868">
      <c r="A868" s="5" t="s">
        <v>21</v>
      </c>
      <c r="B868" s="6" t="s">
        <v>22</v>
      </c>
      <c r="C868" s="6" t="s">
        <v>2560</v>
      </c>
      <c r="D868" s="7" t="s">
        <v>2561</v>
      </c>
      <c r="E868" s="8">
        <v>1.0</v>
      </c>
      <c r="F868" s="5" t="s">
        <v>25</v>
      </c>
      <c r="G868" s="9">
        <v>1.0</v>
      </c>
      <c r="H868" s="5" t="s">
        <v>26</v>
      </c>
      <c r="I868" s="6" t="s">
        <v>27</v>
      </c>
      <c r="J868" s="5" t="s">
        <v>28</v>
      </c>
      <c r="K868" s="5" t="s">
        <v>29</v>
      </c>
      <c r="L868" s="10">
        <v>0.55</v>
      </c>
      <c r="M868" s="11"/>
      <c r="N868" s="12" t="s">
        <v>2562</v>
      </c>
      <c r="O868" s="11"/>
      <c r="P868" s="11"/>
      <c r="Q868" s="11"/>
      <c r="R868" s="11"/>
      <c r="S868" s="11"/>
      <c r="T868" s="11"/>
      <c r="U868" s="11"/>
      <c r="V868" s="11">
        <f t="shared" si="1"/>
        <v>0.9113547781</v>
      </c>
      <c r="W868" s="11"/>
      <c r="X868" s="4"/>
      <c r="Y868" s="4"/>
      <c r="Z868" s="4"/>
      <c r="AA868" s="4"/>
      <c r="AB868" s="4"/>
      <c r="AC868" s="4"/>
      <c r="AD868" s="4"/>
      <c r="AE868" s="4"/>
    </row>
    <row r="869">
      <c r="A869" s="5" t="s">
        <v>21</v>
      </c>
      <c r="B869" s="6" t="s">
        <v>22</v>
      </c>
      <c r="C869" s="6" t="s">
        <v>2563</v>
      </c>
      <c r="D869" s="7" t="s">
        <v>2564</v>
      </c>
      <c r="E869" s="8">
        <v>1.0</v>
      </c>
      <c r="F869" s="5" t="s">
        <v>25</v>
      </c>
      <c r="G869" s="9">
        <v>1.0</v>
      </c>
      <c r="H869" s="5" t="s">
        <v>26</v>
      </c>
      <c r="I869" s="6" t="s">
        <v>27</v>
      </c>
      <c r="J869" s="5" t="s">
        <v>28</v>
      </c>
      <c r="K869" s="5" t="s">
        <v>29</v>
      </c>
      <c r="L869" s="10">
        <v>0.95</v>
      </c>
      <c r="M869" s="11"/>
      <c r="N869" s="12" t="s">
        <v>2565</v>
      </c>
      <c r="O869" s="11"/>
      <c r="P869" s="11"/>
      <c r="Q869" s="11"/>
      <c r="R869" s="11"/>
      <c r="S869" s="11"/>
      <c r="T869" s="11"/>
      <c r="U869" s="11"/>
      <c r="V869" s="11">
        <f t="shared" si="1"/>
        <v>0.2115862987</v>
      </c>
      <c r="W869" s="11"/>
      <c r="X869" s="4"/>
      <c r="Y869" s="4"/>
      <c r="Z869" s="4"/>
      <c r="AA869" s="4"/>
      <c r="AB869" s="4"/>
      <c r="AC869" s="4"/>
      <c r="AD869" s="4"/>
      <c r="AE869" s="4"/>
    </row>
    <row r="870">
      <c r="A870" s="5" t="s">
        <v>21</v>
      </c>
      <c r="B870" s="6" t="s">
        <v>22</v>
      </c>
      <c r="C870" s="6" t="s">
        <v>2566</v>
      </c>
      <c r="D870" s="7" t="s">
        <v>2567</v>
      </c>
      <c r="E870" s="8">
        <v>1.0</v>
      </c>
      <c r="F870" s="5" t="s">
        <v>25</v>
      </c>
      <c r="G870" s="9">
        <v>1.0</v>
      </c>
      <c r="H870" s="5" t="s">
        <v>26</v>
      </c>
      <c r="I870" s="6" t="s">
        <v>27</v>
      </c>
      <c r="J870" s="5" t="s">
        <v>28</v>
      </c>
      <c r="K870" s="5" t="s">
        <v>29</v>
      </c>
      <c r="L870" s="10">
        <v>0.87</v>
      </c>
      <c r="M870" s="11"/>
      <c r="N870" s="12" t="s">
        <v>2568</v>
      </c>
      <c r="O870" s="11"/>
      <c r="P870" s="11"/>
      <c r="Q870" s="11"/>
      <c r="R870" s="11"/>
      <c r="S870" s="11"/>
      <c r="T870" s="11"/>
      <c r="U870" s="11"/>
      <c r="V870" s="11">
        <f t="shared" si="1"/>
        <v>0.9763483233</v>
      </c>
      <c r="W870" s="11"/>
      <c r="X870" s="4"/>
      <c r="Y870" s="4"/>
      <c r="Z870" s="4"/>
      <c r="AA870" s="4"/>
      <c r="AB870" s="4"/>
      <c r="AC870" s="4"/>
      <c r="AD870" s="4"/>
      <c r="AE870" s="4"/>
    </row>
    <row r="871">
      <c r="A871" s="5" t="s">
        <v>21</v>
      </c>
      <c r="B871" s="6" t="s">
        <v>22</v>
      </c>
      <c r="C871" s="6" t="s">
        <v>2569</v>
      </c>
      <c r="D871" s="7" t="s">
        <v>2570</v>
      </c>
      <c r="E871" s="8">
        <v>1.0</v>
      </c>
      <c r="F871" s="5" t="s">
        <v>25</v>
      </c>
      <c r="G871" s="9">
        <v>1.0</v>
      </c>
      <c r="H871" s="5" t="s">
        <v>26</v>
      </c>
      <c r="I871" s="6" t="s">
        <v>27</v>
      </c>
      <c r="J871" s="5" t="s">
        <v>28</v>
      </c>
      <c r="K871" s="5" t="s">
        <v>29</v>
      </c>
      <c r="L871" s="10">
        <v>0.41</v>
      </c>
      <c r="M871" s="11"/>
      <c r="N871" s="12" t="s">
        <v>2571</v>
      </c>
      <c r="O871" s="11"/>
      <c r="P871" s="11"/>
      <c r="Q871" s="11"/>
      <c r="R871" s="11"/>
      <c r="S871" s="11"/>
      <c r="T871" s="11"/>
      <c r="U871" s="11"/>
      <c r="V871" s="11">
        <f t="shared" si="1"/>
        <v>0.505234623</v>
      </c>
      <c r="W871" s="11"/>
      <c r="X871" s="4"/>
      <c r="Y871" s="4"/>
      <c r="Z871" s="4"/>
      <c r="AA871" s="4"/>
      <c r="AB871" s="4"/>
      <c r="AC871" s="4"/>
      <c r="AD871" s="4"/>
      <c r="AE871" s="4"/>
    </row>
    <row r="872">
      <c r="A872" s="5" t="s">
        <v>21</v>
      </c>
      <c r="B872" s="6" t="s">
        <v>22</v>
      </c>
      <c r="C872" s="6" t="s">
        <v>2572</v>
      </c>
      <c r="D872" s="7" t="s">
        <v>2573</v>
      </c>
      <c r="E872" s="8">
        <v>1.0</v>
      </c>
      <c r="F872" s="5" t="s">
        <v>25</v>
      </c>
      <c r="G872" s="9">
        <v>1.0</v>
      </c>
      <c r="H872" s="5" t="s">
        <v>26</v>
      </c>
      <c r="I872" s="6" t="s">
        <v>27</v>
      </c>
      <c r="J872" s="5" t="s">
        <v>28</v>
      </c>
      <c r="K872" s="5" t="s">
        <v>29</v>
      </c>
      <c r="L872" s="10">
        <v>0.26</v>
      </c>
      <c r="M872" s="11"/>
      <c r="N872" s="12" t="s">
        <v>573</v>
      </c>
      <c r="O872" s="11"/>
      <c r="P872" s="11"/>
      <c r="Q872" s="11"/>
      <c r="R872" s="11"/>
      <c r="S872" s="11"/>
      <c r="T872" s="11"/>
      <c r="U872" s="11"/>
      <c r="V872" s="11">
        <f t="shared" si="1"/>
        <v>0.3035473171</v>
      </c>
      <c r="W872" s="11"/>
      <c r="X872" s="4"/>
      <c r="Y872" s="4"/>
      <c r="Z872" s="4"/>
      <c r="AA872" s="4"/>
      <c r="AB872" s="4"/>
      <c r="AC872" s="4"/>
      <c r="AD872" s="4"/>
      <c r="AE872" s="4"/>
    </row>
    <row r="873">
      <c r="A873" s="5" t="s">
        <v>21</v>
      </c>
      <c r="B873" s="6" t="s">
        <v>22</v>
      </c>
      <c r="C873" s="6" t="s">
        <v>287</v>
      </c>
      <c r="D873" s="7" t="s">
        <v>2574</v>
      </c>
      <c r="E873" s="8">
        <v>1.0</v>
      </c>
      <c r="F873" s="5" t="s">
        <v>25</v>
      </c>
      <c r="G873" s="9">
        <v>1.0</v>
      </c>
      <c r="H873" s="5" t="s">
        <v>26</v>
      </c>
      <c r="I873" s="6" t="s">
        <v>27</v>
      </c>
      <c r="J873" s="5" t="s">
        <v>28</v>
      </c>
      <c r="K873" s="5" t="s">
        <v>29</v>
      </c>
      <c r="L873" s="10">
        <v>0.41</v>
      </c>
      <c r="M873" s="11"/>
      <c r="N873" s="12" t="s">
        <v>2575</v>
      </c>
      <c r="O873" s="11"/>
      <c r="P873" s="11"/>
      <c r="Q873" s="11"/>
      <c r="R873" s="11"/>
      <c r="S873" s="11"/>
      <c r="T873" s="11"/>
      <c r="U873" s="11"/>
      <c r="V873" s="11">
        <f t="shared" si="1"/>
        <v>0.4588348606</v>
      </c>
      <c r="W873" s="11"/>
      <c r="X873" s="4"/>
      <c r="Y873" s="4"/>
      <c r="Z873" s="4"/>
      <c r="AA873" s="4"/>
      <c r="AB873" s="4"/>
      <c r="AC873" s="4"/>
      <c r="AD873" s="4"/>
      <c r="AE873" s="4"/>
    </row>
    <row r="874">
      <c r="A874" s="5" t="s">
        <v>21</v>
      </c>
      <c r="B874" s="6" t="s">
        <v>22</v>
      </c>
      <c r="C874" s="6" t="s">
        <v>2576</v>
      </c>
      <c r="D874" s="7" t="s">
        <v>2577</v>
      </c>
      <c r="E874" s="8">
        <v>1.0</v>
      </c>
      <c r="F874" s="5" t="s">
        <v>25</v>
      </c>
      <c r="G874" s="9">
        <v>1.0</v>
      </c>
      <c r="H874" s="5" t="s">
        <v>26</v>
      </c>
      <c r="I874" s="6" t="s">
        <v>27</v>
      </c>
      <c r="J874" s="5" t="s">
        <v>28</v>
      </c>
      <c r="K874" s="5" t="s">
        <v>29</v>
      </c>
      <c r="L874" s="10">
        <v>1.03</v>
      </c>
      <c r="M874" s="11"/>
      <c r="N874" s="12" t="s">
        <v>2578</v>
      </c>
      <c r="O874" s="11"/>
      <c r="P874" s="11"/>
      <c r="Q874" s="11"/>
      <c r="R874" s="11"/>
      <c r="S874" s="11"/>
      <c r="T874" s="11"/>
      <c r="U874" s="11"/>
      <c r="V874" s="11">
        <f t="shared" si="1"/>
        <v>0.1101454797</v>
      </c>
      <c r="W874" s="11"/>
      <c r="X874" s="4"/>
      <c r="Y874" s="4"/>
      <c r="Z874" s="4"/>
      <c r="AA874" s="4"/>
      <c r="AB874" s="4"/>
      <c r="AC874" s="4"/>
      <c r="AD874" s="4"/>
      <c r="AE874" s="4"/>
    </row>
    <row r="875">
      <c r="A875" s="5" t="s">
        <v>21</v>
      </c>
      <c r="B875" s="6" t="s">
        <v>22</v>
      </c>
      <c r="C875" s="6" t="s">
        <v>2579</v>
      </c>
      <c r="D875" s="7" t="s">
        <v>2580</v>
      </c>
      <c r="E875" s="8">
        <v>1.0</v>
      </c>
      <c r="F875" s="5" t="s">
        <v>25</v>
      </c>
      <c r="G875" s="9">
        <v>5.0</v>
      </c>
      <c r="H875" s="5" t="s">
        <v>26</v>
      </c>
      <c r="I875" s="6" t="s">
        <v>27</v>
      </c>
      <c r="J875" s="5" t="s">
        <v>28</v>
      </c>
      <c r="K875" s="5" t="s">
        <v>29</v>
      </c>
      <c r="L875" s="10">
        <v>4.42</v>
      </c>
      <c r="M875" s="11"/>
      <c r="N875" s="12" t="s">
        <v>2581</v>
      </c>
      <c r="O875" s="11"/>
      <c r="P875" s="11"/>
      <c r="Q875" s="11"/>
      <c r="R875" s="11"/>
      <c r="S875" s="11"/>
      <c r="T875" s="11"/>
      <c r="U875" s="11"/>
      <c r="V875" s="11">
        <f t="shared" si="1"/>
        <v>0.2675829708</v>
      </c>
      <c r="W875" s="11"/>
      <c r="X875" s="4"/>
      <c r="Y875" s="4"/>
      <c r="Z875" s="4"/>
      <c r="AA875" s="4"/>
      <c r="AB875" s="4"/>
      <c r="AC875" s="4"/>
      <c r="AD875" s="4"/>
      <c r="AE875" s="4"/>
    </row>
    <row r="876">
      <c r="A876" s="5" t="s">
        <v>21</v>
      </c>
      <c r="B876" s="6" t="s">
        <v>22</v>
      </c>
      <c r="C876" s="6" t="s">
        <v>2582</v>
      </c>
      <c r="D876" s="7" t="s">
        <v>2583</v>
      </c>
      <c r="E876" s="8">
        <v>1.0</v>
      </c>
      <c r="F876" s="5" t="s">
        <v>25</v>
      </c>
      <c r="G876" s="9">
        <v>1.0</v>
      </c>
      <c r="H876" s="5" t="s">
        <v>26</v>
      </c>
      <c r="I876" s="6" t="s">
        <v>27</v>
      </c>
      <c r="J876" s="5" t="s">
        <v>28</v>
      </c>
      <c r="K876" s="5" t="s">
        <v>29</v>
      </c>
      <c r="L876" s="10">
        <v>1.0</v>
      </c>
      <c r="M876" s="11"/>
      <c r="N876" s="12" t="s">
        <v>2584</v>
      </c>
      <c r="O876" s="11"/>
      <c r="P876" s="11"/>
      <c r="Q876" s="11"/>
      <c r="R876" s="11"/>
      <c r="S876" s="11"/>
      <c r="T876" s="11"/>
      <c r="U876" s="11"/>
      <c r="V876" s="11">
        <f t="shared" si="1"/>
        <v>0.6828142203</v>
      </c>
      <c r="W876" s="11"/>
      <c r="X876" s="4"/>
      <c r="Y876" s="4"/>
      <c r="Z876" s="4"/>
      <c r="AA876" s="4"/>
      <c r="AB876" s="4"/>
      <c r="AC876" s="4"/>
      <c r="AD876" s="4"/>
      <c r="AE876" s="4"/>
    </row>
    <row r="877">
      <c r="A877" s="5" t="s">
        <v>21</v>
      </c>
      <c r="B877" s="6" t="s">
        <v>22</v>
      </c>
      <c r="C877" s="6" t="s">
        <v>2585</v>
      </c>
      <c r="D877" s="7" t="s">
        <v>2586</v>
      </c>
      <c r="E877" s="8">
        <v>1.0</v>
      </c>
      <c r="F877" s="5" t="s">
        <v>25</v>
      </c>
      <c r="G877" s="9">
        <v>1.0</v>
      </c>
      <c r="H877" s="5" t="s">
        <v>26</v>
      </c>
      <c r="I877" s="6" t="s">
        <v>27</v>
      </c>
      <c r="J877" s="5" t="s">
        <v>28</v>
      </c>
      <c r="K877" s="5" t="s">
        <v>29</v>
      </c>
      <c r="L877" s="10">
        <v>0.2</v>
      </c>
      <c r="M877" s="11"/>
      <c r="N877" s="12" t="s">
        <v>286</v>
      </c>
      <c r="O877" s="11"/>
      <c r="P877" s="11"/>
      <c r="Q877" s="11"/>
      <c r="R877" s="11"/>
      <c r="S877" s="11"/>
      <c r="T877" s="11"/>
      <c r="U877" s="11"/>
      <c r="V877" s="11">
        <f t="shared" si="1"/>
        <v>0.7075426512</v>
      </c>
      <c r="W877" s="11"/>
      <c r="X877" s="4"/>
      <c r="Y877" s="4"/>
      <c r="Z877" s="4"/>
      <c r="AA877" s="4"/>
      <c r="AB877" s="4"/>
      <c r="AC877" s="4"/>
      <c r="AD877" s="4"/>
      <c r="AE877" s="4"/>
    </row>
    <row r="878">
      <c r="A878" s="5" t="s">
        <v>21</v>
      </c>
      <c r="B878" s="6" t="s">
        <v>22</v>
      </c>
      <c r="C878" s="6" t="s">
        <v>2587</v>
      </c>
      <c r="D878" s="7" t="s">
        <v>2588</v>
      </c>
      <c r="E878" s="8">
        <v>1.0</v>
      </c>
      <c r="F878" s="5" t="s">
        <v>25</v>
      </c>
      <c r="G878" s="9">
        <v>5.0</v>
      </c>
      <c r="H878" s="5" t="s">
        <v>26</v>
      </c>
      <c r="I878" s="6" t="s">
        <v>27</v>
      </c>
      <c r="J878" s="5" t="s">
        <v>28</v>
      </c>
      <c r="K878" s="5" t="s">
        <v>29</v>
      </c>
      <c r="L878" s="10">
        <v>4.9</v>
      </c>
      <c r="M878" s="11"/>
      <c r="N878" s="12" t="s">
        <v>2589</v>
      </c>
      <c r="O878" s="11"/>
      <c r="P878" s="11"/>
      <c r="Q878" s="11"/>
      <c r="R878" s="11"/>
      <c r="S878" s="11"/>
      <c r="T878" s="11"/>
      <c r="U878" s="11"/>
      <c r="V878" s="11">
        <f t="shared" si="1"/>
        <v>0.543060126</v>
      </c>
      <c r="W878" s="11"/>
      <c r="X878" s="4"/>
      <c r="Y878" s="4"/>
      <c r="Z878" s="4"/>
      <c r="AA878" s="4"/>
      <c r="AB878" s="4"/>
      <c r="AC878" s="4"/>
      <c r="AD878" s="4"/>
      <c r="AE878" s="4"/>
    </row>
    <row r="879">
      <c r="A879" s="5" t="s">
        <v>21</v>
      </c>
      <c r="B879" s="6" t="s">
        <v>22</v>
      </c>
      <c r="C879" s="6" t="s">
        <v>2590</v>
      </c>
      <c r="D879" s="7" t="s">
        <v>2591</v>
      </c>
      <c r="E879" s="8">
        <v>1.0</v>
      </c>
      <c r="F879" s="5" t="s">
        <v>25</v>
      </c>
      <c r="G879" s="9">
        <v>4.0</v>
      </c>
      <c r="H879" s="5" t="s">
        <v>26</v>
      </c>
      <c r="I879" s="6" t="s">
        <v>27</v>
      </c>
      <c r="J879" s="5" t="s">
        <v>28</v>
      </c>
      <c r="K879" s="5" t="s">
        <v>29</v>
      </c>
      <c r="L879" s="10">
        <v>4.29</v>
      </c>
      <c r="M879" s="11"/>
      <c r="N879" s="12" t="s">
        <v>1670</v>
      </c>
      <c r="O879" s="11"/>
      <c r="P879" s="11"/>
      <c r="Q879" s="11"/>
      <c r="R879" s="11"/>
      <c r="S879" s="11"/>
      <c r="T879" s="11"/>
      <c r="U879" s="11"/>
      <c r="V879" s="11">
        <f t="shared" si="1"/>
        <v>0.5441390883</v>
      </c>
      <c r="W879" s="11"/>
      <c r="X879" s="4"/>
      <c r="Y879" s="4"/>
      <c r="Z879" s="4"/>
      <c r="AA879" s="4"/>
      <c r="AB879" s="4"/>
      <c r="AC879" s="4"/>
      <c r="AD879" s="4"/>
      <c r="AE879" s="4"/>
    </row>
    <row r="880">
      <c r="A880" s="5" t="s">
        <v>21</v>
      </c>
      <c r="B880" s="6" t="s">
        <v>22</v>
      </c>
      <c r="C880" s="6" t="s">
        <v>2592</v>
      </c>
      <c r="D880" s="7" t="s">
        <v>2593</v>
      </c>
      <c r="E880" s="8">
        <v>1.0</v>
      </c>
      <c r="F880" s="5" t="s">
        <v>25</v>
      </c>
      <c r="G880" s="9">
        <v>1.0</v>
      </c>
      <c r="H880" s="5" t="s">
        <v>26</v>
      </c>
      <c r="I880" s="6" t="s">
        <v>27</v>
      </c>
      <c r="J880" s="5" t="s">
        <v>28</v>
      </c>
      <c r="K880" s="5" t="s">
        <v>29</v>
      </c>
      <c r="L880" s="10">
        <v>0.2</v>
      </c>
      <c r="M880" s="11"/>
      <c r="N880" s="12" t="s">
        <v>2594</v>
      </c>
      <c r="O880" s="11"/>
      <c r="P880" s="11"/>
      <c r="Q880" s="11"/>
      <c r="R880" s="11"/>
      <c r="S880" s="11"/>
      <c r="T880" s="11"/>
      <c r="U880" s="11"/>
      <c r="V880" s="11">
        <f t="shared" si="1"/>
        <v>0.6990683196</v>
      </c>
      <c r="W880" s="11"/>
      <c r="X880" s="4"/>
      <c r="Y880" s="4"/>
      <c r="Z880" s="4"/>
      <c r="AA880" s="4"/>
      <c r="AB880" s="4"/>
      <c r="AC880" s="4"/>
      <c r="AD880" s="4"/>
      <c r="AE880" s="4"/>
    </row>
    <row r="881">
      <c r="A881" s="5" t="s">
        <v>21</v>
      </c>
      <c r="B881" s="6" t="s">
        <v>22</v>
      </c>
      <c r="C881" s="6" t="s">
        <v>2595</v>
      </c>
      <c r="D881" s="7" t="s">
        <v>2596</v>
      </c>
      <c r="E881" s="8">
        <v>1.0</v>
      </c>
      <c r="F881" s="5" t="s">
        <v>25</v>
      </c>
      <c r="G881" s="9">
        <v>2.0</v>
      </c>
      <c r="H881" s="5" t="s">
        <v>26</v>
      </c>
      <c r="I881" s="6" t="s">
        <v>27</v>
      </c>
      <c r="J881" s="5" t="s">
        <v>28</v>
      </c>
      <c r="K881" s="5" t="s">
        <v>29</v>
      </c>
      <c r="L881" s="10">
        <v>1.48</v>
      </c>
      <c r="M881" s="11"/>
      <c r="N881" s="12" t="s">
        <v>2597</v>
      </c>
      <c r="O881" s="11"/>
      <c r="P881" s="11"/>
      <c r="Q881" s="11"/>
      <c r="R881" s="11"/>
      <c r="S881" s="11"/>
      <c r="T881" s="11"/>
      <c r="U881" s="11"/>
      <c r="V881" s="11">
        <f t="shared" si="1"/>
        <v>0.7099111484</v>
      </c>
      <c r="W881" s="11"/>
      <c r="X881" s="4"/>
      <c r="Y881" s="4"/>
      <c r="Z881" s="4"/>
      <c r="AA881" s="4"/>
      <c r="AB881" s="4"/>
      <c r="AC881" s="4"/>
      <c r="AD881" s="4"/>
      <c r="AE881" s="4"/>
    </row>
    <row r="882">
      <c r="A882" s="5" t="s">
        <v>21</v>
      </c>
      <c r="B882" s="6" t="s">
        <v>22</v>
      </c>
      <c r="C882" s="6" t="s">
        <v>2598</v>
      </c>
      <c r="D882" s="7" t="s">
        <v>2599</v>
      </c>
      <c r="E882" s="8">
        <v>1.0</v>
      </c>
      <c r="F882" s="5" t="s">
        <v>25</v>
      </c>
      <c r="G882" s="9">
        <v>1.0</v>
      </c>
      <c r="H882" s="5" t="s">
        <v>26</v>
      </c>
      <c r="I882" s="6" t="s">
        <v>27</v>
      </c>
      <c r="J882" s="5" t="s">
        <v>28</v>
      </c>
      <c r="K882" s="5" t="s">
        <v>29</v>
      </c>
      <c r="L882" s="10">
        <v>1.0</v>
      </c>
      <c r="M882" s="11"/>
      <c r="N882" s="12" t="s">
        <v>2600</v>
      </c>
      <c r="O882" s="11"/>
      <c r="P882" s="11"/>
      <c r="Q882" s="11"/>
      <c r="R882" s="11"/>
      <c r="S882" s="11"/>
      <c r="T882" s="11"/>
      <c r="U882" s="11"/>
      <c r="V882" s="11">
        <f t="shared" si="1"/>
        <v>0.03271717122</v>
      </c>
      <c r="W882" s="11"/>
      <c r="X882" s="4"/>
      <c r="Y882" s="4"/>
      <c r="Z882" s="4"/>
      <c r="AA882" s="4"/>
      <c r="AB882" s="4"/>
      <c r="AC882" s="4"/>
      <c r="AD882" s="4"/>
      <c r="AE882" s="4"/>
    </row>
    <row r="883">
      <c r="A883" s="5" t="s">
        <v>21</v>
      </c>
      <c r="B883" s="6" t="s">
        <v>22</v>
      </c>
      <c r="C883" s="6" t="s">
        <v>2601</v>
      </c>
      <c r="D883" s="7" t="s">
        <v>2602</v>
      </c>
      <c r="E883" s="8">
        <v>1.0</v>
      </c>
      <c r="F883" s="5" t="s">
        <v>25</v>
      </c>
      <c r="G883" s="9">
        <v>1.0</v>
      </c>
      <c r="H883" s="5" t="s">
        <v>26</v>
      </c>
      <c r="I883" s="6" t="s">
        <v>27</v>
      </c>
      <c r="J883" s="5" t="s">
        <v>28</v>
      </c>
      <c r="K883" s="5" t="s">
        <v>29</v>
      </c>
      <c r="L883" s="10">
        <v>0.25</v>
      </c>
      <c r="M883" s="11"/>
      <c r="N883" s="12" t="s">
        <v>2603</v>
      </c>
      <c r="O883" s="11"/>
      <c r="P883" s="11"/>
      <c r="Q883" s="11"/>
      <c r="R883" s="11"/>
      <c r="S883" s="11"/>
      <c r="T883" s="11"/>
      <c r="U883" s="11"/>
      <c r="V883" s="11">
        <f t="shared" si="1"/>
        <v>0.7741880394</v>
      </c>
      <c r="W883" s="11"/>
      <c r="X883" s="4"/>
      <c r="Y883" s="4"/>
      <c r="Z883" s="4"/>
      <c r="AA883" s="4"/>
      <c r="AB883" s="4"/>
      <c r="AC883" s="4"/>
      <c r="AD883" s="4"/>
      <c r="AE883" s="4"/>
    </row>
    <row r="884">
      <c r="A884" s="5" t="s">
        <v>21</v>
      </c>
      <c r="B884" s="6" t="s">
        <v>22</v>
      </c>
      <c r="C884" s="6" t="s">
        <v>2604</v>
      </c>
      <c r="D884" s="7" t="s">
        <v>2605</v>
      </c>
      <c r="E884" s="8">
        <v>1.0</v>
      </c>
      <c r="F884" s="5" t="s">
        <v>25</v>
      </c>
      <c r="G884" s="9">
        <v>1.0</v>
      </c>
      <c r="H884" s="5" t="s">
        <v>26</v>
      </c>
      <c r="I884" s="6" t="s">
        <v>27</v>
      </c>
      <c r="J884" s="5" t="s">
        <v>28</v>
      </c>
      <c r="K884" s="5" t="s">
        <v>29</v>
      </c>
      <c r="L884" s="10">
        <v>0.49</v>
      </c>
      <c r="M884" s="11"/>
      <c r="N884" s="12" t="s">
        <v>2606</v>
      </c>
      <c r="O884" s="11"/>
      <c r="P884" s="11"/>
      <c r="Q884" s="11"/>
      <c r="R884" s="11"/>
      <c r="S884" s="11"/>
      <c r="T884" s="11"/>
      <c r="U884" s="11"/>
      <c r="V884" s="11">
        <f t="shared" si="1"/>
        <v>0.8357320778</v>
      </c>
      <c r="W884" s="11"/>
      <c r="X884" s="4"/>
      <c r="Y884" s="4"/>
      <c r="Z884" s="4"/>
      <c r="AA884" s="4"/>
      <c r="AB884" s="4"/>
      <c r="AC884" s="4"/>
      <c r="AD884" s="4"/>
      <c r="AE884" s="4"/>
    </row>
    <row r="885">
      <c r="A885" s="5" t="s">
        <v>21</v>
      </c>
      <c r="B885" s="6" t="s">
        <v>22</v>
      </c>
      <c r="C885" s="6" t="s">
        <v>1078</v>
      </c>
      <c r="D885" s="7" t="s">
        <v>2607</v>
      </c>
      <c r="E885" s="8">
        <v>1.0</v>
      </c>
      <c r="F885" s="5" t="s">
        <v>25</v>
      </c>
      <c r="G885" s="9">
        <v>1.0</v>
      </c>
      <c r="H885" s="5" t="s">
        <v>26</v>
      </c>
      <c r="I885" s="6" t="s">
        <v>27</v>
      </c>
      <c r="J885" s="5" t="s">
        <v>28</v>
      </c>
      <c r="K885" s="5" t="s">
        <v>29</v>
      </c>
      <c r="L885" s="10">
        <v>0.71</v>
      </c>
      <c r="M885" s="11"/>
      <c r="N885" s="12" t="s">
        <v>2608</v>
      </c>
      <c r="O885" s="11"/>
      <c r="P885" s="11"/>
      <c r="Q885" s="11"/>
      <c r="R885" s="11"/>
      <c r="S885" s="11"/>
      <c r="T885" s="11"/>
      <c r="U885" s="11"/>
      <c r="V885" s="11">
        <f t="shared" si="1"/>
        <v>0.1021036874</v>
      </c>
      <c r="W885" s="11"/>
      <c r="X885" s="4"/>
      <c r="Y885" s="4"/>
      <c r="Z885" s="4"/>
      <c r="AA885" s="4"/>
      <c r="AB885" s="4"/>
      <c r="AC885" s="4"/>
      <c r="AD885" s="4"/>
      <c r="AE885" s="4"/>
    </row>
    <row r="886">
      <c r="A886" s="5" t="s">
        <v>21</v>
      </c>
      <c r="B886" s="6" t="s">
        <v>22</v>
      </c>
      <c r="C886" s="6" t="s">
        <v>2609</v>
      </c>
      <c r="D886" s="7" t="s">
        <v>2610</v>
      </c>
      <c r="E886" s="8">
        <v>1.0</v>
      </c>
      <c r="F886" s="5" t="s">
        <v>25</v>
      </c>
      <c r="G886" s="9">
        <v>1.0</v>
      </c>
      <c r="H886" s="5" t="s">
        <v>26</v>
      </c>
      <c r="I886" s="6" t="s">
        <v>27</v>
      </c>
      <c r="J886" s="5" t="s">
        <v>28</v>
      </c>
      <c r="K886" s="5" t="s">
        <v>29</v>
      </c>
      <c r="L886" s="10">
        <v>0.3</v>
      </c>
      <c r="M886" s="11"/>
      <c r="N886" s="12" t="s">
        <v>2611</v>
      </c>
      <c r="O886" s="11"/>
      <c r="P886" s="11"/>
      <c r="Q886" s="11"/>
      <c r="R886" s="11"/>
      <c r="S886" s="11"/>
      <c r="T886" s="11"/>
      <c r="U886" s="11"/>
      <c r="V886" s="11">
        <f t="shared" si="1"/>
        <v>0.2570329038</v>
      </c>
      <c r="W886" s="11"/>
      <c r="X886" s="4"/>
      <c r="Y886" s="4"/>
      <c r="Z886" s="4"/>
      <c r="AA886" s="4"/>
      <c r="AB886" s="4"/>
      <c r="AC886" s="4"/>
      <c r="AD886" s="4"/>
      <c r="AE886" s="4"/>
    </row>
    <row r="887">
      <c r="A887" s="5" t="s">
        <v>21</v>
      </c>
      <c r="B887" s="6" t="s">
        <v>22</v>
      </c>
      <c r="C887" s="6" t="s">
        <v>2612</v>
      </c>
      <c r="D887" s="7" t="s">
        <v>2613</v>
      </c>
      <c r="E887" s="8">
        <v>1.0</v>
      </c>
      <c r="F887" s="5" t="s">
        <v>25</v>
      </c>
      <c r="G887" s="9">
        <v>1.0</v>
      </c>
      <c r="H887" s="5" t="s">
        <v>26</v>
      </c>
      <c r="I887" s="6" t="s">
        <v>27</v>
      </c>
      <c r="J887" s="5" t="s">
        <v>28</v>
      </c>
      <c r="K887" s="5" t="s">
        <v>29</v>
      </c>
      <c r="L887" s="10">
        <v>0.44</v>
      </c>
      <c r="M887" s="11"/>
      <c r="N887" s="12" t="s">
        <v>2614</v>
      </c>
      <c r="O887" s="11"/>
      <c r="P887" s="11"/>
      <c r="Q887" s="11"/>
      <c r="R887" s="11"/>
      <c r="S887" s="11"/>
      <c r="T887" s="11"/>
      <c r="U887" s="11"/>
      <c r="V887" s="11">
        <f t="shared" si="1"/>
        <v>0.1921799947</v>
      </c>
      <c r="W887" s="11"/>
      <c r="X887" s="4"/>
      <c r="Y887" s="4"/>
      <c r="Z887" s="4"/>
      <c r="AA887" s="4"/>
      <c r="AB887" s="4"/>
      <c r="AC887" s="4"/>
      <c r="AD887" s="4"/>
      <c r="AE887" s="4"/>
    </row>
    <row r="888">
      <c r="A888" s="5" t="s">
        <v>21</v>
      </c>
      <c r="B888" s="6" t="s">
        <v>22</v>
      </c>
      <c r="C888" s="6" t="s">
        <v>2615</v>
      </c>
      <c r="D888" s="7" t="s">
        <v>2616</v>
      </c>
      <c r="E888" s="8">
        <v>1.0</v>
      </c>
      <c r="F888" s="5" t="s">
        <v>25</v>
      </c>
      <c r="G888" s="9">
        <v>1.0</v>
      </c>
      <c r="H888" s="5" t="s">
        <v>26</v>
      </c>
      <c r="I888" s="6" t="s">
        <v>27</v>
      </c>
      <c r="J888" s="5" t="s">
        <v>28</v>
      </c>
      <c r="K888" s="5" t="s">
        <v>29</v>
      </c>
      <c r="L888" s="10">
        <v>0.25</v>
      </c>
      <c r="M888" s="11"/>
      <c r="N888" s="12" t="s">
        <v>2617</v>
      </c>
      <c r="O888" s="11"/>
      <c r="P888" s="11"/>
      <c r="Q888" s="11"/>
      <c r="R888" s="11"/>
      <c r="S888" s="11"/>
      <c r="T888" s="11"/>
      <c r="U888" s="11"/>
      <c r="V888" s="11">
        <f t="shared" si="1"/>
        <v>0.06578101394</v>
      </c>
      <c r="W888" s="11"/>
      <c r="X888" s="4"/>
      <c r="Y888" s="4"/>
      <c r="Z888" s="4"/>
      <c r="AA888" s="4"/>
      <c r="AB888" s="4"/>
      <c r="AC888" s="4"/>
      <c r="AD888" s="4"/>
      <c r="AE888" s="4"/>
    </row>
    <row r="889">
      <c r="A889" s="5" t="s">
        <v>21</v>
      </c>
      <c r="B889" s="6" t="s">
        <v>22</v>
      </c>
      <c r="C889" s="6" t="s">
        <v>2618</v>
      </c>
      <c r="D889" s="7" t="s">
        <v>2619</v>
      </c>
      <c r="E889" s="8">
        <v>1.0</v>
      </c>
      <c r="F889" s="5" t="s">
        <v>25</v>
      </c>
      <c r="G889" s="9">
        <v>1.0</v>
      </c>
      <c r="H889" s="5" t="s">
        <v>26</v>
      </c>
      <c r="I889" s="6" t="s">
        <v>27</v>
      </c>
      <c r="J889" s="5" t="s">
        <v>28</v>
      </c>
      <c r="K889" s="5" t="s">
        <v>29</v>
      </c>
      <c r="L889" s="10">
        <v>0.77</v>
      </c>
      <c r="M889" s="11"/>
      <c r="N889" s="12" t="s">
        <v>2620</v>
      </c>
      <c r="O889" s="11"/>
      <c r="P889" s="11"/>
      <c r="Q889" s="11"/>
      <c r="R889" s="11"/>
      <c r="S889" s="11"/>
      <c r="T889" s="11"/>
      <c r="U889" s="11"/>
      <c r="V889" s="11">
        <f t="shared" si="1"/>
        <v>0.1054013047</v>
      </c>
      <c r="W889" s="11"/>
      <c r="X889" s="4"/>
      <c r="Y889" s="4"/>
      <c r="Z889" s="4"/>
      <c r="AA889" s="4"/>
      <c r="AB889" s="4"/>
      <c r="AC889" s="4"/>
      <c r="AD889" s="4"/>
      <c r="AE889" s="4"/>
    </row>
    <row r="890">
      <c r="A890" s="5" t="s">
        <v>21</v>
      </c>
      <c r="B890" s="6" t="s">
        <v>22</v>
      </c>
      <c r="C890" s="6" t="s">
        <v>935</v>
      </c>
      <c r="D890" s="7" t="s">
        <v>2621</v>
      </c>
      <c r="E890" s="8">
        <v>1.0</v>
      </c>
      <c r="F890" s="5" t="s">
        <v>25</v>
      </c>
      <c r="G890" s="9">
        <v>1.0</v>
      </c>
      <c r="H890" s="5" t="s">
        <v>26</v>
      </c>
      <c r="I890" s="6" t="s">
        <v>27</v>
      </c>
      <c r="J890" s="5" t="s">
        <v>28</v>
      </c>
      <c r="K890" s="5" t="s">
        <v>29</v>
      </c>
      <c r="L890" s="10">
        <v>0.71</v>
      </c>
      <c r="M890" s="11"/>
      <c r="N890" s="12" t="s">
        <v>2622</v>
      </c>
      <c r="O890" s="11"/>
      <c r="P890" s="11"/>
      <c r="Q890" s="11"/>
      <c r="R890" s="11"/>
      <c r="S890" s="11"/>
      <c r="T890" s="11"/>
      <c r="U890" s="11"/>
      <c r="V890" s="11">
        <f t="shared" si="1"/>
        <v>0.5057406944</v>
      </c>
      <c r="W890" s="11"/>
      <c r="X890" s="4"/>
      <c r="Y890" s="4"/>
      <c r="Z890" s="4"/>
      <c r="AA890" s="4"/>
      <c r="AB890" s="4"/>
      <c r="AC890" s="4"/>
      <c r="AD890" s="4"/>
      <c r="AE890" s="4"/>
    </row>
    <row r="891">
      <c r="A891" s="5" t="s">
        <v>21</v>
      </c>
      <c r="B891" s="6" t="s">
        <v>22</v>
      </c>
      <c r="C891" s="11" t="s">
        <v>2623</v>
      </c>
      <c r="D891" s="7" t="s">
        <v>2624</v>
      </c>
      <c r="E891" s="8">
        <v>1.0</v>
      </c>
      <c r="F891" s="5" t="s">
        <v>25</v>
      </c>
      <c r="G891" s="9">
        <v>1.0</v>
      </c>
      <c r="H891" s="5" t="s">
        <v>26</v>
      </c>
      <c r="I891" s="6" t="s">
        <v>27</v>
      </c>
      <c r="J891" s="5" t="s">
        <v>28</v>
      </c>
      <c r="K891" s="5" t="s">
        <v>29</v>
      </c>
      <c r="L891" s="10">
        <v>0.82</v>
      </c>
      <c r="M891" s="11"/>
      <c r="N891" s="12" t="s">
        <v>2625</v>
      </c>
      <c r="O891" s="11"/>
      <c r="P891" s="11"/>
      <c r="Q891" s="11"/>
      <c r="R891" s="11"/>
      <c r="S891" s="11"/>
      <c r="T891" s="11"/>
      <c r="U891" s="11"/>
      <c r="V891" s="11">
        <f t="shared" si="1"/>
        <v>0.4326311446</v>
      </c>
      <c r="W891" s="11"/>
      <c r="X891" s="4"/>
      <c r="Y891" s="4"/>
      <c r="Z891" s="4"/>
      <c r="AA891" s="4"/>
      <c r="AB891" s="4"/>
      <c r="AC891" s="4"/>
      <c r="AD891" s="4"/>
      <c r="AE891" s="4"/>
    </row>
    <row r="892">
      <c r="A892" s="5" t="s">
        <v>21</v>
      </c>
      <c r="B892" s="6" t="s">
        <v>22</v>
      </c>
      <c r="C892" s="6" t="s">
        <v>2626</v>
      </c>
      <c r="D892" s="7" t="s">
        <v>2627</v>
      </c>
      <c r="E892" s="8">
        <v>1.0</v>
      </c>
      <c r="F892" s="5" t="s">
        <v>25</v>
      </c>
      <c r="G892" s="9">
        <v>2.0</v>
      </c>
      <c r="H892" s="5" t="s">
        <v>26</v>
      </c>
      <c r="I892" s="6" t="s">
        <v>27</v>
      </c>
      <c r="J892" s="5" t="s">
        <v>28</v>
      </c>
      <c r="K892" s="5" t="s">
        <v>29</v>
      </c>
      <c r="L892" s="10">
        <v>2.11</v>
      </c>
      <c r="M892" s="11"/>
      <c r="N892" s="12" t="s">
        <v>2628</v>
      </c>
      <c r="O892" s="11"/>
      <c r="P892" s="11"/>
      <c r="Q892" s="11"/>
      <c r="R892" s="11"/>
      <c r="S892" s="11"/>
      <c r="T892" s="11"/>
      <c r="U892" s="11"/>
      <c r="V892" s="11">
        <f t="shared" si="1"/>
        <v>0.3652699608</v>
      </c>
      <c r="W892" s="11"/>
      <c r="X892" s="4"/>
      <c r="Y892" s="4"/>
      <c r="Z892" s="4"/>
      <c r="AA892" s="4"/>
      <c r="AB892" s="4"/>
      <c r="AC892" s="4"/>
      <c r="AD892" s="4"/>
      <c r="AE892" s="4"/>
    </row>
    <row r="893">
      <c r="A893" s="5" t="s">
        <v>21</v>
      </c>
      <c r="B893" s="6" t="s">
        <v>22</v>
      </c>
      <c r="C893" s="6" t="s">
        <v>2629</v>
      </c>
      <c r="D893" s="7" t="s">
        <v>2630</v>
      </c>
      <c r="E893" s="8">
        <v>1.0</v>
      </c>
      <c r="F893" s="5" t="s">
        <v>25</v>
      </c>
      <c r="G893" s="9">
        <v>1.0</v>
      </c>
      <c r="H893" s="5" t="s">
        <v>26</v>
      </c>
      <c r="I893" s="6" t="s">
        <v>27</v>
      </c>
      <c r="J893" s="5" t="s">
        <v>28</v>
      </c>
      <c r="K893" s="5" t="s">
        <v>29</v>
      </c>
      <c r="L893" s="10">
        <v>0.5</v>
      </c>
      <c r="M893" s="11"/>
      <c r="N893" s="12" t="s">
        <v>2631</v>
      </c>
      <c r="O893" s="11"/>
      <c r="P893" s="11"/>
      <c r="Q893" s="11"/>
      <c r="R893" s="11"/>
      <c r="S893" s="11"/>
      <c r="T893" s="11"/>
      <c r="U893" s="11"/>
      <c r="V893" s="11">
        <f t="shared" si="1"/>
        <v>0.4976246898</v>
      </c>
      <c r="W893" s="11"/>
      <c r="X893" s="4"/>
      <c r="Y893" s="4"/>
      <c r="Z893" s="4"/>
      <c r="AA893" s="4"/>
      <c r="AB893" s="4"/>
      <c r="AC893" s="4"/>
      <c r="AD893" s="4"/>
      <c r="AE893" s="4"/>
    </row>
    <row r="894">
      <c r="A894" s="5" t="s">
        <v>21</v>
      </c>
      <c r="B894" s="6" t="s">
        <v>22</v>
      </c>
      <c r="C894" s="6" t="s">
        <v>2632</v>
      </c>
      <c r="D894" s="7" t="s">
        <v>2633</v>
      </c>
      <c r="E894" s="8">
        <v>1.0</v>
      </c>
      <c r="F894" s="5" t="s">
        <v>25</v>
      </c>
      <c r="G894" s="9">
        <v>1.0</v>
      </c>
      <c r="H894" s="5" t="s">
        <v>26</v>
      </c>
      <c r="I894" s="6" t="s">
        <v>27</v>
      </c>
      <c r="J894" s="5" t="s">
        <v>28</v>
      </c>
      <c r="K894" s="5" t="s">
        <v>29</v>
      </c>
      <c r="L894" s="10">
        <v>1.22</v>
      </c>
      <c r="M894" s="11"/>
      <c r="N894" s="12" t="s">
        <v>2634</v>
      </c>
      <c r="O894" s="11"/>
      <c r="P894" s="11"/>
      <c r="Q894" s="11"/>
      <c r="R894" s="11"/>
      <c r="S894" s="11"/>
      <c r="T894" s="11"/>
      <c r="U894" s="11"/>
      <c r="V894" s="11">
        <f t="shared" si="1"/>
        <v>0.04040860316</v>
      </c>
      <c r="W894" s="11"/>
      <c r="X894" s="4"/>
      <c r="Y894" s="4"/>
      <c r="Z894" s="4"/>
      <c r="AA894" s="4"/>
      <c r="AB894" s="4"/>
      <c r="AC894" s="4"/>
      <c r="AD894" s="4"/>
      <c r="AE894" s="4"/>
    </row>
    <row r="895">
      <c r="A895" s="5" t="s">
        <v>21</v>
      </c>
      <c r="B895" s="6" t="s">
        <v>22</v>
      </c>
      <c r="C895" s="6" t="s">
        <v>2635</v>
      </c>
      <c r="D895" s="7" t="s">
        <v>2636</v>
      </c>
      <c r="E895" s="8">
        <v>1.0</v>
      </c>
      <c r="F895" s="5" t="s">
        <v>25</v>
      </c>
      <c r="G895" s="9">
        <v>1.0</v>
      </c>
      <c r="H895" s="5" t="s">
        <v>26</v>
      </c>
      <c r="I895" s="6" t="s">
        <v>27</v>
      </c>
      <c r="J895" s="5" t="s">
        <v>28</v>
      </c>
      <c r="K895" s="5" t="s">
        <v>29</v>
      </c>
      <c r="L895" s="10">
        <v>0.42</v>
      </c>
      <c r="M895" s="11"/>
      <c r="N895" s="12" t="s">
        <v>2637</v>
      </c>
      <c r="O895" s="11"/>
      <c r="P895" s="11"/>
      <c r="Q895" s="11"/>
      <c r="R895" s="11"/>
      <c r="S895" s="11"/>
      <c r="T895" s="11"/>
      <c r="U895" s="11"/>
      <c r="V895" s="11">
        <f t="shared" si="1"/>
        <v>0.8305568873</v>
      </c>
      <c r="W895" s="11"/>
      <c r="X895" s="4"/>
      <c r="Y895" s="4"/>
      <c r="Z895" s="4"/>
      <c r="AA895" s="4"/>
      <c r="AB895" s="4"/>
      <c r="AC895" s="4"/>
      <c r="AD895" s="4"/>
      <c r="AE895" s="4"/>
    </row>
    <row r="896">
      <c r="A896" s="5" t="s">
        <v>21</v>
      </c>
      <c r="B896" s="6" t="s">
        <v>22</v>
      </c>
      <c r="C896" s="6" t="s">
        <v>2638</v>
      </c>
      <c r="D896" s="7" t="s">
        <v>2639</v>
      </c>
      <c r="E896" s="8">
        <v>1.0</v>
      </c>
      <c r="F896" s="5" t="s">
        <v>25</v>
      </c>
      <c r="G896" s="9">
        <v>1.0</v>
      </c>
      <c r="H896" s="5" t="s">
        <v>26</v>
      </c>
      <c r="I896" s="6" t="s">
        <v>27</v>
      </c>
      <c r="J896" s="5" t="s">
        <v>28</v>
      </c>
      <c r="K896" s="5" t="s">
        <v>29</v>
      </c>
      <c r="L896" s="10">
        <v>0.25</v>
      </c>
      <c r="M896" s="11"/>
      <c r="N896" s="12" t="s">
        <v>2640</v>
      </c>
      <c r="O896" s="11"/>
      <c r="P896" s="11"/>
      <c r="Q896" s="11"/>
      <c r="R896" s="11"/>
      <c r="S896" s="11"/>
      <c r="T896" s="11"/>
      <c r="U896" s="11"/>
      <c r="V896" s="11">
        <f t="shared" si="1"/>
        <v>0.5953189119</v>
      </c>
      <c r="W896" s="11"/>
      <c r="X896" s="4"/>
      <c r="Y896" s="4"/>
      <c r="Z896" s="4"/>
      <c r="AA896" s="4"/>
      <c r="AB896" s="4"/>
      <c r="AC896" s="4"/>
      <c r="AD896" s="4"/>
      <c r="AE896" s="4"/>
    </row>
    <row r="897">
      <c r="A897" s="5" t="s">
        <v>21</v>
      </c>
      <c r="B897" s="6" t="s">
        <v>22</v>
      </c>
      <c r="C897" s="6" t="s">
        <v>2641</v>
      </c>
      <c r="D897" s="7" t="s">
        <v>2642</v>
      </c>
      <c r="E897" s="8">
        <v>1.0</v>
      </c>
      <c r="F897" s="5" t="s">
        <v>25</v>
      </c>
      <c r="G897" s="9">
        <v>3.0</v>
      </c>
      <c r="H897" s="5" t="s">
        <v>26</v>
      </c>
      <c r="I897" s="6" t="s">
        <v>27</v>
      </c>
      <c r="J897" s="5" t="s">
        <v>28</v>
      </c>
      <c r="K897" s="5" t="s">
        <v>29</v>
      </c>
      <c r="L897" s="10">
        <v>3.09</v>
      </c>
      <c r="M897" s="11"/>
      <c r="N897" s="12" t="s">
        <v>2643</v>
      </c>
      <c r="O897" s="11"/>
      <c r="P897" s="11"/>
      <c r="Q897" s="11"/>
      <c r="R897" s="11"/>
      <c r="S897" s="11"/>
      <c r="T897" s="11"/>
      <c r="U897" s="11"/>
      <c r="V897" s="11">
        <f t="shared" si="1"/>
        <v>0.91561666</v>
      </c>
      <c r="W897" s="11"/>
      <c r="X897" s="4"/>
      <c r="Y897" s="4"/>
      <c r="Z897" s="4"/>
      <c r="AA897" s="4"/>
      <c r="AB897" s="4"/>
      <c r="AC897" s="4"/>
      <c r="AD897" s="4"/>
      <c r="AE897" s="4"/>
    </row>
    <row r="898">
      <c r="A898" s="5" t="s">
        <v>21</v>
      </c>
      <c r="B898" s="6" t="s">
        <v>22</v>
      </c>
      <c r="C898" s="6" t="s">
        <v>2644</v>
      </c>
      <c r="D898" s="7" t="s">
        <v>2645</v>
      </c>
      <c r="E898" s="8">
        <v>1.0</v>
      </c>
      <c r="F898" s="5" t="s">
        <v>25</v>
      </c>
      <c r="G898" s="9">
        <v>1.0</v>
      </c>
      <c r="H898" s="5" t="s">
        <v>26</v>
      </c>
      <c r="I898" s="6" t="s">
        <v>27</v>
      </c>
      <c r="J898" s="5" t="s">
        <v>28</v>
      </c>
      <c r="K898" s="5" t="s">
        <v>29</v>
      </c>
      <c r="L898" s="10">
        <v>0.25</v>
      </c>
      <c r="M898" s="11"/>
      <c r="N898" s="12" t="s">
        <v>2646</v>
      </c>
      <c r="O898" s="11"/>
      <c r="P898" s="11"/>
      <c r="Q898" s="11"/>
      <c r="R898" s="11"/>
      <c r="S898" s="11"/>
      <c r="T898" s="11"/>
      <c r="U898" s="11"/>
      <c r="V898" s="11">
        <f t="shared" si="1"/>
        <v>0.6251078823</v>
      </c>
      <c r="W898" s="11"/>
      <c r="X898" s="4"/>
      <c r="Y898" s="4"/>
      <c r="Z898" s="4"/>
      <c r="AA898" s="4"/>
      <c r="AB898" s="4"/>
      <c r="AC898" s="4"/>
      <c r="AD898" s="4"/>
      <c r="AE898" s="4"/>
    </row>
    <row r="899">
      <c r="A899" s="5" t="s">
        <v>21</v>
      </c>
      <c r="B899" s="6" t="s">
        <v>22</v>
      </c>
      <c r="C899" s="6" t="s">
        <v>2647</v>
      </c>
      <c r="D899" s="7" t="s">
        <v>2648</v>
      </c>
      <c r="E899" s="8">
        <v>1.0</v>
      </c>
      <c r="F899" s="5" t="s">
        <v>25</v>
      </c>
      <c r="G899" s="9">
        <v>1.0</v>
      </c>
      <c r="H899" s="5" t="s">
        <v>26</v>
      </c>
      <c r="I899" s="6" t="s">
        <v>27</v>
      </c>
      <c r="J899" s="5" t="s">
        <v>28</v>
      </c>
      <c r="K899" s="5" t="s">
        <v>29</v>
      </c>
      <c r="L899" s="10">
        <v>0.9</v>
      </c>
      <c r="M899" s="11"/>
      <c r="N899" s="12" t="s">
        <v>2649</v>
      </c>
      <c r="O899" s="11"/>
      <c r="P899" s="11"/>
      <c r="Q899" s="11"/>
      <c r="R899" s="11"/>
      <c r="S899" s="11"/>
      <c r="T899" s="11"/>
      <c r="U899" s="11"/>
      <c r="V899" s="11">
        <f t="shared" si="1"/>
        <v>0.8121972235</v>
      </c>
      <c r="W899" s="11"/>
      <c r="X899" s="4"/>
      <c r="Y899" s="4"/>
      <c r="Z899" s="4"/>
      <c r="AA899" s="4"/>
      <c r="AB899" s="4"/>
      <c r="AC899" s="4"/>
      <c r="AD899" s="4"/>
      <c r="AE899" s="4"/>
    </row>
    <row r="900">
      <c r="A900" s="5" t="s">
        <v>21</v>
      </c>
      <c r="B900" s="6" t="s">
        <v>22</v>
      </c>
      <c r="C900" s="6" t="s">
        <v>2650</v>
      </c>
      <c r="D900" s="7" t="s">
        <v>2651</v>
      </c>
      <c r="E900" s="8">
        <v>1.0</v>
      </c>
      <c r="F900" s="5" t="s">
        <v>25</v>
      </c>
      <c r="G900" s="9">
        <v>1.0</v>
      </c>
      <c r="H900" s="5" t="s">
        <v>26</v>
      </c>
      <c r="I900" s="6" t="s">
        <v>27</v>
      </c>
      <c r="J900" s="5" t="s">
        <v>28</v>
      </c>
      <c r="K900" s="5" t="s">
        <v>29</v>
      </c>
      <c r="L900" s="10">
        <v>0.19</v>
      </c>
      <c r="M900" s="11"/>
      <c r="N900" s="12" t="s">
        <v>2652</v>
      </c>
      <c r="O900" s="11"/>
      <c r="P900" s="11"/>
      <c r="Q900" s="11"/>
      <c r="R900" s="11"/>
      <c r="S900" s="11"/>
      <c r="T900" s="11"/>
      <c r="U900" s="11"/>
      <c r="V900" s="11">
        <f t="shared" si="1"/>
        <v>0.3071345176</v>
      </c>
      <c r="W900" s="11"/>
      <c r="X900" s="4"/>
      <c r="Y900" s="4"/>
      <c r="Z900" s="4"/>
      <c r="AA900" s="4"/>
      <c r="AB900" s="4"/>
      <c r="AC900" s="4"/>
      <c r="AD900" s="4"/>
      <c r="AE900" s="4"/>
    </row>
    <row r="901">
      <c r="A901" s="5" t="s">
        <v>21</v>
      </c>
      <c r="B901" s="6" t="s">
        <v>22</v>
      </c>
      <c r="C901" s="6" t="s">
        <v>2653</v>
      </c>
      <c r="D901" s="7" t="s">
        <v>2654</v>
      </c>
      <c r="E901" s="8">
        <v>1.0</v>
      </c>
      <c r="F901" s="5" t="s">
        <v>25</v>
      </c>
      <c r="G901" s="9">
        <v>3.0</v>
      </c>
      <c r="H901" s="5" t="s">
        <v>26</v>
      </c>
      <c r="I901" s="6" t="s">
        <v>27</v>
      </c>
      <c r="J901" s="5" t="s">
        <v>28</v>
      </c>
      <c r="K901" s="5" t="s">
        <v>29</v>
      </c>
      <c r="L901" s="10">
        <v>2.95</v>
      </c>
      <c r="M901" s="11"/>
      <c r="N901" s="12" t="s">
        <v>2655</v>
      </c>
      <c r="O901" s="11"/>
      <c r="P901" s="11"/>
      <c r="Q901" s="11"/>
      <c r="R901" s="11"/>
      <c r="S901" s="11"/>
      <c r="T901" s="11"/>
      <c r="U901" s="11"/>
      <c r="V901" s="11">
        <f t="shared" si="1"/>
        <v>0.1122953907</v>
      </c>
      <c r="W901" s="11"/>
      <c r="X901" s="4"/>
      <c r="Y901" s="4"/>
      <c r="Z901" s="4"/>
      <c r="AA901" s="4"/>
      <c r="AB901" s="4"/>
      <c r="AC901" s="4"/>
      <c r="AD901" s="4"/>
      <c r="AE901" s="4"/>
    </row>
    <row r="902">
      <c r="A902" s="5" t="s">
        <v>21</v>
      </c>
      <c r="B902" s="6" t="s">
        <v>22</v>
      </c>
      <c r="C902" s="6" t="s">
        <v>2656</v>
      </c>
      <c r="D902" s="7" t="s">
        <v>2657</v>
      </c>
      <c r="E902" s="8">
        <v>1.0</v>
      </c>
      <c r="F902" s="5" t="s">
        <v>25</v>
      </c>
      <c r="G902" s="9">
        <v>2.0</v>
      </c>
      <c r="H902" s="5" t="s">
        <v>26</v>
      </c>
      <c r="I902" s="6" t="s">
        <v>27</v>
      </c>
      <c r="J902" s="5" t="s">
        <v>28</v>
      </c>
      <c r="K902" s="5" t="s">
        <v>29</v>
      </c>
      <c r="L902" s="10">
        <v>1.69</v>
      </c>
      <c r="M902" s="11"/>
      <c r="N902" s="12" t="s">
        <v>2658</v>
      </c>
      <c r="O902" s="11"/>
      <c r="P902" s="11"/>
      <c r="Q902" s="11"/>
      <c r="R902" s="11"/>
      <c r="S902" s="11"/>
      <c r="T902" s="11"/>
      <c r="U902" s="11"/>
      <c r="V902" s="11">
        <f t="shared" si="1"/>
        <v>0.128624525</v>
      </c>
      <c r="W902" s="11"/>
      <c r="X902" s="4"/>
      <c r="Y902" s="4"/>
      <c r="Z902" s="4"/>
      <c r="AA902" s="4"/>
      <c r="AB902" s="4"/>
      <c r="AC902" s="4"/>
      <c r="AD902" s="4"/>
      <c r="AE902" s="4"/>
    </row>
    <row r="903">
      <c r="A903" s="5" t="s">
        <v>21</v>
      </c>
      <c r="B903" s="6" t="s">
        <v>22</v>
      </c>
      <c r="C903" s="6" t="s">
        <v>2659</v>
      </c>
      <c r="D903" s="7" t="s">
        <v>2660</v>
      </c>
      <c r="E903" s="8">
        <v>1.0</v>
      </c>
      <c r="F903" s="5" t="s">
        <v>25</v>
      </c>
      <c r="G903" s="9">
        <v>2.0</v>
      </c>
      <c r="H903" s="5" t="s">
        <v>26</v>
      </c>
      <c r="I903" s="6" t="s">
        <v>27</v>
      </c>
      <c r="J903" s="5" t="s">
        <v>28</v>
      </c>
      <c r="K903" s="5" t="s">
        <v>29</v>
      </c>
      <c r="L903" s="10">
        <v>2.15</v>
      </c>
      <c r="M903" s="11"/>
      <c r="N903" s="12" t="s">
        <v>2661</v>
      </c>
      <c r="O903" s="11"/>
      <c r="P903" s="11"/>
      <c r="Q903" s="11"/>
      <c r="R903" s="11"/>
      <c r="S903" s="11"/>
      <c r="T903" s="11"/>
      <c r="U903" s="11"/>
      <c r="V903" s="11">
        <f t="shared" si="1"/>
        <v>0.5257389858</v>
      </c>
      <c r="W903" s="11"/>
      <c r="X903" s="4"/>
      <c r="Y903" s="4"/>
      <c r="Z903" s="4"/>
      <c r="AA903" s="4"/>
      <c r="AB903" s="4"/>
      <c r="AC903" s="4"/>
      <c r="AD903" s="4"/>
      <c r="AE903" s="4"/>
    </row>
    <row r="904">
      <c r="A904" s="5" t="s">
        <v>21</v>
      </c>
      <c r="B904" s="6" t="s">
        <v>22</v>
      </c>
      <c r="C904" s="6" t="s">
        <v>2662</v>
      </c>
      <c r="D904" s="7" t="s">
        <v>2663</v>
      </c>
      <c r="E904" s="8">
        <v>2.0</v>
      </c>
      <c r="F904" s="5" t="s">
        <v>25</v>
      </c>
      <c r="G904" s="9">
        <v>1.0</v>
      </c>
      <c r="H904" s="5" t="s">
        <v>26</v>
      </c>
      <c r="I904" s="6" t="s">
        <v>27</v>
      </c>
      <c r="J904" s="5" t="s">
        <v>28</v>
      </c>
      <c r="K904" s="5" t="s">
        <v>29</v>
      </c>
      <c r="L904" s="10">
        <v>0.25</v>
      </c>
      <c r="M904" s="11"/>
      <c r="N904" s="12" t="s">
        <v>2664</v>
      </c>
      <c r="O904" s="11"/>
      <c r="P904" s="11"/>
      <c r="Q904" s="11"/>
      <c r="R904" s="11"/>
      <c r="S904" s="11"/>
      <c r="T904" s="11"/>
      <c r="U904" s="11"/>
      <c r="V904" s="11">
        <f t="shared" si="1"/>
        <v>0.9881537766</v>
      </c>
      <c r="W904" s="11"/>
      <c r="X904" s="4"/>
      <c r="Y904" s="4"/>
      <c r="Z904" s="4"/>
      <c r="AA904" s="4"/>
      <c r="AB904" s="4"/>
      <c r="AC904" s="4"/>
      <c r="AD904" s="4"/>
      <c r="AE904" s="4"/>
    </row>
    <row r="905">
      <c r="A905" s="5" t="s">
        <v>21</v>
      </c>
      <c r="B905" s="6" t="s">
        <v>22</v>
      </c>
      <c r="C905" s="6" t="s">
        <v>2665</v>
      </c>
      <c r="D905" s="7" t="s">
        <v>2666</v>
      </c>
      <c r="E905" s="8">
        <v>1.0</v>
      </c>
      <c r="F905" s="5" t="s">
        <v>25</v>
      </c>
      <c r="G905" s="9">
        <v>1.0</v>
      </c>
      <c r="H905" s="5" t="s">
        <v>26</v>
      </c>
      <c r="I905" s="6" t="s">
        <v>27</v>
      </c>
      <c r="J905" s="5" t="s">
        <v>28</v>
      </c>
      <c r="K905" s="5" t="s">
        <v>29</v>
      </c>
      <c r="L905" s="10">
        <v>0.5</v>
      </c>
      <c r="M905" s="11"/>
      <c r="N905" s="12" t="s">
        <v>2667</v>
      </c>
      <c r="O905" s="11"/>
      <c r="P905" s="11"/>
      <c r="Q905" s="11"/>
      <c r="R905" s="11"/>
      <c r="S905" s="11"/>
      <c r="T905" s="11"/>
      <c r="U905" s="11"/>
      <c r="V905" s="11">
        <f t="shared" si="1"/>
        <v>0.3888515231</v>
      </c>
      <c r="W905" s="11"/>
      <c r="X905" s="4"/>
      <c r="Y905" s="4"/>
      <c r="Z905" s="4"/>
      <c r="AA905" s="4"/>
      <c r="AB905" s="4"/>
      <c r="AC905" s="4"/>
      <c r="AD905" s="4"/>
      <c r="AE905" s="4"/>
    </row>
    <row r="906">
      <c r="A906" s="5" t="s">
        <v>21</v>
      </c>
      <c r="B906" s="6" t="s">
        <v>22</v>
      </c>
      <c r="C906" s="6" t="s">
        <v>320</v>
      </c>
      <c r="D906" s="7" t="s">
        <v>2668</v>
      </c>
      <c r="E906" s="8">
        <v>1.0</v>
      </c>
      <c r="F906" s="5" t="s">
        <v>25</v>
      </c>
      <c r="G906" s="9">
        <v>1.0</v>
      </c>
      <c r="H906" s="5" t="s">
        <v>26</v>
      </c>
      <c r="I906" s="6" t="s">
        <v>27</v>
      </c>
      <c r="J906" s="5" t="s">
        <v>28</v>
      </c>
      <c r="K906" s="5" t="s">
        <v>29</v>
      </c>
      <c r="L906" s="10">
        <v>0.54</v>
      </c>
      <c r="M906" s="11"/>
      <c r="N906" s="12" t="s">
        <v>2669</v>
      </c>
      <c r="O906" s="11"/>
      <c r="P906" s="11"/>
      <c r="Q906" s="11"/>
      <c r="R906" s="11"/>
      <c r="S906" s="11"/>
      <c r="T906" s="11"/>
      <c r="U906" s="11"/>
      <c r="V906" s="11">
        <f t="shared" si="1"/>
        <v>0.5437807395</v>
      </c>
      <c r="W906" s="11"/>
      <c r="X906" s="4"/>
      <c r="Y906" s="4"/>
      <c r="Z906" s="4"/>
      <c r="AA906" s="4"/>
      <c r="AB906" s="4"/>
      <c r="AC906" s="4"/>
      <c r="AD906" s="4"/>
      <c r="AE906" s="4"/>
    </row>
    <row r="907">
      <c r="A907" s="5" t="s">
        <v>21</v>
      </c>
      <c r="B907" s="6" t="s">
        <v>22</v>
      </c>
      <c r="C907" s="6" t="s">
        <v>2670</v>
      </c>
      <c r="D907" s="7" t="s">
        <v>2671</v>
      </c>
      <c r="E907" s="8">
        <v>1.0</v>
      </c>
      <c r="F907" s="5" t="s">
        <v>25</v>
      </c>
      <c r="G907" s="9">
        <v>1.0</v>
      </c>
      <c r="H907" s="5" t="s">
        <v>26</v>
      </c>
      <c r="I907" s="6" t="s">
        <v>27</v>
      </c>
      <c r="J907" s="5" t="s">
        <v>28</v>
      </c>
      <c r="K907" s="5" t="s">
        <v>29</v>
      </c>
      <c r="L907" s="10">
        <v>1.15</v>
      </c>
      <c r="M907" s="11"/>
      <c r="N907" s="12" t="s">
        <v>2672</v>
      </c>
      <c r="O907" s="11"/>
      <c r="P907" s="11"/>
      <c r="Q907" s="11"/>
      <c r="R907" s="11"/>
      <c r="S907" s="11"/>
      <c r="T907" s="11"/>
      <c r="U907" s="11"/>
      <c r="V907" s="11">
        <f t="shared" si="1"/>
        <v>0.4134001667</v>
      </c>
      <c r="W907" s="11"/>
      <c r="X907" s="4"/>
      <c r="Y907" s="4"/>
      <c r="Z907" s="4"/>
      <c r="AA907" s="4"/>
      <c r="AB907" s="4"/>
      <c r="AC907" s="4"/>
      <c r="AD907" s="4"/>
      <c r="AE907" s="4"/>
    </row>
    <row r="908">
      <c r="A908" s="5" t="s">
        <v>21</v>
      </c>
      <c r="B908" s="6" t="s">
        <v>22</v>
      </c>
      <c r="C908" s="6" t="s">
        <v>2673</v>
      </c>
      <c r="D908" s="7" t="s">
        <v>2674</v>
      </c>
      <c r="E908" s="8">
        <v>1.0</v>
      </c>
      <c r="F908" s="5" t="s">
        <v>25</v>
      </c>
      <c r="G908" s="9">
        <v>7.0</v>
      </c>
      <c r="H908" s="5" t="s">
        <v>26</v>
      </c>
      <c r="I908" s="6" t="s">
        <v>27</v>
      </c>
      <c r="J908" s="5" t="s">
        <v>28</v>
      </c>
      <c r="K908" s="5" t="s">
        <v>29</v>
      </c>
      <c r="L908" s="10">
        <v>6.48</v>
      </c>
      <c r="M908" s="11"/>
      <c r="N908" s="12" t="s">
        <v>1175</v>
      </c>
      <c r="O908" s="11"/>
      <c r="P908" s="11"/>
      <c r="Q908" s="11"/>
      <c r="R908" s="11"/>
      <c r="S908" s="11"/>
      <c r="T908" s="11"/>
      <c r="U908" s="11"/>
      <c r="V908" s="11">
        <f t="shared" si="1"/>
        <v>0.8537801076</v>
      </c>
      <c r="W908" s="11"/>
      <c r="X908" s="4"/>
      <c r="Y908" s="4"/>
      <c r="Z908" s="4"/>
      <c r="AA908" s="4"/>
      <c r="AB908" s="4"/>
      <c r="AC908" s="4"/>
      <c r="AD908" s="4"/>
      <c r="AE908" s="4"/>
    </row>
    <row r="909">
      <c r="A909" s="5" t="s">
        <v>21</v>
      </c>
      <c r="B909" s="6" t="s">
        <v>22</v>
      </c>
      <c r="C909" s="6" t="s">
        <v>2675</v>
      </c>
      <c r="D909" s="7" t="s">
        <v>2676</v>
      </c>
      <c r="E909" s="8">
        <v>1.0</v>
      </c>
      <c r="F909" s="5" t="s">
        <v>25</v>
      </c>
      <c r="G909" s="9">
        <v>6.0</v>
      </c>
      <c r="H909" s="5" t="s">
        <v>26</v>
      </c>
      <c r="I909" s="6" t="s">
        <v>27</v>
      </c>
      <c r="J909" s="5" t="s">
        <v>28</v>
      </c>
      <c r="K909" s="5" t="s">
        <v>29</v>
      </c>
      <c r="L909" s="10">
        <v>5.99</v>
      </c>
      <c r="M909" s="11"/>
      <c r="N909" s="12" t="s">
        <v>2677</v>
      </c>
      <c r="O909" s="11"/>
      <c r="P909" s="11"/>
      <c r="Q909" s="11"/>
      <c r="R909" s="11"/>
      <c r="S909" s="11"/>
      <c r="T909" s="11"/>
      <c r="U909" s="11"/>
      <c r="V909" s="11">
        <f t="shared" si="1"/>
        <v>0.2429311586</v>
      </c>
      <c r="W909" s="11"/>
      <c r="X909" s="4"/>
      <c r="Y909" s="4"/>
      <c r="Z909" s="4"/>
      <c r="AA909" s="4"/>
      <c r="AB909" s="4"/>
      <c r="AC909" s="4"/>
      <c r="AD909" s="4"/>
      <c r="AE909" s="4"/>
    </row>
    <row r="910">
      <c r="A910" s="5" t="s">
        <v>21</v>
      </c>
      <c r="B910" s="6" t="s">
        <v>22</v>
      </c>
      <c r="C910" s="6" t="s">
        <v>2678</v>
      </c>
      <c r="D910" s="7" t="s">
        <v>2679</v>
      </c>
      <c r="E910" s="8">
        <v>2.0</v>
      </c>
      <c r="F910" s="5" t="s">
        <v>25</v>
      </c>
      <c r="G910" s="9">
        <v>1.0</v>
      </c>
      <c r="H910" s="5" t="s">
        <v>26</v>
      </c>
      <c r="I910" s="6" t="s">
        <v>27</v>
      </c>
      <c r="J910" s="5" t="s">
        <v>28</v>
      </c>
      <c r="K910" s="5" t="s">
        <v>29</v>
      </c>
      <c r="L910" s="10">
        <v>0.4</v>
      </c>
      <c r="M910" s="11"/>
      <c r="N910" s="12" t="s">
        <v>2680</v>
      </c>
      <c r="O910" s="11"/>
      <c r="P910" s="11"/>
      <c r="Q910" s="11"/>
      <c r="R910" s="11"/>
      <c r="S910" s="11"/>
      <c r="T910" s="11"/>
      <c r="U910" s="11"/>
      <c r="V910" s="11">
        <f t="shared" si="1"/>
        <v>0.9388398803</v>
      </c>
      <c r="W910" s="11"/>
      <c r="X910" s="4"/>
      <c r="Y910" s="4"/>
      <c r="Z910" s="4"/>
      <c r="AA910" s="4"/>
      <c r="AB910" s="4"/>
      <c r="AC910" s="4"/>
      <c r="AD910" s="4"/>
      <c r="AE910" s="4"/>
    </row>
    <row r="911">
      <c r="A911" s="5" t="s">
        <v>21</v>
      </c>
      <c r="B911" s="6" t="s">
        <v>22</v>
      </c>
      <c r="C911" s="6" t="s">
        <v>2681</v>
      </c>
      <c r="D911" s="7" t="s">
        <v>2682</v>
      </c>
      <c r="E911" s="8">
        <v>1.0</v>
      </c>
      <c r="F911" s="5" t="s">
        <v>25</v>
      </c>
      <c r="G911" s="9">
        <v>1.0</v>
      </c>
      <c r="H911" s="5" t="s">
        <v>26</v>
      </c>
      <c r="I911" s="6" t="s">
        <v>27</v>
      </c>
      <c r="J911" s="5" t="s">
        <v>28</v>
      </c>
      <c r="K911" s="5" t="s">
        <v>29</v>
      </c>
      <c r="L911" s="10">
        <v>0.18</v>
      </c>
      <c r="M911" s="11"/>
      <c r="N911" s="12" t="s">
        <v>2683</v>
      </c>
      <c r="O911" s="11"/>
      <c r="P911" s="11"/>
      <c r="Q911" s="11"/>
      <c r="R911" s="11"/>
      <c r="S911" s="11"/>
      <c r="T911" s="11"/>
      <c r="U911" s="11"/>
      <c r="V911" s="11">
        <f t="shared" si="1"/>
        <v>0.6709056049</v>
      </c>
      <c r="W911" s="11"/>
      <c r="X911" s="4"/>
      <c r="Y911" s="4"/>
      <c r="Z911" s="4"/>
      <c r="AA911" s="4"/>
      <c r="AB911" s="4"/>
      <c r="AC911" s="4"/>
      <c r="AD911" s="4"/>
      <c r="AE911" s="4"/>
    </row>
    <row r="912">
      <c r="A912" s="5" t="s">
        <v>21</v>
      </c>
      <c r="B912" s="6" t="s">
        <v>22</v>
      </c>
      <c r="C912" s="6" t="s">
        <v>2684</v>
      </c>
      <c r="D912" s="7" t="s">
        <v>2685</v>
      </c>
      <c r="E912" s="8">
        <v>1.0</v>
      </c>
      <c r="F912" s="5" t="s">
        <v>25</v>
      </c>
      <c r="G912" s="9">
        <v>1.0</v>
      </c>
      <c r="H912" s="5" t="s">
        <v>26</v>
      </c>
      <c r="I912" s="6" t="s">
        <v>27</v>
      </c>
      <c r="J912" s="5" t="s">
        <v>28</v>
      </c>
      <c r="K912" s="5" t="s">
        <v>29</v>
      </c>
      <c r="L912" s="10">
        <v>0.23</v>
      </c>
      <c r="M912" s="11"/>
      <c r="N912" s="12" t="s">
        <v>2686</v>
      </c>
      <c r="O912" s="11"/>
      <c r="P912" s="11"/>
      <c r="Q912" s="11"/>
      <c r="R912" s="11"/>
      <c r="S912" s="11"/>
      <c r="T912" s="11"/>
      <c r="U912" s="11"/>
      <c r="V912" s="11">
        <f t="shared" si="1"/>
        <v>0.6103952816</v>
      </c>
      <c r="W912" s="11"/>
      <c r="X912" s="4"/>
      <c r="Y912" s="4"/>
      <c r="Z912" s="4"/>
      <c r="AA912" s="4"/>
      <c r="AB912" s="4"/>
      <c r="AC912" s="4"/>
      <c r="AD912" s="4"/>
      <c r="AE912" s="4"/>
    </row>
    <row r="913">
      <c r="A913" s="5" t="s">
        <v>21</v>
      </c>
      <c r="B913" s="6" t="s">
        <v>22</v>
      </c>
      <c r="C913" s="6" t="s">
        <v>2687</v>
      </c>
      <c r="D913" s="7" t="s">
        <v>2688</v>
      </c>
      <c r="E913" s="8">
        <v>1.0</v>
      </c>
      <c r="F913" s="5" t="s">
        <v>25</v>
      </c>
      <c r="G913" s="9">
        <v>2.0</v>
      </c>
      <c r="H913" s="5" t="s">
        <v>26</v>
      </c>
      <c r="I913" s="6" t="s">
        <v>27</v>
      </c>
      <c r="J913" s="5" t="s">
        <v>28</v>
      </c>
      <c r="K913" s="5" t="s">
        <v>29</v>
      </c>
      <c r="L913" s="10">
        <v>1.62</v>
      </c>
      <c r="M913" s="11"/>
      <c r="N913" s="12" t="s">
        <v>2689</v>
      </c>
      <c r="O913" s="11"/>
      <c r="P913" s="11"/>
      <c r="Q913" s="11"/>
      <c r="R913" s="11"/>
      <c r="S913" s="11"/>
      <c r="T913" s="11"/>
      <c r="U913" s="11"/>
      <c r="V913" s="11">
        <f t="shared" si="1"/>
        <v>0.1056908878</v>
      </c>
      <c r="W913" s="11"/>
      <c r="X913" s="4"/>
      <c r="Y913" s="4"/>
      <c r="Z913" s="4"/>
      <c r="AA913" s="4"/>
      <c r="AB913" s="4"/>
      <c r="AC913" s="4"/>
      <c r="AD913" s="4"/>
      <c r="AE913" s="4"/>
    </row>
    <row r="914">
      <c r="A914" s="5" t="s">
        <v>21</v>
      </c>
      <c r="B914" s="6" t="s">
        <v>22</v>
      </c>
      <c r="C914" s="6" t="s">
        <v>2690</v>
      </c>
      <c r="D914" s="7" t="s">
        <v>2691</v>
      </c>
      <c r="E914" s="8">
        <v>1.0</v>
      </c>
      <c r="F914" s="5" t="s">
        <v>25</v>
      </c>
      <c r="G914" s="9">
        <v>1.0</v>
      </c>
      <c r="H914" s="5" t="s">
        <v>26</v>
      </c>
      <c r="I914" s="6" t="s">
        <v>27</v>
      </c>
      <c r="J914" s="5" t="s">
        <v>28</v>
      </c>
      <c r="K914" s="5" t="s">
        <v>29</v>
      </c>
      <c r="L914" s="10">
        <v>0.5</v>
      </c>
      <c r="M914" s="11"/>
      <c r="N914" s="12" t="s">
        <v>2692</v>
      </c>
      <c r="O914" s="11"/>
      <c r="P914" s="11"/>
      <c r="Q914" s="11"/>
      <c r="R914" s="11"/>
      <c r="S914" s="11"/>
      <c r="T914" s="11"/>
      <c r="U914" s="11"/>
      <c r="V914" s="11">
        <f t="shared" si="1"/>
        <v>0.4427928604</v>
      </c>
      <c r="W914" s="11"/>
      <c r="X914" s="4"/>
      <c r="Y914" s="4"/>
      <c r="Z914" s="4"/>
      <c r="AA914" s="4"/>
      <c r="AB914" s="4"/>
      <c r="AC914" s="4"/>
      <c r="AD914" s="4"/>
      <c r="AE914" s="4"/>
    </row>
    <row r="915">
      <c r="A915" s="5" t="s">
        <v>21</v>
      </c>
      <c r="B915" s="6" t="s">
        <v>22</v>
      </c>
      <c r="C915" s="6" t="s">
        <v>2693</v>
      </c>
      <c r="D915" s="7" t="s">
        <v>2694</v>
      </c>
      <c r="E915" s="8">
        <v>1.0</v>
      </c>
      <c r="F915" s="5" t="s">
        <v>25</v>
      </c>
      <c r="G915" s="9">
        <v>7.0</v>
      </c>
      <c r="H915" s="5" t="s">
        <v>26</v>
      </c>
      <c r="I915" s="6" t="s">
        <v>27</v>
      </c>
      <c r="J915" s="5" t="s">
        <v>28</v>
      </c>
      <c r="K915" s="5" t="s">
        <v>29</v>
      </c>
      <c r="L915" s="10">
        <v>7.29</v>
      </c>
      <c r="M915" s="11"/>
      <c r="N915" s="12" t="s">
        <v>2695</v>
      </c>
      <c r="O915" s="11"/>
      <c r="P915" s="11"/>
      <c r="Q915" s="11"/>
      <c r="R915" s="11"/>
      <c r="S915" s="11"/>
      <c r="T915" s="11"/>
      <c r="U915" s="11"/>
      <c r="V915" s="11">
        <f t="shared" si="1"/>
        <v>0.9493970705</v>
      </c>
      <c r="W915" s="11"/>
      <c r="X915" s="4"/>
      <c r="Y915" s="4"/>
      <c r="Z915" s="4"/>
      <c r="AA915" s="4"/>
      <c r="AB915" s="4"/>
      <c r="AC915" s="4"/>
      <c r="AD915" s="4"/>
      <c r="AE915" s="4"/>
    </row>
    <row r="916">
      <c r="A916" s="5" t="s">
        <v>21</v>
      </c>
      <c r="B916" s="6" t="s">
        <v>22</v>
      </c>
      <c r="C916" s="6" t="s">
        <v>2696</v>
      </c>
      <c r="D916" s="7" t="s">
        <v>2697</v>
      </c>
      <c r="E916" s="8">
        <v>1.0</v>
      </c>
      <c r="F916" s="5" t="s">
        <v>25</v>
      </c>
      <c r="G916" s="9">
        <v>1.0</v>
      </c>
      <c r="H916" s="5" t="s">
        <v>26</v>
      </c>
      <c r="I916" s="6" t="s">
        <v>27</v>
      </c>
      <c r="J916" s="5" t="s">
        <v>28</v>
      </c>
      <c r="K916" s="5" t="s">
        <v>29</v>
      </c>
      <c r="L916" s="10">
        <v>0.33</v>
      </c>
      <c r="M916" s="11"/>
      <c r="N916" s="12" t="s">
        <v>2698</v>
      </c>
      <c r="O916" s="11"/>
      <c r="P916" s="11"/>
      <c r="Q916" s="11"/>
      <c r="R916" s="11"/>
      <c r="S916" s="11"/>
      <c r="T916" s="11"/>
      <c r="U916" s="11"/>
      <c r="V916" s="11">
        <f t="shared" si="1"/>
        <v>0.8791692848</v>
      </c>
      <c r="W916" s="11"/>
      <c r="X916" s="4"/>
      <c r="Y916" s="4"/>
      <c r="Z916" s="4"/>
      <c r="AA916" s="4"/>
      <c r="AB916" s="4"/>
      <c r="AC916" s="4"/>
      <c r="AD916" s="4"/>
      <c r="AE916" s="4"/>
    </row>
    <row r="917">
      <c r="A917" s="5" t="s">
        <v>21</v>
      </c>
      <c r="B917" s="6" t="s">
        <v>22</v>
      </c>
      <c r="C917" s="11" t="s">
        <v>2699</v>
      </c>
      <c r="D917" s="7" t="s">
        <v>2700</v>
      </c>
      <c r="E917" s="8">
        <v>1.0</v>
      </c>
      <c r="F917" s="5" t="s">
        <v>25</v>
      </c>
      <c r="G917" s="9">
        <v>3.0</v>
      </c>
      <c r="H917" s="5" t="s">
        <v>26</v>
      </c>
      <c r="I917" s="6" t="s">
        <v>27</v>
      </c>
      <c r="J917" s="5" t="s">
        <v>28</v>
      </c>
      <c r="K917" s="5" t="s">
        <v>29</v>
      </c>
      <c r="L917" s="10">
        <v>2.34</v>
      </c>
      <c r="M917" s="11"/>
      <c r="N917" s="12" t="s">
        <v>2701</v>
      </c>
      <c r="O917" s="11"/>
      <c r="P917" s="11"/>
      <c r="Q917" s="11"/>
      <c r="R917" s="11"/>
      <c r="S917" s="11"/>
      <c r="T917" s="11"/>
      <c r="U917" s="11"/>
      <c r="V917" s="11">
        <f t="shared" si="1"/>
        <v>0.01152401384</v>
      </c>
      <c r="W917" s="11"/>
      <c r="X917" s="4"/>
      <c r="Y917" s="4"/>
      <c r="Z917" s="4"/>
      <c r="AA917" s="4"/>
      <c r="AB917" s="4"/>
      <c r="AC917" s="4"/>
      <c r="AD917" s="4"/>
      <c r="AE917" s="4"/>
    </row>
    <row r="918">
      <c r="A918" s="5" t="s">
        <v>21</v>
      </c>
      <c r="B918" s="6" t="s">
        <v>22</v>
      </c>
      <c r="C918" s="6" t="s">
        <v>2702</v>
      </c>
      <c r="D918" s="7" t="s">
        <v>2703</v>
      </c>
      <c r="E918" s="8">
        <v>1.0</v>
      </c>
      <c r="F918" s="5" t="s">
        <v>25</v>
      </c>
      <c r="G918" s="9">
        <v>1.0</v>
      </c>
      <c r="H918" s="5" t="s">
        <v>26</v>
      </c>
      <c r="I918" s="6" t="s">
        <v>27</v>
      </c>
      <c r="J918" s="5" t="s">
        <v>28</v>
      </c>
      <c r="K918" s="5" t="s">
        <v>29</v>
      </c>
      <c r="L918" s="10">
        <v>1.21</v>
      </c>
      <c r="M918" s="11"/>
      <c r="N918" s="12" t="s">
        <v>2704</v>
      </c>
      <c r="O918" s="11"/>
      <c r="P918" s="11"/>
      <c r="Q918" s="11"/>
      <c r="R918" s="11"/>
      <c r="S918" s="11"/>
      <c r="T918" s="11"/>
      <c r="U918" s="11"/>
      <c r="V918" s="11">
        <f t="shared" si="1"/>
        <v>0.278780839</v>
      </c>
      <c r="W918" s="11"/>
      <c r="X918" s="4"/>
      <c r="Y918" s="4"/>
      <c r="Z918" s="4"/>
      <c r="AA918" s="4"/>
      <c r="AB918" s="4"/>
      <c r="AC918" s="4"/>
      <c r="AD918" s="4"/>
      <c r="AE918" s="4"/>
    </row>
    <row r="919">
      <c r="A919" s="5" t="s">
        <v>21</v>
      </c>
      <c r="B919" s="6" t="s">
        <v>22</v>
      </c>
      <c r="C919" s="6" t="s">
        <v>2705</v>
      </c>
      <c r="D919" s="7" t="s">
        <v>2706</v>
      </c>
      <c r="E919" s="8">
        <v>1.0</v>
      </c>
      <c r="F919" s="5" t="s">
        <v>25</v>
      </c>
      <c r="G919" s="9">
        <v>1.0</v>
      </c>
      <c r="H919" s="5" t="s">
        <v>26</v>
      </c>
      <c r="I919" s="6" t="s">
        <v>27</v>
      </c>
      <c r="J919" s="5" t="s">
        <v>28</v>
      </c>
      <c r="K919" s="5" t="s">
        <v>29</v>
      </c>
      <c r="L919" s="10">
        <v>0.4</v>
      </c>
      <c r="M919" s="11"/>
      <c r="N919" s="12" t="s">
        <v>2707</v>
      </c>
      <c r="O919" s="11"/>
      <c r="P919" s="11"/>
      <c r="Q919" s="11"/>
      <c r="R919" s="11"/>
      <c r="S919" s="11"/>
      <c r="T919" s="11"/>
      <c r="U919" s="11"/>
      <c r="V919" s="11">
        <f t="shared" si="1"/>
        <v>0.8767864839</v>
      </c>
      <c r="W919" s="11"/>
      <c r="X919" s="4"/>
      <c r="Y919" s="4"/>
      <c r="Z919" s="4"/>
      <c r="AA919" s="4"/>
      <c r="AB919" s="4"/>
      <c r="AC919" s="4"/>
      <c r="AD919" s="4"/>
      <c r="AE919" s="4"/>
    </row>
    <row r="920">
      <c r="A920" s="5" t="s">
        <v>21</v>
      </c>
      <c r="B920" s="6" t="s">
        <v>22</v>
      </c>
      <c r="C920" s="6" t="s">
        <v>2708</v>
      </c>
      <c r="D920" s="7" t="s">
        <v>2709</v>
      </c>
      <c r="E920" s="8">
        <v>1.0</v>
      </c>
      <c r="F920" s="5" t="s">
        <v>25</v>
      </c>
      <c r="G920" s="9">
        <v>4.0</v>
      </c>
      <c r="H920" s="5" t="s">
        <v>26</v>
      </c>
      <c r="I920" s="6" t="s">
        <v>27</v>
      </c>
      <c r="J920" s="5" t="s">
        <v>28</v>
      </c>
      <c r="K920" s="5" t="s">
        <v>29</v>
      </c>
      <c r="L920" s="10">
        <v>4.17</v>
      </c>
      <c r="M920" s="11"/>
      <c r="N920" s="12" t="s">
        <v>2710</v>
      </c>
      <c r="O920" s="11"/>
      <c r="P920" s="11"/>
      <c r="Q920" s="11"/>
      <c r="R920" s="11"/>
      <c r="S920" s="11"/>
      <c r="T920" s="11"/>
      <c r="U920" s="11"/>
      <c r="V920" s="11">
        <f t="shared" si="1"/>
        <v>0.2345310392</v>
      </c>
      <c r="W920" s="11"/>
      <c r="X920" s="4"/>
      <c r="Y920" s="4"/>
      <c r="Z920" s="4"/>
      <c r="AA920" s="4"/>
      <c r="AB920" s="4"/>
      <c r="AC920" s="4"/>
      <c r="AD920" s="4"/>
      <c r="AE920" s="4"/>
    </row>
    <row r="921">
      <c r="A921" s="5" t="s">
        <v>21</v>
      </c>
      <c r="B921" s="6" t="s">
        <v>22</v>
      </c>
      <c r="C921" s="11" t="s">
        <v>2711</v>
      </c>
      <c r="D921" s="7" t="s">
        <v>2712</v>
      </c>
      <c r="E921" s="8">
        <v>1.0</v>
      </c>
      <c r="F921" s="5" t="s">
        <v>25</v>
      </c>
      <c r="G921" s="9">
        <v>3.0</v>
      </c>
      <c r="H921" s="5" t="s">
        <v>26</v>
      </c>
      <c r="I921" s="6" t="s">
        <v>27</v>
      </c>
      <c r="J921" s="5" t="s">
        <v>28</v>
      </c>
      <c r="K921" s="5" t="s">
        <v>29</v>
      </c>
      <c r="L921" s="10">
        <v>2.43</v>
      </c>
      <c r="M921" s="11"/>
      <c r="N921" s="12" t="s">
        <v>2713</v>
      </c>
      <c r="O921" s="11"/>
      <c r="P921" s="11"/>
      <c r="Q921" s="11"/>
      <c r="R921" s="11"/>
      <c r="S921" s="11"/>
      <c r="T921" s="11"/>
      <c r="U921" s="11"/>
      <c r="V921" s="11">
        <f t="shared" si="1"/>
        <v>0.1846359193</v>
      </c>
      <c r="W921" s="11"/>
      <c r="X921" s="4"/>
      <c r="Y921" s="4"/>
      <c r="Z921" s="4"/>
      <c r="AA921" s="4"/>
      <c r="AB921" s="4"/>
      <c r="AC921" s="4"/>
      <c r="AD921" s="4"/>
      <c r="AE921" s="4"/>
    </row>
    <row r="922">
      <c r="A922" s="5" t="s">
        <v>21</v>
      </c>
      <c r="B922" s="6" t="s">
        <v>22</v>
      </c>
      <c r="C922" s="6" t="s">
        <v>2714</v>
      </c>
      <c r="D922" s="7" t="s">
        <v>2715</v>
      </c>
      <c r="E922" s="8">
        <v>1.0</v>
      </c>
      <c r="F922" s="5" t="s">
        <v>25</v>
      </c>
      <c r="G922" s="9">
        <v>2.0</v>
      </c>
      <c r="H922" s="5" t="s">
        <v>26</v>
      </c>
      <c r="I922" s="6" t="s">
        <v>27</v>
      </c>
      <c r="J922" s="5" t="s">
        <v>28</v>
      </c>
      <c r="K922" s="5" t="s">
        <v>29</v>
      </c>
      <c r="L922" s="10">
        <v>1.92</v>
      </c>
      <c r="M922" s="11"/>
      <c r="N922" s="12" t="s">
        <v>2716</v>
      </c>
      <c r="O922" s="11"/>
      <c r="P922" s="11"/>
      <c r="Q922" s="11"/>
      <c r="R922" s="11"/>
      <c r="S922" s="11"/>
      <c r="T922" s="11"/>
      <c r="U922" s="11"/>
      <c r="V922" s="11">
        <f t="shared" si="1"/>
        <v>0.04112920176</v>
      </c>
      <c r="W922" s="11"/>
      <c r="X922" s="4"/>
      <c r="Y922" s="4"/>
      <c r="Z922" s="4"/>
      <c r="AA922" s="4"/>
      <c r="AB922" s="4"/>
      <c r="AC922" s="4"/>
      <c r="AD922" s="4"/>
      <c r="AE922" s="4"/>
    </row>
    <row r="923">
      <c r="A923" s="5" t="s">
        <v>21</v>
      </c>
      <c r="B923" s="6" t="s">
        <v>22</v>
      </c>
      <c r="C923" s="6" t="s">
        <v>2717</v>
      </c>
      <c r="D923" s="7" t="s">
        <v>2718</v>
      </c>
      <c r="E923" s="8">
        <v>1.0</v>
      </c>
      <c r="F923" s="5" t="s">
        <v>25</v>
      </c>
      <c r="G923" s="9">
        <v>1.0</v>
      </c>
      <c r="H923" s="5" t="s">
        <v>26</v>
      </c>
      <c r="I923" s="6" t="s">
        <v>27</v>
      </c>
      <c r="J923" s="5" t="s">
        <v>28</v>
      </c>
      <c r="K923" s="5" t="s">
        <v>29</v>
      </c>
      <c r="L923" s="10">
        <v>0.81</v>
      </c>
      <c r="M923" s="11"/>
      <c r="N923" s="12" t="s">
        <v>2719</v>
      </c>
      <c r="O923" s="11"/>
      <c r="P923" s="11"/>
      <c r="Q923" s="11"/>
      <c r="R923" s="11"/>
      <c r="S923" s="11"/>
      <c r="T923" s="11"/>
      <c r="U923" s="11"/>
      <c r="V923" s="11">
        <f t="shared" si="1"/>
        <v>0.7366796113</v>
      </c>
      <c r="W923" s="11"/>
      <c r="X923" s="4"/>
      <c r="Y923" s="4"/>
      <c r="Z923" s="4"/>
      <c r="AA923" s="4"/>
      <c r="AB923" s="4"/>
      <c r="AC923" s="4"/>
      <c r="AD923" s="4"/>
      <c r="AE923" s="4"/>
    </row>
    <row r="924">
      <c r="A924" s="5" t="s">
        <v>21</v>
      </c>
      <c r="B924" s="6" t="s">
        <v>22</v>
      </c>
      <c r="C924" s="6" t="s">
        <v>2720</v>
      </c>
      <c r="D924" s="7" t="s">
        <v>2721</v>
      </c>
      <c r="E924" s="8">
        <v>1.0</v>
      </c>
      <c r="F924" s="5" t="s">
        <v>25</v>
      </c>
      <c r="G924" s="9">
        <v>1.0</v>
      </c>
      <c r="H924" s="5" t="s">
        <v>26</v>
      </c>
      <c r="I924" s="6" t="s">
        <v>27</v>
      </c>
      <c r="J924" s="5" t="s">
        <v>28</v>
      </c>
      <c r="K924" s="5" t="s">
        <v>29</v>
      </c>
      <c r="L924" s="10">
        <v>0.3</v>
      </c>
      <c r="M924" s="11"/>
      <c r="N924" s="12" t="s">
        <v>2722</v>
      </c>
      <c r="O924" s="11"/>
      <c r="P924" s="11"/>
      <c r="Q924" s="11"/>
      <c r="R924" s="11"/>
      <c r="S924" s="11"/>
      <c r="T924" s="11"/>
      <c r="U924" s="11"/>
      <c r="V924" s="11">
        <f t="shared" si="1"/>
        <v>0.001403059697</v>
      </c>
      <c r="W924" s="11"/>
      <c r="X924" s="4"/>
      <c r="Y924" s="4"/>
      <c r="Z924" s="4"/>
      <c r="AA924" s="4"/>
      <c r="AB924" s="4"/>
      <c r="AC924" s="4"/>
      <c r="AD924" s="4"/>
      <c r="AE924" s="4"/>
    </row>
    <row r="925">
      <c r="A925" s="5" t="s">
        <v>21</v>
      </c>
      <c r="B925" s="6" t="s">
        <v>22</v>
      </c>
      <c r="C925" s="6" t="s">
        <v>2723</v>
      </c>
      <c r="D925" s="7" t="s">
        <v>2724</v>
      </c>
      <c r="E925" s="8">
        <v>1.0</v>
      </c>
      <c r="F925" s="5" t="s">
        <v>25</v>
      </c>
      <c r="G925" s="9">
        <v>4.0</v>
      </c>
      <c r="H925" s="5" t="s">
        <v>26</v>
      </c>
      <c r="I925" s="6" t="s">
        <v>27</v>
      </c>
      <c r="J925" s="5" t="s">
        <v>28</v>
      </c>
      <c r="K925" s="5" t="s">
        <v>29</v>
      </c>
      <c r="L925" s="10">
        <v>3.98</v>
      </c>
      <c r="M925" s="11"/>
      <c r="N925" s="12" t="s">
        <v>2725</v>
      </c>
      <c r="O925" s="11"/>
      <c r="P925" s="11"/>
      <c r="Q925" s="11"/>
      <c r="R925" s="11"/>
      <c r="S925" s="11"/>
      <c r="T925" s="11"/>
      <c r="U925" s="11"/>
      <c r="V925" s="11">
        <f t="shared" si="1"/>
        <v>0.4318844663</v>
      </c>
      <c r="W925" s="11"/>
      <c r="X925" s="4"/>
      <c r="Y925" s="4"/>
      <c r="Z925" s="4"/>
      <c r="AA925" s="4"/>
      <c r="AB925" s="4"/>
      <c r="AC925" s="4"/>
      <c r="AD925" s="4"/>
      <c r="AE925" s="4"/>
    </row>
    <row r="926">
      <c r="A926" s="5" t="s">
        <v>21</v>
      </c>
      <c r="B926" s="6" t="s">
        <v>22</v>
      </c>
      <c r="C926" s="6" t="s">
        <v>2726</v>
      </c>
      <c r="D926" s="7" t="s">
        <v>2727</v>
      </c>
      <c r="E926" s="8">
        <v>1.0</v>
      </c>
      <c r="F926" s="5" t="s">
        <v>25</v>
      </c>
      <c r="G926" s="9">
        <v>1.0</v>
      </c>
      <c r="H926" s="5" t="s">
        <v>26</v>
      </c>
      <c r="I926" s="6" t="s">
        <v>27</v>
      </c>
      <c r="J926" s="5" t="s">
        <v>28</v>
      </c>
      <c r="K926" s="5" t="s">
        <v>29</v>
      </c>
      <c r="L926" s="10">
        <v>0.55</v>
      </c>
      <c r="M926" s="11"/>
      <c r="N926" s="12" t="s">
        <v>2728</v>
      </c>
      <c r="O926" s="11"/>
      <c r="P926" s="11"/>
      <c r="Q926" s="11"/>
      <c r="R926" s="11"/>
      <c r="S926" s="11"/>
      <c r="T926" s="11"/>
      <c r="U926" s="11"/>
      <c r="V926" s="11">
        <f t="shared" si="1"/>
        <v>0.4361883426</v>
      </c>
      <c r="W926" s="11"/>
      <c r="X926" s="4"/>
      <c r="Y926" s="4"/>
      <c r="Z926" s="4"/>
      <c r="AA926" s="4"/>
      <c r="AB926" s="4"/>
      <c r="AC926" s="4"/>
      <c r="AD926" s="4"/>
      <c r="AE926" s="4"/>
    </row>
    <row r="927">
      <c r="A927" s="5" t="s">
        <v>21</v>
      </c>
      <c r="B927" s="6" t="s">
        <v>22</v>
      </c>
      <c r="C927" s="6" t="s">
        <v>2729</v>
      </c>
      <c r="D927" s="7" t="s">
        <v>2730</v>
      </c>
      <c r="E927" s="8">
        <v>1.0</v>
      </c>
      <c r="F927" s="5" t="s">
        <v>25</v>
      </c>
      <c r="G927" s="9">
        <v>4.0</v>
      </c>
      <c r="H927" s="5" t="s">
        <v>26</v>
      </c>
      <c r="I927" s="6" t="s">
        <v>27</v>
      </c>
      <c r="J927" s="5" t="s">
        <v>28</v>
      </c>
      <c r="K927" s="5" t="s">
        <v>29</v>
      </c>
      <c r="L927" s="10">
        <v>3.65</v>
      </c>
      <c r="M927" s="11"/>
      <c r="N927" s="12" t="s">
        <v>2731</v>
      </c>
      <c r="O927" s="11"/>
      <c r="P927" s="11"/>
      <c r="Q927" s="11"/>
      <c r="R927" s="11"/>
      <c r="S927" s="11"/>
      <c r="T927" s="11"/>
      <c r="U927" s="11"/>
      <c r="V927" s="11">
        <f t="shared" si="1"/>
        <v>0.5907592617</v>
      </c>
      <c r="W927" s="11"/>
      <c r="X927" s="4"/>
      <c r="Y927" s="4"/>
      <c r="Z927" s="4"/>
      <c r="AA927" s="4"/>
      <c r="AB927" s="4"/>
      <c r="AC927" s="4"/>
      <c r="AD927" s="4"/>
      <c r="AE927" s="4"/>
    </row>
    <row r="928">
      <c r="A928" s="5" t="s">
        <v>21</v>
      </c>
      <c r="B928" s="6" t="s">
        <v>22</v>
      </c>
      <c r="C928" s="6" t="s">
        <v>2732</v>
      </c>
      <c r="D928" s="7" t="s">
        <v>2733</v>
      </c>
      <c r="E928" s="8">
        <v>1.0</v>
      </c>
      <c r="F928" s="5" t="s">
        <v>25</v>
      </c>
      <c r="G928" s="9">
        <v>1.0</v>
      </c>
      <c r="H928" s="5" t="s">
        <v>26</v>
      </c>
      <c r="I928" s="6" t="s">
        <v>27</v>
      </c>
      <c r="J928" s="5" t="s">
        <v>28</v>
      </c>
      <c r="K928" s="5" t="s">
        <v>29</v>
      </c>
      <c r="L928" s="10">
        <v>0.25</v>
      </c>
      <c r="M928" s="11"/>
      <c r="N928" s="12" t="s">
        <v>2734</v>
      </c>
      <c r="O928" s="11"/>
      <c r="P928" s="11"/>
      <c r="Q928" s="11"/>
      <c r="R928" s="11"/>
      <c r="S928" s="11"/>
      <c r="T928" s="11"/>
      <c r="U928" s="11"/>
      <c r="V928" s="11">
        <f t="shared" si="1"/>
        <v>0.7475951136</v>
      </c>
      <c r="W928" s="11"/>
      <c r="X928" s="4"/>
      <c r="Y928" s="4"/>
      <c r="Z928" s="4"/>
      <c r="AA928" s="4"/>
      <c r="AB928" s="4"/>
      <c r="AC928" s="4"/>
      <c r="AD928" s="4"/>
      <c r="AE928" s="4"/>
    </row>
    <row r="929">
      <c r="A929" s="5" t="s">
        <v>21</v>
      </c>
      <c r="B929" s="6" t="s">
        <v>22</v>
      </c>
      <c r="C929" s="6" t="s">
        <v>2735</v>
      </c>
      <c r="D929" s="7" t="s">
        <v>2736</v>
      </c>
      <c r="E929" s="8">
        <v>2.0</v>
      </c>
      <c r="F929" s="5" t="s">
        <v>25</v>
      </c>
      <c r="G929" s="9">
        <v>2.0</v>
      </c>
      <c r="H929" s="5" t="s">
        <v>26</v>
      </c>
      <c r="I929" s="6" t="s">
        <v>27</v>
      </c>
      <c r="J929" s="5" t="s">
        <v>28</v>
      </c>
      <c r="K929" s="5" t="s">
        <v>29</v>
      </c>
      <c r="L929" s="10">
        <v>1.65</v>
      </c>
      <c r="M929" s="11"/>
      <c r="N929" s="12" t="s">
        <v>2737</v>
      </c>
      <c r="O929" s="11"/>
      <c r="P929" s="11"/>
      <c r="Q929" s="11"/>
      <c r="R929" s="11"/>
      <c r="S929" s="11"/>
      <c r="T929" s="11"/>
      <c r="U929" s="11"/>
      <c r="V929" s="11">
        <f t="shared" si="1"/>
        <v>0.402531792</v>
      </c>
      <c r="W929" s="11"/>
      <c r="X929" s="4"/>
      <c r="Y929" s="4"/>
      <c r="Z929" s="4"/>
      <c r="AA929" s="4"/>
      <c r="AB929" s="4"/>
      <c r="AC929" s="4"/>
      <c r="AD929" s="4"/>
      <c r="AE929" s="4"/>
    </row>
    <row r="930">
      <c r="A930" s="5" t="s">
        <v>21</v>
      </c>
      <c r="B930" s="6" t="s">
        <v>22</v>
      </c>
      <c r="C930" s="6" t="s">
        <v>2738</v>
      </c>
      <c r="D930" s="7" t="s">
        <v>2739</v>
      </c>
      <c r="E930" s="8">
        <v>1.0</v>
      </c>
      <c r="F930" s="5" t="s">
        <v>25</v>
      </c>
      <c r="G930" s="9">
        <v>2.0</v>
      </c>
      <c r="H930" s="5" t="s">
        <v>26</v>
      </c>
      <c r="I930" s="6" t="s">
        <v>27</v>
      </c>
      <c r="J930" s="5" t="s">
        <v>28</v>
      </c>
      <c r="K930" s="5" t="s">
        <v>29</v>
      </c>
      <c r="L930" s="10">
        <v>1.65</v>
      </c>
      <c r="M930" s="11"/>
      <c r="N930" s="12" t="s">
        <v>2740</v>
      </c>
      <c r="O930" s="11"/>
      <c r="P930" s="11"/>
      <c r="Q930" s="11"/>
      <c r="R930" s="11"/>
      <c r="S930" s="11"/>
      <c r="T930" s="11"/>
      <c r="U930" s="11"/>
      <c r="V930" s="11">
        <f t="shared" si="1"/>
        <v>0.8326548715</v>
      </c>
      <c r="W930" s="11"/>
      <c r="X930" s="4"/>
      <c r="Y930" s="4"/>
      <c r="Z930" s="4"/>
      <c r="AA930" s="4"/>
      <c r="AB930" s="4"/>
      <c r="AC930" s="4"/>
      <c r="AD930" s="4"/>
      <c r="AE930" s="4"/>
    </row>
    <row r="931">
      <c r="A931" s="5" t="s">
        <v>21</v>
      </c>
      <c r="B931" s="6" t="s">
        <v>22</v>
      </c>
      <c r="C931" s="6" t="s">
        <v>2741</v>
      </c>
      <c r="D931" s="7" t="s">
        <v>2742</v>
      </c>
      <c r="E931" s="8">
        <v>1.0</v>
      </c>
      <c r="F931" s="5" t="s">
        <v>25</v>
      </c>
      <c r="G931" s="9">
        <v>6.0</v>
      </c>
      <c r="H931" s="5" t="s">
        <v>26</v>
      </c>
      <c r="I931" s="6" t="s">
        <v>27</v>
      </c>
      <c r="J931" s="5" t="s">
        <v>28</v>
      </c>
      <c r="K931" s="5" t="s">
        <v>29</v>
      </c>
      <c r="L931" s="10">
        <v>5.4</v>
      </c>
      <c r="M931" s="11"/>
      <c r="N931" s="12" t="s">
        <v>2743</v>
      </c>
      <c r="O931" s="11"/>
      <c r="P931" s="11"/>
      <c r="Q931" s="11"/>
      <c r="R931" s="11"/>
      <c r="S931" s="11"/>
      <c r="T931" s="11"/>
      <c r="U931" s="11"/>
      <c r="V931" s="11">
        <f t="shared" si="1"/>
        <v>0.6089199816</v>
      </c>
      <c r="W931" s="11"/>
      <c r="X931" s="4"/>
      <c r="Y931" s="4"/>
      <c r="Z931" s="4"/>
      <c r="AA931" s="4"/>
      <c r="AB931" s="4"/>
      <c r="AC931" s="4"/>
      <c r="AD931" s="4"/>
      <c r="AE931" s="4"/>
    </row>
    <row r="932">
      <c r="A932" s="5" t="s">
        <v>21</v>
      </c>
      <c r="B932" s="6" t="s">
        <v>22</v>
      </c>
      <c r="C932" s="6" t="s">
        <v>2744</v>
      </c>
      <c r="D932" s="7" t="s">
        <v>2745</v>
      </c>
      <c r="E932" s="8">
        <v>1.0</v>
      </c>
      <c r="F932" s="5" t="s">
        <v>25</v>
      </c>
      <c r="G932" s="9">
        <v>1.0</v>
      </c>
      <c r="H932" s="5" t="s">
        <v>26</v>
      </c>
      <c r="I932" s="6" t="s">
        <v>27</v>
      </c>
      <c r="J932" s="5" t="s">
        <v>28</v>
      </c>
      <c r="K932" s="5" t="s">
        <v>29</v>
      </c>
      <c r="L932" s="10">
        <v>1.03</v>
      </c>
      <c r="M932" s="11"/>
      <c r="N932" s="12" t="s">
        <v>2746</v>
      </c>
      <c r="O932" s="11"/>
      <c r="P932" s="11"/>
      <c r="Q932" s="11"/>
      <c r="R932" s="11"/>
      <c r="S932" s="11"/>
      <c r="T932" s="11"/>
      <c r="U932" s="11"/>
      <c r="V932" s="11">
        <f t="shared" si="1"/>
        <v>0.674984527</v>
      </c>
      <c r="W932" s="11"/>
      <c r="X932" s="4"/>
      <c r="Y932" s="4"/>
      <c r="Z932" s="4"/>
      <c r="AA932" s="4"/>
      <c r="AB932" s="4"/>
      <c r="AC932" s="4"/>
      <c r="AD932" s="4"/>
      <c r="AE932" s="4"/>
    </row>
    <row r="933">
      <c r="A933" s="5" t="s">
        <v>21</v>
      </c>
      <c r="B933" s="6" t="s">
        <v>22</v>
      </c>
      <c r="C933" s="6" t="s">
        <v>191</v>
      </c>
      <c r="D933" s="7" t="s">
        <v>2747</v>
      </c>
      <c r="E933" s="8">
        <v>1.0</v>
      </c>
      <c r="F933" s="5" t="s">
        <v>25</v>
      </c>
      <c r="G933" s="9">
        <v>4.0</v>
      </c>
      <c r="H933" s="5" t="s">
        <v>26</v>
      </c>
      <c r="I933" s="6" t="s">
        <v>27</v>
      </c>
      <c r="J933" s="5" t="s">
        <v>28</v>
      </c>
      <c r="K933" s="5" t="s">
        <v>29</v>
      </c>
      <c r="L933" s="10">
        <v>3.9</v>
      </c>
      <c r="M933" s="11"/>
      <c r="N933" s="12" t="s">
        <v>2748</v>
      </c>
      <c r="O933" s="11"/>
      <c r="P933" s="11"/>
      <c r="Q933" s="11"/>
      <c r="R933" s="11"/>
      <c r="S933" s="11"/>
      <c r="T933" s="11"/>
      <c r="U933" s="11"/>
      <c r="V933" s="11">
        <f t="shared" si="1"/>
        <v>0.03308740945</v>
      </c>
      <c r="W933" s="11"/>
      <c r="X933" s="4"/>
      <c r="Y933" s="4"/>
      <c r="Z933" s="4"/>
      <c r="AA933" s="4"/>
      <c r="AB933" s="4"/>
      <c r="AC933" s="4"/>
      <c r="AD933" s="4"/>
      <c r="AE933" s="4"/>
    </row>
    <row r="934">
      <c r="A934" s="5" t="s">
        <v>21</v>
      </c>
      <c r="B934" s="6" t="s">
        <v>22</v>
      </c>
      <c r="C934" s="6" t="s">
        <v>2749</v>
      </c>
      <c r="D934" s="7" t="s">
        <v>2750</v>
      </c>
      <c r="E934" s="8">
        <v>1.0</v>
      </c>
      <c r="F934" s="5" t="s">
        <v>25</v>
      </c>
      <c r="G934" s="9">
        <v>1.0</v>
      </c>
      <c r="H934" s="5" t="s">
        <v>26</v>
      </c>
      <c r="I934" s="6" t="s">
        <v>27</v>
      </c>
      <c r="J934" s="5" t="s">
        <v>28</v>
      </c>
      <c r="K934" s="5" t="s">
        <v>29</v>
      </c>
      <c r="L934" s="10">
        <v>0.45</v>
      </c>
      <c r="M934" s="11"/>
      <c r="N934" s="12" t="s">
        <v>2751</v>
      </c>
      <c r="O934" s="11"/>
      <c r="P934" s="11"/>
      <c r="Q934" s="11"/>
      <c r="R934" s="11"/>
      <c r="S934" s="11"/>
      <c r="T934" s="11"/>
      <c r="U934" s="11"/>
      <c r="V934" s="11">
        <f t="shared" si="1"/>
        <v>0.7807415997</v>
      </c>
      <c r="W934" s="11"/>
      <c r="X934" s="4"/>
      <c r="Y934" s="4"/>
      <c r="Z934" s="4"/>
      <c r="AA934" s="4"/>
      <c r="AB934" s="4"/>
      <c r="AC934" s="4"/>
      <c r="AD934" s="4"/>
      <c r="AE934" s="4"/>
    </row>
    <row r="935">
      <c r="A935" s="5" t="s">
        <v>21</v>
      </c>
      <c r="B935" s="6" t="s">
        <v>22</v>
      </c>
      <c r="C935" s="6" t="s">
        <v>2752</v>
      </c>
      <c r="D935" s="7" t="s">
        <v>2753</v>
      </c>
      <c r="E935" s="8">
        <v>1.0</v>
      </c>
      <c r="F935" s="5" t="s">
        <v>25</v>
      </c>
      <c r="G935" s="9">
        <v>2.0</v>
      </c>
      <c r="H935" s="5" t="s">
        <v>26</v>
      </c>
      <c r="I935" s="6" t="s">
        <v>27</v>
      </c>
      <c r="J935" s="5" t="s">
        <v>28</v>
      </c>
      <c r="K935" s="5" t="s">
        <v>29</v>
      </c>
      <c r="L935" s="10">
        <v>1.45</v>
      </c>
      <c r="M935" s="11"/>
      <c r="N935" s="12" t="s">
        <v>1589</v>
      </c>
      <c r="O935" s="11"/>
      <c r="P935" s="11"/>
      <c r="Q935" s="11"/>
      <c r="R935" s="11"/>
      <c r="S935" s="11"/>
      <c r="T935" s="11"/>
      <c r="U935" s="11"/>
      <c r="V935" s="11">
        <f t="shared" si="1"/>
        <v>0.6340099682</v>
      </c>
      <c r="W935" s="11"/>
      <c r="X935" s="4"/>
      <c r="Y935" s="4"/>
      <c r="Z935" s="4"/>
      <c r="AA935" s="4"/>
      <c r="AB935" s="4"/>
      <c r="AC935" s="4"/>
      <c r="AD935" s="4"/>
      <c r="AE935" s="4"/>
    </row>
    <row r="936">
      <c r="A936" s="5" t="s">
        <v>21</v>
      </c>
      <c r="B936" s="6" t="s">
        <v>22</v>
      </c>
      <c r="C936" s="6" t="s">
        <v>2754</v>
      </c>
      <c r="D936" s="7" t="s">
        <v>2755</v>
      </c>
      <c r="E936" s="8">
        <v>1.0</v>
      </c>
      <c r="F936" s="5" t="s">
        <v>25</v>
      </c>
      <c r="G936" s="9">
        <v>1.0</v>
      </c>
      <c r="H936" s="5" t="s">
        <v>26</v>
      </c>
      <c r="I936" s="6" t="s">
        <v>27</v>
      </c>
      <c r="J936" s="5" t="s">
        <v>28</v>
      </c>
      <c r="K936" s="5" t="s">
        <v>29</v>
      </c>
      <c r="L936" s="10">
        <v>0.2</v>
      </c>
      <c r="M936" s="11"/>
      <c r="N936" s="12" t="s">
        <v>2756</v>
      </c>
      <c r="O936" s="11"/>
      <c r="P936" s="11"/>
      <c r="Q936" s="11"/>
      <c r="R936" s="11"/>
      <c r="S936" s="11"/>
      <c r="T936" s="11"/>
      <c r="U936" s="11"/>
      <c r="V936" s="11">
        <f t="shared" si="1"/>
        <v>0.9338831766</v>
      </c>
      <c r="W936" s="11"/>
      <c r="X936" s="4"/>
      <c r="Y936" s="4"/>
      <c r="Z936" s="4"/>
      <c r="AA936" s="4"/>
      <c r="AB936" s="4"/>
      <c r="AC936" s="4"/>
      <c r="AD936" s="4"/>
      <c r="AE936" s="4"/>
    </row>
    <row r="937">
      <c r="A937" s="5" t="s">
        <v>21</v>
      </c>
      <c r="B937" s="6" t="s">
        <v>22</v>
      </c>
      <c r="C937" s="6" t="s">
        <v>2757</v>
      </c>
      <c r="D937" s="7" t="s">
        <v>2758</v>
      </c>
      <c r="E937" s="8">
        <v>1.0</v>
      </c>
      <c r="F937" s="5" t="s">
        <v>25</v>
      </c>
      <c r="G937" s="9">
        <v>1.0</v>
      </c>
      <c r="H937" s="5" t="s">
        <v>26</v>
      </c>
      <c r="I937" s="6" t="s">
        <v>27</v>
      </c>
      <c r="J937" s="5" t="s">
        <v>28</v>
      </c>
      <c r="K937" s="5" t="s">
        <v>29</v>
      </c>
      <c r="L937" s="10">
        <v>0.2</v>
      </c>
      <c r="M937" s="11"/>
      <c r="N937" s="12" t="s">
        <v>2759</v>
      </c>
      <c r="O937" s="11"/>
      <c r="P937" s="11"/>
      <c r="Q937" s="11"/>
      <c r="R937" s="11"/>
      <c r="S937" s="11"/>
      <c r="T937" s="11"/>
      <c r="U937" s="11"/>
      <c r="V937" s="11">
        <f t="shared" si="1"/>
        <v>0.8333296354</v>
      </c>
      <c r="W937" s="11"/>
      <c r="X937" s="4"/>
      <c r="Y937" s="4"/>
      <c r="Z937" s="4"/>
      <c r="AA937" s="4"/>
      <c r="AB937" s="4"/>
      <c r="AC937" s="4"/>
      <c r="AD937" s="4"/>
      <c r="AE937" s="4"/>
    </row>
    <row r="938">
      <c r="A938" s="5" t="s">
        <v>21</v>
      </c>
      <c r="B938" s="6" t="s">
        <v>22</v>
      </c>
      <c r="C938" s="6" t="s">
        <v>2760</v>
      </c>
      <c r="D938" s="7" t="s">
        <v>2761</v>
      </c>
      <c r="E938" s="8">
        <v>1.0</v>
      </c>
      <c r="F938" s="5" t="s">
        <v>25</v>
      </c>
      <c r="G938" s="9">
        <v>5.0</v>
      </c>
      <c r="H938" s="5" t="s">
        <v>26</v>
      </c>
      <c r="I938" s="6" t="s">
        <v>27</v>
      </c>
      <c r="J938" s="5" t="s">
        <v>28</v>
      </c>
      <c r="K938" s="5" t="s">
        <v>29</v>
      </c>
      <c r="L938" s="10">
        <v>4.99</v>
      </c>
      <c r="M938" s="11"/>
      <c r="N938" s="12" t="s">
        <v>2762</v>
      </c>
      <c r="O938" s="11"/>
      <c r="P938" s="11"/>
      <c r="Q938" s="11"/>
      <c r="R938" s="11"/>
      <c r="S938" s="11"/>
      <c r="T938" s="11"/>
      <c r="U938" s="11"/>
      <c r="V938" s="11">
        <f t="shared" si="1"/>
        <v>0.09678861997</v>
      </c>
      <c r="W938" s="11"/>
      <c r="X938" s="4"/>
      <c r="Y938" s="4"/>
      <c r="Z938" s="4"/>
      <c r="AA938" s="4"/>
      <c r="AB938" s="4"/>
      <c r="AC938" s="4"/>
      <c r="AD938" s="4"/>
      <c r="AE938" s="4"/>
    </row>
    <row r="939">
      <c r="A939" s="5" t="s">
        <v>21</v>
      </c>
      <c r="B939" s="6" t="s">
        <v>22</v>
      </c>
      <c r="C939" s="6" t="s">
        <v>2763</v>
      </c>
      <c r="D939" s="7" t="s">
        <v>2764</v>
      </c>
      <c r="E939" s="8">
        <v>1.0</v>
      </c>
      <c r="F939" s="5" t="s">
        <v>25</v>
      </c>
      <c r="G939" s="9">
        <v>5.0</v>
      </c>
      <c r="H939" s="5" t="s">
        <v>26</v>
      </c>
      <c r="I939" s="6" t="s">
        <v>27</v>
      </c>
      <c r="J939" s="5" t="s">
        <v>28</v>
      </c>
      <c r="K939" s="5" t="s">
        <v>29</v>
      </c>
      <c r="L939" s="10">
        <v>5.01</v>
      </c>
      <c r="M939" s="11"/>
      <c r="N939" s="12" t="s">
        <v>2765</v>
      </c>
      <c r="O939" s="11"/>
      <c r="P939" s="11"/>
      <c r="Q939" s="11"/>
      <c r="R939" s="11"/>
      <c r="S939" s="11"/>
      <c r="T939" s="11"/>
      <c r="U939" s="11"/>
      <c r="V939" s="11">
        <f t="shared" si="1"/>
        <v>0.03193571087</v>
      </c>
      <c r="W939" s="11"/>
      <c r="X939" s="4"/>
      <c r="Y939" s="4"/>
      <c r="Z939" s="4"/>
      <c r="AA939" s="4"/>
      <c r="AB939" s="4"/>
      <c r="AC939" s="4"/>
      <c r="AD939" s="4"/>
      <c r="AE939" s="4"/>
    </row>
    <row r="940">
      <c r="A940" s="5" t="s">
        <v>21</v>
      </c>
      <c r="B940" s="6" t="s">
        <v>22</v>
      </c>
      <c r="C940" s="6" t="s">
        <v>2766</v>
      </c>
      <c r="D940" s="7" t="s">
        <v>2767</v>
      </c>
      <c r="E940" s="8">
        <v>1.0</v>
      </c>
      <c r="F940" s="5" t="s">
        <v>25</v>
      </c>
      <c r="G940" s="9">
        <v>4.0</v>
      </c>
      <c r="H940" s="5" t="s">
        <v>26</v>
      </c>
      <c r="I940" s="6" t="s">
        <v>27</v>
      </c>
      <c r="J940" s="5" t="s">
        <v>28</v>
      </c>
      <c r="K940" s="5" t="s">
        <v>29</v>
      </c>
      <c r="L940" s="10">
        <v>3.56</v>
      </c>
      <c r="M940" s="11"/>
      <c r="N940" s="12" t="s">
        <v>2768</v>
      </c>
      <c r="O940" s="11"/>
      <c r="P940" s="11"/>
      <c r="Q940" s="11"/>
      <c r="R940" s="11"/>
      <c r="S940" s="11"/>
      <c r="T940" s="11"/>
      <c r="U940" s="11"/>
      <c r="V940" s="11">
        <f t="shared" si="1"/>
        <v>0.1639321277</v>
      </c>
      <c r="W940" s="11"/>
      <c r="X940" s="4"/>
      <c r="Y940" s="4"/>
      <c r="Z940" s="4"/>
      <c r="AA940" s="4"/>
      <c r="AB940" s="4"/>
      <c r="AC940" s="4"/>
      <c r="AD940" s="4"/>
      <c r="AE940" s="4"/>
    </row>
    <row r="941">
      <c r="A941" s="5" t="s">
        <v>21</v>
      </c>
      <c r="B941" s="6" t="s">
        <v>22</v>
      </c>
      <c r="C941" s="6" t="s">
        <v>2538</v>
      </c>
      <c r="D941" s="7" t="s">
        <v>2769</v>
      </c>
      <c r="E941" s="8">
        <v>1.0</v>
      </c>
      <c r="F941" s="5" t="s">
        <v>25</v>
      </c>
      <c r="G941" s="9">
        <v>1.0</v>
      </c>
      <c r="H941" s="5" t="s">
        <v>26</v>
      </c>
      <c r="I941" s="6" t="s">
        <v>27</v>
      </c>
      <c r="J941" s="5" t="s">
        <v>28</v>
      </c>
      <c r="K941" s="5" t="s">
        <v>29</v>
      </c>
      <c r="L941" s="10">
        <v>0.5</v>
      </c>
      <c r="M941" s="11"/>
      <c r="N941" s="12" t="s">
        <v>2770</v>
      </c>
      <c r="O941" s="11"/>
      <c r="P941" s="11"/>
      <c r="Q941" s="11"/>
      <c r="R941" s="11"/>
      <c r="S941" s="11"/>
      <c r="T941" s="11"/>
      <c r="U941" s="11"/>
      <c r="V941" s="11">
        <f t="shared" si="1"/>
        <v>0.8534257183</v>
      </c>
      <c r="W941" s="11"/>
      <c r="X941" s="4"/>
      <c r="Y941" s="4"/>
      <c r="Z941" s="4"/>
      <c r="AA941" s="4"/>
      <c r="AB941" s="4"/>
      <c r="AC941" s="4"/>
      <c r="AD941" s="4"/>
      <c r="AE941" s="4"/>
    </row>
    <row r="942">
      <c r="A942" s="5" t="s">
        <v>21</v>
      </c>
      <c r="B942" s="6" t="s">
        <v>22</v>
      </c>
      <c r="C942" s="6" t="s">
        <v>2771</v>
      </c>
      <c r="D942" s="7" t="s">
        <v>2772</v>
      </c>
      <c r="E942" s="8">
        <v>1.0</v>
      </c>
      <c r="F942" s="5" t="s">
        <v>25</v>
      </c>
      <c r="G942" s="9">
        <v>7.0</v>
      </c>
      <c r="H942" s="5" t="s">
        <v>26</v>
      </c>
      <c r="I942" s="6" t="s">
        <v>27</v>
      </c>
      <c r="J942" s="5" t="s">
        <v>28</v>
      </c>
      <c r="K942" s="5" t="s">
        <v>29</v>
      </c>
      <c r="L942" s="10">
        <v>7.25</v>
      </c>
      <c r="M942" s="11"/>
      <c r="N942" s="12" t="s">
        <v>2773</v>
      </c>
      <c r="O942" s="11"/>
      <c r="P942" s="11"/>
      <c r="Q942" s="11"/>
      <c r="R942" s="11"/>
      <c r="S942" s="11"/>
      <c r="T942" s="11"/>
      <c r="U942" s="11"/>
      <c r="V942" s="11">
        <f t="shared" si="1"/>
        <v>0.975704658</v>
      </c>
      <c r="W942" s="11"/>
      <c r="X942" s="4"/>
      <c r="Y942" s="4"/>
      <c r="Z942" s="4"/>
      <c r="AA942" s="4"/>
      <c r="AB942" s="4"/>
      <c r="AC942" s="4"/>
      <c r="AD942" s="4"/>
      <c r="AE942" s="4"/>
    </row>
    <row r="943">
      <c r="A943" s="5" t="s">
        <v>21</v>
      </c>
      <c r="B943" s="6" t="s">
        <v>22</v>
      </c>
      <c r="C943" s="6" t="s">
        <v>1877</v>
      </c>
      <c r="D943" s="7" t="s">
        <v>2774</v>
      </c>
      <c r="E943" s="8">
        <v>1.0</v>
      </c>
      <c r="F943" s="5" t="s">
        <v>25</v>
      </c>
      <c r="G943" s="9">
        <v>1.0</v>
      </c>
      <c r="H943" s="5" t="s">
        <v>26</v>
      </c>
      <c r="I943" s="6" t="s">
        <v>27</v>
      </c>
      <c r="J943" s="5" t="s">
        <v>28</v>
      </c>
      <c r="K943" s="5" t="s">
        <v>29</v>
      </c>
      <c r="L943" s="10">
        <v>0.39</v>
      </c>
      <c r="M943" s="11"/>
      <c r="N943" s="12" t="s">
        <v>1879</v>
      </c>
      <c r="O943" s="11"/>
      <c r="P943" s="11"/>
      <c r="Q943" s="11"/>
      <c r="R943" s="11"/>
      <c r="S943" s="11"/>
      <c r="T943" s="11"/>
      <c r="U943" s="11"/>
      <c r="V943" s="11">
        <f t="shared" si="1"/>
        <v>0.4054694104</v>
      </c>
      <c r="W943" s="11"/>
      <c r="X943" s="4"/>
      <c r="Y943" s="4"/>
      <c r="Z943" s="4"/>
      <c r="AA943" s="4"/>
      <c r="AB943" s="4"/>
      <c r="AC943" s="4"/>
      <c r="AD943" s="4"/>
      <c r="AE943" s="4"/>
    </row>
    <row r="944">
      <c r="A944" s="5" t="s">
        <v>21</v>
      </c>
      <c r="B944" s="6" t="s">
        <v>22</v>
      </c>
      <c r="C944" s="6" t="s">
        <v>2775</v>
      </c>
      <c r="D944" s="7" t="s">
        <v>2776</v>
      </c>
      <c r="E944" s="8">
        <v>1.0</v>
      </c>
      <c r="F944" s="5" t="s">
        <v>25</v>
      </c>
      <c r="G944" s="9">
        <v>1.0</v>
      </c>
      <c r="H944" s="5" t="s">
        <v>26</v>
      </c>
      <c r="I944" s="6" t="s">
        <v>27</v>
      </c>
      <c r="J944" s="5" t="s">
        <v>28</v>
      </c>
      <c r="K944" s="5" t="s">
        <v>29</v>
      </c>
      <c r="L944" s="10">
        <v>0.3</v>
      </c>
      <c r="M944" s="11"/>
      <c r="N944" s="12" t="s">
        <v>2777</v>
      </c>
      <c r="O944" s="11"/>
      <c r="P944" s="11"/>
      <c r="Q944" s="11"/>
      <c r="R944" s="11"/>
      <c r="S944" s="11"/>
      <c r="T944" s="11"/>
      <c r="U944" s="11"/>
      <c r="V944" s="11">
        <f t="shared" si="1"/>
        <v>0.2050256621</v>
      </c>
      <c r="W944" s="11"/>
      <c r="X944" s="4"/>
      <c r="Y944" s="4"/>
      <c r="Z944" s="4"/>
      <c r="AA944" s="4"/>
      <c r="AB944" s="4"/>
      <c r="AC944" s="4"/>
      <c r="AD944" s="4"/>
      <c r="AE944" s="4"/>
    </row>
    <row r="945">
      <c r="A945" s="5" t="s">
        <v>21</v>
      </c>
      <c r="B945" s="6" t="s">
        <v>22</v>
      </c>
      <c r="C945" s="6" t="s">
        <v>2778</v>
      </c>
      <c r="D945" s="7" t="s">
        <v>2779</v>
      </c>
      <c r="E945" s="8">
        <v>1.0</v>
      </c>
      <c r="F945" s="5" t="s">
        <v>25</v>
      </c>
      <c r="G945" s="9">
        <v>8.0</v>
      </c>
      <c r="H945" s="5" t="s">
        <v>26</v>
      </c>
      <c r="I945" s="6" t="s">
        <v>27</v>
      </c>
      <c r="J945" s="5" t="s">
        <v>28</v>
      </c>
      <c r="K945" s="5" t="s">
        <v>29</v>
      </c>
      <c r="L945" s="10">
        <v>7.64</v>
      </c>
      <c r="M945" s="11"/>
      <c r="N945" s="12" t="s">
        <v>2780</v>
      </c>
      <c r="O945" s="11"/>
      <c r="P945" s="11"/>
      <c r="Q945" s="11"/>
      <c r="R945" s="11"/>
      <c r="S945" s="11"/>
      <c r="T945" s="11"/>
      <c r="U945" s="11"/>
      <c r="V945" s="11">
        <f t="shared" si="1"/>
        <v>0.3402469929</v>
      </c>
      <c r="W945" s="11"/>
      <c r="X945" s="4"/>
      <c r="Y945" s="4"/>
      <c r="Z945" s="4"/>
      <c r="AA945" s="4"/>
      <c r="AB945" s="4"/>
      <c r="AC945" s="4"/>
      <c r="AD945" s="4"/>
      <c r="AE945" s="4"/>
    </row>
    <row r="946">
      <c r="A946" s="5" t="s">
        <v>21</v>
      </c>
      <c r="B946" s="6" t="s">
        <v>22</v>
      </c>
      <c r="C946" s="6" t="s">
        <v>2781</v>
      </c>
      <c r="D946" s="7" t="s">
        <v>2782</v>
      </c>
      <c r="E946" s="8">
        <v>1.0</v>
      </c>
      <c r="F946" s="5" t="s">
        <v>25</v>
      </c>
      <c r="G946" s="9">
        <v>1.0</v>
      </c>
      <c r="H946" s="5" t="s">
        <v>26</v>
      </c>
      <c r="I946" s="6" t="s">
        <v>27</v>
      </c>
      <c r="J946" s="5" t="s">
        <v>28</v>
      </c>
      <c r="K946" s="5" t="s">
        <v>29</v>
      </c>
      <c r="L946" s="10">
        <v>0.49</v>
      </c>
      <c r="M946" s="11"/>
      <c r="N946" s="12" t="s">
        <v>2783</v>
      </c>
      <c r="O946" s="11"/>
      <c r="P946" s="11"/>
      <c r="Q946" s="11"/>
      <c r="R946" s="11"/>
      <c r="S946" s="11"/>
      <c r="T946" s="11"/>
      <c r="U946" s="11"/>
      <c r="V946" s="11">
        <f t="shared" si="1"/>
        <v>0.138559702</v>
      </c>
      <c r="W946" s="11"/>
      <c r="X946" s="4"/>
      <c r="Y946" s="4"/>
      <c r="Z946" s="4"/>
      <c r="AA946" s="4"/>
      <c r="AB946" s="4"/>
      <c r="AC946" s="4"/>
      <c r="AD946" s="4"/>
      <c r="AE946" s="4"/>
    </row>
    <row r="947">
      <c r="A947" s="5" t="s">
        <v>21</v>
      </c>
      <c r="B947" s="6" t="s">
        <v>22</v>
      </c>
      <c r="C947" s="6" t="s">
        <v>2784</v>
      </c>
      <c r="D947" s="7" t="s">
        <v>2785</v>
      </c>
      <c r="E947" s="8">
        <v>1.0</v>
      </c>
      <c r="F947" s="5" t="s">
        <v>25</v>
      </c>
      <c r="G947" s="9">
        <v>3.0</v>
      </c>
      <c r="H947" s="5" t="s">
        <v>26</v>
      </c>
      <c r="I947" s="6" t="s">
        <v>27</v>
      </c>
      <c r="J947" s="5" t="s">
        <v>28</v>
      </c>
      <c r="K947" s="5" t="s">
        <v>29</v>
      </c>
      <c r="L947" s="10">
        <v>2.8</v>
      </c>
      <c r="M947" s="11"/>
      <c r="N947" s="12" t="s">
        <v>2786</v>
      </c>
      <c r="O947" s="11"/>
      <c r="P947" s="11"/>
      <c r="Q947" s="11"/>
      <c r="R947" s="11"/>
      <c r="S947" s="11"/>
      <c r="T947" s="11"/>
      <c r="U947" s="11"/>
      <c r="V947" s="11">
        <f t="shared" si="1"/>
        <v>0.5617828502</v>
      </c>
      <c r="W947" s="11"/>
      <c r="X947" s="4"/>
      <c r="Y947" s="4"/>
      <c r="Z947" s="4"/>
      <c r="AA947" s="4"/>
      <c r="AB947" s="4"/>
      <c r="AC947" s="4"/>
      <c r="AD947" s="4"/>
      <c r="AE947" s="4"/>
    </row>
    <row r="948">
      <c r="A948" s="5" t="s">
        <v>21</v>
      </c>
      <c r="B948" s="6" t="s">
        <v>22</v>
      </c>
      <c r="C948" s="6" t="s">
        <v>2787</v>
      </c>
      <c r="D948" s="7" t="s">
        <v>2788</v>
      </c>
      <c r="E948" s="8">
        <v>1.0</v>
      </c>
      <c r="F948" s="5" t="s">
        <v>25</v>
      </c>
      <c r="G948" s="9">
        <v>1.0</v>
      </c>
      <c r="H948" s="5" t="s">
        <v>26</v>
      </c>
      <c r="I948" s="6" t="s">
        <v>27</v>
      </c>
      <c r="J948" s="5" t="s">
        <v>28</v>
      </c>
      <c r="K948" s="5" t="s">
        <v>29</v>
      </c>
      <c r="L948" s="10">
        <v>0.26</v>
      </c>
      <c r="M948" s="11"/>
      <c r="N948" s="12" t="s">
        <v>2789</v>
      </c>
      <c r="O948" s="11"/>
      <c r="P948" s="11"/>
      <c r="Q948" s="11"/>
      <c r="R948" s="11"/>
      <c r="S948" s="11"/>
      <c r="T948" s="11"/>
      <c r="U948" s="11"/>
      <c r="V948" s="11">
        <f t="shared" si="1"/>
        <v>0.4322080114</v>
      </c>
      <c r="W948" s="11"/>
      <c r="X948" s="4"/>
      <c r="Y948" s="4"/>
      <c r="Z948" s="4"/>
      <c r="AA948" s="4"/>
      <c r="AB948" s="4"/>
      <c r="AC948" s="4"/>
      <c r="AD948" s="4"/>
      <c r="AE948" s="4"/>
    </row>
    <row r="949">
      <c r="A949" s="5" t="s">
        <v>21</v>
      </c>
      <c r="B949" s="6" t="s">
        <v>22</v>
      </c>
      <c r="C949" s="6" t="s">
        <v>2790</v>
      </c>
      <c r="D949" s="7" t="s">
        <v>2791</v>
      </c>
      <c r="E949" s="8">
        <v>1.0</v>
      </c>
      <c r="F949" s="5" t="s">
        <v>25</v>
      </c>
      <c r="G949" s="9">
        <v>1.0</v>
      </c>
      <c r="H949" s="5" t="s">
        <v>26</v>
      </c>
      <c r="I949" s="6" t="s">
        <v>27</v>
      </c>
      <c r="J949" s="5" t="s">
        <v>28</v>
      </c>
      <c r="K949" s="5" t="s">
        <v>29</v>
      </c>
      <c r="L949" s="10">
        <v>0.22</v>
      </c>
      <c r="M949" s="11"/>
      <c r="N949" s="12" t="s">
        <v>2792</v>
      </c>
      <c r="O949" s="11"/>
      <c r="P949" s="11"/>
      <c r="Q949" s="11"/>
      <c r="R949" s="11"/>
      <c r="S949" s="11"/>
      <c r="T949" s="11"/>
      <c r="U949" s="11"/>
      <c r="V949" s="11">
        <f t="shared" si="1"/>
        <v>0.7553723613</v>
      </c>
      <c r="W949" s="11"/>
      <c r="X949" s="4"/>
      <c r="Y949" s="4"/>
      <c r="Z949" s="4"/>
      <c r="AA949" s="4"/>
      <c r="AB949" s="4"/>
      <c r="AC949" s="4"/>
      <c r="AD949" s="4"/>
      <c r="AE949" s="4"/>
    </row>
    <row r="950">
      <c r="A950" s="5" t="s">
        <v>21</v>
      </c>
      <c r="B950" s="6" t="s">
        <v>22</v>
      </c>
      <c r="C950" s="6" t="s">
        <v>2793</v>
      </c>
      <c r="D950" s="7" t="s">
        <v>2794</v>
      </c>
      <c r="E950" s="8">
        <v>1.0</v>
      </c>
      <c r="F950" s="5" t="s">
        <v>25</v>
      </c>
      <c r="G950" s="9">
        <v>1.0</v>
      </c>
      <c r="H950" s="5" t="s">
        <v>26</v>
      </c>
      <c r="I950" s="6" t="s">
        <v>27</v>
      </c>
      <c r="J950" s="5" t="s">
        <v>28</v>
      </c>
      <c r="K950" s="5" t="s">
        <v>29</v>
      </c>
      <c r="L950" s="10">
        <v>0.24</v>
      </c>
      <c r="M950" s="11"/>
      <c r="N950" s="12" t="s">
        <v>2795</v>
      </c>
      <c r="O950" s="11"/>
      <c r="P950" s="11"/>
      <c r="Q950" s="11"/>
      <c r="R950" s="11"/>
      <c r="S950" s="11"/>
      <c r="T950" s="11"/>
      <c r="U950" s="11"/>
      <c r="V950" s="11">
        <f t="shared" si="1"/>
        <v>0.6315276785</v>
      </c>
      <c r="W950" s="11"/>
      <c r="X950" s="4"/>
      <c r="Y950" s="4"/>
      <c r="Z950" s="4"/>
      <c r="AA950" s="4"/>
      <c r="AB950" s="4"/>
      <c r="AC950" s="4"/>
      <c r="AD950" s="4"/>
      <c r="AE950" s="4"/>
    </row>
    <row r="951">
      <c r="A951" s="5" t="s">
        <v>21</v>
      </c>
      <c r="B951" s="6" t="s">
        <v>22</v>
      </c>
      <c r="C951" s="11" t="s">
        <v>2796</v>
      </c>
      <c r="D951" s="7" t="s">
        <v>2797</v>
      </c>
      <c r="E951" s="8">
        <v>1.0</v>
      </c>
      <c r="F951" s="5" t="s">
        <v>25</v>
      </c>
      <c r="G951" s="9">
        <v>1.0</v>
      </c>
      <c r="H951" s="5" t="s">
        <v>26</v>
      </c>
      <c r="I951" s="6" t="s">
        <v>27</v>
      </c>
      <c r="J951" s="5" t="s">
        <v>28</v>
      </c>
      <c r="K951" s="5" t="s">
        <v>29</v>
      </c>
      <c r="L951" s="10">
        <v>0.25</v>
      </c>
      <c r="M951" s="11"/>
      <c r="N951" s="12" t="s">
        <v>2798</v>
      </c>
      <c r="O951" s="11"/>
      <c r="P951" s="11"/>
      <c r="Q951" s="11"/>
      <c r="R951" s="11"/>
      <c r="S951" s="11"/>
      <c r="T951" s="11"/>
      <c r="U951" s="11"/>
      <c r="V951" s="11">
        <f t="shared" si="1"/>
        <v>0.4297943644</v>
      </c>
      <c r="W951" s="11"/>
      <c r="X951" s="4"/>
      <c r="Y951" s="4"/>
      <c r="Z951" s="4"/>
      <c r="AA951" s="4"/>
      <c r="AB951" s="4"/>
      <c r="AC951" s="4"/>
      <c r="AD951" s="4"/>
      <c r="AE951" s="4"/>
    </row>
    <row r="952">
      <c r="A952" s="5" t="s">
        <v>21</v>
      </c>
      <c r="B952" s="6" t="s">
        <v>22</v>
      </c>
      <c r="C952" s="6" t="s">
        <v>2799</v>
      </c>
      <c r="D952" s="7" t="s">
        <v>2800</v>
      </c>
      <c r="E952" s="8">
        <v>1.0</v>
      </c>
      <c r="F952" s="5" t="s">
        <v>25</v>
      </c>
      <c r="G952" s="9">
        <v>1.0</v>
      </c>
      <c r="H952" s="5" t="s">
        <v>26</v>
      </c>
      <c r="I952" s="6" t="s">
        <v>27</v>
      </c>
      <c r="J952" s="5" t="s">
        <v>28</v>
      </c>
      <c r="K952" s="5" t="s">
        <v>29</v>
      </c>
      <c r="L952" s="10">
        <v>0.32</v>
      </c>
      <c r="M952" s="11"/>
      <c r="N952" s="12" t="s">
        <v>2801</v>
      </c>
      <c r="O952" s="11"/>
      <c r="P952" s="11"/>
      <c r="Q952" s="11"/>
      <c r="R952" s="11"/>
      <c r="S952" s="11"/>
      <c r="T952" s="11"/>
      <c r="U952" s="11"/>
      <c r="V952" s="11">
        <f t="shared" si="1"/>
        <v>0.830133754</v>
      </c>
      <c r="W952" s="11"/>
      <c r="X952" s="4"/>
      <c r="Y952" s="4"/>
      <c r="Z952" s="4"/>
      <c r="AA952" s="4"/>
      <c r="AB952" s="4"/>
      <c r="AC952" s="4"/>
      <c r="AD952" s="4"/>
      <c r="AE952" s="4"/>
    </row>
    <row r="953">
      <c r="A953" s="5" t="s">
        <v>21</v>
      </c>
      <c r="B953" s="6" t="s">
        <v>22</v>
      </c>
      <c r="C953" s="6" t="s">
        <v>714</v>
      </c>
      <c r="D953" s="7" t="s">
        <v>2802</v>
      </c>
      <c r="E953" s="8">
        <v>1.0</v>
      </c>
      <c r="F953" s="5" t="s">
        <v>25</v>
      </c>
      <c r="G953" s="9">
        <v>3.0</v>
      </c>
      <c r="H953" s="5" t="s">
        <v>26</v>
      </c>
      <c r="I953" s="6" t="s">
        <v>27</v>
      </c>
      <c r="J953" s="5" t="s">
        <v>28</v>
      </c>
      <c r="K953" s="5" t="s">
        <v>29</v>
      </c>
      <c r="L953" s="10">
        <v>2.96</v>
      </c>
      <c r="M953" s="11"/>
      <c r="N953" s="12" t="s">
        <v>2803</v>
      </c>
      <c r="O953" s="11"/>
      <c r="P953" s="11"/>
      <c r="Q953" s="11"/>
      <c r="R953" s="11"/>
      <c r="S953" s="11"/>
      <c r="T953" s="11"/>
      <c r="U953" s="11"/>
      <c r="V953" s="11">
        <f t="shared" si="1"/>
        <v>0.9854213124</v>
      </c>
      <c r="W953" s="11"/>
      <c r="X953" s="4"/>
      <c r="Y953" s="4"/>
      <c r="Z953" s="4"/>
      <c r="AA953" s="4"/>
      <c r="AB953" s="4"/>
      <c r="AC953" s="4"/>
      <c r="AD953" s="4"/>
      <c r="AE953" s="4"/>
    </row>
    <row r="954">
      <c r="A954" s="5" t="s">
        <v>21</v>
      </c>
      <c r="B954" s="6" t="s">
        <v>22</v>
      </c>
      <c r="C954" s="6" t="s">
        <v>2804</v>
      </c>
      <c r="D954" s="7" t="s">
        <v>2805</v>
      </c>
      <c r="E954" s="8">
        <v>1.0</v>
      </c>
      <c r="F954" s="5" t="s">
        <v>25</v>
      </c>
      <c r="G954" s="9">
        <v>1.0</v>
      </c>
      <c r="H954" s="5" t="s">
        <v>26</v>
      </c>
      <c r="I954" s="6" t="s">
        <v>27</v>
      </c>
      <c r="J954" s="5" t="s">
        <v>28</v>
      </c>
      <c r="K954" s="5" t="s">
        <v>29</v>
      </c>
      <c r="L954" s="10">
        <v>0.5</v>
      </c>
      <c r="M954" s="11"/>
      <c r="N954" s="12" t="s">
        <v>2806</v>
      </c>
      <c r="O954" s="11"/>
      <c r="P954" s="11"/>
      <c r="Q954" s="11"/>
      <c r="R954" s="11"/>
      <c r="S954" s="11"/>
      <c r="T954" s="11"/>
      <c r="U954" s="11"/>
      <c r="V954" s="11">
        <f t="shared" si="1"/>
        <v>0.7433550641</v>
      </c>
      <c r="W954" s="11"/>
      <c r="X954" s="4"/>
      <c r="Y954" s="4"/>
      <c r="Z954" s="4"/>
      <c r="AA954" s="4"/>
      <c r="AB954" s="4"/>
      <c r="AC954" s="4"/>
      <c r="AD954" s="4"/>
      <c r="AE954" s="4"/>
    </row>
    <row r="955">
      <c r="A955" s="5" t="s">
        <v>21</v>
      </c>
      <c r="B955" s="6" t="s">
        <v>22</v>
      </c>
      <c r="C955" s="6" t="s">
        <v>2807</v>
      </c>
      <c r="D955" s="7" t="s">
        <v>2808</v>
      </c>
      <c r="E955" s="8">
        <v>1.0</v>
      </c>
      <c r="F955" s="5" t="s">
        <v>25</v>
      </c>
      <c r="G955" s="9">
        <v>3.0</v>
      </c>
      <c r="H955" s="5" t="s">
        <v>26</v>
      </c>
      <c r="I955" s="6" t="s">
        <v>27</v>
      </c>
      <c r="J955" s="5" t="s">
        <v>28</v>
      </c>
      <c r="K955" s="5" t="s">
        <v>29</v>
      </c>
      <c r="L955" s="10">
        <v>2.75</v>
      </c>
      <c r="M955" s="11"/>
      <c r="N955" s="12" t="s">
        <v>2809</v>
      </c>
      <c r="O955" s="11"/>
      <c r="P955" s="11"/>
      <c r="Q955" s="11"/>
      <c r="R955" s="11"/>
      <c r="S955" s="11"/>
      <c r="T955" s="11"/>
      <c r="U955" s="11"/>
      <c r="V955" s="11">
        <f t="shared" si="1"/>
        <v>0.773544374</v>
      </c>
      <c r="W955" s="11"/>
      <c r="X955" s="4"/>
      <c r="Y955" s="4"/>
      <c r="Z955" s="4"/>
      <c r="AA955" s="4"/>
      <c r="AB955" s="4"/>
      <c r="AC955" s="4"/>
      <c r="AD955" s="4"/>
      <c r="AE955" s="4"/>
    </row>
    <row r="956">
      <c r="A956" s="5" t="s">
        <v>21</v>
      </c>
      <c r="B956" s="6" t="s">
        <v>22</v>
      </c>
      <c r="C956" s="6" t="s">
        <v>2810</v>
      </c>
      <c r="D956" s="7" t="s">
        <v>2811</v>
      </c>
      <c r="E956" s="8">
        <v>1.0</v>
      </c>
      <c r="F956" s="5" t="s">
        <v>25</v>
      </c>
      <c r="G956" s="9">
        <v>6.0</v>
      </c>
      <c r="H956" s="5" t="s">
        <v>26</v>
      </c>
      <c r="I956" s="6" t="s">
        <v>27</v>
      </c>
      <c r="J956" s="5" t="s">
        <v>28</v>
      </c>
      <c r="K956" s="5" t="s">
        <v>29</v>
      </c>
      <c r="L956" s="10">
        <v>6.07</v>
      </c>
      <c r="M956" s="11"/>
      <c r="N956" s="12" t="s">
        <v>2812</v>
      </c>
      <c r="O956" s="11"/>
      <c r="P956" s="11"/>
      <c r="Q956" s="11"/>
      <c r="R956" s="11"/>
      <c r="S956" s="11"/>
      <c r="T956" s="11"/>
      <c r="U956" s="11"/>
      <c r="V956" s="11">
        <f t="shared" si="1"/>
        <v>0.8276981678</v>
      </c>
      <c r="W956" s="11"/>
      <c r="X956" s="4"/>
      <c r="Y956" s="4"/>
      <c r="Z956" s="4"/>
      <c r="AA956" s="4"/>
      <c r="AB956" s="4"/>
      <c r="AC956" s="4"/>
      <c r="AD956" s="4"/>
      <c r="AE956" s="4"/>
    </row>
    <row r="957">
      <c r="A957" s="5" t="s">
        <v>21</v>
      </c>
      <c r="B957" s="6" t="s">
        <v>22</v>
      </c>
      <c r="C957" s="6" t="s">
        <v>2813</v>
      </c>
      <c r="D957" s="7" t="s">
        <v>2814</v>
      </c>
      <c r="E957" s="8">
        <v>1.0</v>
      </c>
      <c r="F957" s="5" t="s">
        <v>25</v>
      </c>
      <c r="G957" s="9">
        <v>1.0</v>
      </c>
      <c r="H957" s="5" t="s">
        <v>26</v>
      </c>
      <c r="I957" s="6" t="s">
        <v>27</v>
      </c>
      <c r="J957" s="5" t="s">
        <v>28</v>
      </c>
      <c r="K957" s="5" t="s">
        <v>29</v>
      </c>
      <c r="L957" s="10">
        <v>0.5</v>
      </c>
      <c r="M957" s="11"/>
      <c r="N957" s="12" t="s">
        <v>2815</v>
      </c>
      <c r="O957" s="11"/>
      <c r="P957" s="11"/>
      <c r="Q957" s="11"/>
      <c r="R957" s="11"/>
      <c r="S957" s="11"/>
      <c r="T957" s="11"/>
      <c r="U957" s="11"/>
      <c r="V957" s="11">
        <f t="shared" si="1"/>
        <v>0.2283958994</v>
      </c>
      <c r="W957" s="11"/>
      <c r="X957" s="4"/>
      <c r="Y957" s="4"/>
      <c r="Z957" s="4"/>
      <c r="AA957" s="4"/>
      <c r="AB957" s="4"/>
      <c r="AC957" s="4"/>
      <c r="AD957" s="4"/>
      <c r="AE957" s="4"/>
    </row>
    <row r="958">
      <c r="A958" s="5" t="s">
        <v>21</v>
      </c>
      <c r="B958" s="6" t="s">
        <v>22</v>
      </c>
      <c r="C958" s="6" t="s">
        <v>2816</v>
      </c>
      <c r="D958" s="7" t="s">
        <v>2817</v>
      </c>
      <c r="E958" s="8">
        <v>1.0</v>
      </c>
      <c r="F958" s="5" t="s">
        <v>25</v>
      </c>
      <c r="G958" s="9">
        <v>2.0</v>
      </c>
      <c r="H958" s="5" t="s">
        <v>26</v>
      </c>
      <c r="I958" s="6" t="s">
        <v>27</v>
      </c>
      <c r="J958" s="5" t="s">
        <v>28</v>
      </c>
      <c r="K958" s="5" t="s">
        <v>29</v>
      </c>
      <c r="L958" s="10">
        <v>1.88</v>
      </c>
      <c r="M958" s="11"/>
      <c r="N958" s="12" t="s">
        <v>2818</v>
      </c>
      <c r="O958" s="11"/>
      <c r="P958" s="11"/>
      <c r="Q958" s="11"/>
      <c r="R958" s="11"/>
      <c r="S958" s="11"/>
      <c r="T958" s="11"/>
      <c r="U958" s="11"/>
      <c r="V958" s="11">
        <f t="shared" si="1"/>
        <v>0.1613778654</v>
      </c>
      <c r="W958" s="11"/>
      <c r="X958" s="4"/>
      <c r="Y958" s="4"/>
      <c r="Z958" s="4"/>
      <c r="AA958" s="4"/>
      <c r="AB958" s="4"/>
      <c r="AC958" s="4"/>
      <c r="AD958" s="4"/>
      <c r="AE958" s="4"/>
    </row>
    <row r="959">
      <c r="A959" s="5" t="s">
        <v>21</v>
      </c>
      <c r="B959" s="6" t="s">
        <v>22</v>
      </c>
      <c r="C959" s="6" t="s">
        <v>2819</v>
      </c>
      <c r="D959" s="7" t="s">
        <v>2820</v>
      </c>
      <c r="E959" s="8">
        <v>1.0</v>
      </c>
      <c r="F959" s="5" t="s">
        <v>25</v>
      </c>
      <c r="G959" s="9">
        <v>1.0</v>
      </c>
      <c r="H959" s="5" t="s">
        <v>26</v>
      </c>
      <c r="I959" s="6" t="s">
        <v>27</v>
      </c>
      <c r="J959" s="5" t="s">
        <v>28</v>
      </c>
      <c r="K959" s="5" t="s">
        <v>29</v>
      </c>
      <c r="L959" s="10">
        <v>0.3</v>
      </c>
      <c r="M959" s="11"/>
      <c r="N959" s="12" t="s">
        <v>2821</v>
      </c>
      <c r="O959" s="11"/>
      <c r="P959" s="11"/>
      <c r="Q959" s="11"/>
      <c r="R959" s="11"/>
      <c r="S959" s="11"/>
      <c r="T959" s="11"/>
      <c r="U959" s="11"/>
      <c r="V959" s="11">
        <f t="shared" si="1"/>
        <v>0.936399418</v>
      </c>
      <c r="W959" s="11"/>
      <c r="X959" s="4"/>
      <c r="Y959" s="4"/>
      <c r="Z959" s="4"/>
      <c r="AA959" s="4"/>
      <c r="AB959" s="4"/>
      <c r="AC959" s="4"/>
      <c r="AD959" s="4"/>
      <c r="AE959" s="4"/>
    </row>
    <row r="960">
      <c r="A960" s="5" t="s">
        <v>21</v>
      </c>
      <c r="B960" s="6" t="s">
        <v>22</v>
      </c>
      <c r="C960" s="6" t="s">
        <v>2822</v>
      </c>
      <c r="D960" s="7" t="s">
        <v>2823</v>
      </c>
      <c r="E960" s="8">
        <v>1.0</v>
      </c>
      <c r="F960" s="5" t="s">
        <v>25</v>
      </c>
      <c r="G960" s="9">
        <v>2.0</v>
      </c>
      <c r="H960" s="5" t="s">
        <v>26</v>
      </c>
      <c r="I960" s="6" t="s">
        <v>27</v>
      </c>
      <c r="J960" s="5" t="s">
        <v>28</v>
      </c>
      <c r="K960" s="5" t="s">
        <v>29</v>
      </c>
      <c r="L960" s="10">
        <v>1.58</v>
      </c>
      <c r="M960" s="11"/>
      <c r="N960" s="12" t="s">
        <v>2824</v>
      </c>
      <c r="O960" s="11"/>
      <c r="P960" s="11"/>
      <c r="Q960" s="11"/>
      <c r="R960" s="11"/>
      <c r="S960" s="11"/>
      <c r="T960" s="11"/>
      <c r="U960" s="11"/>
      <c r="V960" s="11">
        <f t="shared" si="1"/>
        <v>0.3599808933</v>
      </c>
      <c r="W960" s="11"/>
      <c r="X960" s="4"/>
      <c r="Y960" s="4"/>
      <c r="Z960" s="4"/>
      <c r="AA960" s="4"/>
      <c r="AB960" s="4"/>
      <c r="AC960" s="4"/>
      <c r="AD960" s="4"/>
      <c r="AE960" s="4"/>
    </row>
    <row r="961">
      <c r="A961" s="5" t="s">
        <v>21</v>
      </c>
      <c r="B961" s="6" t="s">
        <v>22</v>
      </c>
      <c r="C961" s="6" t="s">
        <v>2825</v>
      </c>
      <c r="D961" s="7" t="s">
        <v>2826</v>
      </c>
      <c r="E961" s="8">
        <v>2.0</v>
      </c>
      <c r="F961" s="5" t="s">
        <v>25</v>
      </c>
      <c r="G961" s="9">
        <v>1.0</v>
      </c>
      <c r="H961" s="5" t="s">
        <v>26</v>
      </c>
      <c r="I961" s="6" t="s">
        <v>27</v>
      </c>
      <c r="J961" s="5" t="s">
        <v>28</v>
      </c>
      <c r="K961" s="5" t="s">
        <v>29</v>
      </c>
      <c r="L961" s="10">
        <v>0.34</v>
      </c>
      <c r="M961" s="11"/>
      <c r="N961" s="12" t="s">
        <v>2827</v>
      </c>
      <c r="O961" s="11"/>
      <c r="P961" s="11"/>
      <c r="Q961" s="11"/>
      <c r="R961" s="11"/>
      <c r="S961" s="11"/>
      <c r="T961" s="11"/>
      <c r="U961" s="11"/>
      <c r="V961" s="11">
        <f t="shared" si="1"/>
        <v>0.7630638082</v>
      </c>
      <c r="W961" s="11"/>
      <c r="X961" s="4"/>
      <c r="Y961" s="4"/>
      <c r="Z961" s="4"/>
      <c r="AA961" s="4"/>
      <c r="AB961" s="4"/>
      <c r="AC961" s="4"/>
      <c r="AD961" s="4"/>
      <c r="AE961" s="4"/>
    </row>
    <row r="962">
      <c r="A962" s="5" t="s">
        <v>21</v>
      </c>
      <c r="B962" s="6" t="s">
        <v>22</v>
      </c>
      <c r="C962" s="6" t="s">
        <v>2828</v>
      </c>
      <c r="D962" s="7" t="s">
        <v>2829</v>
      </c>
      <c r="E962" s="8">
        <v>1.0</v>
      </c>
      <c r="F962" s="5" t="s">
        <v>25</v>
      </c>
      <c r="G962" s="9">
        <v>1.0</v>
      </c>
      <c r="H962" s="5" t="s">
        <v>26</v>
      </c>
      <c r="I962" s="6" t="s">
        <v>27</v>
      </c>
      <c r="J962" s="5" t="s">
        <v>28</v>
      </c>
      <c r="K962" s="5" t="s">
        <v>29</v>
      </c>
      <c r="L962" s="10">
        <v>0.25</v>
      </c>
      <c r="M962" s="11"/>
      <c r="N962" s="12" t="s">
        <v>862</v>
      </c>
      <c r="O962" s="11"/>
      <c r="P962" s="11"/>
      <c r="Q962" s="11"/>
      <c r="R962" s="11"/>
      <c r="S962" s="11"/>
      <c r="T962" s="11"/>
      <c r="U962" s="11"/>
      <c r="V962" s="11">
        <f t="shared" si="1"/>
        <v>0.5535704194</v>
      </c>
      <c r="W962" s="11"/>
      <c r="X962" s="4"/>
      <c r="Y962" s="4"/>
      <c r="Z962" s="4"/>
      <c r="AA962" s="4"/>
      <c r="AB962" s="4"/>
      <c r="AC962" s="4"/>
      <c r="AD962" s="4"/>
      <c r="AE962" s="4"/>
    </row>
    <row r="963">
      <c r="A963" s="5" t="s">
        <v>21</v>
      </c>
      <c r="B963" s="6" t="s">
        <v>22</v>
      </c>
      <c r="C963" s="6" t="s">
        <v>2830</v>
      </c>
      <c r="D963" s="7" t="s">
        <v>2831</v>
      </c>
      <c r="E963" s="8">
        <v>1.0</v>
      </c>
      <c r="F963" s="5" t="s">
        <v>25</v>
      </c>
      <c r="G963" s="9">
        <v>1.0</v>
      </c>
      <c r="H963" s="5" t="s">
        <v>26</v>
      </c>
      <c r="I963" s="6" t="s">
        <v>27</v>
      </c>
      <c r="J963" s="5" t="s">
        <v>28</v>
      </c>
      <c r="K963" s="5" t="s">
        <v>29</v>
      </c>
      <c r="L963" s="10">
        <v>0.36</v>
      </c>
      <c r="M963" s="11"/>
      <c r="N963" s="12" t="s">
        <v>2832</v>
      </c>
      <c r="O963" s="11"/>
      <c r="P963" s="11"/>
      <c r="Q963" s="11"/>
      <c r="R963" s="11"/>
      <c r="S963" s="11"/>
      <c r="T963" s="11"/>
      <c r="U963" s="11"/>
      <c r="V963" s="11">
        <f t="shared" si="1"/>
        <v>0.452300224</v>
      </c>
      <c r="W963" s="11"/>
      <c r="X963" s="4"/>
      <c r="Y963" s="4"/>
      <c r="Z963" s="4"/>
      <c r="AA963" s="4"/>
      <c r="AB963" s="4"/>
      <c r="AC963" s="4"/>
      <c r="AD963" s="4"/>
      <c r="AE963" s="4"/>
    </row>
    <row r="964">
      <c r="A964" s="5" t="s">
        <v>21</v>
      </c>
      <c r="B964" s="6" t="s">
        <v>22</v>
      </c>
      <c r="C964" s="6" t="s">
        <v>2833</v>
      </c>
      <c r="D964" s="7" t="s">
        <v>2834</v>
      </c>
      <c r="E964" s="8">
        <v>1.0</v>
      </c>
      <c r="F964" s="5" t="s">
        <v>25</v>
      </c>
      <c r="G964" s="9">
        <v>1.0</v>
      </c>
      <c r="H964" s="5" t="s">
        <v>26</v>
      </c>
      <c r="I964" s="6" t="s">
        <v>27</v>
      </c>
      <c r="J964" s="5" t="s">
        <v>28</v>
      </c>
      <c r="K964" s="5" t="s">
        <v>29</v>
      </c>
      <c r="L964" s="10">
        <v>0.3</v>
      </c>
      <c r="M964" s="11"/>
      <c r="N964" s="12" t="s">
        <v>2835</v>
      </c>
      <c r="O964" s="11"/>
      <c r="P964" s="11"/>
      <c r="Q964" s="11"/>
      <c r="R964" s="11"/>
      <c r="S964" s="11"/>
      <c r="T964" s="11"/>
      <c r="U964" s="11"/>
      <c r="V964" s="11">
        <f t="shared" si="1"/>
        <v>0.2279924075</v>
      </c>
      <c r="W964" s="11"/>
      <c r="X964" s="4"/>
      <c r="Y964" s="4"/>
      <c r="Z964" s="4"/>
      <c r="AA964" s="4"/>
      <c r="AB964" s="4"/>
      <c r="AC964" s="4"/>
      <c r="AD964" s="4"/>
      <c r="AE964" s="4"/>
    </row>
    <row r="965">
      <c r="A965" s="5" t="s">
        <v>21</v>
      </c>
      <c r="B965" s="6" t="s">
        <v>22</v>
      </c>
      <c r="C965" s="6" t="s">
        <v>2836</v>
      </c>
      <c r="D965" s="7" t="s">
        <v>2837</v>
      </c>
      <c r="E965" s="8">
        <v>1.0</v>
      </c>
      <c r="F965" s="5" t="s">
        <v>25</v>
      </c>
      <c r="G965" s="9">
        <v>3.0</v>
      </c>
      <c r="H965" s="5" t="s">
        <v>26</v>
      </c>
      <c r="I965" s="6" t="s">
        <v>27</v>
      </c>
      <c r="J965" s="5" t="s">
        <v>28</v>
      </c>
      <c r="K965" s="5" t="s">
        <v>29</v>
      </c>
      <c r="L965" s="10">
        <v>3.23</v>
      </c>
      <c r="M965" s="11"/>
      <c r="N965" s="12" t="s">
        <v>1825</v>
      </c>
      <c r="O965" s="11"/>
      <c r="P965" s="11"/>
      <c r="Q965" s="11"/>
      <c r="R965" s="11"/>
      <c r="S965" s="11"/>
      <c r="T965" s="11"/>
      <c r="U965" s="11"/>
      <c r="V965" s="11">
        <f t="shared" si="1"/>
        <v>0.353496276</v>
      </c>
      <c r="W965" s="11"/>
      <c r="X965" s="4"/>
      <c r="Y965" s="4"/>
      <c r="Z965" s="4"/>
      <c r="AA965" s="4"/>
      <c r="AB965" s="4"/>
      <c r="AC965" s="4"/>
      <c r="AD965" s="4"/>
      <c r="AE965" s="4"/>
    </row>
    <row r="966">
      <c r="A966" s="5" t="s">
        <v>21</v>
      </c>
      <c r="B966" s="6" t="s">
        <v>22</v>
      </c>
      <c r="C966" s="6" t="s">
        <v>2838</v>
      </c>
      <c r="D966" s="7" t="s">
        <v>2839</v>
      </c>
      <c r="E966" s="8">
        <v>1.0</v>
      </c>
      <c r="F966" s="5" t="s">
        <v>25</v>
      </c>
      <c r="G966" s="9">
        <v>1.0</v>
      </c>
      <c r="H966" s="5" t="s">
        <v>26</v>
      </c>
      <c r="I966" s="6" t="s">
        <v>27</v>
      </c>
      <c r="J966" s="5" t="s">
        <v>28</v>
      </c>
      <c r="K966" s="5" t="s">
        <v>29</v>
      </c>
      <c r="L966" s="10">
        <v>0.25</v>
      </c>
      <c r="M966" s="11"/>
      <c r="N966" s="12" t="s">
        <v>2840</v>
      </c>
      <c r="O966" s="11"/>
      <c r="P966" s="11"/>
      <c r="Q966" s="11"/>
      <c r="R966" s="11"/>
      <c r="S966" s="11"/>
      <c r="T966" s="11"/>
      <c r="U966" s="11"/>
      <c r="V966" s="11">
        <f t="shared" si="1"/>
        <v>0.3159187821</v>
      </c>
      <c r="W966" s="11"/>
      <c r="X966" s="4"/>
      <c r="Y966" s="4"/>
      <c r="Z966" s="4"/>
      <c r="AA966" s="4"/>
      <c r="AB966" s="4"/>
      <c r="AC966" s="4"/>
      <c r="AD966" s="4"/>
      <c r="AE966" s="4"/>
    </row>
    <row r="967">
      <c r="A967" s="5" t="s">
        <v>21</v>
      </c>
      <c r="B967" s="6" t="s">
        <v>22</v>
      </c>
      <c r="C967" s="6" t="s">
        <v>2841</v>
      </c>
      <c r="D967" s="7" t="s">
        <v>2842</v>
      </c>
      <c r="E967" s="8">
        <v>2.0</v>
      </c>
      <c r="F967" s="5" t="s">
        <v>25</v>
      </c>
      <c r="G967" s="9">
        <v>1.0</v>
      </c>
      <c r="H967" s="5" t="s">
        <v>26</v>
      </c>
      <c r="I967" s="6" t="s">
        <v>27</v>
      </c>
      <c r="J967" s="5" t="s">
        <v>28</v>
      </c>
      <c r="K967" s="5" t="s">
        <v>29</v>
      </c>
      <c r="L967" s="10">
        <v>0.4</v>
      </c>
      <c r="M967" s="11"/>
      <c r="N967" s="12" t="s">
        <v>2843</v>
      </c>
      <c r="O967" s="11"/>
      <c r="P967" s="11"/>
      <c r="Q967" s="11"/>
      <c r="R967" s="11"/>
      <c r="S967" s="11"/>
      <c r="T967" s="11"/>
      <c r="U967" s="11"/>
      <c r="V967" s="11">
        <f t="shared" si="1"/>
        <v>0.8196563754</v>
      </c>
      <c r="W967" s="11"/>
      <c r="X967" s="4"/>
      <c r="Y967" s="4"/>
      <c r="Z967" s="4"/>
      <c r="AA967" s="4"/>
      <c r="AB967" s="4"/>
      <c r="AC967" s="4"/>
      <c r="AD967" s="4"/>
      <c r="AE967" s="4"/>
    </row>
    <row r="968">
      <c r="A968" s="5" t="s">
        <v>21</v>
      </c>
      <c r="B968" s="6" t="s">
        <v>22</v>
      </c>
      <c r="C968" s="6" t="s">
        <v>2844</v>
      </c>
      <c r="D968" s="7" t="s">
        <v>2845</v>
      </c>
      <c r="E968" s="8">
        <v>1.0</v>
      </c>
      <c r="F968" s="5" t="s">
        <v>25</v>
      </c>
      <c r="G968" s="9">
        <v>2.0</v>
      </c>
      <c r="H968" s="5" t="s">
        <v>26</v>
      </c>
      <c r="I968" s="6" t="s">
        <v>27</v>
      </c>
      <c r="J968" s="5" t="s">
        <v>28</v>
      </c>
      <c r="K968" s="5" t="s">
        <v>29</v>
      </c>
      <c r="L968" s="10">
        <v>1.7</v>
      </c>
      <c r="M968" s="11"/>
      <c r="N968" s="12" t="s">
        <v>2846</v>
      </c>
      <c r="O968" s="11"/>
      <c r="P968" s="11"/>
      <c r="Q968" s="11"/>
      <c r="R968" s="11"/>
      <c r="S968" s="11"/>
      <c r="T968" s="11"/>
      <c r="U968" s="11"/>
      <c r="V968" s="11">
        <f t="shared" si="1"/>
        <v>0.5946752465</v>
      </c>
      <c r="W968" s="11"/>
      <c r="X968" s="4"/>
      <c r="Y968" s="4"/>
      <c r="Z968" s="4"/>
      <c r="AA968" s="4"/>
      <c r="AB968" s="4"/>
      <c r="AC968" s="4"/>
      <c r="AD968" s="4"/>
      <c r="AE968" s="4"/>
    </row>
    <row r="969">
      <c r="A969" s="5" t="s">
        <v>21</v>
      </c>
      <c r="B969" s="6" t="s">
        <v>22</v>
      </c>
      <c r="C969" s="6" t="s">
        <v>2847</v>
      </c>
      <c r="D969" s="7" t="s">
        <v>2848</v>
      </c>
      <c r="E969" s="8">
        <v>1.0</v>
      </c>
      <c r="F969" s="5" t="s">
        <v>25</v>
      </c>
      <c r="G969" s="9">
        <v>1.0</v>
      </c>
      <c r="H969" s="5" t="s">
        <v>26</v>
      </c>
      <c r="I969" s="6" t="s">
        <v>27</v>
      </c>
      <c r="J969" s="5" t="s">
        <v>28</v>
      </c>
      <c r="K969" s="5" t="s">
        <v>29</v>
      </c>
      <c r="L969" s="10">
        <v>0.47</v>
      </c>
      <c r="M969" s="11"/>
      <c r="N969" s="12" t="s">
        <v>2849</v>
      </c>
      <c r="O969" s="11"/>
      <c r="P969" s="11"/>
      <c r="Q969" s="11"/>
      <c r="R969" s="11"/>
      <c r="S969" s="11"/>
      <c r="T969" s="11"/>
      <c r="U969" s="11"/>
      <c r="V969" s="11">
        <f t="shared" si="1"/>
        <v>0.8512797151</v>
      </c>
      <c r="W969" s="11"/>
      <c r="X969" s="4"/>
      <c r="Y969" s="4"/>
      <c r="Z969" s="4"/>
      <c r="AA969" s="4"/>
      <c r="AB969" s="4"/>
      <c r="AC969" s="4"/>
      <c r="AD969" s="4"/>
      <c r="AE969" s="4"/>
    </row>
    <row r="970">
      <c r="A970" s="5" t="s">
        <v>21</v>
      </c>
      <c r="B970" s="6" t="s">
        <v>22</v>
      </c>
      <c r="C970" s="6" t="s">
        <v>583</v>
      </c>
      <c r="D970" s="7" t="s">
        <v>2850</v>
      </c>
      <c r="E970" s="8">
        <v>1.0</v>
      </c>
      <c r="F970" s="5" t="s">
        <v>25</v>
      </c>
      <c r="G970" s="9">
        <v>5.0</v>
      </c>
      <c r="H970" s="5" t="s">
        <v>26</v>
      </c>
      <c r="I970" s="6" t="s">
        <v>27</v>
      </c>
      <c r="J970" s="5" t="s">
        <v>28</v>
      </c>
      <c r="K970" s="5" t="s">
        <v>29</v>
      </c>
      <c r="L970" s="10">
        <v>5.13</v>
      </c>
      <c r="M970" s="11"/>
      <c r="N970" s="12" t="s">
        <v>645</v>
      </c>
      <c r="O970" s="11"/>
      <c r="P970" s="11"/>
      <c r="Q970" s="11"/>
      <c r="R970" s="11"/>
      <c r="S970" s="11"/>
      <c r="T970" s="11"/>
      <c r="U970" s="11"/>
      <c r="V970" s="11">
        <f t="shared" si="1"/>
        <v>0.2516191197</v>
      </c>
      <c r="W970" s="11"/>
      <c r="X970" s="4"/>
      <c r="Y970" s="4"/>
      <c r="Z970" s="4"/>
      <c r="AA970" s="4"/>
      <c r="AB970" s="4"/>
      <c r="AC970" s="4"/>
      <c r="AD970" s="4"/>
      <c r="AE970" s="4"/>
    </row>
    <row r="971">
      <c r="A971" s="5" t="s">
        <v>21</v>
      </c>
      <c r="B971" s="6" t="s">
        <v>22</v>
      </c>
      <c r="C971" s="6" t="s">
        <v>2851</v>
      </c>
      <c r="D971" s="7" t="s">
        <v>2852</v>
      </c>
      <c r="E971" s="8">
        <v>1.0</v>
      </c>
      <c r="F971" s="5" t="s">
        <v>25</v>
      </c>
      <c r="G971" s="9">
        <v>1.0</v>
      </c>
      <c r="H971" s="5" t="s">
        <v>26</v>
      </c>
      <c r="I971" s="6" t="s">
        <v>27</v>
      </c>
      <c r="J971" s="5" t="s">
        <v>28</v>
      </c>
      <c r="K971" s="5" t="s">
        <v>29</v>
      </c>
      <c r="L971" s="10">
        <v>0.45</v>
      </c>
      <c r="M971" s="11"/>
      <c r="N971" s="12" t="s">
        <v>2853</v>
      </c>
      <c r="O971" s="11"/>
      <c r="P971" s="11"/>
      <c r="Q971" s="11"/>
      <c r="R971" s="11"/>
      <c r="S971" s="11"/>
      <c r="T971" s="11"/>
      <c r="U971" s="11"/>
      <c r="V971" s="11">
        <f t="shared" si="1"/>
        <v>0.7165421852</v>
      </c>
      <c r="W971" s="11"/>
      <c r="X971" s="4"/>
      <c r="Y971" s="4"/>
      <c r="Z971" s="4"/>
      <c r="AA971" s="4"/>
      <c r="AB971" s="4"/>
      <c r="AC971" s="4"/>
      <c r="AD971" s="4"/>
      <c r="AE971" s="4"/>
    </row>
    <row r="972">
      <c r="A972" s="5" t="s">
        <v>21</v>
      </c>
      <c r="B972" s="6" t="s">
        <v>22</v>
      </c>
      <c r="C972" s="6" t="s">
        <v>2854</v>
      </c>
      <c r="D972" s="7" t="s">
        <v>2855</v>
      </c>
      <c r="E972" s="8">
        <v>1.0</v>
      </c>
      <c r="F972" s="5" t="s">
        <v>25</v>
      </c>
      <c r="G972" s="9">
        <v>4.0</v>
      </c>
      <c r="H972" s="5" t="s">
        <v>26</v>
      </c>
      <c r="I972" s="6" t="s">
        <v>27</v>
      </c>
      <c r="J972" s="5" t="s">
        <v>28</v>
      </c>
      <c r="K972" s="5" t="s">
        <v>29</v>
      </c>
      <c r="L972" s="10">
        <v>3.4</v>
      </c>
      <c r="M972" s="11"/>
      <c r="N972" s="12" t="s">
        <v>2856</v>
      </c>
      <c r="O972" s="11"/>
      <c r="P972" s="11"/>
      <c r="Q972" s="11"/>
      <c r="R972" s="11"/>
      <c r="S972" s="11"/>
      <c r="T972" s="11"/>
      <c r="U972" s="11"/>
      <c r="V972" s="11">
        <f t="shared" si="1"/>
        <v>0.9825554528</v>
      </c>
      <c r="W972" s="11"/>
      <c r="X972" s="4"/>
      <c r="Y972" s="4"/>
      <c r="Z972" s="4"/>
      <c r="AA972" s="4"/>
      <c r="AB972" s="4"/>
      <c r="AC972" s="4"/>
      <c r="AD972" s="4"/>
      <c r="AE972" s="4"/>
    </row>
    <row r="973">
      <c r="A973" s="5" t="s">
        <v>21</v>
      </c>
      <c r="B973" s="6" t="s">
        <v>22</v>
      </c>
      <c r="C973" s="6" t="s">
        <v>2857</v>
      </c>
      <c r="D973" s="7" t="s">
        <v>2858</v>
      </c>
      <c r="E973" s="8">
        <v>2.0</v>
      </c>
      <c r="F973" s="5" t="s">
        <v>25</v>
      </c>
      <c r="G973" s="9">
        <v>1.0</v>
      </c>
      <c r="H973" s="5" t="s">
        <v>26</v>
      </c>
      <c r="I973" s="6" t="s">
        <v>27</v>
      </c>
      <c r="J973" s="5" t="s">
        <v>28</v>
      </c>
      <c r="K973" s="5" t="s">
        <v>29</v>
      </c>
      <c r="L973" s="10">
        <v>1.15</v>
      </c>
      <c r="M973" s="11"/>
      <c r="N973" s="12" t="s">
        <v>2859</v>
      </c>
      <c r="O973" s="11"/>
      <c r="P973" s="11"/>
      <c r="Q973" s="11"/>
      <c r="R973" s="11"/>
      <c r="S973" s="11"/>
      <c r="T973" s="11"/>
      <c r="U973" s="11"/>
      <c r="V973" s="11">
        <f t="shared" si="1"/>
        <v>0.3835624407</v>
      </c>
      <c r="W973" s="11"/>
      <c r="X973" s="4"/>
      <c r="Y973" s="4"/>
      <c r="Z973" s="4"/>
      <c r="AA973" s="4"/>
      <c r="AB973" s="4"/>
      <c r="AC973" s="4"/>
      <c r="AD973" s="4"/>
      <c r="AE973" s="4"/>
    </row>
    <row r="974">
      <c r="A974" s="5" t="s">
        <v>21</v>
      </c>
      <c r="B974" s="6" t="s">
        <v>22</v>
      </c>
      <c r="C974" s="6" t="s">
        <v>2860</v>
      </c>
      <c r="D974" s="7" t="s">
        <v>2861</v>
      </c>
      <c r="E974" s="8">
        <v>2.0</v>
      </c>
      <c r="F974" s="5" t="s">
        <v>25</v>
      </c>
      <c r="G974" s="9">
        <v>1.0</v>
      </c>
      <c r="H974" s="5" t="s">
        <v>26</v>
      </c>
      <c r="I974" s="6" t="s">
        <v>27</v>
      </c>
      <c r="J974" s="5" t="s">
        <v>28</v>
      </c>
      <c r="K974" s="5" t="s">
        <v>29</v>
      </c>
      <c r="L974" s="10">
        <v>0.42</v>
      </c>
      <c r="M974" s="11"/>
      <c r="N974" s="12" t="s">
        <v>2862</v>
      </c>
      <c r="O974" s="11"/>
      <c r="P974" s="11"/>
      <c r="Q974" s="11"/>
      <c r="R974" s="11"/>
      <c r="S974" s="11"/>
      <c r="T974" s="11"/>
      <c r="U974" s="11"/>
      <c r="V974" s="11">
        <f t="shared" si="1"/>
        <v>0.8780183162</v>
      </c>
      <c r="W974" s="11"/>
      <c r="X974" s="4"/>
      <c r="Y974" s="4"/>
      <c r="Z974" s="4"/>
      <c r="AA974" s="4"/>
      <c r="AB974" s="4"/>
      <c r="AC974" s="4"/>
      <c r="AD974" s="4"/>
      <c r="AE974" s="4"/>
    </row>
    <row r="975">
      <c r="A975" s="5" t="s">
        <v>21</v>
      </c>
      <c r="B975" s="6" t="s">
        <v>22</v>
      </c>
      <c r="C975" s="6" t="s">
        <v>2863</v>
      </c>
      <c r="D975" s="7" t="s">
        <v>2864</v>
      </c>
      <c r="E975" s="8">
        <v>1.0</v>
      </c>
      <c r="F975" s="5" t="s">
        <v>25</v>
      </c>
      <c r="G975" s="9">
        <v>1.0</v>
      </c>
      <c r="H975" s="5" t="s">
        <v>26</v>
      </c>
      <c r="I975" s="6" t="s">
        <v>27</v>
      </c>
      <c r="J975" s="5" t="s">
        <v>28</v>
      </c>
      <c r="K975" s="5" t="s">
        <v>29</v>
      </c>
      <c r="L975" s="10">
        <v>1.21</v>
      </c>
      <c r="M975" s="11"/>
      <c r="N975" s="12" t="s">
        <v>2865</v>
      </c>
      <c r="O975" s="11"/>
      <c r="P975" s="11"/>
      <c r="Q975" s="11"/>
      <c r="R975" s="11"/>
      <c r="S975" s="11"/>
      <c r="T975" s="11"/>
      <c r="U975" s="11"/>
      <c r="V975" s="11">
        <f t="shared" si="1"/>
        <v>0.5764353126</v>
      </c>
      <c r="W975" s="11"/>
      <c r="X975" s="4"/>
      <c r="Y975" s="4"/>
      <c r="Z975" s="4"/>
      <c r="AA975" s="4"/>
      <c r="AB975" s="4"/>
      <c r="AC975" s="4"/>
      <c r="AD975" s="4"/>
      <c r="AE975" s="4"/>
    </row>
    <row r="976">
      <c r="A976" s="5" t="s">
        <v>21</v>
      </c>
      <c r="B976" s="6" t="s">
        <v>22</v>
      </c>
      <c r="C976" s="11" t="s">
        <v>884</v>
      </c>
      <c r="D976" s="7" t="s">
        <v>2866</v>
      </c>
      <c r="E976" s="8">
        <v>1.0</v>
      </c>
      <c r="F976" s="5" t="s">
        <v>25</v>
      </c>
      <c r="G976" s="9">
        <v>1.0</v>
      </c>
      <c r="H976" s="5" t="s">
        <v>26</v>
      </c>
      <c r="I976" s="6" t="s">
        <v>27</v>
      </c>
      <c r="J976" s="5" t="s">
        <v>28</v>
      </c>
      <c r="K976" s="5" t="s">
        <v>29</v>
      </c>
      <c r="L976" s="10">
        <v>0.3</v>
      </c>
      <c r="M976" s="11"/>
      <c r="N976" s="12" t="s">
        <v>2867</v>
      </c>
      <c r="O976" s="11"/>
      <c r="P976" s="11"/>
      <c r="Q976" s="11"/>
      <c r="R976" s="11"/>
      <c r="S976" s="11"/>
      <c r="T976" s="11"/>
      <c r="U976" s="11"/>
      <c r="V976" s="11">
        <f t="shared" si="1"/>
        <v>0.09955415853</v>
      </c>
      <c r="W976" s="11"/>
      <c r="X976" s="4"/>
      <c r="Y976" s="4"/>
      <c r="Z976" s="4"/>
      <c r="AA976" s="4"/>
      <c r="AB976" s="4"/>
      <c r="AC976" s="4"/>
      <c r="AD976" s="4"/>
      <c r="AE976" s="4"/>
    </row>
    <row r="977">
      <c r="A977" s="5" t="s">
        <v>21</v>
      </c>
      <c r="B977" s="6" t="s">
        <v>22</v>
      </c>
      <c r="C977" s="6" t="s">
        <v>2868</v>
      </c>
      <c r="D977" s="7" t="s">
        <v>2869</v>
      </c>
      <c r="E977" s="8">
        <v>1.0</v>
      </c>
      <c r="F977" s="5" t="s">
        <v>25</v>
      </c>
      <c r="G977" s="9">
        <v>5.0</v>
      </c>
      <c r="H977" s="5" t="s">
        <v>26</v>
      </c>
      <c r="I977" s="6" t="s">
        <v>27</v>
      </c>
      <c r="J977" s="5" t="s">
        <v>28</v>
      </c>
      <c r="K977" s="5" t="s">
        <v>29</v>
      </c>
      <c r="L977" s="10">
        <v>4.9</v>
      </c>
      <c r="M977" s="11"/>
      <c r="N977" s="12" t="s">
        <v>2870</v>
      </c>
      <c r="O977" s="11"/>
      <c r="P977" s="11"/>
      <c r="Q977" s="11"/>
      <c r="R977" s="11"/>
      <c r="S977" s="11"/>
      <c r="T977" s="11"/>
      <c r="U977" s="11"/>
      <c r="V977" s="11">
        <f t="shared" si="1"/>
        <v>0.532902152</v>
      </c>
      <c r="W977" s="11"/>
      <c r="X977" s="4"/>
      <c r="Y977" s="4"/>
      <c r="Z977" s="4"/>
      <c r="AA977" s="4"/>
      <c r="AB977" s="4"/>
      <c r="AC977" s="4"/>
      <c r="AD977" s="4"/>
      <c r="AE977" s="4"/>
    </row>
    <row r="978">
      <c r="A978" s="5" t="s">
        <v>21</v>
      </c>
      <c r="B978" s="6" t="s">
        <v>22</v>
      </c>
      <c r="C978" s="11" t="s">
        <v>2871</v>
      </c>
      <c r="D978" s="7" t="s">
        <v>2872</v>
      </c>
      <c r="E978" s="8">
        <v>1.0</v>
      </c>
      <c r="F978" s="5" t="s">
        <v>25</v>
      </c>
      <c r="G978" s="9">
        <v>9.0</v>
      </c>
      <c r="H978" s="5" t="s">
        <v>26</v>
      </c>
      <c r="I978" s="6" t="s">
        <v>27</v>
      </c>
      <c r="J978" s="5" t="s">
        <v>28</v>
      </c>
      <c r="K978" s="5" t="s">
        <v>29</v>
      </c>
      <c r="L978" s="10">
        <v>8.99</v>
      </c>
      <c r="M978" s="11"/>
      <c r="N978" s="12" t="s">
        <v>2873</v>
      </c>
      <c r="O978" s="11"/>
      <c r="P978" s="11"/>
      <c r="Q978" s="11"/>
      <c r="R978" s="11"/>
      <c r="S978" s="11"/>
      <c r="T978" s="11"/>
      <c r="U978" s="11"/>
      <c r="V978" s="11">
        <f t="shared" si="1"/>
        <v>0.3767194963</v>
      </c>
      <c r="W978" s="11"/>
      <c r="X978" s="4"/>
      <c r="Y978" s="4"/>
      <c r="Z978" s="4"/>
      <c r="AA978" s="4"/>
      <c r="AB978" s="4"/>
      <c r="AC978" s="4"/>
      <c r="AD978" s="4"/>
      <c r="AE978" s="4"/>
    </row>
    <row r="979">
      <c r="A979" s="5" t="s">
        <v>21</v>
      </c>
      <c r="B979" s="6" t="s">
        <v>22</v>
      </c>
      <c r="C979" s="6" t="s">
        <v>2874</v>
      </c>
      <c r="D979" s="7" t="s">
        <v>2875</v>
      </c>
      <c r="E979" s="8">
        <v>1.0</v>
      </c>
      <c r="F979" s="5" t="s">
        <v>25</v>
      </c>
      <c r="G979" s="9">
        <v>9.0</v>
      </c>
      <c r="H979" s="5" t="s">
        <v>26</v>
      </c>
      <c r="I979" s="6" t="s">
        <v>27</v>
      </c>
      <c r="J979" s="5" t="s">
        <v>28</v>
      </c>
      <c r="K979" s="5" t="s">
        <v>29</v>
      </c>
      <c r="L979" s="10">
        <v>8.94</v>
      </c>
      <c r="M979" s="11"/>
      <c r="N979" s="12" t="s">
        <v>2873</v>
      </c>
      <c r="O979" s="11"/>
      <c r="P979" s="11"/>
      <c r="Q979" s="11"/>
      <c r="R979" s="11"/>
      <c r="S979" s="11"/>
      <c r="T979" s="11"/>
      <c r="U979" s="11"/>
      <c r="V979" s="11">
        <f t="shared" si="1"/>
        <v>0.3387836753</v>
      </c>
      <c r="W979" s="11"/>
      <c r="X979" s="4"/>
      <c r="Y979" s="4"/>
      <c r="Z979" s="4"/>
      <c r="AA979" s="4"/>
      <c r="AB979" s="4"/>
      <c r="AC979" s="4"/>
      <c r="AD979" s="4"/>
      <c r="AE979" s="4"/>
    </row>
    <row r="980">
      <c r="A980" s="5" t="s">
        <v>21</v>
      </c>
      <c r="B980" s="6" t="s">
        <v>22</v>
      </c>
      <c r="C980" s="11" t="s">
        <v>2876</v>
      </c>
      <c r="D980" s="7" t="s">
        <v>2877</v>
      </c>
      <c r="E980" s="8">
        <v>1.0</v>
      </c>
      <c r="F980" s="5" t="s">
        <v>25</v>
      </c>
      <c r="G980" s="9">
        <v>9.0</v>
      </c>
      <c r="H980" s="5" t="s">
        <v>26</v>
      </c>
      <c r="I980" s="6" t="s">
        <v>27</v>
      </c>
      <c r="J980" s="5" t="s">
        <v>28</v>
      </c>
      <c r="K980" s="5" t="s">
        <v>29</v>
      </c>
      <c r="L980" s="10">
        <v>8.51</v>
      </c>
      <c r="M980" s="11"/>
      <c r="N980" s="12" t="s">
        <v>2878</v>
      </c>
      <c r="O980" s="11"/>
      <c r="P980" s="11"/>
      <c r="Q980" s="11"/>
      <c r="R980" s="11"/>
      <c r="S980" s="11"/>
      <c r="T980" s="11"/>
      <c r="U980" s="11"/>
      <c r="V980" s="11">
        <f t="shared" si="1"/>
        <v>0.8428795957</v>
      </c>
      <c r="W980" s="11"/>
      <c r="X980" s="4"/>
      <c r="Y980" s="4"/>
      <c r="Z980" s="4"/>
      <c r="AA980" s="4"/>
      <c r="AB980" s="4"/>
      <c r="AC980" s="4"/>
      <c r="AD980" s="4"/>
      <c r="AE980" s="4"/>
    </row>
    <row r="981">
      <c r="A981" s="5" t="s">
        <v>21</v>
      </c>
      <c r="B981" s="6" t="s">
        <v>22</v>
      </c>
      <c r="C981" s="6" t="s">
        <v>2879</v>
      </c>
      <c r="D981" s="7" t="s">
        <v>2880</v>
      </c>
      <c r="E981" s="8">
        <v>1.0</v>
      </c>
      <c r="F981" s="5" t="s">
        <v>25</v>
      </c>
      <c r="G981" s="9">
        <v>9.0</v>
      </c>
      <c r="H981" s="5" t="s">
        <v>26</v>
      </c>
      <c r="I981" s="6" t="s">
        <v>27</v>
      </c>
      <c r="J981" s="5" t="s">
        <v>28</v>
      </c>
      <c r="K981" s="5" t="s">
        <v>29</v>
      </c>
      <c r="L981" s="10">
        <v>9.16</v>
      </c>
      <c r="M981" s="11"/>
      <c r="N981" s="12" t="s">
        <v>2881</v>
      </c>
      <c r="O981" s="11"/>
      <c r="P981" s="11"/>
      <c r="Q981" s="11"/>
      <c r="R981" s="11"/>
      <c r="S981" s="11"/>
      <c r="T981" s="11"/>
      <c r="U981" s="11"/>
      <c r="V981" s="11">
        <f t="shared" si="1"/>
        <v>0.1505562205</v>
      </c>
      <c r="W981" s="11"/>
      <c r="X981" s="4"/>
      <c r="Y981" s="4"/>
      <c r="Z981" s="4"/>
      <c r="AA981" s="4"/>
      <c r="AB981" s="4"/>
      <c r="AC981" s="4"/>
      <c r="AD981" s="4"/>
      <c r="AE981" s="4"/>
    </row>
    <row r="982">
      <c r="A982" s="5" t="s">
        <v>21</v>
      </c>
      <c r="B982" s="6" t="s">
        <v>22</v>
      </c>
      <c r="C982" s="6" t="s">
        <v>2882</v>
      </c>
      <c r="D982" s="7" t="s">
        <v>2883</v>
      </c>
      <c r="E982" s="8">
        <v>1.0</v>
      </c>
      <c r="F982" s="5" t="s">
        <v>25</v>
      </c>
      <c r="G982" s="9">
        <v>9.0</v>
      </c>
      <c r="H982" s="5" t="s">
        <v>26</v>
      </c>
      <c r="I982" s="6" t="s">
        <v>27</v>
      </c>
      <c r="J982" s="5" t="s">
        <v>28</v>
      </c>
      <c r="K982" s="5" t="s">
        <v>29</v>
      </c>
      <c r="L982" s="10">
        <v>8.69</v>
      </c>
      <c r="M982" s="11"/>
      <c r="N982" s="12" t="s">
        <v>2884</v>
      </c>
      <c r="O982" s="11"/>
      <c r="P982" s="11"/>
      <c r="Q982" s="11"/>
      <c r="R982" s="11"/>
      <c r="S982" s="11"/>
      <c r="T982" s="11"/>
      <c r="U982" s="11"/>
      <c r="V982" s="11">
        <f t="shared" si="1"/>
        <v>0.6724105877</v>
      </c>
      <c r="W982" s="11"/>
      <c r="X982" s="4"/>
      <c r="Y982" s="4"/>
      <c r="Z982" s="4"/>
      <c r="AA982" s="4"/>
      <c r="AB982" s="4"/>
      <c r="AC982" s="4"/>
      <c r="AD982" s="4"/>
      <c r="AE982" s="4"/>
    </row>
    <row r="983">
      <c r="A983" s="5" t="s">
        <v>21</v>
      </c>
      <c r="B983" s="6" t="s">
        <v>22</v>
      </c>
      <c r="C983" s="6" t="s">
        <v>2885</v>
      </c>
      <c r="D983" s="7" t="s">
        <v>2886</v>
      </c>
      <c r="E983" s="8">
        <v>1.0</v>
      </c>
      <c r="F983" s="5" t="s">
        <v>25</v>
      </c>
      <c r="G983" s="9">
        <v>9.0</v>
      </c>
      <c r="H983" s="5" t="s">
        <v>26</v>
      </c>
      <c r="I983" s="6" t="s">
        <v>27</v>
      </c>
      <c r="J983" s="5" t="s">
        <v>28</v>
      </c>
      <c r="K983" s="5" t="s">
        <v>29</v>
      </c>
      <c r="L983" s="10">
        <v>8.95</v>
      </c>
      <c r="M983" s="11"/>
      <c r="N983" s="12" t="s">
        <v>2887</v>
      </c>
      <c r="O983" s="11"/>
      <c r="P983" s="11"/>
      <c r="Q983" s="11"/>
      <c r="R983" s="11"/>
      <c r="S983" s="11"/>
      <c r="T983" s="11"/>
      <c r="U983" s="11"/>
      <c r="V983" s="11">
        <f t="shared" si="1"/>
        <v>0.7771315744</v>
      </c>
      <c r="W983" s="11"/>
      <c r="X983" s="4"/>
      <c r="Y983" s="4"/>
      <c r="Z983" s="4"/>
      <c r="AA983" s="4"/>
      <c r="AB983" s="4"/>
      <c r="AC983" s="4"/>
      <c r="AD983" s="4"/>
      <c r="AE983" s="4"/>
    </row>
    <row r="984">
      <c r="A984" s="5" t="s">
        <v>21</v>
      </c>
      <c r="B984" s="6" t="s">
        <v>22</v>
      </c>
      <c r="C984" s="6" t="s">
        <v>2888</v>
      </c>
      <c r="D984" s="7" t="s">
        <v>2889</v>
      </c>
      <c r="E984" s="8">
        <v>1.0</v>
      </c>
      <c r="F984" s="5" t="s">
        <v>25</v>
      </c>
      <c r="G984" s="9">
        <v>9.0</v>
      </c>
      <c r="H984" s="5" t="s">
        <v>26</v>
      </c>
      <c r="I984" s="6" t="s">
        <v>27</v>
      </c>
      <c r="J984" s="5" t="s">
        <v>28</v>
      </c>
      <c r="K984" s="5" t="s">
        <v>29</v>
      </c>
      <c r="L984" s="10">
        <v>9.02</v>
      </c>
      <c r="M984" s="11"/>
      <c r="N984" s="12" t="s">
        <v>2890</v>
      </c>
      <c r="O984" s="11"/>
      <c r="P984" s="11"/>
      <c r="Q984" s="11"/>
      <c r="R984" s="11"/>
      <c r="S984" s="11"/>
      <c r="T984" s="11"/>
      <c r="U984" s="11"/>
      <c r="V984" s="11">
        <f t="shared" si="1"/>
        <v>0.5147402432</v>
      </c>
      <c r="W984" s="11"/>
      <c r="X984" s="4"/>
      <c r="Y984" s="4"/>
      <c r="Z984" s="4"/>
      <c r="AA984" s="4"/>
      <c r="AB984" s="4"/>
      <c r="AC984" s="4"/>
      <c r="AD984" s="4"/>
      <c r="AE984" s="4"/>
    </row>
    <row r="985">
      <c r="A985" s="5" t="s">
        <v>21</v>
      </c>
      <c r="B985" s="6" t="s">
        <v>22</v>
      </c>
      <c r="C985" s="6" t="s">
        <v>2891</v>
      </c>
      <c r="D985" s="7" t="s">
        <v>2892</v>
      </c>
      <c r="E985" s="8">
        <v>1.0</v>
      </c>
      <c r="F985" s="5" t="s">
        <v>25</v>
      </c>
      <c r="G985" s="9">
        <v>9.0</v>
      </c>
      <c r="H985" s="5" t="s">
        <v>26</v>
      </c>
      <c r="I985" s="6" t="s">
        <v>27</v>
      </c>
      <c r="J985" s="5" t="s">
        <v>28</v>
      </c>
      <c r="K985" s="5" t="s">
        <v>29</v>
      </c>
      <c r="L985" s="10">
        <v>8.77</v>
      </c>
      <c r="M985" s="11"/>
      <c r="N985" s="12" t="s">
        <v>2893</v>
      </c>
      <c r="O985" s="11"/>
      <c r="P985" s="11"/>
      <c r="Q985" s="11"/>
      <c r="R985" s="11"/>
      <c r="S985" s="11"/>
      <c r="T985" s="11"/>
      <c r="U985" s="11"/>
      <c r="V985" s="11">
        <f t="shared" si="1"/>
        <v>0.8728431257</v>
      </c>
      <c r="W985" s="11"/>
      <c r="X985" s="4"/>
      <c r="Y985" s="4"/>
      <c r="Z985" s="4"/>
      <c r="AA985" s="4"/>
      <c r="AB985" s="4"/>
      <c r="AC985" s="4"/>
      <c r="AD985" s="4"/>
      <c r="AE985" s="4"/>
    </row>
    <row r="986">
      <c r="A986" s="5" t="s">
        <v>21</v>
      </c>
      <c r="B986" s="6" t="s">
        <v>22</v>
      </c>
      <c r="C986" s="6" t="s">
        <v>2894</v>
      </c>
      <c r="D986" s="7" t="s">
        <v>2895</v>
      </c>
      <c r="E986" s="8">
        <v>2.0</v>
      </c>
      <c r="F986" s="5" t="s">
        <v>25</v>
      </c>
      <c r="G986" s="9">
        <v>9.0</v>
      </c>
      <c r="H986" s="5" t="s">
        <v>26</v>
      </c>
      <c r="I986" s="6" t="s">
        <v>27</v>
      </c>
      <c r="J986" s="5" t="s">
        <v>28</v>
      </c>
      <c r="K986" s="5" t="s">
        <v>29</v>
      </c>
      <c r="L986" s="10">
        <v>8.99</v>
      </c>
      <c r="M986" s="11"/>
      <c r="N986" s="12" t="s">
        <v>2896</v>
      </c>
      <c r="O986" s="11"/>
      <c r="P986" s="11"/>
      <c r="Q986" s="11"/>
      <c r="R986" s="11"/>
      <c r="S986" s="11"/>
      <c r="T986" s="11"/>
      <c r="U986" s="11"/>
      <c r="V986" s="11">
        <f t="shared" si="1"/>
        <v>0.7369927249</v>
      </c>
      <c r="W986" s="11"/>
      <c r="X986" s="4"/>
      <c r="Y986" s="4"/>
      <c r="Z986" s="4"/>
      <c r="AA986" s="4"/>
      <c r="AB986" s="4"/>
      <c r="AC986" s="4"/>
      <c r="AD986" s="4"/>
      <c r="AE986" s="4"/>
    </row>
    <row r="987">
      <c r="A987" s="5" t="s">
        <v>21</v>
      </c>
      <c r="B987" s="6" t="s">
        <v>22</v>
      </c>
      <c r="C987" s="6" t="s">
        <v>2897</v>
      </c>
      <c r="D987" s="7" t="s">
        <v>2898</v>
      </c>
      <c r="E987" s="8">
        <v>1.0</v>
      </c>
      <c r="F987" s="5" t="s">
        <v>25</v>
      </c>
      <c r="G987" s="9">
        <v>9.0</v>
      </c>
      <c r="H987" s="5" t="s">
        <v>26</v>
      </c>
      <c r="I987" s="6" t="s">
        <v>27</v>
      </c>
      <c r="J987" s="5" t="s">
        <v>28</v>
      </c>
      <c r="K987" s="5" t="s">
        <v>29</v>
      </c>
      <c r="L987" s="10">
        <v>8.44</v>
      </c>
      <c r="M987" s="11"/>
      <c r="N987" s="12" t="s">
        <v>2899</v>
      </c>
      <c r="O987" s="11"/>
      <c r="P987" s="11"/>
      <c r="Q987" s="11"/>
      <c r="R987" s="11"/>
      <c r="S987" s="11"/>
      <c r="T987" s="11"/>
      <c r="U987" s="11"/>
      <c r="V987" s="11">
        <f t="shared" si="1"/>
        <v>0.9571862293</v>
      </c>
      <c r="W987" s="11"/>
      <c r="X987" s="4"/>
      <c r="Y987" s="4"/>
      <c r="Z987" s="4"/>
      <c r="AA987" s="4"/>
      <c r="AB987" s="4"/>
      <c r="AC987" s="4"/>
      <c r="AD987" s="4"/>
      <c r="AE987" s="4"/>
    </row>
    <row r="988">
      <c r="A988" s="5" t="s">
        <v>21</v>
      </c>
      <c r="B988" s="6" t="s">
        <v>22</v>
      </c>
      <c r="C988" s="6" t="s">
        <v>2900</v>
      </c>
      <c r="D988" s="7" t="s">
        <v>2901</v>
      </c>
      <c r="E988" s="8">
        <v>1.0</v>
      </c>
      <c r="F988" s="5" t="s">
        <v>25</v>
      </c>
      <c r="G988" s="9">
        <v>9.0</v>
      </c>
      <c r="H988" s="5" t="s">
        <v>26</v>
      </c>
      <c r="I988" s="6" t="s">
        <v>27</v>
      </c>
      <c r="J988" s="5" t="s">
        <v>28</v>
      </c>
      <c r="K988" s="5" t="s">
        <v>29</v>
      </c>
      <c r="L988" s="10">
        <v>8.4</v>
      </c>
      <c r="M988" s="11"/>
      <c r="N988" s="12" t="s">
        <v>2902</v>
      </c>
      <c r="O988" s="11"/>
      <c r="P988" s="11"/>
      <c r="Q988" s="11"/>
      <c r="R988" s="11"/>
      <c r="S988" s="11"/>
      <c r="T988" s="11"/>
      <c r="U988" s="11"/>
      <c r="V988" s="11">
        <f t="shared" si="1"/>
        <v>0.9069327823</v>
      </c>
      <c r="W988" s="11"/>
      <c r="X988" s="4"/>
      <c r="Y988" s="4"/>
      <c r="Z988" s="4"/>
      <c r="AA988" s="4"/>
      <c r="AB988" s="4"/>
      <c r="AC988" s="4"/>
      <c r="AD988" s="4"/>
      <c r="AE988" s="4"/>
    </row>
    <row r="989">
      <c r="A989" s="5" t="s">
        <v>21</v>
      </c>
      <c r="B989" s="6" t="s">
        <v>22</v>
      </c>
      <c r="C989" s="6" t="s">
        <v>2903</v>
      </c>
      <c r="D989" s="7" t="s">
        <v>2904</v>
      </c>
      <c r="E989" s="8">
        <v>1.0</v>
      </c>
      <c r="F989" s="5" t="s">
        <v>25</v>
      </c>
      <c r="G989" s="9">
        <v>9.0</v>
      </c>
      <c r="H989" s="5" t="s">
        <v>26</v>
      </c>
      <c r="I989" s="6" t="s">
        <v>27</v>
      </c>
      <c r="J989" s="5" t="s">
        <v>28</v>
      </c>
      <c r="K989" s="5" t="s">
        <v>29</v>
      </c>
      <c r="L989" s="10">
        <v>9.25</v>
      </c>
      <c r="M989" s="11"/>
      <c r="N989" s="12" t="s">
        <v>2905</v>
      </c>
      <c r="O989" s="11"/>
      <c r="P989" s="11"/>
      <c r="Q989" s="11"/>
      <c r="R989" s="11"/>
      <c r="S989" s="11"/>
      <c r="T989" s="11"/>
      <c r="U989" s="11"/>
      <c r="V989" s="11">
        <f t="shared" si="1"/>
        <v>0.8981105288</v>
      </c>
      <c r="W989" s="11"/>
      <c r="X989" s="4"/>
      <c r="Y989" s="4"/>
      <c r="Z989" s="4"/>
      <c r="AA989" s="4"/>
      <c r="AB989" s="4"/>
      <c r="AC989" s="4"/>
      <c r="AD989" s="4"/>
      <c r="AE989" s="4"/>
    </row>
    <row r="990">
      <c r="A990" s="5" t="s">
        <v>21</v>
      </c>
      <c r="B990" s="6" t="s">
        <v>22</v>
      </c>
      <c r="C990" s="6" t="s">
        <v>2906</v>
      </c>
      <c r="D990" s="7" t="s">
        <v>2907</v>
      </c>
      <c r="E990" s="8">
        <v>2.0</v>
      </c>
      <c r="F990" s="5" t="s">
        <v>25</v>
      </c>
      <c r="G990" s="9">
        <v>9.0</v>
      </c>
      <c r="H990" s="5" t="s">
        <v>26</v>
      </c>
      <c r="I990" s="6" t="s">
        <v>27</v>
      </c>
      <c r="J990" s="5" t="s">
        <v>28</v>
      </c>
      <c r="K990" s="5" t="s">
        <v>29</v>
      </c>
      <c r="L990" s="10">
        <v>8.85</v>
      </c>
      <c r="M990" s="11"/>
      <c r="N990" s="12" t="s">
        <v>2908</v>
      </c>
      <c r="O990" s="11"/>
      <c r="P990" s="11"/>
      <c r="Q990" s="11"/>
      <c r="R990" s="11"/>
      <c r="S990" s="11"/>
      <c r="T990" s="11"/>
      <c r="U990" s="11"/>
      <c r="V990" s="11">
        <f t="shared" si="1"/>
        <v>0.3311002101</v>
      </c>
      <c r="W990" s="11"/>
      <c r="X990" s="4"/>
      <c r="Y990" s="4"/>
      <c r="Z990" s="4"/>
      <c r="AA990" s="4"/>
      <c r="AB990" s="4"/>
      <c r="AC990" s="4"/>
      <c r="AD990" s="4"/>
      <c r="AE990" s="4"/>
    </row>
    <row r="991">
      <c r="A991" s="5" t="s">
        <v>21</v>
      </c>
      <c r="B991" s="6" t="s">
        <v>22</v>
      </c>
      <c r="C991" s="6" t="s">
        <v>2909</v>
      </c>
      <c r="D991" s="7" t="s">
        <v>2910</v>
      </c>
      <c r="E991" s="8">
        <v>1.0</v>
      </c>
      <c r="F991" s="5" t="s">
        <v>25</v>
      </c>
      <c r="G991" s="9">
        <v>9.0</v>
      </c>
      <c r="H991" s="5" t="s">
        <v>26</v>
      </c>
      <c r="I991" s="6" t="s">
        <v>27</v>
      </c>
      <c r="J991" s="5" t="s">
        <v>28</v>
      </c>
      <c r="K991" s="5" t="s">
        <v>29</v>
      </c>
      <c r="L991" s="10">
        <v>9.19</v>
      </c>
      <c r="M991" s="11"/>
      <c r="N991" s="12" t="s">
        <v>2911</v>
      </c>
      <c r="O991" s="11"/>
      <c r="P991" s="11"/>
      <c r="Q991" s="11"/>
      <c r="R991" s="11"/>
      <c r="S991" s="11"/>
      <c r="T991" s="11"/>
      <c r="U991" s="11"/>
      <c r="V991" s="11">
        <f t="shared" si="1"/>
        <v>0.7297914534</v>
      </c>
      <c r="W991" s="11"/>
      <c r="X991" s="4"/>
      <c r="Y991" s="4"/>
      <c r="Z991" s="4"/>
      <c r="AA991" s="4"/>
      <c r="AB991" s="4"/>
      <c r="AC991" s="4"/>
      <c r="AD991" s="4"/>
      <c r="AE991" s="4"/>
    </row>
    <row r="992">
      <c r="A992" s="5" t="s">
        <v>21</v>
      </c>
      <c r="B992" s="6" t="s">
        <v>22</v>
      </c>
      <c r="C992" s="6" t="s">
        <v>2912</v>
      </c>
      <c r="D992" s="7" t="s">
        <v>2913</v>
      </c>
      <c r="E992" s="8">
        <v>1.0</v>
      </c>
      <c r="F992" s="5" t="s">
        <v>25</v>
      </c>
      <c r="G992" s="9">
        <v>9.0</v>
      </c>
      <c r="H992" s="5" t="s">
        <v>26</v>
      </c>
      <c r="I992" s="6" t="s">
        <v>27</v>
      </c>
      <c r="J992" s="5" t="s">
        <v>28</v>
      </c>
      <c r="K992" s="5" t="s">
        <v>29</v>
      </c>
      <c r="L992" s="10">
        <v>8.57</v>
      </c>
      <c r="M992" s="11"/>
      <c r="N992" s="12" t="s">
        <v>2914</v>
      </c>
      <c r="O992" s="11"/>
      <c r="P992" s="11"/>
      <c r="Q992" s="11"/>
      <c r="R992" s="11"/>
      <c r="S992" s="11"/>
      <c r="T992" s="11"/>
      <c r="U992" s="11"/>
      <c r="V992" s="11">
        <f t="shared" si="1"/>
        <v>0.2287130061</v>
      </c>
      <c r="W992" s="11"/>
      <c r="X992" s="4"/>
      <c r="Y992" s="4"/>
      <c r="Z992" s="4"/>
      <c r="AA992" s="4"/>
      <c r="AB992" s="4"/>
      <c r="AC992" s="4"/>
      <c r="AD992" s="4"/>
      <c r="AE992" s="4"/>
    </row>
    <row r="993">
      <c r="A993" s="5" t="s">
        <v>21</v>
      </c>
      <c r="B993" s="6" t="s">
        <v>22</v>
      </c>
      <c r="C993" s="6" t="s">
        <v>2915</v>
      </c>
      <c r="D993" s="7" t="s">
        <v>2916</v>
      </c>
      <c r="E993" s="8">
        <v>1.0</v>
      </c>
      <c r="F993" s="5" t="s">
        <v>25</v>
      </c>
      <c r="G993" s="9">
        <v>9.0</v>
      </c>
      <c r="H993" s="5" t="s">
        <v>26</v>
      </c>
      <c r="I993" s="6" t="s">
        <v>27</v>
      </c>
      <c r="J993" s="5" t="s">
        <v>28</v>
      </c>
      <c r="K993" s="5" t="s">
        <v>29</v>
      </c>
      <c r="L993" s="10">
        <v>8.55</v>
      </c>
      <c r="M993" s="11"/>
      <c r="N993" s="12" t="s">
        <v>2917</v>
      </c>
      <c r="O993" s="11"/>
      <c r="P993" s="11"/>
      <c r="Q993" s="11"/>
      <c r="R993" s="11"/>
      <c r="S993" s="11"/>
      <c r="T993" s="11"/>
      <c r="U993" s="11"/>
      <c r="V993" s="11">
        <f t="shared" si="1"/>
        <v>0.1737353925</v>
      </c>
      <c r="W993" s="11"/>
      <c r="X993" s="4"/>
      <c r="Y993" s="4"/>
      <c r="Z993" s="4"/>
      <c r="AA993" s="4"/>
      <c r="AB993" s="4"/>
      <c r="AC993" s="4"/>
      <c r="AD993" s="4"/>
      <c r="AE993" s="4"/>
    </row>
    <row r="994">
      <c r="A994" s="5" t="s">
        <v>21</v>
      </c>
      <c r="B994" s="6" t="s">
        <v>22</v>
      </c>
      <c r="C994" s="6" t="s">
        <v>2918</v>
      </c>
      <c r="D994" s="7" t="s">
        <v>2919</v>
      </c>
      <c r="E994" s="8">
        <v>1.0</v>
      </c>
      <c r="F994" s="5" t="s">
        <v>25</v>
      </c>
      <c r="G994" s="9">
        <v>9.0</v>
      </c>
      <c r="H994" s="5" t="s">
        <v>26</v>
      </c>
      <c r="I994" s="6" t="s">
        <v>27</v>
      </c>
      <c r="J994" s="5" t="s">
        <v>28</v>
      </c>
      <c r="K994" s="5" t="s">
        <v>29</v>
      </c>
      <c r="L994" s="10">
        <v>8.97</v>
      </c>
      <c r="M994" s="11"/>
      <c r="N994" s="12" t="s">
        <v>2920</v>
      </c>
      <c r="O994" s="11"/>
      <c r="P994" s="11"/>
      <c r="Q994" s="11"/>
      <c r="R994" s="11"/>
      <c r="S994" s="11"/>
      <c r="T994" s="11"/>
      <c r="U994" s="11"/>
      <c r="V994" s="11">
        <f t="shared" si="1"/>
        <v>0.04048555131</v>
      </c>
      <c r="W994" s="11"/>
      <c r="X994" s="4"/>
      <c r="Y994" s="4"/>
      <c r="Z994" s="4"/>
      <c r="AA994" s="4"/>
      <c r="AB994" s="4"/>
      <c r="AC994" s="4"/>
      <c r="AD994" s="4"/>
      <c r="AE994" s="4"/>
    </row>
    <row r="995">
      <c r="A995" s="5" t="s">
        <v>21</v>
      </c>
      <c r="B995" s="6" t="s">
        <v>22</v>
      </c>
      <c r="C995" s="6" t="s">
        <v>2921</v>
      </c>
      <c r="D995" s="7" t="s">
        <v>2922</v>
      </c>
      <c r="E995" s="8">
        <v>1.0</v>
      </c>
      <c r="F995" s="5" t="s">
        <v>25</v>
      </c>
      <c r="G995" s="9">
        <v>9.0</v>
      </c>
      <c r="H995" s="5" t="s">
        <v>26</v>
      </c>
      <c r="I995" s="6" t="s">
        <v>27</v>
      </c>
      <c r="J995" s="5" t="s">
        <v>28</v>
      </c>
      <c r="K995" s="5" t="s">
        <v>29</v>
      </c>
      <c r="L995" s="10">
        <v>8.53</v>
      </c>
      <c r="M995" s="11"/>
      <c r="N995" s="12" t="s">
        <v>2923</v>
      </c>
      <c r="O995" s="11"/>
      <c r="P995" s="11"/>
      <c r="Q995" s="11"/>
      <c r="R995" s="11"/>
      <c r="S995" s="11"/>
      <c r="T995" s="11"/>
      <c r="U995" s="11"/>
      <c r="V995" s="11">
        <f t="shared" si="1"/>
        <v>0.4702503037</v>
      </c>
      <c r="W995" s="11"/>
      <c r="X995" s="4"/>
      <c r="Y995" s="4"/>
      <c r="Z995" s="4"/>
      <c r="AA995" s="4"/>
      <c r="AB995" s="4"/>
      <c r="AC995" s="4"/>
      <c r="AD995" s="4"/>
      <c r="AE995" s="4"/>
    </row>
    <row r="996">
      <c r="A996" s="5" t="s">
        <v>21</v>
      </c>
      <c r="B996" s="6" t="s">
        <v>22</v>
      </c>
      <c r="C996" s="6" t="s">
        <v>2924</v>
      </c>
      <c r="D996" s="7" t="s">
        <v>2925</v>
      </c>
      <c r="E996" s="8">
        <v>1.0</v>
      </c>
      <c r="F996" s="5" t="s">
        <v>25</v>
      </c>
      <c r="G996" s="9">
        <v>9.0</v>
      </c>
      <c r="H996" s="5" t="s">
        <v>26</v>
      </c>
      <c r="I996" s="6" t="s">
        <v>27</v>
      </c>
      <c r="J996" s="5" t="s">
        <v>28</v>
      </c>
      <c r="K996" s="5" t="s">
        <v>29</v>
      </c>
      <c r="L996" s="10">
        <v>9.09</v>
      </c>
      <c r="M996" s="11"/>
      <c r="N996" s="12" t="s">
        <v>1986</v>
      </c>
      <c r="O996" s="11"/>
      <c r="P996" s="11"/>
      <c r="Q996" s="11"/>
      <c r="R996" s="11"/>
      <c r="S996" s="11"/>
      <c r="T996" s="11"/>
      <c r="U996" s="11"/>
      <c r="V996" s="11">
        <f t="shared" si="1"/>
        <v>0.1305618586</v>
      </c>
      <c r="W996" s="11"/>
      <c r="X996" s="4"/>
      <c r="Y996" s="4"/>
      <c r="Z996" s="4"/>
      <c r="AA996" s="4"/>
      <c r="AB996" s="4"/>
      <c r="AC996" s="4"/>
      <c r="AD996" s="4"/>
      <c r="AE996" s="4"/>
    </row>
    <row r="997">
      <c r="A997" s="5" t="s">
        <v>21</v>
      </c>
      <c r="B997" s="6" t="s">
        <v>22</v>
      </c>
      <c r="C997" s="11" t="s">
        <v>2926</v>
      </c>
      <c r="D997" s="7" t="s">
        <v>2927</v>
      </c>
      <c r="E997" s="8">
        <v>1.0</v>
      </c>
      <c r="F997" s="5" t="s">
        <v>25</v>
      </c>
      <c r="G997" s="9">
        <v>10.0</v>
      </c>
      <c r="H997" s="5" t="s">
        <v>26</v>
      </c>
      <c r="I997" s="6" t="s">
        <v>27</v>
      </c>
      <c r="J997" s="5" t="s">
        <v>28</v>
      </c>
      <c r="K997" s="5" t="s">
        <v>29</v>
      </c>
      <c r="L997" s="10">
        <v>9.6</v>
      </c>
      <c r="M997" s="11"/>
      <c r="N997" s="12" t="s">
        <v>2928</v>
      </c>
      <c r="O997" s="11"/>
      <c r="P997" s="11"/>
      <c r="Q997" s="11"/>
      <c r="R997" s="11"/>
      <c r="S997" s="11"/>
      <c r="T997" s="11"/>
      <c r="U997" s="11"/>
      <c r="V997" s="11">
        <f t="shared" si="1"/>
        <v>0.6724365727</v>
      </c>
      <c r="W997" s="11"/>
      <c r="X997" s="4"/>
      <c r="Y997" s="4"/>
      <c r="Z997" s="4"/>
      <c r="AA997" s="4"/>
      <c r="AB997" s="4"/>
      <c r="AC997" s="4"/>
      <c r="AD997" s="4"/>
      <c r="AE997" s="4"/>
    </row>
    <row r="998">
      <c r="A998" s="5" t="s">
        <v>21</v>
      </c>
      <c r="B998" s="6" t="s">
        <v>22</v>
      </c>
      <c r="C998" s="11" t="s">
        <v>2929</v>
      </c>
      <c r="D998" s="7" t="s">
        <v>2930</v>
      </c>
      <c r="E998" s="8">
        <v>1.0</v>
      </c>
      <c r="F998" s="5" t="s">
        <v>25</v>
      </c>
      <c r="G998" s="9">
        <v>10.0</v>
      </c>
      <c r="H998" s="5" t="s">
        <v>26</v>
      </c>
      <c r="I998" s="6" t="s">
        <v>27</v>
      </c>
      <c r="J998" s="5" t="s">
        <v>28</v>
      </c>
      <c r="K998" s="5" t="s">
        <v>29</v>
      </c>
      <c r="L998" s="10">
        <v>10.15</v>
      </c>
      <c r="M998" s="11"/>
      <c r="N998" s="12" t="s">
        <v>2931</v>
      </c>
      <c r="O998" s="11"/>
      <c r="P998" s="11"/>
      <c r="Q998" s="11"/>
      <c r="R998" s="11"/>
      <c r="S998" s="11"/>
      <c r="T998" s="11"/>
      <c r="U998" s="11"/>
      <c r="V998" s="11">
        <f t="shared" si="1"/>
        <v>0.2033405804</v>
      </c>
      <c r="W998" s="11"/>
      <c r="X998" s="4"/>
      <c r="Y998" s="4"/>
      <c r="Z998" s="4"/>
      <c r="AA998" s="4"/>
      <c r="AB998" s="4"/>
      <c r="AC998" s="4"/>
      <c r="AD998" s="4"/>
      <c r="AE998" s="4"/>
    </row>
    <row r="999">
      <c r="A999" s="5" t="s">
        <v>21</v>
      </c>
      <c r="B999" s="6" t="s">
        <v>22</v>
      </c>
      <c r="C999" s="6" t="s">
        <v>2932</v>
      </c>
      <c r="D999" s="7" t="s">
        <v>2933</v>
      </c>
      <c r="E999" s="8">
        <v>1.0</v>
      </c>
      <c r="F999" s="5" t="s">
        <v>25</v>
      </c>
      <c r="G999" s="9">
        <v>10.0</v>
      </c>
      <c r="H999" s="5" t="s">
        <v>26</v>
      </c>
      <c r="I999" s="6" t="s">
        <v>27</v>
      </c>
      <c r="J999" s="5" t="s">
        <v>28</v>
      </c>
      <c r="K999" s="5" t="s">
        <v>29</v>
      </c>
      <c r="L999" s="10">
        <v>9.87</v>
      </c>
      <c r="M999" s="11"/>
      <c r="N999" s="12" t="s">
        <v>2934</v>
      </c>
      <c r="O999" s="11"/>
      <c r="P999" s="11"/>
      <c r="Q999" s="11"/>
      <c r="R999" s="11"/>
      <c r="S999" s="11"/>
      <c r="T999" s="11"/>
      <c r="U999" s="11"/>
      <c r="V999" s="11">
        <f t="shared" si="1"/>
        <v>0.5319658391</v>
      </c>
      <c r="W999" s="11"/>
      <c r="X999" s="4"/>
      <c r="Y999" s="4"/>
      <c r="Z999" s="4"/>
      <c r="AA999" s="4"/>
      <c r="AB999" s="4"/>
      <c r="AC999" s="4"/>
      <c r="AD999" s="4"/>
      <c r="AE999" s="4"/>
    </row>
    <row r="1000">
      <c r="A1000" s="5" t="s">
        <v>21</v>
      </c>
      <c r="B1000" s="6" t="s">
        <v>22</v>
      </c>
      <c r="C1000" s="6" t="s">
        <v>2935</v>
      </c>
      <c r="D1000" s="7" t="s">
        <v>2936</v>
      </c>
      <c r="E1000" s="8">
        <v>1.0</v>
      </c>
      <c r="F1000" s="5" t="s">
        <v>25</v>
      </c>
      <c r="G1000" s="9">
        <v>10.0</v>
      </c>
      <c r="H1000" s="5" t="s">
        <v>26</v>
      </c>
      <c r="I1000" s="6" t="s">
        <v>27</v>
      </c>
      <c r="J1000" s="5" t="s">
        <v>28</v>
      </c>
      <c r="K1000" s="5" t="s">
        <v>29</v>
      </c>
      <c r="L1000" s="10">
        <v>10.16</v>
      </c>
      <c r="M1000" s="11"/>
      <c r="N1000" s="12" t="s">
        <v>2937</v>
      </c>
      <c r="O1000" s="11"/>
      <c r="P1000" s="11"/>
      <c r="Q1000" s="11"/>
      <c r="R1000" s="11"/>
      <c r="S1000" s="11"/>
      <c r="T1000" s="11"/>
      <c r="U1000" s="11"/>
      <c r="V1000" s="11">
        <f t="shared" si="1"/>
        <v>0.7553842874</v>
      </c>
      <c r="W1000" s="11"/>
      <c r="X1000" s="4"/>
      <c r="Y1000" s="4"/>
      <c r="Z1000" s="4"/>
      <c r="AA1000" s="4"/>
      <c r="AB1000" s="4"/>
      <c r="AC1000" s="4"/>
      <c r="AD1000" s="4"/>
      <c r="AE1000" s="4"/>
    </row>
    <row r="1001">
      <c r="A1001" s="5" t="s">
        <v>21</v>
      </c>
      <c r="B1001" s="6" t="s">
        <v>22</v>
      </c>
      <c r="C1001" s="6" t="s">
        <v>2938</v>
      </c>
      <c r="D1001" s="7" t="s">
        <v>2939</v>
      </c>
      <c r="E1001" s="8">
        <v>1.0</v>
      </c>
      <c r="F1001" s="5" t="s">
        <v>25</v>
      </c>
      <c r="G1001" s="9">
        <v>10.0</v>
      </c>
      <c r="H1001" s="5" t="s">
        <v>26</v>
      </c>
      <c r="I1001" s="6" t="s">
        <v>27</v>
      </c>
      <c r="J1001" s="5" t="s">
        <v>28</v>
      </c>
      <c r="K1001" s="5" t="s">
        <v>29</v>
      </c>
      <c r="L1001" s="10">
        <v>9.85</v>
      </c>
      <c r="M1001" s="11"/>
      <c r="N1001" s="12" t="s">
        <v>2940</v>
      </c>
      <c r="O1001" s="11"/>
      <c r="P1001" s="11"/>
      <c r="Q1001" s="11"/>
      <c r="R1001" s="11"/>
      <c r="S1001" s="11"/>
      <c r="T1001" s="11"/>
      <c r="U1001" s="11"/>
      <c r="V1001" s="11">
        <f t="shared" si="1"/>
        <v>0.7284219819</v>
      </c>
      <c r="W1001" s="11"/>
      <c r="X1001" s="4"/>
      <c r="Y1001" s="4"/>
      <c r="Z1001" s="4"/>
      <c r="AA1001" s="4"/>
      <c r="AB1001" s="4"/>
      <c r="AC1001" s="4"/>
      <c r="AD1001" s="4"/>
      <c r="AE1001" s="4"/>
    </row>
    <row r="1002">
      <c r="A1002" s="5" t="s">
        <v>21</v>
      </c>
      <c r="B1002" s="6" t="s">
        <v>22</v>
      </c>
      <c r="C1002" s="6" t="s">
        <v>2941</v>
      </c>
      <c r="D1002" s="7" t="s">
        <v>2942</v>
      </c>
      <c r="E1002" s="8">
        <v>1.0</v>
      </c>
      <c r="F1002" s="5" t="s">
        <v>25</v>
      </c>
      <c r="G1002" s="9">
        <v>10.0</v>
      </c>
      <c r="H1002" s="5" t="s">
        <v>26</v>
      </c>
      <c r="I1002" s="6" t="s">
        <v>27</v>
      </c>
      <c r="J1002" s="5" t="s">
        <v>28</v>
      </c>
      <c r="K1002" s="5" t="s">
        <v>29</v>
      </c>
      <c r="L1002" s="10">
        <v>10.06</v>
      </c>
      <c r="M1002" s="11"/>
      <c r="N1002" s="12" t="s">
        <v>2943</v>
      </c>
      <c r="O1002" s="11"/>
      <c r="P1002" s="11"/>
      <c r="Q1002" s="11"/>
      <c r="R1002" s="11"/>
      <c r="S1002" s="11"/>
      <c r="T1002" s="11"/>
      <c r="U1002" s="11"/>
      <c r="V1002" s="11">
        <f t="shared" si="1"/>
        <v>0.6963085719</v>
      </c>
      <c r="W1002" s="11"/>
      <c r="X1002" s="4"/>
      <c r="Y1002" s="4"/>
      <c r="Z1002" s="4"/>
      <c r="AA1002" s="4"/>
      <c r="AB1002" s="4"/>
      <c r="AC1002" s="4"/>
      <c r="AD1002" s="4"/>
      <c r="AE1002" s="4"/>
    </row>
    <row r="1003">
      <c r="A1003" s="5" t="s">
        <v>21</v>
      </c>
      <c r="B1003" s="6" t="s">
        <v>22</v>
      </c>
      <c r="C1003" s="6" t="s">
        <v>2944</v>
      </c>
      <c r="D1003" s="7" t="s">
        <v>2945</v>
      </c>
      <c r="E1003" s="8">
        <v>1.0</v>
      </c>
      <c r="F1003" s="5" t="s">
        <v>25</v>
      </c>
      <c r="G1003" s="9">
        <v>10.0</v>
      </c>
      <c r="H1003" s="5" t="s">
        <v>26</v>
      </c>
      <c r="I1003" s="6" t="s">
        <v>27</v>
      </c>
      <c r="J1003" s="5" t="s">
        <v>28</v>
      </c>
      <c r="K1003" s="5" t="s">
        <v>29</v>
      </c>
      <c r="L1003" s="10">
        <v>10.05</v>
      </c>
      <c r="M1003" s="11"/>
      <c r="N1003" s="12" t="s">
        <v>2946</v>
      </c>
      <c r="O1003" s="11"/>
      <c r="P1003" s="11"/>
      <c r="Q1003" s="11"/>
      <c r="R1003" s="11"/>
      <c r="S1003" s="11"/>
      <c r="T1003" s="11"/>
      <c r="U1003" s="11"/>
      <c r="V1003" s="11">
        <f t="shared" si="1"/>
        <v>0.3291539517</v>
      </c>
      <c r="W1003" s="11"/>
      <c r="X1003" s="4"/>
      <c r="Y1003" s="4"/>
      <c r="Z1003" s="4"/>
      <c r="AA1003" s="4"/>
      <c r="AB1003" s="4"/>
      <c r="AC1003" s="4"/>
      <c r="AD1003" s="4"/>
      <c r="AE1003" s="4"/>
    </row>
    <row r="1004">
      <c r="A1004" s="5" t="s">
        <v>21</v>
      </c>
      <c r="B1004" s="6" t="s">
        <v>22</v>
      </c>
      <c r="C1004" s="6" t="s">
        <v>2947</v>
      </c>
      <c r="D1004" s="7" t="s">
        <v>2948</v>
      </c>
      <c r="E1004" s="8">
        <v>1.0</v>
      </c>
      <c r="F1004" s="5" t="s">
        <v>25</v>
      </c>
      <c r="G1004" s="9">
        <v>10.0</v>
      </c>
      <c r="H1004" s="5" t="s">
        <v>26</v>
      </c>
      <c r="I1004" s="6" t="s">
        <v>27</v>
      </c>
      <c r="J1004" s="5" t="s">
        <v>28</v>
      </c>
      <c r="K1004" s="5" t="s">
        <v>29</v>
      </c>
      <c r="L1004" s="10">
        <v>10.15</v>
      </c>
      <c r="M1004" s="11"/>
      <c r="N1004" s="12" t="s">
        <v>2949</v>
      </c>
      <c r="O1004" s="11"/>
      <c r="P1004" s="11"/>
      <c r="Q1004" s="11"/>
      <c r="R1004" s="11"/>
      <c r="S1004" s="11"/>
      <c r="T1004" s="11"/>
      <c r="U1004" s="11"/>
      <c r="V1004" s="11">
        <f t="shared" si="1"/>
        <v>0.1041728377</v>
      </c>
      <c r="W1004" s="11"/>
      <c r="X1004" s="4"/>
      <c r="Y1004" s="4"/>
      <c r="Z1004" s="4"/>
      <c r="AA1004" s="4"/>
      <c r="AB1004" s="4"/>
      <c r="AC1004" s="4"/>
      <c r="AD1004" s="4"/>
      <c r="AE1004" s="4"/>
    </row>
    <row r="1005">
      <c r="A1005" s="5" t="s">
        <v>21</v>
      </c>
      <c r="B1005" s="6" t="s">
        <v>22</v>
      </c>
      <c r="C1005" s="6" t="s">
        <v>2950</v>
      </c>
      <c r="D1005" s="7" t="s">
        <v>2951</v>
      </c>
      <c r="E1005" s="8">
        <v>1.0</v>
      </c>
      <c r="F1005" s="5" t="s">
        <v>25</v>
      </c>
      <c r="G1005" s="9">
        <v>10.0</v>
      </c>
      <c r="H1005" s="5" t="s">
        <v>26</v>
      </c>
      <c r="I1005" s="6" t="s">
        <v>27</v>
      </c>
      <c r="J1005" s="5" t="s">
        <v>28</v>
      </c>
      <c r="K1005" s="5" t="s">
        <v>29</v>
      </c>
      <c r="L1005" s="10">
        <v>10.14</v>
      </c>
      <c r="M1005" s="11"/>
      <c r="N1005" s="12" t="s">
        <v>172</v>
      </c>
      <c r="O1005" s="11"/>
      <c r="P1005" s="11"/>
      <c r="Q1005" s="11"/>
      <c r="R1005" s="11"/>
      <c r="S1005" s="11"/>
      <c r="T1005" s="11"/>
      <c r="U1005" s="11"/>
      <c r="V1005" s="11">
        <f t="shared" si="1"/>
        <v>0.6263855171</v>
      </c>
      <c r="W1005" s="11"/>
      <c r="X1005" s="4"/>
      <c r="Y1005" s="4"/>
      <c r="Z1005" s="4"/>
      <c r="AA1005" s="4"/>
      <c r="AB1005" s="4"/>
      <c r="AC1005" s="4"/>
      <c r="AD1005" s="4"/>
      <c r="AE1005" s="4"/>
    </row>
    <row r="1006">
      <c r="A1006" s="5" t="s">
        <v>21</v>
      </c>
      <c r="B1006" s="6" t="s">
        <v>22</v>
      </c>
      <c r="C1006" s="11" t="s">
        <v>2952</v>
      </c>
      <c r="D1006" s="7" t="s">
        <v>2953</v>
      </c>
      <c r="E1006" s="8">
        <v>1.0</v>
      </c>
      <c r="F1006" s="5" t="s">
        <v>25</v>
      </c>
      <c r="G1006" s="9">
        <v>11.0</v>
      </c>
      <c r="H1006" s="5" t="s">
        <v>26</v>
      </c>
      <c r="I1006" s="6" t="s">
        <v>27</v>
      </c>
      <c r="J1006" s="5" t="s">
        <v>28</v>
      </c>
      <c r="K1006" s="5" t="s">
        <v>29</v>
      </c>
      <c r="L1006" s="10">
        <v>11.27</v>
      </c>
      <c r="M1006" s="11"/>
      <c r="N1006" s="12" t="s">
        <v>2954</v>
      </c>
      <c r="O1006" s="11"/>
      <c r="P1006" s="11"/>
      <c r="Q1006" s="11"/>
      <c r="R1006" s="11"/>
      <c r="S1006" s="11"/>
      <c r="T1006" s="11"/>
      <c r="U1006" s="11"/>
      <c r="V1006" s="11">
        <f t="shared" si="1"/>
        <v>0.5710495764</v>
      </c>
      <c r="W1006" s="11"/>
      <c r="X1006" s="4"/>
      <c r="Y1006" s="4"/>
      <c r="Z1006" s="4"/>
      <c r="AA1006" s="4"/>
      <c r="AB1006" s="4"/>
      <c r="AC1006" s="4"/>
      <c r="AD1006" s="4"/>
      <c r="AE1006" s="4"/>
    </row>
    <row r="1007">
      <c r="A1007" s="5" t="s">
        <v>21</v>
      </c>
      <c r="B1007" s="6" t="s">
        <v>22</v>
      </c>
      <c r="C1007" s="6" t="s">
        <v>2955</v>
      </c>
      <c r="D1007" s="7" t="s">
        <v>2956</v>
      </c>
      <c r="E1007" s="8">
        <v>1.0</v>
      </c>
      <c r="F1007" s="5" t="s">
        <v>25</v>
      </c>
      <c r="G1007" s="9">
        <v>11.0</v>
      </c>
      <c r="H1007" s="5" t="s">
        <v>26</v>
      </c>
      <c r="I1007" s="6" t="s">
        <v>27</v>
      </c>
      <c r="J1007" s="5" t="s">
        <v>28</v>
      </c>
      <c r="K1007" s="5" t="s">
        <v>29</v>
      </c>
      <c r="L1007" s="10">
        <v>10.49</v>
      </c>
      <c r="M1007" s="11"/>
      <c r="N1007" s="12" t="s">
        <v>2957</v>
      </c>
      <c r="O1007" s="11"/>
      <c r="P1007" s="11"/>
      <c r="Q1007" s="11"/>
      <c r="R1007" s="11"/>
      <c r="S1007" s="11"/>
      <c r="T1007" s="11"/>
      <c r="U1007" s="11"/>
      <c r="V1007" s="11">
        <f t="shared" si="1"/>
        <v>0.6729039762</v>
      </c>
      <c r="W1007" s="11"/>
      <c r="X1007" s="4"/>
      <c r="Y1007" s="4"/>
      <c r="Z1007" s="4"/>
      <c r="AA1007" s="4"/>
      <c r="AB1007" s="4"/>
      <c r="AC1007" s="4"/>
      <c r="AD1007" s="4"/>
      <c r="AE1007" s="4"/>
    </row>
    <row r="1008">
      <c r="A1008" s="5" t="s">
        <v>21</v>
      </c>
      <c r="B1008" s="6" t="s">
        <v>22</v>
      </c>
      <c r="C1008" s="6" t="s">
        <v>2958</v>
      </c>
      <c r="D1008" s="7" t="s">
        <v>2959</v>
      </c>
      <c r="E1008" s="8">
        <v>1.0</v>
      </c>
      <c r="F1008" s="5" t="s">
        <v>25</v>
      </c>
      <c r="G1008" s="9">
        <v>11.0</v>
      </c>
      <c r="H1008" s="5" t="s">
        <v>26</v>
      </c>
      <c r="I1008" s="6" t="s">
        <v>27</v>
      </c>
      <c r="J1008" s="5" t="s">
        <v>28</v>
      </c>
      <c r="K1008" s="5" t="s">
        <v>29</v>
      </c>
      <c r="L1008" s="10">
        <v>11.12</v>
      </c>
      <c r="M1008" s="11"/>
      <c r="N1008" s="12" t="s">
        <v>2960</v>
      </c>
      <c r="O1008" s="11"/>
      <c r="P1008" s="11"/>
      <c r="Q1008" s="11"/>
      <c r="R1008" s="11"/>
      <c r="S1008" s="11"/>
      <c r="T1008" s="11"/>
      <c r="U1008" s="11"/>
      <c r="V1008" s="11">
        <f t="shared" si="1"/>
        <v>0.3769310996</v>
      </c>
      <c r="W1008" s="11"/>
      <c r="X1008" s="4"/>
      <c r="Y1008" s="4"/>
      <c r="Z1008" s="4"/>
      <c r="AA1008" s="4"/>
      <c r="AB1008" s="4"/>
      <c r="AC1008" s="4"/>
      <c r="AD1008" s="4"/>
      <c r="AE1008" s="4"/>
    </row>
    <row r="1009">
      <c r="A1009" s="5" t="s">
        <v>21</v>
      </c>
      <c r="B1009" s="6" t="s">
        <v>22</v>
      </c>
      <c r="C1009" s="6" t="s">
        <v>2961</v>
      </c>
      <c r="D1009" s="7" t="s">
        <v>2962</v>
      </c>
      <c r="E1009" s="8">
        <v>1.0</v>
      </c>
      <c r="F1009" s="5" t="s">
        <v>25</v>
      </c>
      <c r="G1009" s="9">
        <v>11.0</v>
      </c>
      <c r="H1009" s="5" t="s">
        <v>26</v>
      </c>
      <c r="I1009" s="6" t="s">
        <v>27</v>
      </c>
      <c r="J1009" s="5" t="s">
        <v>28</v>
      </c>
      <c r="K1009" s="5" t="s">
        <v>29</v>
      </c>
      <c r="L1009" s="10">
        <v>10.5</v>
      </c>
      <c r="M1009" s="11"/>
      <c r="N1009" s="12" t="s">
        <v>2963</v>
      </c>
      <c r="O1009" s="11"/>
      <c r="P1009" s="11"/>
      <c r="Q1009" s="11"/>
      <c r="R1009" s="11"/>
      <c r="S1009" s="11"/>
      <c r="T1009" s="11"/>
      <c r="U1009" s="11"/>
      <c r="V1009" s="11">
        <f t="shared" si="1"/>
        <v>0.505301555</v>
      </c>
      <c r="W1009" s="11"/>
      <c r="X1009" s="4"/>
      <c r="Y1009" s="4"/>
      <c r="Z1009" s="4"/>
      <c r="AA1009" s="4"/>
      <c r="AB1009" s="4"/>
      <c r="AC1009" s="4"/>
      <c r="AD1009" s="4"/>
      <c r="AE1009" s="4"/>
    </row>
    <row r="1010">
      <c r="A1010" s="5" t="s">
        <v>21</v>
      </c>
      <c r="B1010" s="6" t="s">
        <v>22</v>
      </c>
      <c r="C1010" s="6" t="s">
        <v>2964</v>
      </c>
      <c r="D1010" s="7" t="s">
        <v>2965</v>
      </c>
      <c r="E1010" s="8">
        <v>1.0</v>
      </c>
      <c r="F1010" s="5" t="s">
        <v>25</v>
      </c>
      <c r="G1010" s="9">
        <v>11.0</v>
      </c>
      <c r="H1010" s="5" t="s">
        <v>26</v>
      </c>
      <c r="I1010" s="6" t="s">
        <v>27</v>
      </c>
      <c r="J1010" s="5" t="s">
        <v>28</v>
      </c>
      <c r="K1010" s="5" t="s">
        <v>29</v>
      </c>
      <c r="L1010" s="10">
        <v>11.1</v>
      </c>
      <c r="M1010" s="11"/>
      <c r="N1010" s="12" t="s">
        <v>2966</v>
      </c>
      <c r="O1010" s="11"/>
      <c r="P1010" s="11"/>
      <c r="Q1010" s="11"/>
      <c r="R1010" s="11"/>
      <c r="S1010" s="11"/>
      <c r="T1010" s="11"/>
      <c r="U1010" s="11"/>
      <c r="V1010" s="11">
        <f t="shared" si="1"/>
        <v>0.06975075653</v>
      </c>
      <c r="W1010" s="11"/>
      <c r="X1010" s="4"/>
      <c r="Y1010" s="4"/>
      <c r="Z1010" s="4"/>
      <c r="AA1010" s="4"/>
      <c r="AB1010" s="4"/>
      <c r="AC1010" s="4"/>
      <c r="AD1010" s="4"/>
      <c r="AE1010" s="4"/>
    </row>
    <row r="1011">
      <c r="A1011" s="5" t="s">
        <v>21</v>
      </c>
      <c r="B1011" s="6" t="s">
        <v>22</v>
      </c>
      <c r="C1011" s="6" t="s">
        <v>2967</v>
      </c>
      <c r="D1011" s="7" t="s">
        <v>2968</v>
      </c>
      <c r="E1011" s="8">
        <v>1.0</v>
      </c>
      <c r="F1011" s="5" t="s">
        <v>25</v>
      </c>
      <c r="G1011" s="9">
        <v>11.0</v>
      </c>
      <c r="H1011" s="5" t="s">
        <v>26</v>
      </c>
      <c r="I1011" s="6" t="s">
        <v>27</v>
      </c>
      <c r="J1011" s="5" t="s">
        <v>28</v>
      </c>
      <c r="K1011" s="5" t="s">
        <v>29</v>
      </c>
      <c r="L1011" s="10">
        <v>11.01</v>
      </c>
      <c r="M1011" s="11"/>
      <c r="N1011" s="12" t="s">
        <v>2969</v>
      </c>
      <c r="O1011" s="11"/>
      <c r="P1011" s="11"/>
      <c r="Q1011" s="11"/>
      <c r="R1011" s="11"/>
      <c r="S1011" s="11"/>
      <c r="T1011" s="11"/>
      <c r="U1011" s="11"/>
      <c r="V1011" s="11">
        <f t="shared" si="1"/>
        <v>0.5773636376</v>
      </c>
      <c r="W1011" s="11"/>
      <c r="X1011" s="4"/>
      <c r="Y1011" s="4"/>
      <c r="Z1011" s="4"/>
      <c r="AA1011" s="4"/>
      <c r="AB1011" s="4"/>
      <c r="AC1011" s="4"/>
      <c r="AD1011" s="4"/>
      <c r="AE1011" s="4"/>
    </row>
    <row r="1012">
      <c r="A1012" s="5" t="s">
        <v>21</v>
      </c>
      <c r="B1012" s="6" t="s">
        <v>22</v>
      </c>
      <c r="C1012" s="6" t="s">
        <v>2929</v>
      </c>
      <c r="D1012" s="7" t="s">
        <v>2970</v>
      </c>
      <c r="E1012" s="8">
        <v>1.0</v>
      </c>
      <c r="F1012" s="5" t="s">
        <v>25</v>
      </c>
      <c r="G1012" s="9">
        <v>11.0</v>
      </c>
      <c r="H1012" s="5" t="s">
        <v>26</v>
      </c>
      <c r="I1012" s="6" t="s">
        <v>27</v>
      </c>
      <c r="J1012" s="5" t="s">
        <v>28</v>
      </c>
      <c r="K1012" s="5" t="s">
        <v>29</v>
      </c>
      <c r="L1012" s="10">
        <v>10.49</v>
      </c>
      <c r="M1012" s="11"/>
      <c r="N1012" s="12" t="s">
        <v>2971</v>
      </c>
      <c r="O1012" s="11"/>
      <c r="P1012" s="11"/>
      <c r="Q1012" s="11"/>
      <c r="R1012" s="11"/>
      <c r="S1012" s="11"/>
      <c r="T1012" s="11"/>
      <c r="U1012" s="11"/>
      <c r="V1012" s="11">
        <f t="shared" si="1"/>
        <v>0.9980784813</v>
      </c>
      <c r="W1012" s="11"/>
      <c r="X1012" s="4"/>
      <c r="Y1012" s="4"/>
      <c r="Z1012" s="4"/>
      <c r="AA1012" s="4"/>
      <c r="AB1012" s="4"/>
      <c r="AC1012" s="4"/>
      <c r="AD1012" s="4"/>
      <c r="AE1012" s="4"/>
    </row>
    <row r="1013">
      <c r="A1013" s="5" t="s">
        <v>21</v>
      </c>
      <c r="B1013" s="6" t="s">
        <v>22</v>
      </c>
      <c r="C1013" s="6" t="s">
        <v>2972</v>
      </c>
      <c r="D1013" s="7" t="s">
        <v>2973</v>
      </c>
      <c r="E1013" s="8">
        <v>1.0</v>
      </c>
      <c r="F1013" s="5" t="s">
        <v>25</v>
      </c>
      <c r="G1013" s="9">
        <v>11.0</v>
      </c>
      <c r="H1013" s="5" t="s">
        <v>26</v>
      </c>
      <c r="I1013" s="6" t="s">
        <v>27</v>
      </c>
      <c r="J1013" s="5" t="s">
        <v>28</v>
      </c>
      <c r="K1013" s="5" t="s">
        <v>29</v>
      </c>
      <c r="L1013" s="10">
        <v>10.93</v>
      </c>
      <c r="M1013" s="11"/>
      <c r="N1013" s="12" t="s">
        <v>2974</v>
      </c>
      <c r="O1013" s="11"/>
      <c r="P1013" s="11"/>
      <c r="Q1013" s="11"/>
      <c r="R1013" s="11"/>
      <c r="S1013" s="11"/>
      <c r="T1013" s="11"/>
      <c r="U1013" s="11"/>
      <c r="V1013" s="11">
        <f t="shared" si="1"/>
        <v>0.6624233955</v>
      </c>
      <c r="W1013" s="11"/>
      <c r="X1013" s="4"/>
      <c r="Y1013" s="4"/>
      <c r="Z1013" s="4"/>
      <c r="AA1013" s="4"/>
      <c r="AB1013" s="4"/>
      <c r="AC1013" s="4"/>
      <c r="AD1013" s="4"/>
      <c r="AE1013" s="4"/>
    </row>
    <row r="1014">
      <c r="A1014" s="5" t="s">
        <v>21</v>
      </c>
      <c r="B1014" s="6" t="s">
        <v>22</v>
      </c>
      <c r="C1014" s="6" t="s">
        <v>2975</v>
      </c>
      <c r="D1014" s="7" t="s">
        <v>2976</v>
      </c>
      <c r="E1014" s="8">
        <v>1.0</v>
      </c>
      <c r="F1014" s="5" t="s">
        <v>25</v>
      </c>
      <c r="G1014" s="9">
        <v>11.0</v>
      </c>
      <c r="H1014" s="5" t="s">
        <v>26</v>
      </c>
      <c r="I1014" s="6" t="s">
        <v>27</v>
      </c>
      <c r="J1014" s="5" t="s">
        <v>28</v>
      </c>
      <c r="K1014" s="5" t="s">
        <v>29</v>
      </c>
      <c r="L1014" s="10">
        <v>10.91</v>
      </c>
      <c r="M1014" s="11"/>
      <c r="N1014" s="12" t="s">
        <v>2977</v>
      </c>
      <c r="O1014" s="11"/>
      <c r="P1014" s="11"/>
      <c r="Q1014" s="11"/>
      <c r="R1014" s="11"/>
      <c r="S1014" s="11"/>
      <c r="T1014" s="11"/>
      <c r="U1014" s="11"/>
      <c r="V1014" s="11">
        <f t="shared" si="1"/>
        <v>0.8276094732</v>
      </c>
      <c r="W1014" s="11"/>
      <c r="X1014" s="4"/>
      <c r="Y1014" s="4"/>
      <c r="Z1014" s="4"/>
      <c r="AA1014" s="4"/>
      <c r="AB1014" s="4"/>
      <c r="AC1014" s="4"/>
      <c r="AD1014" s="4"/>
      <c r="AE1014" s="4"/>
    </row>
    <row r="1015">
      <c r="A1015" s="5" t="s">
        <v>21</v>
      </c>
      <c r="B1015" s="6" t="s">
        <v>22</v>
      </c>
      <c r="C1015" s="6" t="s">
        <v>2978</v>
      </c>
      <c r="D1015" s="7" t="s">
        <v>2979</v>
      </c>
      <c r="E1015" s="8">
        <v>1.0</v>
      </c>
      <c r="F1015" s="5" t="s">
        <v>25</v>
      </c>
      <c r="G1015" s="9">
        <v>12.0</v>
      </c>
      <c r="H1015" s="5" t="s">
        <v>26</v>
      </c>
      <c r="I1015" s="6" t="s">
        <v>27</v>
      </c>
      <c r="J1015" s="5" t="s">
        <v>28</v>
      </c>
      <c r="K1015" s="5" t="s">
        <v>29</v>
      </c>
      <c r="L1015" s="10">
        <v>11.41</v>
      </c>
      <c r="M1015" s="11"/>
      <c r="N1015" s="12" t="s">
        <v>2980</v>
      </c>
      <c r="O1015" s="11"/>
      <c r="P1015" s="11"/>
      <c r="Q1015" s="11"/>
      <c r="R1015" s="11"/>
      <c r="S1015" s="11"/>
      <c r="T1015" s="11"/>
      <c r="U1015" s="11"/>
      <c r="V1015" s="11">
        <f t="shared" si="1"/>
        <v>0.09613103046</v>
      </c>
      <c r="W1015" s="11"/>
      <c r="X1015" s="4"/>
      <c r="Y1015" s="4"/>
      <c r="Z1015" s="4"/>
      <c r="AA1015" s="4"/>
      <c r="AB1015" s="4"/>
      <c r="AC1015" s="4"/>
      <c r="AD1015" s="4"/>
      <c r="AE1015" s="4"/>
    </row>
    <row r="1016">
      <c r="A1016" s="5" t="s">
        <v>21</v>
      </c>
      <c r="B1016" s="6" t="s">
        <v>22</v>
      </c>
      <c r="C1016" s="6" t="s">
        <v>2981</v>
      </c>
      <c r="D1016" s="7" t="s">
        <v>2982</v>
      </c>
      <c r="E1016" s="8">
        <v>1.0</v>
      </c>
      <c r="F1016" s="5" t="s">
        <v>25</v>
      </c>
      <c r="G1016" s="9">
        <v>12.0</v>
      </c>
      <c r="H1016" s="5" t="s">
        <v>26</v>
      </c>
      <c r="I1016" s="6" t="s">
        <v>27</v>
      </c>
      <c r="J1016" s="5" t="s">
        <v>28</v>
      </c>
      <c r="K1016" s="5" t="s">
        <v>29</v>
      </c>
      <c r="L1016" s="10">
        <v>11.79</v>
      </c>
      <c r="M1016" s="11"/>
      <c r="N1016" s="12" t="s">
        <v>2983</v>
      </c>
      <c r="O1016" s="11"/>
      <c r="P1016" s="11"/>
      <c r="Q1016" s="11"/>
      <c r="R1016" s="11"/>
      <c r="S1016" s="11"/>
      <c r="T1016" s="11"/>
      <c r="U1016" s="11"/>
      <c r="V1016" s="11">
        <f t="shared" si="1"/>
        <v>0.1273520097</v>
      </c>
      <c r="W1016" s="11"/>
      <c r="X1016" s="4"/>
      <c r="Y1016" s="4"/>
      <c r="Z1016" s="4"/>
      <c r="AA1016" s="4"/>
      <c r="AB1016" s="4"/>
      <c r="AC1016" s="4"/>
      <c r="AD1016" s="4"/>
      <c r="AE1016" s="4"/>
    </row>
    <row r="1017">
      <c r="A1017" s="5" t="s">
        <v>21</v>
      </c>
      <c r="B1017" s="6" t="s">
        <v>22</v>
      </c>
      <c r="C1017" s="6" t="s">
        <v>2984</v>
      </c>
      <c r="D1017" s="7" t="s">
        <v>2985</v>
      </c>
      <c r="E1017" s="8">
        <v>1.0</v>
      </c>
      <c r="F1017" s="5" t="s">
        <v>25</v>
      </c>
      <c r="G1017" s="9">
        <v>12.0</v>
      </c>
      <c r="H1017" s="5" t="s">
        <v>26</v>
      </c>
      <c r="I1017" s="6" t="s">
        <v>27</v>
      </c>
      <c r="J1017" s="5" t="s">
        <v>28</v>
      </c>
      <c r="K1017" s="5" t="s">
        <v>29</v>
      </c>
      <c r="L1017" s="10">
        <v>11.46</v>
      </c>
      <c r="M1017" s="11"/>
      <c r="N1017" s="12" t="s">
        <v>2986</v>
      </c>
      <c r="O1017" s="11"/>
      <c r="P1017" s="11"/>
      <c r="Q1017" s="11"/>
      <c r="R1017" s="11"/>
      <c r="S1017" s="11"/>
      <c r="T1017" s="11"/>
      <c r="U1017" s="11"/>
      <c r="V1017" s="11">
        <f t="shared" si="1"/>
        <v>0.1611245756</v>
      </c>
      <c r="W1017" s="11"/>
      <c r="X1017" s="4"/>
      <c r="Y1017" s="4"/>
      <c r="Z1017" s="4"/>
      <c r="AA1017" s="4"/>
      <c r="AB1017" s="4"/>
      <c r="AC1017" s="4"/>
      <c r="AD1017" s="4"/>
      <c r="AE1017" s="4"/>
    </row>
    <row r="1018">
      <c r="A1018" s="5" t="s">
        <v>21</v>
      </c>
      <c r="B1018" s="6" t="s">
        <v>22</v>
      </c>
      <c r="C1018" s="6" t="s">
        <v>2987</v>
      </c>
      <c r="D1018" s="7" t="s">
        <v>2988</v>
      </c>
      <c r="E1018" s="8">
        <v>1.0</v>
      </c>
      <c r="F1018" s="5" t="s">
        <v>25</v>
      </c>
      <c r="G1018" s="9">
        <v>12.0</v>
      </c>
      <c r="H1018" s="5" t="s">
        <v>26</v>
      </c>
      <c r="I1018" s="6" t="s">
        <v>27</v>
      </c>
      <c r="J1018" s="5" t="s">
        <v>28</v>
      </c>
      <c r="K1018" s="5" t="s">
        <v>29</v>
      </c>
      <c r="L1018" s="10">
        <v>11.31</v>
      </c>
      <c r="M1018" s="11"/>
      <c r="N1018" s="12" t="s">
        <v>2989</v>
      </c>
      <c r="O1018" s="11"/>
      <c r="P1018" s="11"/>
      <c r="Q1018" s="11"/>
      <c r="R1018" s="11"/>
      <c r="S1018" s="11"/>
      <c r="T1018" s="11"/>
      <c r="U1018" s="11"/>
      <c r="V1018" s="11">
        <f t="shared" si="1"/>
        <v>0.9568829868</v>
      </c>
      <c r="W1018" s="11"/>
      <c r="X1018" s="4"/>
      <c r="Y1018" s="4"/>
      <c r="Z1018" s="4"/>
      <c r="AA1018" s="4"/>
      <c r="AB1018" s="4"/>
      <c r="AC1018" s="4"/>
      <c r="AD1018" s="4"/>
      <c r="AE1018" s="4"/>
    </row>
    <row r="1019">
      <c r="A1019" s="5" t="s">
        <v>21</v>
      </c>
      <c r="B1019" s="6" t="s">
        <v>22</v>
      </c>
      <c r="C1019" s="6" t="s">
        <v>2990</v>
      </c>
      <c r="D1019" s="7" t="s">
        <v>2991</v>
      </c>
      <c r="E1019" s="8">
        <v>1.0</v>
      </c>
      <c r="F1019" s="5" t="s">
        <v>25</v>
      </c>
      <c r="G1019" s="9">
        <v>12.0</v>
      </c>
      <c r="H1019" s="5" t="s">
        <v>26</v>
      </c>
      <c r="I1019" s="6" t="s">
        <v>27</v>
      </c>
      <c r="J1019" s="5" t="s">
        <v>28</v>
      </c>
      <c r="K1019" s="5" t="s">
        <v>29</v>
      </c>
      <c r="L1019" s="10">
        <v>11.99</v>
      </c>
      <c r="M1019" s="11"/>
      <c r="N1019" s="12" t="s">
        <v>2992</v>
      </c>
      <c r="O1019" s="11"/>
      <c r="P1019" s="11"/>
      <c r="Q1019" s="11"/>
      <c r="R1019" s="11"/>
      <c r="S1019" s="11"/>
      <c r="T1019" s="11"/>
      <c r="U1019" s="11"/>
      <c r="V1019" s="11">
        <f t="shared" si="1"/>
        <v>0.3688892924</v>
      </c>
      <c r="W1019" s="11"/>
      <c r="X1019" s="4"/>
      <c r="Y1019" s="4"/>
      <c r="Z1019" s="4"/>
      <c r="AA1019" s="4"/>
      <c r="AB1019" s="4"/>
      <c r="AC1019" s="4"/>
      <c r="AD1019" s="4"/>
      <c r="AE1019" s="4"/>
    </row>
    <row r="1020">
      <c r="A1020" s="5" t="s">
        <v>21</v>
      </c>
      <c r="B1020" s="6" t="s">
        <v>22</v>
      </c>
      <c r="C1020" s="6" t="s">
        <v>2993</v>
      </c>
      <c r="D1020" s="7" t="s">
        <v>2994</v>
      </c>
      <c r="E1020" s="8">
        <v>1.0</v>
      </c>
      <c r="F1020" s="5" t="s">
        <v>25</v>
      </c>
      <c r="G1020" s="9">
        <v>12.0</v>
      </c>
      <c r="H1020" s="5" t="s">
        <v>26</v>
      </c>
      <c r="I1020" s="6" t="s">
        <v>27</v>
      </c>
      <c r="J1020" s="5" t="s">
        <v>28</v>
      </c>
      <c r="K1020" s="5" t="s">
        <v>29</v>
      </c>
      <c r="L1020" s="10">
        <v>11.96</v>
      </c>
      <c r="M1020" s="11"/>
      <c r="N1020" s="12" t="s">
        <v>2995</v>
      </c>
      <c r="O1020" s="11"/>
      <c r="P1020" s="11"/>
      <c r="Q1020" s="11"/>
      <c r="R1020" s="11"/>
      <c r="S1020" s="11"/>
      <c r="T1020" s="11"/>
      <c r="U1020" s="11"/>
      <c r="V1020" s="11">
        <f t="shared" si="1"/>
        <v>0.4940348338</v>
      </c>
      <c r="W1020" s="11"/>
      <c r="X1020" s="4"/>
      <c r="Y1020" s="4"/>
      <c r="Z1020" s="4"/>
      <c r="AA1020" s="4"/>
      <c r="AB1020" s="4"/>
      <c r="AC1020" s="4"/>
      <c r="AD1020" s="4"/>
      <c r="AE1020" s="4"/>
    </row>
    <row r="1021">
      <c r="A1021" s="5" t="s">
        <v>21</v>
      </c>
      <c r="B1021" s="6" t="s">
        <v>22</v>
      </c>
      <c r="C1021" s="6" t="s">
        <v>2996</v>
      </c>
      <c r="D1021" s="7" t="s">
        <v>2997</v>
      </c>
      <c r="E1021" s="8">
        <v>1.0</v>
      </c>
      <c r="F1021" s="5" t="s">
        <v>25</v>
      </c>
      <c r="G1021" s="9">
        <v>12.0</v>
      </c>
      <c r="H1021" s="5" t="s">
        <v>26</v>
      </c>
      <c r="I1021" s="6" t="s">
        <v>27</v>
      </c>
      <c r="J1021" s="5" t="s">
        <v>28</v>
      </c>
      <c r="K1021" s="5" t="s">
        <v>29</v>
      </c>
      <c r="L1021" s="10">
        <v>12.0</v>
      </c>
      <c r="M1021" s="11"/>
      <c r="N1021" s="12" t="s">
        <v>2998</v>
      </c>
      <c r="O1021" s="11"/>
      <c r="P1021" s="11"/>
      <c r="Q1021" s="11"/>
      <c r="R1021" s="11"/>
      <c r="S1021" s="11"/>
      <c r="T1021" s="11"/>
      <c r="U1021" s="11"/>
      <c r="V1021" s="11">
        <f t="shared" si="1"/>
        <v>0.2672187427</v>
      </c>
      <c r="W1021" s="11"/>
      <c r="X1021" s="4"/>
      <c r="Y1021" s="4"/>
      <c r="Z1021" s="4"/>
      <c r="AA1021" s="4"/>
      <c r="AB1021" s="4"/>
      <c r="AC1021" s="4"/>
      <c r="AD1021" s="4"/>
      <c r="AE1021" s="4"/>
    </row>
    <row r="1022">
      <c r="A1022" s="5" t="s">
        <v>21</v>
      </c>
      <c r="B1022" s="6" t="s">
        <v>22</v>
      </c>
      <c r="C1022" s="6" t="s">
        <v>2566</v>
      </c>
      <c r="D1022" s="7" t="s">
        <v>2999</v>
      </c>
      <c r="E1022" s="8">
        <v>1.0</v>
      </c>
      <c r="F1022" s="5" t="s">
        <v>25</v>
      </c>
      <c r="G1022" s="9">
        <v>12.0</v>
      </c>
      <c r="H1022" s="5" t="s">
        <v>26</v>
      </c>
      <c r="I1022" s="6" t="s">
        <v>27</v>
      </c>
      <c r="J1022" s="5" t="s">
        <v>28</v>
      </c>
      <c r="K1022" s="5" t="s">
        <v>29</v>
      </c>
      <c r="L1022" s="10">
        <v>11.99</v>
      </c>
      <c r="M1022" s="11"/>
      <c r="N1022" s="12" t="s">
        <v>3000</v>
      </c>
      <c r="O1022" s="11"/>
      <c r="P1022" s="11"/>
      <c r="Q1022" s="11"/>
      <c r="R1022" s="11"/>
      <c r="S1022" s="11"/>
      <c r="T1022" s="11"/>
      <c r="U1022" s="11"/>
      <c r="V1022" s="11">
        <f t="shared" si="1"/>
        <v>0.3034995982</v>
      </c>
      <c r="W1022" s="11"/>
      <c r="X1022" s="4"/>
      <c r="Y1022" s="4"/>
      <c r="Z1022" s="4"/>
      <c r="AA1022" s="4"/>
      <c r="AB1022" s="4"/>
      <c r="AC1022" s="4"/>
      <c r="AD1022" s="4"/>
      <c r="AE1022" s="4"/>
    </row>
    <row r="1023">
      <c r="A1023" s="5" t="s">
        <v>21</v>
      </c>
      <c r="B1023" s="6" t="s">
        <v>22</v>
      </c>
      <c r="C1023" s="6" t="s">
        <v>3001</v>
      </c>
      <c r="D1023" s="7" t="s">
        <v>3002</v>
      </c>
      <c r="E1023" s="8">
        <v>1.0</v>
      </c>
      <c r="F1023" s="5" t="s">
        <v>25</v>
      </c>
      <c r="G1023" s="9">
        <v>12.0</v>
      </c>
      <c r="H1023" s="5" t="s">
        <v>26</v>
      </c>
      <c r="I1023" s="6" t="s">
        <v>27</v>
      </c>
      <c r="J1023" s="5" t="s">
        <v>28</v>
      </c>
      <c r="K1023" s="5" t="s">
        <v>29</v>
      </c>
      <c r="L1023" s="10">
        <v>11.31</v>
      </c>
      <c r="M1023" s="11"/>
      <c r="N1023" s="12" t="s">
        <v>3003</v>
      </c>
      <c r="O1023" s="11"/>
      <c r="P1023" s="11"/>
      <c r="Q1023" s="11"/>
      <c r="R1023" s="11"/>
      <c r="S1023" s="11"/>
      <c r="T1023" s="11"/>
      <c r="U1023" s="11"/>
      <c r="V1023" s="11">
        <f t="shared" si="1"/>
        <v>0.4916211868</v>
      </c>
      <c r="W1023" s="11"/>
      <c r="X1023" s="4"/>
      <c r="Y1023" s="4"/>
      <c r="Z1023" s="4"/>
      <c r="AA1023" s="4"/>
      <c r="AB1023" s="4"/>
      <c r="AC1023" s="4"/>
      <c r="AD1023" s="4"/>
      <c r="AE1023" s="4"/>
    </row>
    <row r="1024">
      <c r="A1024" s="5" t="s">
        <v>21</v>
      </c>
      <c r="B1024" s="6" t="s">
        <v>22</v>
      </c>
      <c r="C1024" s="6" t="s">
        <v>3004</v>
      </c>
      <c r="D1024" s="7" t="s">
        <v>3005</v>
      </c>
      <c r="E1024" s="8">
        <v>1.0</v>
      </c>
      <c r="F1024" s="5" t="s">
        <v>25</v>
      </c>
      <c r="G1024" s="9">
        <v>12.0</v>
      </c>
      <c r="H1024" s="5" t="s">
        <v>26</v>
      </c>
      <c r="I1024" s="6" t="s">
        <v>27</v>
      </c>
      <c r="J1024" s="5" t="s">
        <v>28</v>
      </c>
      <c r="K1024" s="5" t="s">
        <v>29</v>
      </c>
      <c r="L1024" s="10">
        <v>11.96</v>
      </c>
      <c r="M1024" s="11"/>
      <c r="N1024" s="12" t="s">
        <v>3006</v>
      </c>
      <c r="O1024" s="11"/>
      <c r="P1024" s="11"/>
      <c r="Q1024" s="11"/>
      <c r="R1024" s="11"/>
      <c r="S1024" s="11"/>
      <c r="T1024" s="11"/>
      <c r="U1024" s="11"/>
      <c r="V1024" s="11">
        <f t="shared" si="1"/>
        <v>0.3984944952</v>
      </c>
      <c r="W1024" s="11"/>
      <c r="X1024" s="4"/>
      <c r="Y1024" s="4"/>
      <c r="Z1024" s="4"/>
      <c r="AA1024" s="4"/>
      <c r="AB1024" s="4"/>
      <c r="AC1024" s="4"/>
      <c r="AD1024" s="4"/>
      <c r="AE1024" s="4"/>
    </row>
    <row r="1025">
      <c r="A1025" s="5" t="s">
        <v>21</v>
      </c>
      <c r="B1025" s="6" t="s">
        <v>22</v>
      </c>
      <c r="C1025" s="6" t="s">
        <v>3004</v>
      </c>
      <c r="D1025" s="7" t="s">
        <v>3007</v>
      </c>
      <c r="E1025" s="8">
        <v>1.0</v>
      </c>
      <c r="F1025" s="5" t="s">
        <v>25</v>
      </c>
      <c r="G1025" s="9">
        <v>12.0</v>
      </c>
      <c r="H1025" s="5" t="s">
        <v>26</v>
      </c>
      <c r="I1025" s="6" t="s">
        <v>27</v>
      </c>
      <c r="J1025" s="5" t="s">
        <v>28</v>
      </c>
      <c r="K1025" s="5" t="s">
        <v>29</v>
      </c>
      <c r="L1025" s="10">
        <v>11.58</v>
      </c>
      <c r="M1025" s="11"/>
      <c r="N1025" s="12" t="s">
        <v>3008</v>
      </c>
      <c r="O1025" s="11"/>
      <c r="P1025" s="11"/>
      <c r="Q1025" s="11"/>
      <c r="R1025" s="11"/>
      <c r="S1025" s="11"/>
      <c r="T1025" s="11"/>
      <c r="U1025" s="11"/>
      <c r="V1025" s="11">
        <f t="shared" si="1"/>
        <v>0.8195676809</v>
      </c>
      <c r="W1025" s="11"/>
      <c r="X1025" s="4"/>
      <c r="Y1025" s="4"/>
      <c r="Z1025" s="4"/>
      <c r="AA1025" s="4"/>
      <c r="AB1025" s="4"/>
      <c r="AC1025" s="4"/>
      <c r="AD1025" s="4"/>
      <c r="AE1025" s="4"/>
    </row>
    <row r="1026">
      <c r="A1026" s="5" t="s">
        <v>21</v>
      </c>
      <c r="B1026" s="6" t="s">
        <v>22</v>
      </c>
      <c r="C1026" s="6" t="s">
        <v>3009</v>
      </c>
      <c r="D1026" s="7" t="s">
        <v>3010</v>
      </c>
      <c r="E1026" s="8">
        <v>1.0</v>
      </c>
      <c r="F1026" s="5" t="s">
        <v>25</v>
      </c>
      <c r="G1026" s="9">
        <v>12.0</v>
      </c>
      <c r="H1026" s="5" t="s">
        <v>26</v>
      </c>
      <c r="I1026" s="6" t="s">
        <v>27</v>
      </c>
      <c r="J1026" s="5" t="s">
        <v>28</v>
      </c>
      <c r="K1026" s="5" t="s">
        <v>29</v>
      </c>
      <c r="L1026" s="10">
        <v>12.0</v>
      </c>
      <c r="M1026" s="11"/>
      <c r="N1026" s="12" t="s">
        <v>3011</v>
      </c>
      <c r="O1026" s="11"/>
      <c r="P1026" s="11"/>
      <c r="Q1026" s="11"/>
      <c r="R1026" s="11"/>
      <c r="S1026" s="11"/>
      <c r="T1026" s="11"/>
      <c r="U1026" s="11"/>
      <c r="V1026" s="11">
        <f t="shared" si="1"/>
        <v>0.4606214386</v>
      </c>
      <c r="W1026" s="11"/>
      <c r="X1026" s="4"/>
      <c r="Y1026" s="4"/>
      <c r="Z1026" s="4"/>
      <c r="AA1026" s="4"/>
      <c r="AB1026" s="4"/>
      <c r="AC1026" s="4"/>
      <c r="AD1026" s="4"/>
      <c r="AE1026" s="4"/>
    </row>
    <row r="1027">
      <c r="A1027" s="5" t="s">
        <v>21</v>
      </c>
      <c r="B1027" s="6" t="s">
        <v>22</v>
      </c>
      <c r="C1027" s="11" t="s">
        <v>3012</v>
      </c>
      <c r="D1027" s="7" t="s">
        <v>3013</v>
      </c>
      <c r="E1027" s="8">
        <v>1.0</v>
      </c>
      <c r="F1027" s="5" t="s">
        <v>25</v>
      </c>
      <c r="G1027" s="9">
        <v>13.0</v>
      </c>
      <c r="H1027" s="5" t="s">
        <v>26</v>
      </c>
      <c r="I1027" s="6" t="s">
        <v>27</v>
      </c>
      <c r="J1027" s="5" t="s">
        <v>28</v>
      </c>
      <c r="K1027" s="5" t="s">
        <v>29</v>
      </c>
      <c r="L1027" s="10">
        <v>12.3</v>
      </c>
      <c r="M1027" s="11"/>
      <c r="N1027" s="12" t="s">
        <v>3014</v>
      </c>
      <c r="O1027" s="11"/>
      <c r="P1027" s="11"/>
      <c r="Q1027" s="11"/>
      <c r="R1027" s="11"/>
      <c r="S1027" s="11"/>
      <c r="T1027" s="11"/>
      <c r="U1027" s="11"/>
      <c r="V1027" s="11">
        <f t="shared" si="1"/>
        <v>0.8838445719</v>
      </c>
      <c r="W1027" s="11"/>
      <c r="X1027" s="4"/>
      <c r="Y1027" s="4"/>
      <c r="Z1027" s="4"/>
      <c r="AA1027" s="4"/>
      <c r="AB1027" s="4"/>
      <c r="AC1027" s="4"/>
      <c r="AD1027" s="4"/>
      <c r="AE1027" s="4"/>
    </row>
    <row r="1028">
      <c r="A1028" s="5" t="s">
        <v>21</v>
      </c>
      <c r="B1028" s="6" t="s">
        <v>22</v>
      </c>
      <c r="C1028" s="11" t="s">
        <v>3015</v>
      </c>
      <c r="D1028" s="7" t="s">
        <v>3016</v>
      </c>
      <c r="E1028" s="8">
        <v>1.0</v>
      </c>
      <c r="F1028" s="5" t="s">
        <v>25</v>
      </c>
      <c r="G1028" s="9">
        <v>13.0</v>
      </c>
      <c r="H1028" s="5" t="s">
        <v>26</v>
      </c>
      <c r="I1028" s="6" t="s">
        <v>27</v>
      </c>
      <c r="J1028" s="5" t="s">
        <v>28</v>
      </c>
      <c r="K1028" s="5" t="s">
        <v>29</v>
      </c>
      <c r="L1028" s="10">
        <v>12.98</v>
      </c>
      <c r="M1028" s="11"/>
      <c r="N1028" s="12" t="s">
        <v>3017</v>
      </c>
      <c r="O1028" s="11"/>
      <c r="P1028" s="11"/>
      <c r="Q1028" s="11"/>
      <c r="R1028" s="11"/>
      <c r="S1028" s="11"/>
      <c r="T1028" s="11"/>
      <c r="U1028" s="11"/>
      <c r="V1028" s="11">
        <f t="shared" si="1"/>
        <v>0.4266285151</v>
      </c>
      <c r="W1028" s="11"/>
      <c r="X1028" s="4"/>
      <c r="Y1028" s="4"/>
      <c r="Z1028" s="4"/>
      <c r="AA1028" s="4"/>
      <c r="AB1028" s="4"/>
      <c r="AC1028" s="4"/>
      <c r="AD1028" s="4"/>
      <c r="AE1028" s="4"/>
    </row>
    <row r="1029">
      <c r="A1029" s="5" t="s">
        <v>21</v>
      </c>
      <c r="B1029" s="6" t="s">
        <v>22</v>
      </c>
      <c r="C1029" s="6" t="s">
        <v>3018</v>
      </c>
      <c r="D1029" s="7" t="s">
        <v>3019</v>
      </c>
      <c r="E1029" s="8">
        <v>1.0</v>
      </c>
      <c r="F1029" s="5" t="s">
        <v>25</v>
      </c>
      <c r="G1029" s="9">
        <v>13.0</v>
      </c>
      <c r="H1029" s="5" t="s">
        <v>26</v>
      </c>
      <c r="I1029" s="6" t="s">
        <v>27</v>
      </c>
      <c r="J1029" s="5" t="s">
        <v>28</v>
      </c>
      <c r="K1029" s="5" t="s">
        <v>29</v>
      </c>
      <c r="L1029" s="10">
        <v>12.39</v>
      </c>
      <c r="M1029" s="11"/>
      <c r="N1029" s="12" t="s">
        <v>3020</v>
      </c>
      <c r="O1029" s="11"/>
      <c r="P1029" s="11"/>
      <c r="Q1029" s="11"/>
      <c r="R1029" s="11"/>
      <c r="S1029" s="11"/>
      <c r="T1029" s="11"/>
      <c r="U1029" s="11"/>
      <c r="V1029" s="11">
        <f t="shared" si="1"/>
        <v>0.9488411944</v>
      </c>
      <c r="W1029" s="11"/>
      <c r="X1029" s="4"/>
      <c r="Y1029" s="4"/>
      <c r="Z1029" s="4"/>
      <c r="AA1029" s="4"/>
      <c r="AB1029" s="4"/>
      <c r="AC1029" s="4"/>
      <c r="AD1029" s="4"/>
      <c r="AE1029" s="4"/>
    </row>
    <row r="1030">
      <c r="A1030" s="5" t="s">
        <v>21</v>
      </c>
      <c r="B1030" s="6" t="s">
        <v>22</v>
      </c>
      <c r="C1030" s="6" t="s">
        <v>3021</v>
      </c>
      <c r="D1030" s="7" t="s">
        <v>3022</v>
      </c>
      <c r="E1030" s="8">
        <v>1.0</v>
      </c>
      <c r="F1030" s="5" t="s">
        <v>25</v>
      </c>
      <c r="G1030" s="9">
        <v>13.0</v>
      </c>
      <c r="H1030" s="5" t="s">
        <v>26</v>
      </c>
      <c r="I1030" s="6" t="s">
        <v>27</v>
      </c>
      <c r="J1030" s="5" t="s">
        <v>28</v>
      </c>
      <c r="K1030" s="5" t="s">
        <v>29</v>
      </c>
      <c r="L1030" s="10">
        <v>12.64</v>
      </c>
      <c r="M1030" s="11"/>
      <c r="N1030" s="12" t="s">
        <v>2963</v>
      </c>
      <c r="O1030" s="11"/>
      <c r="P1030" s="11"/>
      <c r="Q1030" s="11"/>
      <c r="R1030" s="11"/>
      <c r="S1030" s="11"/>
      <c r="T1030" s="11"/>
      <c r="U1030" s="11"/>
      <c r="V1030" s="11">
        <f t="shared" si="1"/>
        <v>0.05105390647</v>
      </c>
      <c r="W1030" s="11"/>
      <c r="X1030" s="4"/>
      <c r="Y1030" s="4"/>
      <c r="Z1030" s="4"/>
      <c r="AA1030" s="4"/>
      <c r="AB1030" s="4"/>
      <c r="AC1030" s="4"/>
      <c r="AD1030" s="4"/>
      <c r="AE1030" s="4"/>
    </row>
    <row r="1031">
      <c r="A1031" s="5" t="s">
        <v>21</v>
      </c>
      <c r="B1031" s="6" t="s">
        <v>22</v>
      </c>
      <c r="C1031" s="6" t="s">
        <v>3023</v>
      </c>
      <c r="D1031" s="7" t="s">
        <v>3024</v>
      </c>
      <c r="E1031" s="8">
        <v>1.0</v>
      </c>
      <c r="F1031" s="5" t="s">
        <v>25</v>
      </c>
      <c r="G1031" s="9">
        <v>13.0</v>
      </c>
      <c r="H1031" s="5" t="s">
        <v>26</v>
      </c>
      <c r="I1031" s="6" t="s">
        <v>27</v>
      </c>
      <c r="J1031" s="5" t="s">
        <v>28</v>
      </c>
      <c r="K1031" s="5" t="s">
        <v>29</v>
      </c>
      <c r="L1031" s="10">
        <v>13.03</v>
      </c>
      <c r="M1031" s="11"/>
      <c r="N1031" s="12" t="s">
        <v>3025</v>
      </c>
      <c r="O1031" s="11"/>
      <c r="P1031" s="11"/>
      <c r="Q1031" s="11"/>
      <c r="R1031" s="11"/>
      <c r="S1031" s="11"/>
      <c r="T1031" s="11"/>
      <c r="U1031" s="11"/>
      <c r="V1031" s="11">
        <f t="shared" si="1"/>
        <v>0.751856101</v>
      </c>
      <c r="W1031" s="11"/>
      <c r="X1031" s="4"/>
      <c r="Y1031" s="4"/>
      <c r="Z1031" s="4"/>
      <c r="AA1031" s="4"/>
      <c r="AB1031" s="4"/>
      <c r="AC1031" s="4"/>
      <c r="AD1031" s="4"/>
      <c r="AE1031" s="4"/>
    </row>
    <row r="1032">
      <c r="A1032" s="5" t="s">
        <v>21</v>
      </c>
      <c r="B1032" s="6" t="s">
        <v>22</v>
      </c>
      <c r="C1032" s="6" t="s">
        <v>3026</v>
      </c>
      <c r="D1032" s="7" t="s">
        <v>3027</v>
      </c>
      <c r="E1032" s="8">
        <v>1.0</v>
      </c>
      <c r="F1032" s="5" t="s">
        <v>25</v>
      </c>
      <c r="G1032" s="9">
        <v>13.0</v>
      </c>
      <c r="H1032" s="5" t="s">
        <v>26</v>
      </c>
      <c r="I1032" s="6" t="s">
        <v>27</v>
      </c>
      <c r="J1032" s="5" t="s">
        <v>28</v>
      </c>
      <c r="K1032" s="5" t="s">
        <v>29</v>
      </c>
      <c r="L1032" s="10">
        <v>12.41</v>
      </c>
      <c r="M1032" s="11"/>
      <c r="N1032" s="12" t="s">
        <v>3028</v>
      </c>
      <c r="O1032" s="11"/>
      <c r="P1032" s="11"/>
      <c r="Q1032" s="11"/>
      <c r="R1032" s="11"/>
      <c r="S1032" s="11"/>
      <c r="T1032" s="11"/>
      <c r="U1032" s="11"/>
      <c r="V1032" s="11">
        <f t="shared" si="1"/>
        <v>0.8918934873</v>
      </c>
      <c r="W1032" s="11"/>
      <c r="X1032" s="4"/>
      <c r="Y1032" s="4"/>
      <c r="Z1032" s="4"/>
      <c r="AA1032" s="4"/>
      <c r="AB1032" s="4"/>
      <c r="AC1032" s="4"/>
      <c r="AD1032" s="4"/>
      <c r="AE1032" s="4"/>
    </row>
    <row r="1033">
      <c r="A1033" s="5" t="s">
        <v>21</v>
      </c>
      <c r="B1033" s="6" t="s">
        <v>22</v>
      </c>
      <c r="C1033" s="6" t="s">
        <v>3029</v>
      </c>
      <c r="D1033" s="7" t="s">
        <v>3030</v>
      </c>
      <c r="E1033" s="8">
        <v>1.0</v>
      </c>
      <c r="F1033" s="5" t="s">
        <v>25</v>
      </c>
      <c r="G1033" s="9">
        <v>13.0</v>
      </c>
      <c r="H1033" s="5" t="s">
        <v>26</v>
      </c>
      <c r="I1033" s="6" t="s">
        <v>27</v>
      </c>
      <c r="J1033" s="5" t="s">
        <v>28</v>
      </c>
      <c r="K1033" s="5" t="s">
        <v>29</v>
      </c>
      <c r="L1033" s="10">
        <v>12.9</v>
      </c>
      <c r="M1033" s="11"/>
      <c r="N1033" s="12" t="s">
        <v>3031</v>
      </c>
      <c r="O1033" s="11"/>
      <c r="P1033" s="11"/>
      <c r="Q1033" s="11"/>
      <c r="R1033" s="11"/>
      <c r="S1033" s="11"/>
      <c r="T1033" s="11"/>
      <c r="U1033" s="11"/>
      <c r="V1033" s="11">
        <f t="shared" si="1"/>
        <v>0.8248906306</v>
      </c>
      <c r="W1033" s="11"/>
      <c r="X1033" s="4"/>
      <c r="Y1033" s="4"/>
      <c r="Z1033" s="4"/>
      <c r="AA1033" s="4"/>
      <c r="AB1033" s="4"/>
      <c r="AC1033" s="4"/>
      <c r="AD1033" s="4"/>
      <c r="AE1033" s="4"/>
    </row>
    <row r="1034">
      <c r="A1034" s="5" t="s">
        <v>21</v>
      </c>
      <c r="B1034" s="6" t="s">
        <v>22</v>
      </c>
      <c r="C1034" s="6" t="s">
        <v>3032</v>
      </c>
      <c r="D1034" s="7" t="s">
        <v>3033</v>
      </c>
      <c r="E1034" s="8">
        <v>1.0</v>
      </c>
      <c r="F1034" s="5" t="s">
        <v>25</v>
      </c>
      <c r="G1034" s="9">
        <v>13.0</v>
      </c>
      <c r="H1034" s="5" t="s">
        <v>26</v>
      </c>
      <c r="I1034" s="6" t="s">
        <v>27</v>
      </c>
      <c r="J1034" s="5" t="s">
        <v>28</v>
      </c>
      <c r="K1034" s="5" t="s">
        <v>29</v>
      </c>
      <c r="L1034" s="10">
        <v>12.87</v>
      </c>
      <c r="M1034" s="11"/>
      <c r="N1034" s="12" t="s">
        <v>3034</v>
      </c>
      <c r="O1034" s="11"/>
      <c r="P1034" s="11"/>
      <c r="Q1034" s="11"/>
      <c r="R1034" s="11"/>
      <c r="S1034" s="11"/>
      <c r="T1034" s="11"/>
      <c r="U1034" s="11"/>
      <c r="V1034" s="11">
        <f t="shared" si="1"/>
        <v>0.08834961518</v>
      </c>
      <c r="W1034" s="11"/>
      <c r="X1034" s="4"/>
      <c r="Y1034" s="4"/>
      <c r="Z1034" s="4"/>
      <c r="AA1034" s="4"/>
      <c r="AB1034" s="4"/>
      <c r="AC1034" s="4"/>
      <c r="AD1034" s="4"/>
      <c r="AE1034" s="4"/>
    </row>
    <row r="1035">
      <c r="A1035" s="5" t="s">
        <v>21</v>
      </c>
      <c r="B1035" s="6" t="s">
        <v>22</v>
      </c>
      <c r="C1035" s="6" t="s">
        <v>3035</v>
      </c>
      <c r="D1035" s="7" t="s">
        <v>3036</v>
      </c>
      <c r="E1035" s="8">
        <v>1.0</v>
      </c>
      <c r="F1035" s="5" t="s">
        <v>25</v>
      </c>
      <c r="G1035" s="9">
        <v>13.0</v>
      </c>
      <c r="H1035" s="5" t="s">
        <v>26</v>
      </c>
      <c r="I1035" s="6" t="s">
        <v>27</v>
      </c>
      <c r="J1035" s="5" t="s">
        <v>28</v>
      </c>
      <c r="K1035" s="5" t="s">
        <v>29</v>
      </c>
      <c r="L1035" s="10">
        <v>13.27</v>
      </c>
      <c r="M1035" s="11"/>
      <c r="N1035" s="12" t="s">
        <v>3037</v>
      </c>
      <c r="O1035" s="11"/>
      <c r="P1035" s="11"/>
      <c r="Q1035" s="11"/>
      <c r="R1035" s="11"/>
      <c r="S1035" s="11"/>
      <c r="T1035" s="11"/>
      <c r="U1035" s="11"/>
      <c r="V1035" s="11">
        <f t="shared" si="1"/>
        <v>0.1013393291</v>
      </c>
      <c r="W1035" s="11"/>
      <c r="X1035" s="4"/>
      <c r="Y1035" s="4"/>
      <c r="Z1035" s="4"/>
      <c r="AA1035" s="4"/>
      <c r="AB1035" s="4"/>
      <c r="AC1035" s="4"/>
      <c r="AD1035" s="4"/>
      <c r="AE1035" s="4"/>
    </row>
    <row r="1036">
      <c r="A1036" s="5" t="s">
        <v>21</v>
      </c>
      <c r="B1036" s="6" t="s">
        <v>22</v>
      </c>
      <c r="C1036" s="6" t="s">
        <v>3038</v>
      </c>
      <c r="D1036" s="7" t="s">
        <v>3039</v>
      </c>
      <c r="E1036" s="8">
        <v>1.0</v>
      </c>
      <c r="F1036" s="5" t="s">
        <v>25</v>
      </c>
      <c r="G1036" s="9">
        <v>13.0</v>
      </c>
      <c r="H1036" s="5" t="s">
        <v>26</v>
      </c>
      <c r="I1036" s="6" t="s">
        <v>27</v>
      </c>
      <c r="J1036" s="5" t="s">
        <v>28</v>
      </c>
      <c r="K1036" s="5" t="s">
        <v>29</v>
      </c>
      <c r="L1036" s="10">
        <v>13.0</v>
      </c>
      <c r="M1036" s="11"/>
      <c r="N1036" s="12" t="s">
        <v>3040</v>
      </c>
      <c r="O1036" s="11"/>
      <c r="P1036" s="11"/>
      <c r="Q1036" s="11"/>
      <c r="R1036" s="11"/>
      <c r="S1036" s="11"/>
      <c r="T1036" s="11"/>
      <c r="U1036" s="11"/>
      <c r="V1036" s="11">
        <f t="shared" si="1"/>
        <v>0.28981923</v>
      </c>
      <c r="W1036" s="11"/>
      <c r="X1036" s="4"/>
      <c r="Y1036" s="4"/>
      <c r="Z1036" s="4"/>
      <c r="AA1036" s="4"/>
      <c r="AB1036" s="4"/>
      <c r="AC1036" s="4"/>
      <c r="AD1036" s="4"/>
      <c r="AE1036" s="4"/>
    </row>
    <row r="1037">
      <c r="A1037" s="5" t="s">
        <v>21</v>
      </c>
      <c r="B1037" s="6" t="s">
        <v>22</v>
      </c>
      <c r="C1037" s="6" t="s">
        <v>3041</v>
      </c>
      <c r="D1037" s="7" t="s">
        <v>3042</v>
      </c>
      <c r="E1037" s="8">
        <v>1.0</v>
      </c>
      <c r="F1037" s="5" t="s">
        <v>25</v>
      </c>
      <c r="G1037" s="9">
        <v>13.0</v>
      </c>
      <c r="H1037" s="5" t="s">
        <v>26</v>
      </c>
      <c r="I1037" s="6" t="s">
        <v>27</v>
      </c>
      <c r="J1037" s="5" t="s">
        <v>28</v>
      </c>
      <c r="K1037" s="5" t="s">
        <v>29</v>
      </c>
      <c r="L1037" s="10">
        <v>13.08</v>
      </c>
      <c r="M1037" s="11"/>
      <c r="N1037" s="12" t="s">
        <v>1854</v>
      </c>
      <c r="O1037" s="11"/>
      <c r="P1037" s="11"/>
      <c r="Q1037" s="11"/>
      <c r="R1037" s="11"/>
      <c r="S1037" s="11"/>
      <c r="T1037" s="11"/>
      <c r="U1037" s="11"/>
      <c r="V1037" s="11">
        <f t="shared" si="1"/>
        <v>0.4218647176</v>
      </c>
      <c r="W1037" s="11"/>
      <c r="X1037" s="4"/>
      <c r="Y1037" s="4"/>
      <c r="Z1037" s="4"/>
      <c r="AA1037" s="4"/>
      <c r="AB1037" s="4"/>
      <c r="AC1037" s="4"/>
      <c r="AD1037" s="4"/>
      <c r="AE1037" s="4"/>
    </row>
    <row r="1038">
      <c r="A1038" s="5" t="s">
        <v>21</v>
      </c>
      <c r="B1038" s="6" t="s">
        <v>22</v>
      </c>
      <c r="C1038" s="6" t="s">
        <v>3043</v>
      </c>
      <c r="D1038" s="7" t="s">
        <v>3044</v>
      </c>
      <c r="E1038" s="8">
        <v>1.0</v>
      </c>
      <c r="F1038" s="5" t="s">
        <v>25</v>
      </c>
      <c r="G1038" s="9">
        <v>13.0</v>
      </c>
      <c r="H1038" s="5" t="s">
        <v>26</v>
      </c>
      <c r="I1038" s="6" t="s">
        <v>27</v>
      </c>
      <c r="J1038" s="5" t="s">
        <v>28</v>
      </c>
      <c r="K1038" s="5" t="s">
        <v>29</v>
      </c>
      <c r="L1038" s="10">
        <v>13.02</v>
      </c>
      <c r="M1038" s="11"/>
      <c r="N1038" s="12" t="s">
        <v>3008</v>
      </c>
      <c r="O1038" s="11"/>
      <c r="P1038" s="11"/>
      <c r="Q1038" s="11"/>
      <c r="R1038" s="11"/>
      <c r="S1038" s="11"/>
      <c r="T1038" s="11"/>
      <c r="U1038" s="11"/>
      <c r="V1038" s="11">
        <f t="shared" si="1"/>
        <v>0.3750903278</v>
      </c>
      <c r="W1038" s="11"/>
      <c r="X1038" s="4"/>
      <c r="Y1038" s="4"/>
      <c r="Z1038" s="4"/>
      <c r="AA1038" s="4"/>
      <c r="AB1038" s="4"/>
      <c r="AC1038" s="4"/>
      <c r="AD1038" s="4"/>
      <c r="AE1038" s="4"/>
    </row>
    <row r="1039">
      <c r="A1039" s="5" t="s">
        <v>21</v>
      </c>
      <c r="B1039" s="6" t="s">
        <v>22</v>
      </c>
      <c r="C1039" s="6" t="s">
        <v>3045</v>
      </c>
      <c r="D1039" s="7" t="s">
        <v>3046</v>
      </c>
      <c r="E1039" s="8">
        <v>2.0</v>
      </c>
      <c r="F1039" s="5" t="s">
        <v>25</v>
      </c>
      <c r="G1039" s="9">
        <v>14.0</v>
      </c>
      <c r="H1039" s="5" t="s">
        <v>26</v>
      </c>
      <c r="I1039" s="6" t="s">
        <v>27</v>
      </c>
      <c r="J1039" s="5" t="s">
        <v>28</v>
      </c>
      <c r="K1039" s="5" t="s">
        <v>29</v>
      </c>
      <c r="L1039" s="10">
        <v>13.66</v>
      </c>
      <c r="M1039" s="11"/>
      <c r="N1039" s="12" t="s">
        <v>3047</v>
      </c>
      <c r="O1039" s="11"/>
      <c r="P1039" s="11"/>
      <c r="Q1039" s="11"/>
      <c r="R1039" s="11"/>
      <c r="S1039" s="11"/>
      <c r="T1039" s="11"/>
      <c r="U1039" s="11"/>
      <c r="V1039" s="11">
        <f t="shared" si="1"/>
        <v>0.5064191612</v>
      </c>
      <c r="W1039" s="11"/>
      <c r="X1039" s="4"/>
      <c r="Y1039" s="4"/>
      <c r="Z1039" s="4"/>
      <c r="AA1039" s="4"/>
      <c r="AB1039" s="4"/>
      <c r="AC1039" s="4"/>
      <c r="AD1039" s="4"/>
      <c r="AE1039" s="4"/>
    </row>
    <row r="1040">
      <c r="A1040" s="5" t="s">
        <v>21</v>
      </c>
      <c r="B1040" s="6" t="s">
        <v>22</v>
      </c>
      <c r="C1040" s="6" t="s">
        <v>3048</v>
      </c>
      <c r="D1040" s="7" t="s">
        <v>3049</v>
      </c>
      <c r="E1040" s="8">
        <v>1.0</v>
      </c>
      <c r="F1040" s="5" t="s">
        <v>25</v>
      </c>
      <c r="G1040" s="9">
        <v>14.0</v>
      </c>
      <c r="H1040" s="5" t="s">
        <v>26</v>
      </c>
      <c r="I1040" s="6" t="s">
        <v>27</v>
      </c>
      <c r="J1040" s="5" t="s">
        <v>28</v>
      </c>
      <c r="K1040" s="5" t="s">
        <v>29</v>
      </c>
      <c r="L1040" s="10">
        <v>13.42</v>
      </c>
      <c r="M1040" s="11"/>
      <c r="N1040" s="12" t="s">
        <v>3050</v>
      </c>
      <c r="O1040" s="11"/>
      <c r="P1040" s="11"/>
      <c r="Q1040" s="11"/>
      <c r="R1040" s="11"/>
      <c r="S1040" s="11"/>
      <c r="T1040" s="11"/>
      <c r="U1040" s="11"/>
      <c r="V1040" s="11">
        <f t="shared" si="1"/>
        <v>0.9070677922</v>
      </c>
      <c r="W1040" s="11"/>
      <c r="X1040" s="4"/>
      <c r="Y1040" s="4"/>
      <c r="Z1040" s="4"/>
      <c r="AA1040" s="4"/>
      <c r="AB1040" s="4"/>
      <c r="AC1040" s="4"/>
      <c r="AD1040" s="4"/>
      <c r="AE1040" s="4"/>
    </row>
    <row r="1041">
      <c r="A1041" s="5" t="s">
        <v>21</v>
      </c>
      <c r="B1041" s="6" t="s">
        <v>22</v>
      </c>
      <c r="C1041" s="6" t="s">
        <v>3051</v>
      </c>
      <c r="D1041" s="7" t="s">
        <v>3052</v>
      </c>
      <c r="E1041" s="8">
        <v>1.0</v>
      </c>
      <c r="F1041" s="5" t="s">
        <v>25</v>
      </c>
      <c r="G1041" s="9">
        <v>14.0</v>
      </c>
      <c r="H1041" s="5" t="s">
        <v>26</v>
      </c>
      <c r="I1041" s="6" t="s">
        <v>27</v>
      </c>
      <c r="J1041" s="5" t="s">
        <v>28</v>
      </c>
      <c r="K1041" s="5" t="s">
        <v>29</v>
      </c>
      <c r="L1041" s="10">
        <v>13.77</v>
      </c>
      <c r="M1041" s="11"/>
      <c r="N1041" s="12" t="s">
        <v>3053</v>
      </c>
      <c r="O1041" s="11"/>
      <c r="P1041" s="11"/>
      <c r="Q1041" s="11"/>
      <c r="R1041" s="11"/>
      <c r="S1041" s="11"/>
      <c r="T1041" s="11"/>
      <c r="U1041" s="11"/>
      <c r="V1041" s="11">
        <f t="shared" si="1"/>
        <v>0.5419413352</v>
      </c>
      <c r="W1041" s="11"/>
      <c r="X1041" s="4"/>
      <c r="Y1041" s="4"/>
      <c r="Z1041" s="4"/>
      <c r="AA1041" s="4"/>
      <c r="AB1041" s="4"/>
      <c r="AC1041" s="4"/>
      <c r="AD1041" s="4"/>
      <c r="AE1041" s="4"/>
    </row>
    <row r="1042">
      <c r="A1042" s="5" t="s">
        <v>21</v>
      </c>
      <c r="B1042" s="6" t="s">
        <v>22</v>
      </c>
      <c r="C1042" s="6" t="s">
        <v>628</v>
      </c>
      <c r="D1042" s="7" t="s">
        <v>3054</v>
      </c>
      <c r="E1042" s="8">
        <v>1.0</v>
      </c>
      <c r="F1042" s="5" t="s">
        <v>25</v>
      </c>
      <c r="G1042" s="9">
        <v>14.0</v>
      </c>
      <c r="H1042" s="5" t="s">
        <v>26</v>
      </c>
      <c r="I1042" s="6" t="s">
        <v>27</v>
      </c>
      <c r="J1042" s="5" t="s">
        <v>28</v>
      </c>
      <c r="K1042" s="5" t="s">
        <v>29</v>
      </c>
      <c r="L1042" s="10">
        <v>13.99</v>
      </c>
      <c r="M1042" s="11"/>
      <c r="N1042" s="12" t="s">
        <v>3055</v>
      </c>
      <c r="O1042" s="11"/>
      <c r="P1042" s="11"/>
      <c r="Q1042" s="11"/>
      <c r="R1042" s="11"/>
      <c r="S1042" s="11"/>
      <c r="T1042" s="11"/>
      <c r="U1042" s="11"/>
      <c r="V1042" s="11">
        <f t="shared" si="1"/>
        <v>0.9720644147</v>
      </c>
      <c r="W1042" s="11"/>
      <c r="X1042" s="4"/>
      <c r="Y1042" s="4"/>
      <c r="Z1042" s="4"/>
      <c r="AA1042" s="4"/>
      <c r="AB1042" s="4"/>
      <c r="AC1042" s="4"/>
      <c r="AD1042" s="4"/>
      <c r="AE1042" s="4"/>
    </row>
    <row r="1043">
      <c r="A1043" s="5" t="s">
        <v>21</v>
      </c>
      <c r="B1043" s="6" t="s">
        <v>22</v>
      </c>
      <c r="C1043" s="6" t="s">
        <v>3056</v>
      </c>
      <c r="D1043" s="7" t="s">
        <v>3057</v>
      </c>
      <c r="E1043" s="8">
        <v>1.0</v>
      </c>
      <c r="F1043" s="5" t="s">
        <v>25</v>
      </c>
      <c r="G1043" s="9">
        <v>14.0</v>
      </c>
      <c r="H1043" s="5" t="s">
        <v>26</v>
      </c>
      <c r="I1043" s="6" t="s">
        <v>27</v>
      </c>
      <c r="J1043" s="5" t="s">
        <v>28</v>
      </c>
      <c r="K1043" s="5" t="s">
        <v>29</v>
      </c>
      <c r="L1043" s="10">
        <v>14.09</v>
      </c>
      <c r="M1043" s="11"/>
      <c r="N1043" s="12" t="s">
        <v>3058</v>
      </c>
      <c r="O1043" s="11"/>
      <c r="P1043" s="11"/>
      <c r="Q1043" s="11"/>
      <c r="R1043" s="11"/>
      <c r="S1043" s="11"/>
      <c r="T1043" s="11"/>
      <c r="U1043" s="11"/>
      <c r="V1043" s="11">
        <f t="shared" si="1"/>
        <v>0.6291510556</v>
      </c>
      <c r="W1043" s="11"/>
      <c r="X1043" s="4"/>
      <c r="Y1043" s="4"/>
      <c r="Z1043" s="4"/>
      <c r="AA1043" s="4"/>
      <c r="AB1043" s="4"/>
      <c r="AC1043" s="4"/>
      <c r="AD1043" s="4"/>
      <c r="AE1043" s="4"/>
    </row>
    <row r="1044">
      <c r="A1044" s="5" t="s">
        <v>21</v>
      </c>
      <c r="B1044" s="6" t="s">
        <v>22</v>
      </c>
      <c r="C1044" s="6" t="s">
        <v>3059</v>
      </c>
      <c r="D1044" s="7" t="s">
        <v>3060</v>
      </c>
      <c r="E1044" s="8">
        <v>1.0</v>
      </c>
      <c r="F1044" s="5" t="s">
        <v>25</v>
      </c>
      <c r="G1044" s="9">
        <v>14.0</v>
      </c>
      <c r="H1044" s="5" t="s">
        <v>26</v>
      </c>
      <c r="I1044" s="6" t="s">
        <v>27</v>
      </c>
      <c r="J1044" s="5" t="s">
        <v>28</v>
      </c>
      <c r="K1044" s="5" t="s">
        <v>29</v>
      </c>
      <c r="L1044" s="10">
        <v>13.94</v>
      </c>
      <c r="M1044" s="11"/>
      <c r="N1044" s="12" t="s">
        <v>3061</v>
      </c>
      <c r="O1044" s="11"/>
      <c r="P1044" s="11"/>
      <c r="Q1044" s="11"/>
      <c r="R1044" s="11"/>
      <c r="S1044" s="11"/>
      <c r="T1044" s="11"/>
      <c r="U1044" s="11"/>
      <c r="V1044" s="11">
        <f t="shared" si="1"/>
        <v>0.7980121507</v>
      </c>
      <c r="W1044" s="11"/>
      <c r="X1044" s="4"/>
      <c r="Y1044" s="4"/>
      <c r="Z1044" s="4"/>
      <c r="AA1044" s="4"/>
      <c r="AB1044" s="4"/>
      <c r="AC1044" s="4"/>
      <c r="AD1044" s="4"/>
      <c r="AE1044" s="4"/>
    </row>
    <row r="1045">
      <c r="A1045" s="5" t="s">
        <v>21</v>
      </c>
      <c r="B1045" s="6" t="s">
        <v>22</v>
      </c>
      <c r="C1045" s="6" t="s">
        <v>3062</v>
      </c>
      <c r="D1045" s="7" t="s">
        <v>3063</v>
      </c>
      <c r="E1045" s="8">
        <v>1.0</v>
      </c>
      <c r="F1045" s="5" t="s">
        <v>25</v>
      </c>
      <c r="G1045" s="9">
        <v>14.0</v>
      </c>
      <c r="H1045" s="5" t="s">
        <v>26</v>
      </c>
      <c r="I1045" s="6" t="s">
        <v>27</v>
      </c>
      <c r="J1045" s="5" t="s">
        <v>28</v>
      </c>
      <c r="K1045" s="5" t="s">
        <v>29</v>
      </c>
      <c r="L1045" s="10">
        <v>14.18</v>
      </c>
      <c r="M1045" s="11"/>
      <c r="N1045" s="12" t="s">
        <v>3064</v>
      </c>
      <c r="O1045" s="11"/>
      <c r="P1045" s="11"/>
      <c r="Q1045" s="11"/>
      <c r="R1045" s="11"/>
      <c r="S1045" s="11"/>
      <c r="T1045" s="11"/>
      <c r="U1045" s="11"/>
      <c r="V1045" s="11">
        <f t="shared" si="1"/>
        <v>0.9154750347</v>
      </c>
      <c r="W1045" s="11"/>
      <c r="X1045" s="4"/>
      <c r="Y1045" s="4"/>
      <c r="Z1045" s="4"/>
      <c r="AA1045" s="4"/>
      <c r="AB1045" s="4"/>
      <c r="AC1045" s="4"/>
      <c r="AD1045" s="4"/>
      <c r="AE1045" s="4"/>
    </row>
    <row r="1046">
      <c r="A1046" s="5" t="s">
        <v>21</v>
      </c>
      <c r="B1046" s="6" t="s">
        <v>22</v>
      </c>
      <c r="C1046" s="6" t="s">
        <v>3065</v>
      </c>
      <c r="D1046" s="7" t="s">
        <v>3066</v>
      </c>
      <c r="E1046" s="8">
        <v>1.0</v>
      </c>
      <c r="F1046" s="5" t="s">
        <v>25</v>
      </c>
      <c r="G1046" s="9">
        <v>14.0</v>
      </c>
      <c r="H1046" s="5" t="s">
        <v>26</v>
      </c>
      <c r="I1046" s="6" t="s">
        <v>27</v>
      </c>
      <c r="J1046" s="5" t="s">
        <v>28</v>
      </c>
      <c r="K1046" s="5" t="s">
        <v>29</v>
      </c>
      <c r="L1046" s="10">
        <v>13.97</v>
      </c>
      <c r="M1046" s="11"/>
      <c r="N1046" s="12" t="s">
        <v>3067</v>
      </c>
      <c r="O1046" s="11"/>
      <c r="P1046" s="11"/>
      <c r="Q1046" s="11"/>
      <c r="R1046" s="11"/>
      <c r="S1046" s="11"/>
      <c r="T1046" s="11"/>
      <c r="U1046" s="11"/>
      <c r="V1046" s="11">
        <f t="shared" si="1"/>
        <v>0.8481138509</v>
      </c>
      <c r="W1046" s="11"/>
      <c r="X1046" s="4"/>
      <c r="Y1046" s="4"/>
      <c r="Z1046" s="4"/>
      <c r="AA1046" s="4"/>
      <c r="AB1046" s="4"/>
      <c r="AC1046" s="4"/>
      <c r="AD1046" s="4"/>
      <c r="AE1046" s="4"/>
    </row>
    <row r="1047">
      <c r="A1047" s="5" t="s">
        <v>21</v>
      </c>
      <c r="B1047" s="6" t="s">
        <v>22</v>
      </c>
      <c r="C1047" s="6" t="s">
        <v>3068</v>
      </c>
      <c r="D1047" s="7" t="s">
        <v>3069</v>
      </c>
      <c r="E1047" s="8">
        <v>1.0</v>
      </c>
      <c r="F1047" s="5" t="s">
        <v>25</v>
      </c>
      <c r="G1047" s="9">
        <v>14.0</v>
      </c>
      <c r="H1047" s="5" t="s">
        <v>26</v>
      </c>
      <c r="I1047" s="6" t="s">
        <v>27</v>
      </c>
      <c r="J1047" s="5" t="s">
        <v>28</v>
      </c>
      <c r="K1047" s="5" t="s">
        <v>29</v>
      </c>
      <c r="L1047" s="10">
        <v>14.28</v>
      </c>
      <c r="M1047" s="11"/>
      <c r="N1047" s="12" t="s">
        <v>3070</v>
      </c>
      <c r="O1047" s="11"/>
      <c r="P1047" s="11"/>
      <c r="Q1047" s="11"/>
      <c r="R1047" s="11"/>
      <c r="S1047" s="11"/>
      <c r="T1047" s="11"/>
      <c r="U1047" s="11"/>
      <c r="V1047" s="11">
        <f t="shared" si="1"/>
        <v>0.3724764928</v>
      </c>
      <c r="W1047" s="11"/>
      <c r="X1047" s="4"/>
      <c r="Y1047" s="4"/>
      <c r="Z1047" s="4"/>
      <c r="AA1047" s="4"/>
      <c r="AB1047" s="4"/>
      <c r="AC1047" s="4"/>
      <c r="AD1047" s="4"/>
      <c r="AE1047" s="4"/>
    </row>
    <row r="1048">
      <c r="A1048" s="5" t="s">
        <v>21</v>
      </c>
      <c r="B1048" s="6" t="s">
        <v>22</v>
      </c>
      <c r="C1048" s="6" t="s">
        <v>3071</v>
      </c>
      <c r="D1048" s="7" t="s">
        <v>3072</v>
      </c>
      <c r="E1048" s="8">
        <v>1.0</v>
      </c>
      <c r="F1048" s="5" t="s">
        <v>25</v>
      </c>
      <c r="G1048" s="9">
        <v>15.0</v>
      </c>
      <c r="H1048" s="5" t="s">
        <v>26</v>
      </c>
      <c r="I1048" s="6" t="s">
        <v>27</v>
      </c>
      <c r="J1048" s="5" t="s">
        <v>28</v>
      </c>
      <c r="K1048" s="5" t="s">
        <v>29</v>
      </c>
      <c r="L1048" s="10">
        <v>14.99</v>
      </c>
      <c r="M1048" s="11"/>
      <c r="N1048" s="12" t="s">
        <v>3073</v>
      </c>
      <c r="O1048" s="11"/>
      <c r="P1048" s="11"/>
      <c r="Q1048" s="11"/>
      <c r="R1048" s="11"/>
      <c r="S1048" s="11"/>
      <c r="T1048" s="11"/>
      <c r="U1048" s="11"/>
      <c r="V1048" s="11">
        <f t="shared" si="1"/>
        <v>0.6797947905</v>
      </c>
      <c r="W1048" s="11"/>
      <c r="X1048" s="4"/>
      <c r="Y1048" s="4"/>
      <c r="Z1048" s="4"/>
      <c r="AA1048" s="4"/>
      <c r="AB1048" s="4"/>
      <c r="AC1048" s="4"/>
      <c r="AD1048" s="4"/>
      <c r="AE1048" s="4"/>
    </row>
    <row r="1049">
      <c r="A1049" s="5" t="s">
        <v>21</v>
      </c>
      <c r="B1049" s="6" t="s">
        <v>22</v>
      </c>
      <c r="C1049" s="6" t="s">
        <v>3074</v>
      </c>
      <c r="D1049" s="7" t="s">
        <v>3075</v>
      </c>
      <c r="E1049" s="8">
        <v>1.0</v>
      </c>
      <c r="F1049" s="5" t="s">
        <v>25</v>
      </c>
      <c r="G1049" s="9">
        <v>15.0</v>
      </c>
      <c r="H1049" s="5" t="s">
        <v>26</v>
      </c>
      <c r="I1049" s="6" t="s">
        <v>27</v>
      </c>
      <c r="J1049" s="5" t="s">
        <v>28</v>
      </c>
      <c r="K1049" s="5" t="s">
        <v>29</v>
      </c>
      <c r="L1049" s="10">
        <v>14.45</v>
      </c>
      <c r="M1049" s="11"/>
      <c r="N1049" s="12" t="s">
        <v>3076</v>
      </c>
      <c r="O1049" s="11"/>
      <c r="P1049" s="11"/>
      <c r="Q1049" s="11"/>
      <c r="R1049" s="11"/>
      <c r="S1049" s="11"/>
      <c r="T1049" s="11"/>
      <c r="U1049" s="11"/>
      <c r="V1049" s="11">
        <f t="shared" si="1"/>
        <v>0.3134007774</v>
      </c>
      <c r="W1049" s="11"/>
      <c r="X1049" s="4"/>
      <c r="Y1049" s="4"/>
      <c r="Z1049" s="4"/>
      <c r="AA1049" s="4"/>
      <c r="AB1049" s="4"/>
      <c r="AC1049" s="4"/>
      <c r="AD1049" s="4"/>
      <c r="AE1049" s="4"/>
    </row>
    <row r="1050">
      <c r="A1050" s="5" t="s">
        <v>21</v>
      </c>
      <c r="B1050" s="6" t="s">
        <v>22</v>
      </c>
      <c r="C1050" s="6" t="s">
        <v>3077</v>
      </c>
      <c r="D1050" s="7" t="s">
        <v>3078</v>
      </c>
      <c r="E1050" s="8">
        <v>1.0</v>
      </c>
      <c r="F1050" s="5" t="s">
        <v>25</v>
      </c>
      <c r="G1050" s="9">
        <v>15.0</v>
      </c>
      <c r="H1050" s="5" t="s">
        <v>26</v>
      </c>
      <c r="I1050" s="6" t="s">
        <v>27</v>
      </c>
      <c r="J1050" s="5" t="s">
        <v>28</v>
      </c>
      <c r="K1050" s="5" t="s">
        <v>29</v>
      </c>
      <c r="L1050" s="10">
        <v>14.59</v>
      </c>
      <c r="M1050" s="11"/>
      <c r="N1050" s="12" t="s">
        <v>3079</v>
      </c>
      <c r="O1050" s="11"/>
      <c r="P1050" s="11"/>
      <c r="Q1050" s="11"/>
      <c r="R1050" s="11"/>
      <c r="S1050" s="11"/>
      <c r="T1050" s="11"/>
      <c r="U1050" s="11"/>
      <c r="V1050" s="11">
        <f t="shared" si="1"/>
        <v>0.1698940748</v>
      </c>
      <c r="W1050" s="11"/>
      <c r="X1050" s="4"/>
      <c r="Y1050" s="4"/>
      <c r="Z1050" s="4"/>
      <c r="AA1050" s="4"/>
      <c r="AB1050" s="4"/>
      <c r="AC1050" s="4"/>
      <c r="AD1050" s="4"/>
      <c r="AE1050" s="4"/>
    </row>
    <row r="1051">
      <c r="A1051" s="5" t="s">
        <v>21</v>
      </c>
      <c r="B1051" s="6" t="s">
        <v>22</v>
      </c>
      <c r="C1051" s="6" t="s">
        <v>3080</v>
      </c>
      <c r="D1051" s="7" t="s">
        <v>3081</v>
      </c>
      <c r="E1051" s="8">
        <v>1.0</v>
      </c>
      <c r="F1051" s="5" t="s">
        <v>25</v>
      </c>
      <c r="G1051" s="9">
        <v>15.0</v>
      </c>
      <c r="H1051" s="5" t="s">
        <v>26</v>
      </c>
      <c r="I1051" s="6" t="s">
        <v>27</v>
      </c>
      <c r="J1051" s="5" t="s">
        <v>28</v>
      </c>
      <c r="K1051" s="5" t="s">
        <v>29</v>
      </c>
      <c r="L1051" s="10">
        <v>14.99</v>
      </c>
      <c r="M1051" s="11"/>
      <c r="N1051" s="12" t="s">
        <v>3082</v>
      </c>
      <c r="O1051" s="11"/>
      <c r="P1051" s="11"/>
      <c r="Q1051" s="11"/>
      <c r="R1051" s="11"/>
      <c r="S1051" s="11"/>
      <c r="T1051" s="11"/>
      <c r="U1051" s="11"/>
      <c r="V1051" s="11">
        <f t="shared" si="1"/>
        <v>0.1729300587</v>
      </c>
      <c r="W1051" s="11"/>
      <c r="X1051" s="4"/>
      <c r="Y1051" s="4"/>
      <c r="Z1051" s="4"/>
      <c r="AA1051" s="4"/>
      <c r="AB1051" s="4"/>
      <c r="AC1051" s="4"/>
      <c r="AD1051" s="4"/>
      <c r="AE1051" s="4"/>
    </row>
    <row r="1052">
      <c r="A1052" s="5" t="s">
        <v>21</v>
      </c>
      <c r="B1052" s="6" t="s">
        <v>22</v>
      </c>
      <c r="C1052" s="6" t="s">
        <v>3083</v>
      </c>
      <c r="D1052" s="7" t="s">
        <v>3084</v>
      </c>
      <c r="E1052" s="8">
        <v>1.0</v>
      </c>
      <c r="F1052" s="5" t="s">
        <v>25</v>
      </c>
      <c r="G1052" s="9">
        <v>15.0</v>
      </c>
      <c r="H1052" s="5" t="s">
        <v>26</v>
      </c>
      <c r="I1052" s="6" t="s">
        <v>27</v>
      </c>
      <c r="J1052" s="5" t="s">
        <v>28</v>
      </c>
      <c r="K1052" s="5" t="s">
        <v>29</v>
      </c>
      <c r="L1052" s="10">
        <v>15.0</v>
      </c>
      <c r="M1052" s="11"/>
      <c r="N1052" s="12" t="s">
        <v>3085</v>
      </c>
      <c r="O1052" s="11"/>
      <c r="P1052" s="11"/>
      <c r="Q1052" s="11"/>
      <c r="R1052" s="11"/>
      <c r="S1052" s="11"/>
      <c r="T1052" s="11"/>
      <c r="U1052" s="11"/>
      <c r="V1052" s="11">
        <f t="shared" si="1"/>
        <v>0.3963484771</v>
      </c>
      <c r="W1052" s="11"/>
      <c r="X1052" s="4"/>
      <c r="Y1052" s="4"/>
      <c r="Z1052" s="4"/>
      <c r="AA1052" s="4"/>
      <c r="AB1052" s="4"/>
      <c r="AC1052" s="4"/>
      <c r="AD1052" s="4"/>
      <c r="AE1052" s="4"/>
    </row>
    <row r="1053">
      <c r="A1053" s="5" t="s">
        <v>21</v>
      </c>
      <c r="B1053" s="6" t="s">
        <v>22</v>
      </c>
      <c r="C1053" s="6" t="s">
        <v>3086</v>
      </c>
      <c r="D1053" s="7" t="s">
        <v>3087</v>
      </c>
      <c r="E1053" s="8">
        <v>1.0</v>
      </c>
      <c r="F1053" s="5" t="s">
        <v>25</v>
      </c>
      <c r="G1053" s="9">
        <v>15.0</v>
      </c>
      <c r="H1053" s="5" t="s">
        <v>26</v>
      </c>
      <c r="I1053" s="6" t="s">
        <v>27</v>
      </c>
      <c r="J1053" s="5" t="s">
        <v>28</v>
      </c>
      <c r="K1053" s="5" t="s">
        <v>29</v>
      </c>
      <c r="L1053" s="10">
        <v>15.19</v>
      </c>
      <c r="M1053" s="11"/>
      <c r="N1053" s="12" t="s">
        <v>3088</v>
      </c>
      <c r="O1053" s="11"/>
      <c r="P1053" s="11"/>
      <c r="Q1053" s="11"/>
      <c r="R1053" s="11"/>
      <c r="S1053" s="11"/>
      <c r="T1053" s="11"/>
      <c r="U1053" s="11"/>
      <c r="V1053" s="11">
        <f t="shared" si="1"/>
        <v>0.2608564184</v>
      </c>
      <c r="W1053" s="11"/>
      <c r="X1053" s="4"/>
      <c r="Y1053" s="4"/>
      <c r="Z1053" s="4"/>
      <c r="AA1053" s="4"/>
      <c r="AB1053" s="4"/>
      <c r="AC1053" s="4"/>
      <c r="AD1053" s="4"/>
      <c r="AE1053" s="4"/>
    </row>
    <row r="1054">
      <c r="A1054" s="5" t="s">
        <v>21</v>
      </c>
      <c r="B1054" s="6" t="s">
        <v>22</v>
      </c>
      <c r="C1054" s="6" t="s">
        <v>3089</v>
      </c>
      <c r="D1054" s="7" t="s">
        <v>3090</v>
      </c>
      <c r="E1054" s="8">
        <v>1.0</v>
      </c>
      <c r="F1054" s="5" t="s">
        <v>25</v>
      </c>
      <c r="G1054" s="9">
        <v>15.0</v>
      </c>
      <c r="H1054" s="5" t="s">
        <v>26</v>
      </c>
      <c r="I1054" s="6" t="s">
        <v>27</v>
      </c>
      <c r="J1054" s="5" t="s">
        <v>28</v>
      </c>
      <c r="K1054" s="5" t="s">
        <v>29</v>
      </c>
      <c r="L1054" s="10">
        <v>14.35</v>
      </c>
      <c r="M1054" s="11"/>
      <c r="N1054" s="12" t="s">
        <v>3091</v>
      </c>
      <c r="O1054" s="11"/>
      <c r="P1054" s="11"/>
      <c r="Q1054" s="11"/>
      <c r="R1054" s="11"/>
      <c r="S1054" s="11"/>
      <c r="T1054" s="11"/>
      <c r="U1054" s="11"/>
      <c r="V1054" s="11">
        <f t="shared" si="1"/>
        <v>0.3401393784</v>
      </c>
      <c r="W1054" s="11"/>
      <c r="X1054" s="4"/>
      <c r="Y1054" s="4"/>
      <c r="Z1054" s="4"/>
      <c r="AA1054" s="4"/>
      <c r="AB1054" s="4"/>
      <c r="AC1054" s="4"/>
      <c r="AD1054" s="4"/>
      <c r="AE1054" s="4"/>
    </row>
    <row r="1055">
      <c r="A1055" s="5" t="s">
        <v>21</v>
      </c>
      <c r="B1055" s="6" t="s">
        <v>22</v>
      </c>
      <c r="C1055" s="6" t="s">
        <v>3092</v>
      </c>
      <c r="D1055" s="7" t="s">
        <v>3093</v>
      </c>
      <c r="E1055" s="8">
        <v>1.0</v>
      </c>
      <c r="F1055" s="5" t="s">
        <v>25</v>
      </c>
      <c r="G1055" s="9">
        <v>15.0</v>
      </c>
      <c r="H1055" s="5" t="s">
        <v>26</v>
      </c>
      <c r="I1055" s="6" t="s">
        <v>27</v>
      </c>
      <c r="J1055" s="5" t="s">
        <v>28</v>
      </c>
      <c r="K1055" s="5" t="s">
        <v>29</v>
      </c>
      <c r="L1055" s="10">
        <v>15.06</v>
      </c>
      <c r="M1055" s="11"/>
      <c r="N1055" s="12" t="s">
        <v>3094</v>
      </c>
      <c r="O1055" s="11"/>
      <c r="P1055" s="11"/>
      <c r="Q1055" s="11"/>
      <c r="R1055" s="11"/>
      <c r="S1055" s="11"/>
      <c r="T1055" s="11"/>
      <c r="U1055" s="11"/>
      <c r="V1055" s="11">
        <f t="shared" si="1"/>
        <v>0.3022035573</v>
      </c>
      <c r="W1055" s="11"/>
      <c r="X1055" s="4"/>
      <c r="Y1055" s="4"/>
      <c r="Z1055" s="4"/>
      <c r="AA1055" s="4"/>
      <c r="AB1055" s="4"/>
      <c r="AC1055" s="4"/>
      <c r="AD1055" s="4"/>
      <c r="AE1055" s="4"/>
    </row>
    <row r="1056">
      <c r="A1056" s="5" t="s">
        <v>21</v>
      </c>
      <c r="B1056" s="6" t="s">
        <v>22</v>
      </c>
      <c r="C1056" s="6" t="s">
        <v>3095</v>
      </c>
      <c r="D1056" s="7" t="s">
        <v>3096</v>
      </c>
      <c r="E1056" s="8">
        <v>1.0</v>
      </c>
      <c r="F1056" s="5" t="s">
        <v>25</v>
      </c>
      <c r="G1056" s="9">
        <v>15.0</v>
      </c>
      <c r="H1056" s="5" t="s">
        <v>26</v>
      </c>
      <c r="I1056" s="6" t="s">
        <v>27</v>
      </c>
      <c r="J1056" s="5" t="s">
        <v>28</v>
      </c>
      <c r="K1056" s="5" t="s">
        <v>29</v>
      </c>
      <c r="L1056" s="10">
        <v>15.17</v>
      </c>
      <c r="M1056" s="11"/>
      <c r="N1056" s="12" t="s">
        <v>3097</v>
      </c>
      <c r="O1056" s="11"/>
      <c r="P1056" s="11"/>
      <c r="Q1056" s="11"/>
      <c r="R1056" s="11"/>
      <c r="S1056" s="11"/>
      <c r="T1056" s="11"/>
      <c r="U1056" s="11"/>
      <c r="V1056" s="11">
        <f t="shared" si="1"/>
        <v>0.4273490988</v>
      </c>
      <c r="W1056" s="11"/>
      <c r="X1056" s="4"/>
      <c r="Y1056" s="4"/>
      <c r="Z1056" s="4"/>
      <c r="AA1056" s="4"/>
      <c r="AB1056" s="4"/>
      <c r="AC1056" s="4"/>
      <c r="AD1056" s="4"/>
      <c r="AE1056" s="4"/>
    </row>
    <row r="1057">
      <c r="A1057" s="5" t="s">
        <v>21</v>
      </c>
      <c r="B1057" s="6" t="s">
        <v>22</v>
      </c>
      <c r="C1057" s="6" t="s">
        <v>3098</v>
      </c>
      <c r="D1057" s="7" t="s">
        <v>3099</v>
      </c>
      <c r="E1057" s="8">
        <v>1.0</v>
      </c>
      <c r="F1057" s="5" t="s">
        <v>25</v>
      </c>
      <c r="G1057" s="9">
        <v>15.0</v>
      </c>
      <c r="H1057" s="5" t="s">
        <v>26</v>
      </c>
      <c r="I1057" s="6" t="s">
        <v>27</v>
      </c>
      <c r="J1057" s="5" t="s">
        <v>28</v>
      </c>
      <c r="K1057" s="5" t="s">
        <v>29</v>
      </c>
      <c r="L1057" s="10">
        <v>14.94</v>
      </c>
      <c r="M1057" s="11"/>
      <c r="N1057" s="12" t="s">
        <v>3100</v>
      </c>
      <c r="O1057" s="11"/>
      <c r="P1057" s="11"/>
      <c r="Q1057" s="11"/>
      <c r="R1057" s="11"/>
      <c r="S1057" s="11"/>
      <c r="T1057" s="11"/>
      <c r="U1057" s="11"/>
      <c r="V1057" s="11">
        <f t="shared" si="1"/>
        <v>0.8549639035</v>
      </c>
      <c r="W1057" s="11"/>
      <c r="X1057" s="4"/>
      <c r="Y1057" s="4"/>
      <c r="Z1057" s="4"/>
      <c r="AA1057" s="4"/>
      <c r="AB1057" s="4"/>
      <c r="AC1057" s="4"/>
      <c r="AD1057" s="4"/>
      <c r="AE1057" s="4"/>
    </row>
    <row r="1058">
      <c r="A1058" s="5" t="s">
        <v>21</v>
      </c>
      <c r="B1058" s="6" t="s">
        <v>22</v>
      </c>
      <c r="C1058" s="6" t="s">
        <v>3101</v>
      </c>
      <c r="D1058" s="7" t="s">
        <v>3102</v>
      </c>
      <c r="E1058" s="8">
        <v>2.0</v>
      </c>
      <c r="F1058" s="5" t="s">
        <v>25</v>
      </c>
      <c r="G1058" s="9">
        <v>16.0</v>
      </c>
      <c r="H1058" s="5" t="s">
        <v>26</v>
      </c>
      <c r="I1058" s="6" t="s">
        <v>27</v>
      </c>
      <c r="J1058" s="5" t="s">
        <v>28</v>
      </c>
      <c r="K1058" s="5" t="s">
        <v>29</v>
      </c>
      <c r="L1058" s="10">
        <v>15.99</v>
      </c>
      <c r="M1058" s="11"/>
      <c r="N1058" s="12" t="s">
        <v>3103</v>
      </c>
      <c r="O1058" s="11"/>
      <c r="P1058" s="11"/>
      <c r="Q1058" s="11"/>
      <c r="R1058" s="11"/>
      <c r="S1058" s="11"/>
      <c r="T1058" s="11"/>
      <c r="U1058" s="11"/>
      <c r="V1058" s="11">
        <f t="shared" si="1"/>
        <v>0.2689053189</v>
      </c>
      <c r="W1058" s="11"/>
      <c r="X1058" s="4"/>
      <c r="Y1058" s="4"/>
      <c r="Z1058" s="4"/>
      <c r="AA1058" s="4"/>
      <c r="AB1058" s="4"/>
      <c r="AC1058" s="4"/>
      <c r="AD1058" s="4"/>
      <c r="AE1058" s="4"/>
    </row>
    <row r="1059">
      <c r="A1059" s="5" t="s">
        <v>21</v>
      </c>
      <c r="B1059" s="6" t="s">
        <v>22</v>
      </c>
      <c r="C1059" s="6" t="s">
        <v>3104</v>
      </c>
      <c r="D1059" s="7" t="s">
        <v>3105</v>
      </c>
      <c r="E1059" s="8">
        <v>2.0</v>
      </c>
      <c r="F1059" s="5" t="s">
        <v>25</v>
      </c>
      <c r="G1059" s="9">
        <v>16.0</v>
      </c>
      <c r="H1059" s="5" t="s">
        <v>26</v>
      </c>
      <c r="I1059" s="6" t="s">
        <v>27</v>
      </c>
      <c r="J1059" s="5" t="s">
        <v>28</v>
      </c>
      <c r="K1059" s="5" t="s">
        <v>29</v>
      </c>
      <c r="L1059" s="10">
        <v>16.0</v>
      </c>
      <c r="M1059" s="11"/>
      <c r="N1059" s="12" t="s">
        <v>3106</v>
      </c>
      <c r="O1059" s="11"/>
      <c r="P1059" s="11"/>
      <c r="Q1059" s="11"/>
      <c r="R1059" s="11"/>
      <c r="S1059" s="11"/>
      <c r="T1059" s="11"/>
      <c r="U1059" s="11"/>
      <c r="V1059" s="11">
        <f t="shared" si="1"/>
        <v>0.7376848547</v>
      </c>
      <c r="W1059" s="11"/>
      <c r="X1059" s="4"/>
      <c r="Y1059" s="4"/>
      <c r="Z1059" s="4"/>
      <c r="AA1059" s="4"/>
      <c r="AB1059" s="4"/>
      <c r="AC1059" s="4"/>
      <c r="AD1059" s="4"/>
      <c r="AE1059" s="4"/>
    </row>
    <row r="1060">
      <c r="A1060" s="5" t="s">
        <v>21</v>
      </c>
      <c r="B1060" s="6" t="s">
        <v>22</v>
      </c>
      <c r="C1060" s="6" t="s">
        <v>3107</v>
      </c>
      <c r="D1060" s="7" t="s">
        <v>3108</v>
      </c>
      <c r="E1060" s="8">
        <v>1.0</v>
      </c>
      <c r="F1060" s="5" t="s">
        <v>25</v>
      </c>
      <c r="G1060" s="9">
        <v>16.0</v>
      </c>
      <c r="H1060" s="5" t="s">
        <v>26</v>
      </c>
      <c r="I1060" s="6" t="s">
        <v>27</v>
      </c>
      <c r="J1060" s="5" t="s">
        <v>28</v>
      </c>
      <c r="K1060" s="5" t="s">
        <v>29</v>
      </c>
      <c r="L1060" s="10">
        <v>15.99</v>
      </c>
      <c r="M1060" s="11"/>
      <c r="N1060" s="12" t="s">
        <v>3109</v>
      </c>
      <c r="O1060" s="11"/>
      <c r="P1060" s="11"/>
      <c r="Q1060" s="11"/>
      <c r="R1060" s="11"/>
      <c r="S1060" s="11"/>
      <c r="T1060" s="11"/>
      <c r="U1060" s="11"/>
      <c r="V1060" s="11">
        <f t="shared" si="1"/>
        <v>0.7029739625</v>
      </c>
      <c r="W1060" s="11"/>
      <c r="X1060" s="4"/>
      <c r="Y1060" s="4"/>
      <c r="Z1060" s="4"/>
      <c r="AA1060" s="4"/>
      <c r="AB1060" s="4"/>
      <c r="AC1060" s="4"/>
      <c r="AD1060" s="4"/>
      <c r="AE1060" s="4"/>
    </row>
    <row r="1061">
      <c r="A1061" s="5" t="s">
        <v>21</v>
      </c>
      <c r="B1061" s="6" t="s">
        <v>22</v>
      </c>
      <c r="C1061" s="6" t="s">
        <v>3110</v>
      </c>
      <c r="D1061" s="7" t="s">
        <v>3111</v>
      </c>
      <c r="E1061" s="8">
        <v>1.0</v>
      </c>
      <c r="F1061" s="5" t="s">
        <v>25</v>
      </c>
      <c r="G1061" s="9">
        <v>16.0</v>
      </c>
      <c r="H1061" s="5" t="s">
        <v>26</v>
      </c>
      <c r="I1061" s="6" t="s">
        <v>27</v>
      </c>
      <c r="J1061" s="5" t="s">
        <v>28</v>
      </c>
      <c r="K1061" s="5" t="s">
        <v>29</v>
      </c>
      <c r="L1061" s="10">
        <v>15.99</v>
      </c>
      <c r="M1061" s="11"/>
      <c r="N1061" s="12" t="s">
        <v>3112</v>
      </c>
      <c r="O1061" s="11"/>
      <c r="P1061" s="11"/>
      <c r="Q1061" s="11"/>
      <c r="R1061" s="11"/>
      <c r="S1061" s="11"/>
      <c r="T1061" s="11"/>
      <c r="U1061" s="11"/>
      <c r="V1061" s="11">
        <f t="shared" si="1"/>
        <v>0.5700824484</v>
      </c>
      <c r="W1061" s="11"/>
      <c r="X1061" s="4"/>
      <c r="Y1061" s="4"/>
      <c r="Z1061" s="4"/>
      <c r="AA1061" s="4"/>
      <c r="AB1061" s="4"/>
      <c r="AC1061" s="4"/>
      <c r="AD1061" s="4"/>
      <c r="AE1061" s="4"/>
    </row>
    <row r="1062">
      <c r="A1062" s="5" t="s">
        <v>21</v>
      </c>
      <c r="B1062" s="6" t="s">
        <v>22</v>
      </c>
      <c r="C1062" s="6" t="s">
        <v>3113</v>
      </c>
      <c r="D1062" s="7" t="s">
        <v>3114</v>
      </c>
      <c r="E1062" s="8">
        <v>3.0</v>
      </c>
      <c r="F1062" s="5" t="s">
        <v>25</v>
      </c>
      <c r="G1062" s="9">
        <v>16.0</v>
      </c>
      <c r="H1062" s="5" t="s">
        <v>26</v>
      </c>
      <c r="I1062" s="6" t="s">
        <v>27</v>
      </c>
      <c r="J1062" s="5" t="s">
        <v>28</v>
      </c>
      <c r="K1062" s="5" t="s">
        <v>29</v>
      </c>
      <c r="L1062" s="10">
        <v>16.1</v>
      </c>
      <c r="M1062" s="11"/>
      <c r="N1062" s="12" t="s">
        <v>3115</v>
      </c>
      <c r="O1062" s="11"/>
      <c r="P1062" s="11"/>
      <c r="Q1062" s="11"/>
      <c r="R1062" s="11"/>
      <c r="S1062" s="11"/>
      <c r="T1062" s="11"/>
      <c r="U1062" s="11"/>
      <c r="V1062" s="11">
        <f t="shared" si="1"/>
        <v>0.1345316499</v>
      </c>
      <c r="W1062" s="11"/>
      <c r="X1062" s="4"/>
      <c r="Y1062" s="4"/>
      <c r="Z1062" s="4"/>
      <c r="AA1062" s="4"/>
      <c r="AB1062" s="4"/>
      <c r="AC1062" s="4"/>
      <c r="AD1062" s="4"/>
      <c r="AE1062" s="4"/>
    </row>
    <row r="1063">
      <c r="A1063" s="5" t="s">
        <v>21</v>
      </c>
      <c r="B1063" s="6" t="s">
        <v>22</v>
      </c>
      <c r="C1063" s="6" t="s">
        <v>3116</v>
      </c>
      <c r="D1063" s="7" t="s">
        <v>3117</v>
      </c>
      <c r="E1063" s="8">
        <v>1.0</v>
      </c>
      <c r="F1063" s="5" t="s">
        <v>25</v>
      </c>
      <c r="G1063" s="9">
        <v>16.0</v>
      </c>
      <c r="H1063" s="5" t="s">
        <v>26</v>
      </c>
      <c r="I1063" s="6" t="s">
        <v>27</v>
      </c>
      <c r="J1063" s="5" t="s">
        <v>28</v>
      </c>
      <c r="K1063" s="5" t="s">
        <v>29</v>
      </c>
      <c r="L1063" s="10">
        <v>15.47</v>
      </c>
      <c r="M1063" s="11"/>
      <c r="N1063" s="12" t="s">
        <v>3118</v>
      </c>
      <c r="O1063" s="11"/>
      <c r="P1063" s="11"/>
      <c r="Q1063" s="11"/>
      <c r="R1063" s="11"/>
      <c r="S1063" s="11"/>
      <c r="T1063" s="11"/>
      <c r="U1063" s="11"/>
      <c r="V1063" s="11">
        <f t="shared" si="1"/>
        <v>0.520099445</v>
      </c>
      <c r="W1063" s="11"/>
      <c r="X1063" s="4"/>
      <c r="Y1063" s="4"/>
      <c r="Z1063" s="4"/>
      <c r="AA1063" s="4"/>
      <c r="AB1063" s="4"/>
      <c r="AC1063" s="4"/>
      <c r="AD1063" s="4"/>
      <c r="AE1063" s="4"/>
    </row>
    <row r="1064">
      <c r="A1064" s="5" t="s">
        <v>21</v>
      </c>
      <c r="B1064" s="6" t="s">
        <v>22</v>
      </c>
      <c r="C1064" s="6" t="s">
        <v>3119</v>
      </c>
      <c r="D1064" s="7" t="s">
        <v>3120</v>
      </c>
      <c r="E1064" s="8">
        <v>1.0</v>
      </c>
      <c r="F1064" s="5" t="s">
        <v>25</v>
      </c>
      <c r="G1064" s="9">
        <v>17.0</v>
      </c>
      <c r="H1064" s="5" t="s">
        <v>26</v>
      </c>
      <c r="I1064" s="6" t="s">
        <v>27</v>
      </c>
      <c r="J1064" s="5" t="s">
        <v>28</v>
      </c>
      <c r="K1064" s="5" t="s">
        <v>29</v>
      </c>
      <c r="L1064" s="10">
        <v>16.94</v>
      </c>
      <c r="M1064" s="11"/>
      <c r="N1064" s="13" t="s">
        <v>3121</v>
      </c>
      <c r="O1064" s="11"/>
      <c r="P1064" s="11"/>
      <c r="Q1064" s="11"/>
      <c r="R1064" s="11"/>
      <c r="S1064" s="11"/>
      <c r="T1064" s="11"/>
      <c r="U1064" s="11"/>
      <c r="V1064" s="11">
        <f t="shared" si="1"/>
        <v>0.9711281019</v>
      </c>
      <c r="W1064" s="11"/>
      <c r="X1064" s="4"/>
      <c r="Y1064" s="4"/>
      <c r="Z1064" s="4"/>
      <c r="AA1064" s="4"/>
      <c r="AB1064" s="4"/>
      <c r="AC1064" s="4"/>
      <c r="AD1064" s="4"/>
      <c r="AE1064" s="4"/>
    </row>
    <row r="1065">
      <c r="A1065" s="5" t="s">
        <v>21</v>
      </c>
      <c r="B1065" s="6" t="s">
        <v>22</v>
      </c>
      <c r="C1065" s="6" t="s">
        <v>3122</v>
      </c>
      <c r="D1065" s="7" t="s">
        <v>3123</v>
      </c>
      <c r="E1065" s="8">
        <v>1.0</v>
      </c>
      <c r="F1065" s="5" t="s">
        <v>25</v>
      </c>
      <c r="G1065" s="9">
        <v>17.0</v>
      </c>
      <c r="H1065" s="5" t="s">
        <v>26</v>
      </c>
      <c r="I1065" s="6" t="s">
        <v>27</v>
      </c>
      <c r="J1065" s="5" t="s">
        <v>28</v>
      </c>
      <c r="K1065" s="5" t="s">
        <v>29</v>
      </c>
      <c r="L1065" s="10">
        <v>16.7</v>
      </c>
      <c r="M1065" s="11"/>
      <c r="N1065" s="12" t="s">
        <v>3124</v>
      </c>
      <c r="O1065" s="11"/>
      <c r="P1065" s="11"/>
      <c r="Q1065" s="11"/>
      <c r="R1065" s="11"/>
      <c r="S1065" s="11"/>
      <c r="T1065" s="11"/>
      <c r="U1065" s="11"/>
      <c r="V1065" s="11">
        <f t="shared" si="1"/>
        <v>0.7272042888</v>
      </c>
      <c r="W1065" s="11"/>
      <c r="X1065" s="4"/>
      <c r="Y1065" s="4"/>
      <c r="Z1065" s="4"/>
      <c r="AA1065" s="4"/>
      <c r="AB1065" s="4"/>
      <c r="AC1065" s="4"/>
      <c r="AD1065" s="4"/>
      <c r="AE1065" s="4"/>
    </row>
    <row r="1066">
      <c r="A1066" s="5" t="s">
        <v>21</v>
      </c>
      <c r="B1066" s="6" t="s">
        <v>22</v>
      </c>
      <c r="C1066" s="6" t="s">
        <v>3125</v>
      </c>
      <c r="D1066" s="7" t="s">
        <v>3126</v>
      </c>
      <c r="E1066" s="8">
        <v>2.0</v>
      </c>
      <c r="F1066" s="5" t="s">
        <v>25</v>
      </c>
      <c r="G1066" s="9">
        <v>18.0</v>
      </c>
      <c r="H1066" s="5" t="s">
        <v>26</v>
      </c>
      <c r="I1066" s="6" t="s">
        <v>27</v>
      </c>
      <c r="J1066" s="5" t="s">
        <v>28</v>
      </c>
      <c r="K1066" s="5" t="s">
        <v>29</v>
      </c>
      <c r="L1066" s="10">
        <v>17.97</v>
      </c>
      <c r="M1066" s="11"/>
      <c r="N1066" s="12" t="s">
        <v>3127</v>
      </c>
      <c r="O1066" s="11"/>
      <c r="P1066" s="11"/>
      <c r="Q1066" s="11"/>
      <c r="R1066" s="11"/>
      <c r="S1066" s="11"/>
      <c r="T1066" s="11"/>
      <c r="U1066" s="11"/>
      <c r="V1066" s="11">
        <f t="shared" si="1"/>
        <v>0.0590544615</v>
      </c>
      <c r="W1066" s="11"/>
      <c r="X1066" s="4"/>
      <c r="Y1066" s="4"/>
      <c r="Z1066" s="4"/>
      <c r="AA1066" s="4"/>
      <c r="AB1066" s="4"/>
      <c r="AC1066" s="4"/>
      <c r="AD1066" s="4"/>
      <c r="AE1066" s="4"/>
    </row>
    <row r="1067">
      <c r="A1067" s="5" t="s">
        <v>21</v>
      </c>
      <c r="B1067" s="6" t="s">
        <v>22</v>
      </c>
      <c r="C1067" s="6" t="s">
        <v>3128</v>
      </c>
      <c r="D1067" s="7" t="s">
        <v>3129</v>
      </c>
      <c r="E1067" s="8">
        <v>1.0</v>
      </c>
      <c r="F1067" s="5" t="s">
        <v>25</v>
      </c>
      <c r="G1067" s="9">
        <v>18.0</v>
      </c>
      <c r="H1067" s="5" t="s">
        <v>26</v>
      </c>
      <c r="I1067" s="6" t="s">
        <v>27</v>
      </c>
      <c r="J1067" s="5" t="s">
        <v>28</v>
      </c>
      <c r="K1067" s="5" t="s">
        <v>29</v>
      </c>
      <c r="L1067" s="10">
        <v>18.02</v>
      </c>
      <c r="M1067" s="11"/>
      <c r="N1067" s="12" t="s">
        <v>3130</v>
      </c>
      <c r="O1067" s="11"/>
      <c r="P1067" s="11"/>
      <c r="Q1067" s="11"/>
      <c r="R1067" s="11"/>
      <c r="S1067" s="11"/>
      <c r="T1067" s="11"/>
      <c r="U1067" s="11"/>
      <c r="V1067" s="11">
        <f t="shared" si="1"/>
        <v>0.4193072915</v>
      </c>
      <c r="W1067" s="11"/>
      <c r="X1067" s="4"/>
      <c r="Y1067" s="4"/>
      <c r="Z1067" s="4"/>
      <c r="AA1067" s="4"/>
      <c r="AB1067" s="4"/>
      <c r="AC1067" s="4"/>
      <c r="AD1067" s="4"/>
      <c r="AE1067" s="4"/>
    </row>
    <row r="1068">
      <c r="A1068" s="5" t="s">
        <v>21</v>
      </c>
      <c r="B1068" s="6" t="s">
        <v>22</v>
      </c>
      <c r="C1068" s="6" t="s">
        <v>3131</v>
      </c>
      <c r="D1068" s="7" t="s">
        <v>3132</v>
      </c>
      <c r="E1068" s="8">
        <v>1.0</v>
      </c>
      <c r="F1068" s="5" t="s">
        <v>25</v>
      </c>
      <c r="G1068" s="9">
        <v>18.0</v>
      </c>
      <c r="H1068" s="5" t="s">
        <v>26</v>
      </c>
      <c r="I1068" s="6" t="s">
        <v>27</v>
      </c>
      <c r="J1068" s="5" t="s">
        <v>28</v>
      </c>
      <c r="K1068" s="5" t="s">
        <v>29</v>
      </c>
      <c r="L1068" s="10">
        <v>17.75</v>
      </c>
      <c r="M1068" s="11"/>
      <c r="N1068" s="12" t="s">
        <v>3133</v>
      </c>
      <c r="O1068" s="11"/>
      <c r="P1068" s="11"/>
      <c r="Q1068" s="11"/>
      <c r="R1068" s="11"/>
      <c r="S1068" s="11"/>
      <c r="T1068" s="11"/>
      <c r="U1068" s="11"/>
      <c r="V1068" s="11">
        <f t="shared" si="1"/>
        <v>0.8252077523</v>
      </c>
      <c r="W1068" s="11"/>
      <c r="X1068" s="4"/>
      <c r="Y1068" s="4"/>
      <c r="Z1068" s="4"/>
      <c r="AA1068" s="4"/>
      <c r="AB1068" s="4"/>
      <c r="AC1068" s="4"/>
      <c r="AD1068" s="4"/>
      <c r="AE1068" s="4"/>
    </row>
    <row r="1069">
      <c r="A1069" s="5" t="s">
        <v>21</v>
      </c>
      <c r="B1069" s="6" t="s">
        <v>22</v>
      </c>
      <c r="C1069" s="6" t="s">
        <v>2952</v>
      </c>
      <c r="D1069" s="7" t="s">
        <v>3134</v>
      </c>
      <c r="E1069" s="8">
        <v>1.0</v>
      </c>
      <c r="F1069" s="5" t="s">
        <v>25</v>
      </c>
      <c r="G1069" s="9">
        <v>19.0</v>
      </c>
      <c r="H1069" s="5" t="s">
        <v>26</v>
      </c>
      <c r="I1069" s="6" t="s">
        <v>27</v>
      </c>
      <c r="J1069" s="5" t="s">
        <v>28</v>
      </c>
      <c r="K1069" s="5" t="s">
        <v>29</v>
      </c>
      <c r="L1069" s="10">
        <v>18.77</v>
      </c>
      <c r="M1069" s="11"/>
      <c r="N1069" s="12" t="s">
        <v>3135</v>
      </c>
      <c r="O1069" s="11"/>
      <c r="P1069" s="11"/>
      <c r="Q1069" s="11"/>
      <c r="R1069" s="11"/>
      <c r="S1069" s="11"/>
      <c r="T1069" s="11"/>
      <c r="U1069" s="11"/>
      <c r="V1069" s="11">
        <f t="shared" si="1"/>
        <v>0.225905469</v>
      </c>
      <c r="W1069" s="11"/>
      <c r="X1069" s="4"/>
      <c r="Y1069" s="4"/>
      <c r="Z1069" s="4"/>
      <c r="AA1069" s="4"/>
      <c r="AB1069" s="4"/>
      <c r="AC1069" s="4"/>
      <c r="AD1069" s="4"/>
      <c r="AE1069" s="4"/>
    </row>
    <row r="1070">
      <c r="A1070" s="5" t="s">
        <v>21</v>
      </c>
      <c r="B1070" s="6" t="s">
        <v>22</v>
      </c>
      <c r="C1070" s="6" t="s">
        <v>3136</v>
      </c>
      <c r="D1070" s="7" t="s">
        <v>3137</v>
      </c>
      <c r="E1070" s="8">
        <v>1.0</v>
      </c>
      <c r="F1070" s="5" t="s">
        <v>25</v>
      </c>
      <c r="G1070" s="9">
        <v>19.0</v>
      </c>
      <c r="H1070" s="5" t="s">
        <v>26</v>
      </c>
      <c r="I1070" s="6" t="s">
        <v>27</v>
      </c>
      <c r="J1070" s="5" t="s">
        <v>28</v>
      </c>
      <c r="K1070" s="5" t="s">
        <v>29</v>
      </c>
      <c r="L1070" s="10">
        <v>18.31</v>
      </c>
      <c r="M1070" s="11"/>
      <c r="N1070" s="12" t="s">
        <v>3138</v>
      </c>
      <c r="O1070" s="11"/>
      <c r="P1070" s="11"/>
      <c r="Q1070" s="11"/>
      <c r="R1070" s="11"/>
      <c r="S1070" s="11"/>
      <c r="T1070" s="11"/>
      <c r="U1070" s="11"/>
      <c r="V1070" s="11">
        <f t="shared" si="1"/>
        <v>0.2771926609</v>
      </c>
      <c r="W1070" s="11"/>
      <c r="X1070" s="4"/>
      <c r="Y1070" s="4"/>
      <c r="Z1070" s="4"/>
      <c r="AA1070" s="4"/>
      <c r="AB1070" s="4"/>
      <c r="AC1070" s="4"/>
      <c r="AD1070" s="4"/>
      <c r="AE1070" s="4"/>
    </row>
    <row r="1071">
      <c r="A1071" s="5" t="s">
        <v>21</v>
      </c>
      <c r="B1071" s="6" t="s">
        <v>22</v>
      </c>
      <c r="C1071" s="6" t="s">
        <v>3139</v>
      </c>
      <c r="D1071" s="7" t="s">
        <v>3140</v>
      </c>
      <c r="E1071" s="8">
        <v>1.0</v>
      </c>
      <c r="F1071" s="5" t="s">
        <v>25</v>
      </c>
      <c r="G1071" s="9">
        <v>19.0</v>
      </c>
      <c r="H1071" s="5" t="s">
        <v>26</v>
      </c>
      <c r="I1071" s="6" t="s">
        <v>27</v>
      </c>
      <c r="J1071" s="5" t="s">
        <v>28</v>
      </c>
      <c r="K1071" s="5" t="s">
        <v>29</v>
      </c>
      <c r="L1071" s="10">
        <v>18.8</v>
      </c>
      <c r="M1071" s="11"/>
      <c r="N1071" s="12" t="s">
        <v>3141</v>
      </c>
      <c r="O1071" s="11"/>
      <c r="P1071" s="11"/>
      <c r="Q1071" s="11"/>
      <c r="R1071" s="11"/>
      <c r="S1071" s="11"/>
      <c r="T1071" s="11"/>
      <c r="U1071" s="11"/>
      <c r="V1071" s="11">
        <f t="shared" si="1"/>
        <v>0.06674503496</v>
      </c>
      <c r="W1071" s="11"/>
      <c r="X1071" s="4"/>
      <c r="Y1071" s="4"/>
      <c r="Z1071" s="4"/>
      <c r="AA1071" s="4"/>
      <c r="AB1071" s="4"/>
      <c r="AC1071" s="4"/>
      <c r="AD1071" s="4"/>
      <c r="AE1071" s="4"/>
    </row>
    <row r="1072">
      <c r="A1072" s="5" t="s">
        <v>21</v>
      </c>
      <c r="B1072" s="6" t="s">
        <v>22</v>
      </c>
      <c r="C1072" s="6" t="s">
        <v>3142</v>
      </c>
      <c r="D1072" s="7" t="s">
        <v>3143</v>
      </c>
      <c r="E1072" s="8">
        <v>1.0</v>
      </c>
      <c r="F1072" s="5" t="s">
        <v>25</v>
      </c>
      <c r="G1072" s="9">
        <v>20.0</v>
      </c>
      <c r="H1072" s="5" t="s">
        <v>26</v>
      </c>
      <c r="I1072" s="6" t="s">
        <v>27</v>
      </c>
      <c r="J1072" s="5" t="s">
        <v>28</v>
      </c>
      <c r="K1072" s="5" t="s">
        <v>29</v>
      </c>
      <c r="L1072" s="10">
        <v>19.47</v>
      </c>
      <c r="M1072" s="11"/>
      <c r="N1072" s="12" t="s">
        <v>3144</v>
      </c>
      <c r="O1072" s="11"/>
      <c r="P1072" s="11"/>
      <c r="Q1072" s="11"/>
      <c r="R1072" s="11"/>
      <c r="S1072" s="11"/>
      <c r="T1072" s="11"/>
      <c r="U1072" s="11"/>
      <c r="V1072" s="11">
        <f t="shared" si="1"/>
        <v>0.5588157272</v>
      </c>
      <c r="W1072" s="11"/>
      <c r="X1072" s="4"/>
      <c r="Y1072" s="4"/>
      <c r="Z1072" s="4"/>
      <c r="AA1072" s="4"/>
      <c r="AB1072" s="4"/>
      <c r="AC1072" s="4"/>
      <c r="AD1072" s="4"/>
      <c r="AE1072" s="4"/>
    </row>
    <row r="1073">
      <c r="A1073" s="5" t="s">
        <v>21</v>
      </c>
      <c r="B1073" s="6" t="s">
        <v>22</v>
      </c>
      <c r="C1073" s="6" t="s">
        <v>3145</v>
      </c>
      <c r="D1073" s="7" t="s">
        <v>3146</v>
      </c>
      <c r="E1073" s="8">
        <v>1.0</v>
      </c>
      <c r="F1073" s="5" t="s">
        <v>25</v>
      </c>
      <c r="G1073" s="9">
        <v>20.0</v>
      </c>
      <c r="H1073" s="5" t="s">
        <v>26</v>
      </c>
      <c r="I1073" s="6" t="s">
        <v>27</v>
      </c>
      <c r="J1073" s="5" t="s">
        <v>28</v>
      </c>
      <c r="K1073" s="5" t="s">
        <v>29</v>
      </c>
      <c r="L1073" s="10">
        <v>19.97</v>
      </c>
      <c r="M1073" s="11"/>
      <c r="N1073" s="12" t="s">
        <v>3147</v>
      </c>
      <c r="O1073" s="11"/>
      <c r="P1073" s="11"/>
      <c r="Q1073" s="11"/>
      <c r="R1073" s="11"/>
      <c r="S1073" s="11"/>
      <c r="T1073" s="11"/>
      <c r="U1073" s="11"/>
      <c r="V1073" s="11">
        <f t="shared" si="1"/>
        <v>0.2765051705</v>
      </c>
      <c r="W1073" s="11"/>
      <c r="X1073" s="4"/>
      <c r="Y1073" s="4"/>
      <c r="Z1073" s="4"/>
      <c r="AA1073" s="4"/>
      <c r="AB1073" s="4"/>
      <c r="AC1073" s="4"/>
      <c r="AD1073" s="4"/>
      <c r="AE1073" s="4"/>
    </row>
    <row r="1074">
      <c r="A1074" s="5" t="s">
        <v>21</v>
      </c>
      <c r="B1074" s="6" t="s">
        <v>22</v>
      </c>
      <c r="C1074" s="6" t="s">
        <v>3148</v>
      </c>
      <c r="D1074" s="7" t="s">
        <v>3149</v>
      </c>
      <c r="E1074" s="8">
        <v>1.0</v>
      </c>
      <c r="F1074" s="5" t="s">
        <v>25</v>
      </c>
      <c r="G1074" s="9">
        <v>20.0</v>
      </c>
      <c r="H1074" s="5" t="s">
        <v>26</v>
      </c>
      <c r="I1074" s="6" t="s">
        <v>27</v>
      </c>
      <c r="J1074" s="5" t="s">
        <v>28</v>
      </c>
      <c r="K1074" s="5" t="s">
        <v>29</v>
      </c>
      <c r="L1074" s="10">
        <v>19.37</v>
      </c>
      <c r="M1074" s="11"/>
      <c r="N1074" s="12" t="s">
        <v>3150</v>
      </c>
      <c r="O1074" s="11"/>
      <c r="P1074" s="11"/>
      <c r="Q1074" s="11"/>
      <c r="R1074" s="11"/>
      <c r="S1074" s="11"/>
      <c r="T1074" s="11"/>
      <c r="U1074" s="11"/>
      <c r="V1074" s="11">
        <f t="shared" si="1"/>
        <v>0.1432553144</v>
      </c>
      <c r="W1074" s="11"/>
      <c r="X1074" s="4"/>
      <c r="Y1074" s="4"/>
      <c r="Z1074" s="4"/>
      <c r="AA1074" s="4"/>
      <c r="AB1074" s="4"/>
      <c r="AC1074" s="4"/>
      <c r="AD1074" s="4"/>
      <c r="AE1074" s="4"/>
    </row>
    <row r="1075">
      <c r="A1075" s="5" t="s">
        <v>21</v>
      </c>
      <c r="B1075" s="6" t="s">
        <v>22</v>
      </c>
      <c r="C1075" s="6" t="s">
        <v>3151</v>
      </c>
      <c r="D1075" s="7" t="s">
        <v>3152</v>
      </c>
      <c r="E1075" s="8">
        <v>1.0</v>
      </c>
      <c r="F1075" s="5" t="s">
        <v>25</v>
      </c>
      <c r="G1075" s="9">
        <v>20.0</v>
      </c>
      <c r="H1075" s="5" t="s">
        <v>26</v>
      </c>
      <c r="I1075" s="6" t="s">
        <v>27</v>
      </c>
      <c r="J1075" s="5" t="s">
        <v>28</v>
      </c>
      <c r="K1075" s="5" t="s">
        <v>29</v>
      </c>
      <c r="L1075" s="10">
        <v>19.99</v>
      </c>
      <c r="M1075" s="11"/>
      <c r="N1075" s="12" t="s">
        <v>3153</v>
      </c>
      <c r="O1075" s="11"/>
      <c r="P1075" s="11"/>
      <c r="Q1075" s="11"/>
      <c r="R1075" s="11"/>
      <c r="S1075" s="11"/>
      <c r="T1075" s="11"/>
      <c r="U1075" s="11"/>
      <c r="V1075" s="11">
        <f t="shared" si="1"/>
        <v>0.2396456153</v>
      </c>
      <c r="W1075" s="11"/>
      <c r="X1075" s="4"/>
      <c r="Y1075" s="4"/>
      <c r="Z1075" s="4"/>
      <c r="AA1075" s="4"/>
      <c r="AB1075" s="4"/>
      <c r="AC1075" s="4"/>
      <c r="AD1075" s="4"/>
      <c r="AE1075" s="4"/>
    </row>
    <row r="1076">
      <c r="A1076" s="5" t="s">
        <v>21</v>
      </c>
      <c r="B1076" s="6" t="s">
        <v>22</v>
      </c>
      <c r="C1076" s="6" t="s">
        <v>3154</v>
      </c>
      <c r="D1076" s="7" t="s">
        <v>3155</v>
      </c>
      <c r="E1076" s="8">
        <v>1.0</v>
      </c>
      <c r="F1076" s="5" t="s">
        <v>25</v>
      </c>
      <c r="G1076" s="9">
        <v>20.0</v>
      </c>
      <c r="H1076" s="5" t="s">
        <v>26</v>
      </c>
      <c r="I1076" s="6" t="s">
        <v>27</v>
      </c>
      <c r="J1076" s="5" t="s">
        <v>28</v>
      </c>
      <c r="K1076" s="5" t="s">
        <v>29</v>
      </c>
      <c r="L1076" s="10">
        <v>19.64</v>
      </c>
      <c r="M1076" s="11"/>
      <c r="N1076" s="12" t="s">
        <v>3156</v>
      </c>
      <c r="O1076" s="11"/>
      <c r="P1076" s="11"/>
      <c r="Q1076" s="11"/>
      <c r="R1076" s="11"/>
      <c r="S1076" s="11"/>
      <c r="T1076" s="11"/>
      <c r="U1076" s="11"/>
      <c r="V1076" s="11">
        <f t="shared" si="1"/>
        <v>0.09327231094</v>
      </c>
      <c r="W1076" s="11"/>
      <c r="X1076" s="4"/>
      <c r="Y1076" s="4"/>
      <c r="Z1076" s="4"/>
      <c r="AA1076" s="4"/>
      <c r="AB1076" s="4"/>
      <c r="AC1076" s="4"/>
      <c r="AD1076" s="4"/>
      <c r="AE1076" s="4"/>
    </row>
    <row r="1077">
      <c r="A1077" s="5" t="s">
        <v>21</v>
      </c>
      <c r="B1077" s="6" t="s">
        <v>22</v>
      </c>
      <c r="C1077" s="6" t="s">
        <v>3157</v>
      </c>
      <c r="D1077" s="7" t="s">
        <v>3158</v>
      </c>
      <c r="E1077" s="8">
        <v>1.0</v>
      </c>
      <c r="F1077" s="5" t="s">
        <v>25</v>
      </c>
      <c r="G1077" s="9">
        <v>21.0</v>
      </c>
      <c r="H1077" s="5" t="s">
        <v>26</v>
      </c>
      <c r="I1077" s="6" t="s">
        <v>27</v>
      </c>
      <c r="J1077" s="5" t="s">
        <v>28</v>
      </c>
      <c r="K1077" s="5" t="s">
        <v>29</v>
      </c>
      <c r="L1077" s="10">
        <v>20.6</v>
      </c>
      <c r="M1077" s="11"/>
      <c r="N1077" s="12" t="s">
        <v>3159</v>
      </c>
      <c r="O1077" s="11"/>
      <c r="P1077" s="11"/>
      <c r="Q1077" s="11"/>
      <c r="R1077" s="11"/>
      <c r="S1077" s="11"/>
      <c r="T1077" s="11"/>
      <c r="U1077" s="11"/>
      <c r="V1077" s="11">
        <f t="shared" si="1"/>
        <v>0.7924059615</v>
      </c>
      <c r="W1077" s="11"/>
      <c r="X1077" s="4"/>
      <c r="Y1077" s="4"/>
      <c r="Z1077" s="4"/>
      <c r="AA1077" s="4"/>
      <c r="AB1077" s="4"/>
      <c r="AC1077" s="4"/>
      <c r="AD1077" s="4"/>
      <c r="AE1077" s="4"/>
    </row>
    <row r="1078">
      <c r="A1078" s="5" t="s">
        <v>21</v>
      </c>
      <c r="B1078" s="6" t="s">
        <v>22</v>
      </c>
      <c r="C1078" s="6" t="s">
        <v>3160</v>
      </c>
      <c r="D1078" s="7" t="s">
        <v>3161</v>
      </c>
      <c r="E1078" s="8">
        <v>1.0</v>
      </c>
      <c r="F1078" s="5" t="s">
        <v>25</v>
      </c>
      <c r="G1078" s="9">
        <v>21.0</v>
      </c>
      <c r="H1078" s="5" t="s">
        <v>26</v>
      </c>
      <c r="I1078" s="6" t="s">
        <v>27</v>
      </c>
      <c r="J1078" s="5" t="s">
        <v>28</v>
      </c>
      <c r="K1078" s="5" t="s">
        <v>29</v>
      </c>
      <c r="L1078" s="10">
        <v>21.12</v>
      </c>
      <c r="M1078" s="11"/>
      <c r="N1078" s="12" t="s">
        <v>3162</v>
      </c>
      <c r="O1078" s="11"/>
      <c r="P1078" s="11"/>
      <c r="Q1078" s="11"/>
      <c r="R1078" s="11"/>
      <c r="S1078" s="11"/>
      <c r="T1078" s="11"/>
      <c r="U1078" s="11"/>
      <c r="V1078" s="11">
        <f t="shared" si="1"/>
        <v>0.3003771548</v>
      </c>
      <c r="W1078" s="11"/>
      <c r="X1078" s="4"/>
      <c r="Y1078" s="4"/>
      <c r="Z1078" s="4"/>
      <c r="AA1078" s="4"/>
      <c r="AB1078" s="4"/>
      <c r="AC1078" s="4"/>
      <c r="AD1078" s="4"/>
      <c r="AE1078" s="4"/>
    </row>
    <row r="1079">
      <c r="A1079" s="5" t="s">
        <v>21</v>
      </c>
      <c r="B1079" s="6" t="s">
        <v>22</v>
      </c>
      <c r="C1079" s="6" t="s">
        <v>3163</v>
      </c>
      <c r="D1079" s="7" t="s">
        <v>3164</v>
      </c>
      <c r="E1079" s="8">
        <v>1.0</v>
      </c>
      <c r="F1079" s="5" t="s">
        <v>25</v>
      </c>
      <c r="G1079" s="9">
        <v>23.0</v>
      </c>
      <c r="H1079" s="5" t="s">
        <v>26</v>
      </c>
      <c r="I1079" s="6" t="s">
        <v>27</v>
      </c>
      <c r="J1079" s="5" t="s">
        <v>28</v>
      </c>
      <c r="K1079" s="5" t="s">
        <v>29</v>
      </c>
      <c r="L1079" s="10">
        <v>23.02</v>
      </c>
      <c r="M1079" s="11"/>
      <c r="N1079" s="13" t="s">
        <v>3165</v>
      </c>
      <c r="O1079" s="11"/>
      <c r="P1079" s="11"/>
      <c r="Q1079" s="11"/>
      <c r="R1079" s="11"/>
      <c r="S1079" s="11"/>
      <c r="T1079" s="11"/>
      <c r="U1079" s="11"/>
      <c r="V1079" s="11">
        <f t="shared" si="1"/>
        <v>0.7264669048</v>
      </c>
      <c r="W1079" s="11"/>
      <c r="X1079" s="4"/>
      <c r="Y1079" s="4"/>
      <c r="Z1079" s="4"/>
      <c r="AA1079" s="4"/>
      <c r="AB1079" s="4"/>
      <c r="AC1079" s="4"/>
      <c r="AD1079" s="4"/>
      <c r="AE1079" s="4"/>
    </row>
    <row r="1080">
      <c r="A1080" s="5" t="s">
        <v>21</v>
      </c>
      <c r="B1080" s="6" t="s">
        <v>22</v>
      </c>
      <c r="C1080" s="6" t="s">
        <v>2958</v>
      </c>
      <c r="D1080" s="7" t="s">
        <v>3166</v>
      </c>
      <c r="E1080" s="8">
        <v>1.0</v>
      </c>
      <c r="F1080" s="5" t="s">
        <v>25</v>
      </c>
      <c r="G1080" s="9">
        <v>23.0</v>
      </c>
      <c r="H1080" s="5" t="s">
        <v>26</v>
      </c>
      <c r="I1080" s="6" t="s">
        <v>27</v>
      </c>
      <c r="J1080" s="5" t="s">
        <v>28</v>
      </c>
      <c r="K1080" s="5" t="s">
        <v>29</v>
      </c>
      <c r="L1080" s="10">
        <v>22.8</v>
      </c>
      <c r="M1080" s="11"/>
      <c r="N1080" s="12" t="s">
        <v>3167</v>
      </c>
      <c r="O1080" s="11"/>
      <c r="P1080" s="11"/>
      <c r="Q1080" s="11"/>
      <c r="R1080" s="11"/>
      <c r="S1080" s="11"/>
      <c r="T1080" s="11"/>
      <c r="U1080" s="11"/>
      <c r="V1080" s="11">
        <f t="shared" si="1"/>
        <v>0.524779599</v>
      </c>
      <c r="W1080" s="11"/>
      <c r="X1080" s="4"/>
      <c r="Y1080" s="4"/>
      <c r="Z1080" s="4"/>
      <c r="AA1080" s="4"/>
      <c r="AB1080" s="4"/>
      <c r="AC1080" s="4"/>
      <c r="AD1080" s="4"/>
      <c r="AE1080" s="4"/>
    </row>
    <row r="1081">
      <c r="A1081" s="5" t="s">
        <v>21</v>
      </c>
      <c r="B1081" s="6" t="s">
        <v>22</v>
      </c>
      <c r="C1081" s="6" t="s">
        <v>3048</v>
      </c>
      <c r="D1081" s="7" t="s">
        <v>3168</v>
      </c>
      <c r="E1081" s="8">
        <v>1.0</v>
      </c>
      <c r="F1081" s="5" t="s">
        <v>25</v>
      </c>
      <c r="G1081" s="9">
        <v>23.0</v>
      </c>
      <c r="H1081" s="5" t="s">
        <v>26</v>
      </c>
      <c r="I1081" s="6" t="s">
        <v>27</v>
      </c>
      <c r="J1081" s="5" t="s">
        <v>28</v>
      </c>
      <c r="K1081" s="5" t="s">
        <v>29</v>
      </c>
      <c r="L1081" s="10">
        <v>22.63</v>
      </c>
      <c r="M1081" s="11"/>
      <c r="N1081" s="12" t="s">
        <v>3169</v>
      </c>
      <c r="O1081" s="11"/>
      <c r="P1081" s="11"/>
      <c r="Q1081" s="11"/>
      <c r="R1081" s="11"/>
      <c r="S1081" s="11"/>
      <c r="T1081" s="11"/>
      <c r="U1081" s="11"/>
      <c r="V1081" s="11">
        <f t="shared" si="1"/>
        <v>0.4216717598</v>
      </c>
      <c r="W1081" s="11"/>
      <c r="X1081" s="4"/>
      <c r="Y1081" s="4"/>
      <c r="Z1081" s="4"/>
      <c r="AA1081" s="4"/>
      <c r="AB1081" s="4"/>
      <c r="AC1081" s="4"/>
      <c r="AD1081" s="4"/>
      <c r="AE1081" s="4"/>
    </row>
    <row r="1082">
      <c r="A1082" s="5" t="s">
        <v>21</v>
      </c>
      <c r="B1082" s="6" t="s">
        <v>22</v>
      </c>
      <c r="C1082" s="6" t="s">
        <v>3170</v>
      </c>
      <c r="D1082" s="7" t="s">
        <v>3171</v>
      </c>
      <c r="E1082" s="8">
        <v>1.0</v>
      </c>
      <c r="F1082" s="5" t="s">
        <v>25</v>
      </c>
      <c r="G1082" s="9">
        <v>23.0</v>
      </c>
      <c r="H1082" s="5" t="s">
        <v>26</v>
      </c>
      <c r="I1082" s="6" t="s">
        <v>27</v>
      </c>
      <c r="J1082" s="5" t="s">
        <v>28</v>
      </c>
      <c r="K1082" s="5" t="s">
        <v>29</v>
      </c>
      <c r="L1082" s="10">
        <v>22.9</v>
      </c>
      <c r="M1082" s="11"/>
      <c r="N1082" s="12" t="s">
        <v>3172</v>
      </c>
      <c r="O1082" s="11"/>
      <c r="P1082" s="11"/>
      <c r="Q1082" s="11"/>
      <c r="R1082" s="11"/>
      <c r="S1082" s="11"/>
      <c r="T1082" s="11"/>
      <c r="U1082" s="11"/>
      <c r="V1082" s="11">
        <f t="shared" si="1"/>
        <v>0.799078335</v>
      </c>
      <c r="W1082" s="11"/>
      <c r="X1082" s="4"/>
      <c r="Y1082" s="4"/>
      <c r="Z1082" s="4"/>
      <c r="AA1082" s="4"/>
      <c r="AB1082" s="4"/>
      <c r="AC1082" s="4"/>
      <c r="AD1082" s="4"/>
      <c r="AE1082" s="4"/>
    </row>
    <row r="1083">
      <c r="A1083" s="5" t="s">
        <v>21</v>
      </c>
      <c r="B1083" s="6" t="s">
        <v>22</v>
      </c>
      <c r="C1083" s="6" t="s">
        <v>3173</v>
      </c>
      <c r="D1083" s="7" t="s">
        <v>3174</v>
      </c>
      <c r="E1083" s="8">
        <v>1.0</v>
      </c>
      <c r="F1083" s="5" t="s">
        <v>25</v>
      </c>
      <c r="G1083" s="9">
        <v>23.0</v>
      </c>
      <c r="H1083" s="5" t="s">
        <v>26</v>
      </c>
      <c r="I1083" s="6" t="s">
        <v>27</v>
      </c>
      <c r="J1083" s="5" t="s">
        <v>28</v>
      </c>
      <c r="K1083" s="5" t="s">
        <v>29</v>
      </c>
      <c r="L1083" s="10">
        <v>22.52</v>
      </c>
      <c r="M1083" s="11"/>
      <c r="N1083" s="12" t="s">
        <v>3175</v>
      </c>
      <c r="O1083" s="11"/>
      <c r="P1083" s="11"/>
      <c r="Q1083" s="11"/>
      <c r="R1083" s="11"/>
      <c r="S1083" s="11"/>
      <c r="T1083" s="11"/>
      <c r="U1083" s="11"/>
      <c r="V1083" s="11">
        <f t="shared" si="1"/>
        <v>0.8500071998</v>
      </c>
      <c r="W1083" s="11"/>
      <c r="X1083" s="4"/>
      <c r="Y1083" s="4"/>
      <c r="Z1083" s="4"/>
      <c r="AA1083" s="4"/>
      <c r="AB1083" s="4"/>
      <c r="AC1083" s="4"/>
      <c r="AD1083" s="4"/>
      <c r="AE1083" s="4"/>
    </row>
    <row r="1084">
      <c r="A1084" s="5" t="s">
        <v>21</v>
      </c>
      <c r="B1084" s="6" t="s">
        <v>22</v>
      </c>
      <c r="C1084" s="6" t="s">
        <v>3176</v>
      </c>
      <c r="D1084" s="7" t="s">
        <v>3177</v>
      </c>
      <c r="E1084" s="8">
        <v>1.0</v>
      </c>
      <c r="F1084" s="5" t="s">
        <v>25</v>
      </c>
      <c r="G1084" s="9">
        <v>24.0</v>
      </c>
      <c r="H1084" s="5" t="s">
        <v>26</v>
      </c>
      <c r="I1084" s="6" t="s">
        <v>27</v>
      </c>
      <c r="J1084" s="5" t="s">
        <v>28</v>
      </c>
      <c r="K1084" s="5" t="s">
        <v>29</v>
      </c>
      <c r="L1084" s="10">
        <v>24.0</v>
      </c>
      <c r="M1084" s="11"/>
      <c r="N1084" s="12" t="s">
        <v>3178</v>
      </c>
      <c r="O1084" s="11"/>
      <c r="P1084" s="11"/>
      <c r="Q1084" s="11"/>
      <c r="R1084" s="11"/>
      <c r="S1084" s="11"/>
      <c r="T1084" s="11"/>
      <c r="U1084" s="11"/>
      <c r="V1084" s="11">
        <f t="shared" si="1"/>
        <v>0.6399179158</v>
      </c>
      <c r="W1084" s="11"/>
      <c r="X1084" s="4"/>
      <c r="Y1084" s="4"/>
      <c r="Z1084" s="4"/>
      <c r="AA1084" s="4"/>
      <c r="AB1084" s="4"/>
      <c r="AC1084" s="4"/>
      <c r="AD1084" s="4"/>
      <c r="AE1084" s="4"/>
    </row>
    <row r="1085">
      <c r="A1085" s="5" t="s">
        <v>21</v>
      </c>
      <c r="B1085" s="6" t="s">
        <v>22</v>
      </c>
      <c r="C1085" s="6" t="s">
        <v>3179</v>
      </c>
      <c r="D1085" s="7" t="s">
        <v>3180</v>
      </c>
      <c r="E1085" s="8">
        <v>1.0</v>
      </c>
      <c r="F1085" s="5" t="s">
        <v>25</v>
      </c>
      <c r="G1085" s="9">
        <v>24.0</v>
      </c>
      <c r="H1085" s="5" t="s">
        <v>26</v>
      </c>
      <c r="I1085" s="6" t="s">
        <v>27</v>
      </c>
      <c r="J1085" s="5" t="s">
        <v>28</v>
      </c>
      <c r="K1085" s="5" t="s">
        <v>29</v>
      </c>
      <c r="L1085" s="10">
        <v>24.0</v>
      </c>
      <c r="M1085" s="11"/>
      <c r="N1085" s="12" t="s">
        <v>3181</v>
      </c>
      <c r="O1085" s="11"/>
      <c r="P1085" s="11"/>
      <c r="Q1085" s="11"/>
      <c r="R1085" s="11"/>
      <c r="S1085" s="11"/>
      <c r="T1085" s="11"/>
      <c r="U1085" s="11"/>
      <c r="V1085" s="11">
        <f t="shared" si="1"/>
        <v>0.6646463468</v>
      </c>
      <c r="W1085" s="11"/>
      <c r="X1085" s="4"/>
      <c r="Y1085" s="4"/>
      <c r="Z1085" s="4"/>
      <c r="AA1085" s="4"/>
      <c r="AB1085" s="4"/>
      <c r="AC1085" s="4"/>
      <c r="AD1085" s="4"/>
      <c r="AE1085" s="4"/>
    </row>
    <row r="1086">
      <c r="A1086" s="5" t="s">
        <v>21</v>
      </c>
      <c r="B1086" s="6" t="s">
        <v>22</v>
      </c>
      <c r="C1086" s="6" t="s">
        <v>3182</v>
      </c>
      <c r="D1086" s="7" t="s">
        <v>3183</v>
      </c>
      <c r="E1086" s="8">
        <v>1.0</v>
      </c>
      <c r="F1086" s="5" t="s">
        <v>25</v>
      </c>
      <c r="G1086" s="9">
        <v>25.0</v>
      </c>
      <c r="H1086" s="5" t="s">
        <v>26</v>
      </c>
      <c r="I1086" s="6" t="s">
        <v>27</v>
      </c>
      <c r="J1086" s="5" t="s">
        <v>28</v>
      </c>
      <c r="K1086" s="5" t="s">
        <v>29</v>
      </c>
      <c r="L1086" s="10">
        <v>25.24</v>
      </c>
      <c r="M1086" s="11"/>
      <c r="N1086" s="12" t="s">
        <v>3184</v>
      </c>
      <c r="O1086" s="11"/>
      <c r="P1086" s="11"/>
      <c r="Q1086" s="11"/>
      <c r="R1086" s="11"/>
      <c r="S1086" s="11"/>
      <c r="T1086" s="11"/>
      <c r="U1086" s="11"/>
      <c r="V1086" s="11">
        <f t="shared" si="1"/>
        <v>0.09763602812</v>
      </c>
      <c r="W1086" s="11"/>
      <c r="X1086" s="4"/>
      <c r="Y1086" s="4"/>
      <c r="Z1086" s="4"/>
      <c r="AA1086" s="4"/>
      <c r="AB1086" s="4"/>
      <c r="AC1086" s="4"/>
      <c r="AD1086" s="4"/>
      <c r="AE1086" s="4"/>
    </row>
    <row r="1087">
      <c r="A1087" s="5" t="s">
        <v>21</v>
      </c>
      <c r="B1087" s="6" t="s">
        <v>22</v>
      </c>
      <c r="C1087" s="6" t="s">
        <v>3185</v>
      </c>
      <c r="D1087" s="7" t="s">
        <v>3186</v>
      </c>
      <c r="E1087" s="8">
        <v>1.0</v>
      </c>
      <c r="F1087" s="5" t="s">
        <v>25</v>
      </c>
      <c r="G1087" s="9">
        <v>25.0</v>
      </c>
      <c r="H1087" s="5" t="s">
        <v>26</v>
      </c>
      <c r="I1087" s="6" t="s">
        <v>27</v>
      </c>
      <c r="J1087" s="5" t="s">
        <v>28</v>
      </c>
      <c r="K1087" s="5" t="s">
        <v>29</v>
      </c>
      <c r="L1087" s="10">
        <v>24.95</v>
      </c>
      <c r="M1087" s="11"/>
      <c r="N1087" s="12" t="s">
        <v>3187</v>
      </c>
      <c r="O1087" s="11"/>
      <c r="P1087" s="11"/>
      <c r="Q1087" s="11"/>
      <c r="R1087" s="11"/>
      <c r="S1087" s="11"/>
      <c r="T1087" s="11"/>
      <c r="U1087" s="11"/>
      <c r="V1087" s="11">
        <f t="shared" si="1"/>
        <v>0.199490428</v>
      </c>
      <c r="W1087" s="11"/>
      <c r="X1087" s="4"/>
      <c r="Y1087" s="4"/>
      <c r="Z1087" s="4"/>
      <c r="AA1087" s="4"/>
      <c r="AB1087" s="4"/>
      <c r="AC1087" s="4"/>
      <c r="AD1087" s="4"/>
      <c r="AE1087" s="4"/>
    </row>
    <row r="1088">
      <c r="A1088" s="5" t="s">
        <v>21</v>
      </c>
      <c r="B1088" s="6" t="s">
        <v>22</v>
      </c>
      <c r="C1088" s="6" t="s">
        <v>2548</v>
      </c>
      <c r="D1088" s="7" t="s">
        <v>3188</v>
      </c>
      <c r="E1088" s="8">
        <v>1.0</v>
      </c>
      <c r="F1088" s="5" t="s">
        <v>25</v>
      </c>
      <c r="G1088" s="9">
        <v>25.0</v>
      </c>
      <c r="H1088" s="5" t="s">
        <v>26</v>
      </c>
      <c r="I1088" s="6" t="s">
        <v>27</v>
      </c>
      <c r="J1088" s="5" t="s">
        <v>28</v>
      </c>
      <c r="K1088" s="5" t="s">
        <v>29</v>
      </c>
      <c r="L1088" s="10">
        <v>24.92</v>
      </c>
      <c r="M1088" s="11"/>
      <c r="N1088" s="12" t="s">
        <v>3189</v>
      </c>
      <c r="O1088" s="11"/>
      <c r="P1088" s="11"/>
      <c r="Q1088" s="11"/>
      <c r="R1088" s="11"/>
      <c r="S1088" s="11"/>
      <c r="T1088" s="11"/>
      <c r="U1088" s="11"/>
      <c r="V1088" s="11">
        <f t="shared" si="1"/>
        <v>0.1295749462</v>
      </c>
      <c r="W1088" s="11"/>
      <c r="X1088" s="4"/>
      <c r="Y1088" s="4"/>
      <c r="Z1088" s="4"/>
      <c r="AA1088" s="4"/>
      <c r="AB1088" s="4"/>
      <c r="AC1088" s="4"/>
      <c r="AD1088" s="4"/>
      <c r="AE1088" s="4"/>
    </row>
    <row r="1089">
      <c r="A1089" s="5" t="s">
        <v>21</v>
      </c>
      <c r="B1089" s="6" t="s">
        <v>22</v>
      </c>
      <c r="C1089" s="6" t="s">
        <v>3190</v>
      </c>
      <c r="D1089" s="7" t="s">
        <v>3191</v>
      </c>
      <c r="E1089" s="8">
        <v>1.0</v>
      </c>
      <c r="F1089" s="5" t="s">
        <v>25</v>
      </c>
      <c r="G1089" s="9">
        <v>25.0</v>
      </c>
      <c r="H1089" s="5" t="s">
        <v>26</v>
      </c>
      <c r="I1089" s="6" t="s">
        <v>27</v>
      </c>
      <c r="J1089" s="5" t="s">
        <v>28</v>
      </c>
      <c r="K1089" s="5" t="s">
        <v>29</v>
      </c>
      <c r="L1089" s="10">
        <v>24.57</v>
      </c>
      <c r="M1089" s="11"/>
      <c r="N1089" s="12" t="s">
        <v>3192</v>
      </c>
      <c r="O1089" s="11"/>
      <c r="P1089" s="11"/>
      <c r="Q1089" s="11"/>
      <c r="R1089" s="11"/>
      <c r="S1089" s="11"/>
      <c r="T1089" s="11"/>
      <c r="U1089" s="11"/>
      <c r="V1089" s="11">
        <f t="shared" si="1"/>
        <v>0.8918286812</v>
      </c>
      <c r="W1089" s="11"/>
      <c r="X1089" s="4"/>
      <c r="Y1089" s="4"/>
      <c r="Z1089" s="4"/>
      <c r="AA1089" s="4"/>
      <c r="AB1089" s="4"/>
      <c r="AC1089" s="4"/>
      <c r="AD1089" s="4"/>
      <c r="AE1089" s="4"/>
    </row>
    <row r="1090">
      <c r="A1090" s="5" t="s">
        <v>21</v>
      </c>
      <c r="B1090" s="6" t="s">
        <v>22</v>
      </c>
      <c r="C1090" s="6" t="s">
        <v>3193</v>
      </c>
      <c r="D1090" s="7" t="s">
        <v>3194</v>
      </c>
      <c r="E1090" s="8">
        <v>1.0</v>
      </c>
      <c r="F1090" s="5" t="s">
        <v>25</v>
      </c>
      <c r="G1090" s="9">
        <v>25.0</v>
      </c>
      <c r="H1090" s="5" t="s">
        <v>26</v>
      </c>
      <c r="I1090" s="6" t="s">
        <v>27</v>
      </c>
      <c r="J1090" s="5" t="s">
        <v>28</v>
      </c>
      <c r="K1090" s="5" t="s">
        <v>29</v>
      </c>
      <c r="L1090" s="10">
        <v>24.83</v>
      </c>
      <c r="M1090" s="11"/>
      <c r="N1090" s="12" t="s">
        <v>3195</v>
      </c>
      <c r="O1090" s="11"/>
      <c r="P1090" s="11"/>
      <c r="Q1090" s="11"/>
      <c r="R1090" s="11"/>
      <c r="S1090" s="11"/>
      <c r="T1090" s="11"/>
      <c r="U1090" s="11"/>
      <c r="V1090" s="11">
        <f t="shared" si="1"/>
        <v>0.214634704</v>
      </c>
      <c r="W1090" s="11"/>
      <c r="X1090" s="4"/>
      <c r="Y1090" s="4"/>
      <c r="Z1090" s="4"/>
      <c r="AA1090" s="4"/>
      <c r="AB1090" s="4"/>
      <c r="AC1090" s="4"/>
      <c r="AD1090" s="4"/>
      <c r="AE1090" s="4"/>
    </row>
    <row r="1091">
      <c r="A1091" s="5" t="s">
        <v>21</v>
      </c>
      <c r="B1091" s="6" t="s">
        <v>22</v>
      </c>
      <c r="C1091" s="6" t="s">
        <v>3196</v>
      </c>
      <c r="D1091" s="7" t="s">
        <v>3197</v>
      </c>
      <c r="E1091" s="8">
        <v>1.0</v>
      </c>
      <c r="F1091" s="5" t="s">
        <v>25</v>
      </c>
      <c r="G1091" s="9">
        <v>25.0</v>
      </c>
      <c r="H1091" s="5" t="s">
        <v>26</v>
      </c>
      <c r="I1091" s="6" t="s">
        <v>27</v>
      </c>
      <c r="J1091" s="5" t="s">
        <v>28</v>
      </c>
      <c r="K1091" s="5" t="s">
        <v>29</v>
      </c>
      <c r="L1091" s="10">
        <v>24.3</v>
      </c>
      <c r="M1091" s="11"/>
      <c r="N1091" s="12" t="s">
        <v>3198</v>
      </c>
      <c r="O1091" s="11"/>
      <c r="P1091" s="11"/>
      <c r="Q1091" s="11"/>
      <c r="R1091" s="11"/>
      <c r="S1091" s="11"/>
      <c r="T1091" s="11"/>
      <c r="U1091" s="11"/>
      <c r="V1091" s="11">
        <f t="shared" si="1"/>
        <v>0.1211497002</v>
      </c>
      <c r="W1091" s="11"/>
      <c r="X1091" s="4"/>
      <c r="Y1091" s="4"/>
      <c r="Z1091" s="4"/>
      <c r="AA1091" s="4"/>
      <c r="AB1091" s="4"/>
      <c r="AC1091" s="4"/>
      <c r="AD1091" s="4"/>
      <c r="AE1091" s="4"/>
    </row>
    <row r="1092">
      <c r="A1092" s="5" t="s">
        <v>21</v>
      </c>
      <c r="B1092" s="6" t="s">
        <v>22</v>
      </c>
      <c r="C1092" s="6" t="s">
        <v>3199</v>
      </c>
      <c r="D1092" s="7" t="s">
        <v>3200</v>
      </c>
      <c r="E1092" s="8">
        <v>1.0</v>
      </c>
      <c r="F1092" s="5" t="s">
        <v>25</v>
      </c>
      <c r="G1092" s="9">
        <v>25.0</v>
      </c>
      <c r="H1092" s="5" t="s">
        <v>26</v>
      </c>
      <c r="I1092" s="6" t="s">
        <v>27</v>
      </c>
      <c r="J1092" s="5" t="s">
        <v>28</v>
      </c>
      <c r="K1092" s="5" t="s">
        <v>29</v>
      </c>
      <c r="L1092" s="10">
        <v>25.15</v>
      </c>
      <c r="M1092" s="11"/>
      <c r="N1092" s="12" t="s">
        <v>3201</v>
      </c>
      <c r="O1092" s="11"/>
      <c r="P1092" s="11"/>
      <c r="Q1092" s="11"/>
      <c r="R1092" s="11"/>
      <c r="S1092" s="11"/>
      <c r="T1092" s="11"/>
      <c r="U1092" s="11"/>
      <c r="V1092" s="11">
        <f t="shared" si="1"/>
        <v>0.524664948</v>
      </c>
      <c r="W1092" s="11"/>
      <c r="X1092" s="4"/>
      <c r="Y1092" s="4"/>
      <c r="Z1092" s="4"/>
      <c r="AA1092" s="4"/>
      <c r="AB1092" s="4"/>
      <c r="AC1092" s="4"/>
      <c r="AD1092" s="4"/>
      <c r="AE1092" s="4"/>
    </row>
    <row r="1093">
      <c r="A1093" s="5" t="s">
        <v>21</v>
      </c>
      <c r="B1093" s="6" t="s">
        <v>22</v>
      </c>
      <c r="C1093" s="6" t="s">
        <v>3202</v>
      </c>
      <c r="D1093" s="7" t="s">
        <v>3203</v>
      </c>
      <c r="E1093" s="8">
        <v>1.0</v>
      </c>
      <c r="F1093" s="5" t="s">
        <v>25</v>
      </c>
      <c r="G1093" s="9">
        <v>26.0</v>
      </c>
      <c r="H1093" s="5" t="s">
        <v>26</v>
      </c>
      <c r="I1093" s="6" t="s">
        <v>27</v>
      </c>
      <c r="J1093" s="5" t="s">
        <v>28</v>
      </c>
      <c r="K1093" s="5" t="s">
        <v>29</v>
      </c>
      <c r="L1093" s="10">
        <v>25.82</v>
      </c>
      <c r="M1093" s="11"/>
      <c r="N1093" s="12" t="s">
        <v>3204</v>
      </c>
      <c r="O1093" s="11"/>
      <c r="P1093" s="11"/>
      <c r="Q1093" s="11"/>
      <c r="R1093" s="11"/>
      <c r="S1093" s="11"/>
      <c r="T1093" s="11"/>
      <c r="U1093" s="11"/>
      <c r="V1093" s="11">
        <f t="shared" si="1"/>
        <v>0.3233359692</v>
      </c>
      <c r="W1093" s="11"/>
      <c r="X1093" s="4"/>
      <c r="Y1093" s="4"/>
      <c r="Z1093" s="4"/>
      <c r="AA1093" s="4"/>
      <c r="AB1093" s="4"/>
      <c r="AC1093" s="4"/>
      <c r="AD1093" s="4"/>
      <c r="AE1093" s="4"/>
    </row>
    <row r="1094">
      <c r="A1094" s="5" t="s">
        <v>21</v>
      </c>
      <c r="B1094" s="6" t="s">
        <v>22</v>
      </c>
      <c r="C1094" s="6" t="s">
        <v>3205</v>
      </c>
      <c r="D1094" s="7" t="s">
        <v>3206</v>
      </c>
      <c r="E1094" s="8">
        <v>1.0</v>
      </c>
      <c r="F1094" s="5" t="s">
        <v>25</v>
      </c>
      <c r="G1094" s="9">
        <v>26.0</v>
      </c>
      <c r="H1094" s="5" t="s">
        <v>26</v>
      </c>
      <c r="I1094" s="6" t="s">
        <v>27</v>
      </c>
      <c r="J1094" s="5" t="s">
        <v>28</v>
      </c>
      <c r="K1094" s="5" t="s">
        <v>29</v>
      </c>
      <c r="L1094" s="10">
        <v>26.0</v>
      </c>
      <c r="M1094" s="11"/>
      <c r="N1094" s="12" t="s">
        <v>3207</v>
      </c>
      <c r="O1094" s="11"/>
      <c r="P1094" s="11"/>
      <c r="Q1094" s="11"/>
      <c r="R1094" s="11"/>
      <c r="S1094" s="11"/>
      <c r="T1094" s="11"/>
      <c r="U1094" s="11"/>
      <c r="V1094" s="11">
        <f t="shared" si="1"/>
        <v>0.219869803</v>
      </c>
      <c r="W1094" s="11"/>
      <c r="X1094" s="4"/>
      <c r="Y1094" s="4"/>
      <c r="Z1094" s="4"/>
      <c r="AA1094" s="4"/>
      <c r="AB1094" s="4"/>
      <c r="AC1094" s="4"/>
      <c r="AD1094" s="4"/>
      <c r="AE1094" s="4"/>
    </row>
    <row r="1095">
      <c r="A1095" s="5" t="s">
        <v>21</v>
      </c>
      <c r="B1095" s="6" t="s">
        <v>22</v>
      </c>
      <c r="C1095" s="6" t="s">
        <v>3208</v>
      </c>
      <c r="D1095" s="7" t="s">
        <v>3209</v>
      </c>
      <c r="E1095" s="8">
        <v>1.0</v>
      </c>
      <c r="F1095" s="5" t="s">
        <v>25</v>
      </c>
      <c r="G1095" s="9">
        <v>27.0</v>
      </c>
      <c r="H1095" s="5" t="s">
        <v>26</v>
      </c>
      <c r="I1095" s="6" t="s">
        <v>27</v>
      </c>
      <c r="J1095" s="5" t="s">
        <v>28</v>
      </c>
      <c r="K1095" s="5" t="s">
        <v>29</v>
      </c>
      <c r="L1095" s="10">
        <v>26.5</v>
      </c>
      <c r="M1095" s="11"/>
      <c r="N1095" s="12" t="s">
        <v>3210</v>
      </c>
      <c r="O1095" s="11"/>
      <c r="P1095" s="11"/>
      <c r="Q1095" s="11"/>
      <c r="R1095" s="11"/>
      <c r="S1095" s="11"/>
      <c r="T1095" s="11"/>
      <c r="U1095" s="11"/>
      <c r="V1095" s="11">
        <f t="shared" si="1"/>
        <v>0.1492837052</v>
      </c>
      <c r="W1095" s="11"/>
      <c r="X1095" s="4"/>
      <c r="Y1095" s="4"/>
      <c r="Z1095" s="4"/>
      <c r="AA1095" s="4"/>
      <c r="AB1095" s="4"/>
      <c r="AC1095" s="4"/>
      <c r="AD1095" s="4"/>
      <c r="AE1095" s="4"/>
    </row>
    <row r="1096">
      <c r="A1096" s="5" t="s">
        <v>21</v>
      </c>
      <c r="B1096" s="6" t="s">
        <v>22</v>
      </c>
      <c r="C1096" s="6" t="s">
        <v>3211</v>
      </c>
      <c r="D1096" s="7" t="s">
        <v>3212</v>
      </c>
      <c r="E1096" s="8">
        <v>1.0</v>
      </c>
      <c r="F1096" s="5" t="s">
        <v>25</v>
      </c>
      <c r="G1096" s="9">
        <v>27.0</v>
      </c>
      <c r="H1096" s="5" t="s">
        <v>26</v>
      </c>
      <c r="I1096" s="6" t="s">
        <v>27</v>
      </c>
      <c r="J1096" s="5" t="s">
        <v>28</v>
      </c>
      <c r="K1096" s="5" t="s">
        <v>29</v>
      </c>
      <c r="L1096" s="10">
        <v>26.86</v>
      </c>
      <c r="M1096" s="11"/>
      <c r="N1096" s="12" t="s">
        <v>3213</v>
      </c>
      <c r="O1096" s="11"/>
      <c r="P1096" s="11"/>
      <c r="Q1096" s="11"/>
      <c r="R1096" s="11"/>
      <c r="S1096" s="11"/>
      <c r="T1096" s="11"/>
      <c r="U1096" s="11"/>
      <c r="V1096" s="11">
        <f t="shared" si="1"/>
        <v>0.6711380723</v>
      </c>
      <c r="W1096" s="11"/>
      <c r="X1096" s="4"/>
      <c r="Y1096" s="4"/>
      <c r="Z1096" s="4"/>
      <c r="AA1096" s="4"/>
      <c r="AB1096" s="4"/>
      <c r="AC1096" s="4"/>
      <c r="AD1096" s="4"/>
      <c r="AE1096" s="4"/>
    </row>
    <row r="1097">
      <c r="A1097" s="5" t="s">
        <v>21</v>
      </c>
      <c r="B1097" s="6" t="s">
        <v>22</v>
      </c>
      <c r="C1097" s="6" t="s">
        <v>3214</v>
      </c>
      <c r="D1097" s="7" t="s">
        <v>3215</v>
      </c>
      <c r="E1097" s="8">
        <v>1.0</v>
      </c>
      <c r="F1097" s="5" t="s">
        <v>25</v>
      </c>
      <c r="G1097" s="9">
        <v>28.0</v>
      </c>
      <c r="H1097" s="5" t="s">
        <v>26</v>
      </c>
      <c r="I1097" s="6" t="s">
        <v>27</v>
      </c>
      <c r="J1097" s="5" t="s">
        <v>28</v>
      </c>
      <c r="K1097" s="5" t="s">
        <v>29</v>
      </c>
      <c r="L1097" s="10">
        <v>27.8</v>
      </c>
      <c r="M1097" s="11"/>
      <c r="N1097" s="12" t="s">
        <v>3216</v>
      </c>
      <c r="O1097" s="11"/>
      <c r="P1097" s="11"/>
      <c r="Q1097" s="11"/>
      <c r="R1097" s="11"/>
      <c r="S1097" s="11"/>
      <c r="T1097" s="11"/>
      <c r="U1097" s="11"/>
      <c r="V1097" s="11">
        <f t="shared" si="1"/>
        <v>0.7886009415</v>
      </c>
      <c r="W1097" s="11"/>
      <c r="X1097" s="4"/>
      <c r="Y1097" s="4"/>
      <c r="Z1097" s="4"/>
      <c r="AA1097" s="4"/>
      <c r="AB1097" s="4"/>
      <c r="AC1097" s="4"/>
      <c r="AD1097" s="4"/>
      <c r="AE1097" s="4"/>
    </row>
    <row r="1098">
      <c r="A1098" s="5" t="s">
        <v>21</v>
      </c>
      <c r="B1098" s="6" t="s">
        <v>22</v>
      </c>
      <c r="C1098" s="6" t="s">
        <v>3193</v>
      </c>
      <c r="D1098" s="7" t="s">
        <v>3217</v>
      </c>
      <c r="E1098" s="8">
        <v>1.0</v>
      </c>
      <c r="F1098" s="5" t="s">
        <v>25</v>
      </c>
      <c r="G1098" s="9">
        <v>28.0</v>
      </c>
      <c r="H1098" s="5" t="s">
        <v>26</v>
      </c>
      <c r="I1098" s="6" t="s">
        <v>27</v>
      </c>
      <c r="J1098" s="5" t="s">
        <v>28</v>
      </c>
      <c r="K1098" s="5" t="s">
        <v>29</v>
      </c>
      <c r="L1098" s="10">
        <v>28.02</v>
      </c>
      <c r="M1098" s="11"/>
      <c r="N1098" s="12" t="s">
        <v>3218</v>
      </c>
      <c r="O1098" s="11"/>
      <c r="P1098" s="11"/>
      <c r="Q1098" s="11"/>
      <c r="R1098" s="11"/>
      <c r="S1098" s="11"/>
      <c r="T1098" s="11"/>
      <c r="U1098" s="11"/>
      <c r="V1098" s="11">
        <f t="shared" si="1"/>
        <v>0.46284439</v>
      </c>
      <c r="W1098" s="11"/>
      <c r="X1098" s="4"/>
      <c r="Y1098" s="4"/>
      <c r="Z1098" s="4"/>
      <c r="AA1098" s="4"/>
      <c r="AB1098" s="4"/>
      <c r="AC1098" s="4"/>
      <c r="AD1098" s="4"/>
      <c r="AE1098" s="4"/>
    </row>
    <row r="1099">
      <c r="A1099" s="5" t="s">
        <v>21</v>
      </c>
      <c r="B1099" s="6" t="s">
        <v>22</v>
      </c>
      <c r="C1099" s="6" t="s">
        <v>3219</v>
      </c>
      <c r="D1099" s="7" t="s">
        <v>3220</v>
      </c>
      <c r="E1099" s="8">
        <v>1.0</v>
      </c>
      <c r="F1099" s="5" t="s">
        <v>25</v>
      </c>
      <c r="G1099" s="9">
        <v>30.0</v>
      </c>
      <c r="H1099" s="5" t="s">
        <v>26</v>
      </c>
      <c r="I1099" s="6" t="s">
        <v>27</v>
      </c>
      <c r="J1099" s="5" t="s">
        <v>28</v>
      </c>
      <c r="K1099" s="5" t="s">
        <v>29</v>
      </c>
      <c r="L1099" s="10">
        <v>29.99</v>
      </c>
      <c r="M1099" s="11"/>
      <c r="N1099" s="12" t="s">
        <v>3221</v>
      </c>
      <c r="O1099" s="11"/>
      <c r="P1099" s="11"/>
      <c r="Q1099" s="11"/>
      <c r="R1099" s="11"/>
      <c r="S1099" s="11"/>
      <c r="T1099" s="11"/>
      <c r="U1099" s="11"/>
      <c r="V1099" s="11">
        <f t="shared" si="1"/>
        <v>0.6202818811</v>
      </c>
      <c r="W1099" s="11"/>
      <c r="X1099" s="4"/>
      <c r="Y1099" s="4"/>
      <c r="Z1099" s="4"/>
      <c r="AA1099" s="4"/>
      <c r="AB1099" s="4"/>
      <c r="AC1099" s="4"/>
      <c r="AD1099" s="4"/>
      <c r="AE1099" s="4"/>
    </row>
    <row r="1100">
      <c r="A1100" s="5" t="s">
        <v>21</v>
      </c>
      <c r="B1100" s="6" t="s">
        <v>22</v>
      </c>
      <c r="C1100" s="6" t="s">
        <v>3222</v>
      </c>
      <c r="D1100" s="7" t="s">
        <v>3223</v>
      </c>
      <c r="E1100" s="8">
        <v>1.0</v>
      </c>
      <c r="F1100" s="5" t="s">
        <v>25</v>
      </c>
      <c r="G1100" s="9">
        <v>30.0</v>
      </c>
      <c r="H1100" s="5" t="s">
        <v>26</v>
      </c>
      <c r="I1100" s="6" t="s">
        <v>27</v>
      </c>
      <c r="J1100" s="5" t="s">
        <v>28</v>
      </c>
      <c r="K1100" s="5" t="s">
        <v>29</v>
      </c>
      <c r="L1100" s="10">
        <v>29.95</v>
      </c>
      <c r="M1100" s="11"/>
      <c r="N1100" s="12" t="s">
        <v>3224</v>
      </c>
      <c r="O1100" s="11"/>
      <c r="P1100" s="11"/>
      <c r="Q1100" s="11"/>
      <c r="R1100" s="11"/>
      <c r="S1100" s="11"/>
      <c r="T1100" s="11"/>
      <c r="U1100" s="11"/>
      <c r="V1100" s="11">
        <f t="shared" si="1"/>
        <v>0.5529207121</v>
      </c>
      <c r="W1100" s="11"/>
      <c r="X1100" s="4"/>
      <c r="Y1100" s="4"/>
      <c r="Z1100" s="4"/>
      <c r="AA1100" s="4"/>
      <c r="AB1100" s="4"/>
      <c r="AC1100" s="4"/>
      <c r="AD1100" s="4"/>
      <c r="AE1100" s="4"/>
    </row>
    <row r="1101">
      <c r="A1101" s="5" t="s">
        <v>21</v>
      </c>
      <c r="B1101" s="6" t="s">
        <v>22</v>
      </c>
      <c r="C1101" s="6" t="s">
        <v>3225</v>
      </c>
      <c r="D1101" s="7" t="s">
        <v>3226</v>
      </c>
      <c r="E1101" s="8">
        <v>1.0</v>
      </c>
      <c r="F1101" s="5" t="s">
        <v>25</v>
      </c>
      <c r="G1101" s="9">
        <v>30.0</v>
      </c>
      <c r="H1101" s="5" t="s">
        <v>26</v>
      </c>
      <c r="I1101" s="6" t="s">
        <v>27</v>
      </c>
      <c r="J1101" s="5" t="s">
        <v>28</v>
      </c>
      <c r="K1101" s="5" t="s">
        <v>29</v>
      </c>
      <c r="L1101" s="10">
        <v>29.36</v>
      </c>
      <c r="M1101" s="11"/>
      <c r="N1101" s="12" t="s">
        <v>3227</v>
      </c>
      <c r="O1101" s="11"/>
      <c r="P1101" s="11"/>
      <c r="Q1101" s="11"/>
      <c r="R1101" s="11"/>
      <c r="S1101" s="11"/>
      <c r="T1101" s="11"/>
      <c r="U1101" s="11"/>
      <c r="V1101" s="11">
        <f t="shared" si="1"/>
        <v>0.9281313164</v>
      </c>
      <c r="W1101" s="11"/>
      <c r="X1101" s="4"/>
      <c r="Y1101" s="4"/>
      <c r="Z1101" s="4"/>
      <c r="AA1101" s="4"/>
      <c r="AB1101" s="4"/>
      <c r="AC1101" s="4"/>
      <c r="AD1101" s="4"/>
      <c r="AE1101" s="4"/>
    </row>
    <row r="1102">
      <c r="A1102" s="5" t="s">
        <v>21</v>
      </c>
      <c r="B1102" s="6" t="s">
        <v>22</v>
      </c>
      <c r="C1102" s="11" t="s">
        <v>3228</v>
      </c>
      <c r="D1102" s="7" t="s">
        <v>3229</v>
      </c>
      <c r="E1102" s="8">
        <v>1.0</v>
      </c>
      <c r="F1102" s="5" t="s">
        <v>25</v>
      </c>
      <c r="G1102" s="9">
        <v>31.0</v>
      </c>
      <c r="H1102" s="5" t="s">
        <v>26</v>
      </c>
      <c r="I1102" s="6" t="s">
        <v>27</v>
      </c>
      <c r="J1102" s="5" t="s">
        <v>28</v>
      </c>
      <c r="K1102" s="5" t="s">
        <v>29</v>
      </c>
      <c r="L1102" s="10">
        <v>31.18</v>
      </c>
      <c r="M1102" s="11"/>
      <c r="N1102" s="12" t="s">
        <v>3230</v>
      </c>
      <c r="O1102" s="11"/>
      <c r="P1102" s="11"/>
      <c r="Q1102" s="11"/>
      <c r="R1102" s="11"/>
      <c r="S1102" s="11"/>
      <c r="T1102" s="11"/>
      <c r="U1102" s="11"/>
      <c r="V1102" s="11">
        <f t="shared" si="1"/>
        <v>0.6900267243</v>
      </c>
      <c r="W1102" s="11"/>
      <c r="X1102" s="4"/>
      <c r="Y1102" s="4"/>
      <c r="Z1102" s="4"/>
      <c r="AA1102" s="4"/>
      <c r="AB1102" s="4"/>
      <c r="AC1102" s="4"/>
      <c r="AD1102" s="4"/>
      <c r="AE1102" s="4"/>
    </row>
    <row r="1103">
      <c r="A1103" s="5" t="s">
        <v>21</v>
      </c>
      <c r="B1103" s="6" t="s">
        <v>22</v>
      </c>
      <c r="C1103" s="6" t="s">
        <v>3231</v>
      </c>
      <c r="D1103" s="7" t="s">
        <v>3232</v>
      </c>
      <c r="E1103" s="8">
        <v>2.0</v>
      </c>
      <c r="F1103" s="5" t="s">
        <v>25</v>
      </c>
      <c r="G1103" s="9">
        <v>32.0</v>
      </c>
      <c r="H1103" s="5" t="s">
        <v>26</v>
      </c>
      <c r="I1103" s="6" t="s">
        <v>27</v>
      </c>
      <c r="J1103" s="5" t="s">
        <v>28</v>
      </c>
      <c r="K1103" s="5" t="s">
        <v>29</v>
      </c>
      <c r="L1103" s="10">
        <v>32.08</v>
      </c>
      <c r="M1103" s="11"/>
      <c r="N1103" s="12" t="s">
        <v>3233</v>
      </c>
      <c r="O1103" s="11"/>
      <c r="P1103" s="11"/>
      <c r="Q1103" s="11"/>
      <c r="R1103" s="11"/>
      <c r="S1103" s="11"/>
      <c r="T1103" s="11"/>
      <c r="U1103" s="11"/>
      <c r="V1103" s="11">
        <f t="shared" si="1"/>
        <v>0.01247443498</v>
      </c>
      <c r="W1103" s="11"/>
      <c r="X1103" s="4"/>
      <c r="Y1103" s="4"/>
      <c r="Z1103" s="4"/>
      <c r="AA1103" s="4"/>
      <c r="AB1103" s="4"/>
      <c r="AC1103" s="4"/>
      <c r="AD1103" s="4"/>
      <c r="AE1103" s="4"/>
    </row>
    <row r="1104">
      <c r="A1104" s="5" t="s">
        <v>21</v>
      </c>
      <c r="B1104" s="6" t="s">
        <v>22</v>
      </c>
      <c r="C1104" s="6" t="s">
        <v>3234</v>
      </c>
      <c r="D1104" s="7" t="s">
        <v>3235</v>
      </c>
      <c r="E1104" s="8">
        <v>1.0</v>
      </c>
      <c r="F1104" s="5" t="s">
        <v>25</v>
      </c>
      <c r="G1104" s="9">
        <v>33.0</v>
      </c>
      <c r="H1104" s="5" t="s">
        <v>26</v>
      </c>
      <c r="I1104" s="6" t="s">
        <v>27</v>
      </c>
      <c r="J1104" s="5" t="s">
        <v>28</v>
      </c>
      <c r="K1104" s="5" t="s">
        <v>29</v>
      </c>
      <c r="L1104" s="10">
        <v>32.66</v>
      </c>
      <c r="M1104" s="11"/>
      <c r="N1104" s="12" t="s">
        <v>3236</v>
      </c>
      <c r="O1104" s="11"/>
      <c r="P1104" s="11"/>
      <c r="Q1104" s="11"/>
      <c r="R1104" s="11"/>
      <c r="S1104" s="11"/>
      <c r="T1104" s="11"/>
      <c r="U1104" s="11"/>
      <c r="V1104" s="11">
        <f t="shared" si="1"/>
        <v>0.9193477434</v>
      </c>
      <c r="W1104" s="11"/>
      <c r="X1104" s="4"/>
      <c r="Y1104" s="4"/>
      <c r="Z1104" s="4"/>
      <c r="AA1104" s="4"/>
      <c r="AB1104" s="4"/>
      <c r="AC1104" s="4"/>
      <c r="AD1104" s="4"/>
      <c r="AE1104" s="4"/>
    </row>
    <row r="1105">
      <c r="A1105" s="5" t="s">
        <v>21</v>
      </c>
      <c r="B1105" s="6" t="s">
        <v>22</v>
      </c>
      <c r="C1105" s="6" t="s">
        <v>3237</v>
      </c>
      <c r="D1105" s="7" t="s">
        <v>3238</v>
      </c>
      <c r="E1105" s="8">
        <v>1.0</v>
      </c>
      <c r="F1105" s="5" t="s">
        <v>25</v>
      </c>
      <c r="G1105" s="9">
        <v>34.0</v>
      </c>
      <c r="H1105" s="5" t="s">
        <v>26</v>
      </c>
      <c r="I1105" s="6" t="s">
        <v>27</v>
      </c>
      <c r="J1105" s="5" t="s">
        <v>28</v>
      </c>
      <c r="K1105" s="5" t="s">
        <v>29</v>
      </c>
      <c r="L1105" s="10">
        <v>33.99</v>
      </c>
      <c r="M1105" s="11"/>
      <c r="N1105" s="13" t="s">
        <v>3239</v>
      </c>
      <c r="O1105" s="11"/>
      <c r="P1105" s="11"/>
      <c r="Q1105" s="11"/>
      <c r="R1105" s="11"/>
      <c r="S1105" s="11"/>
      <c r="T1105" s="11"/>
      <c r="U1105" s="11"/>
      <c r="V1105" s="11">
        <f t="shared" si="1"/>
        <v>0.8784535592</v>
      </c>
      <c r="W1105" s="11"/>
      <c r="X1105" s="4"/>
      <c r="Y1105" s="4"/>
      <c r="Z1105" s="4"/>
      <c r="AA1105" s="4"/>
      <c r="AB1105" s="4"/>
      <c r="AC1105" s="4"/>
      <c r="AD1105" s="4"/>
      <c r="AE1105" s="4"/>
    </row>
    <row r="1106">
      <c r="A1106" s="5" t="s">
        <v>21</v>
      </c>
      <c r="B1106" s="6" t="s">
        <v>22</v>
      </c>
      <c r="C1106" s="6" t="s">
        <v>3240</v>
      </c>
      <c r="D1106" s="7" t="s">
        <v>3241</v>
      </c>
      <c r="E1106" s="8">
        <v>1.0</v>
      </c>
      <c r="F1106" s="5" t="s">
        <v>25</v>
      </c>
      <c r="G1106" s="9">
        <v>34.0</v>
      </c>
      <c r="H1106" s="5" t="s">
        <v>26</v>
      </c>
      <c r="I1106" s="6" t="s">
        <v>27</v>
      </c>
      <c r="J1106" s="5" t="s">
        <v>28</v>
      </c>
      <c r="K1106" s="5" t="s">
        <v>29</v>
      </c>
      <c r="L1106" s="10">
        <v>34.03</v>
      </c>
      <c r="M1106" s="11"/>
      <c r="N1106" s="12" t="s">
        <v>3242</v>
      </c>
      <c r="O1106" s="11"/>
      <c r="P1106" s="11"/>
      <c r="Q1106" s="11"/>
      <c r="R1106" s="11"/>
      <c r="S1106" s="11"/>
      <c r="T1106" s="11"/>
      <c r="U1106" s="11"/>
      <c r="V1106" s="11">
        <f t="shared" si="1"/>
        <v>0.2132652852</v>
      </c>
      <c r="W1106" s="11"/>
      <c r="X1106" s="4"/>
      <c r="Y1106" s="4"/>
      <c r="Z1106" s="4"/>
      <c r="AA1106" s="4"/>
      <c r="AB1106" s="4"/>
      <c r="AC1106" s="4"/>
      <c r="AD1106" s="4"/>
      <c r="AE1106" s="4"/>
    </row>
    <row r="1107">
      <c r="A1107" s="5" t="s">
        <v>21</v>
      </c>
      <c r="B1107" s="6" t="s">
        <v>22</v>
      </c>
      <c r="C1107" s="6" t="s">
        <v>3243</v>
      </c>
      <c r="D1107" s="7" t="s">
        <v>3244</v>
      </c>
      <c r="E1107" s="8">
        <v>1.0</v>
      </c>
      <c r="F1107" s="5" t="s">
        <v>25</v>
      </c>
      <c r="G1107" s="9">
        <v>34.0</v>
      </c>
      <c r="H1107" s="5" t="s">
        <v>26</v>
      </c>
      <c r="I1107" s="6" t="s">
        <v>27</v>
      </c>
      <c r="J1107" s="5" t="s">
        <v>28</v>
      </c>
      <c r="K1107" s="5" t="s">
        <v>29</v>
      </c>
      <c r="L1107" s="10">
        <v>33.72</v>
      </c>
      <c r="M1107" s="11"/>
      <c r="N1107" s="12" t="s">
        <v>3245</v>
      </c>
      <c r="O1107" s="11"/>
      <c r="P1107" s="11"/>
      <c r="Q1107" s="11"/>
      <c r="R1107" s="11"/>
      <c r="S1107" s="11"/>
      <c r="T1107" s="11"/>
      <c r="U1107" s="11"/>
      <c r="V1107" s="11">
        <f t="shared" si="1"/>
        <v>0.5011300788</v>
      </c>
      <c r="W1107" s="11"/>
      <c r="X1107" s="4"/>
      <c r="Y1107" s="4"/>
      <c r="Z1107" s="4"/>
      <c r="AA1107" s="4"/>
      <c r="AB1107" s="4"/>
      <c r="AC1107" s="4"/>
      <c r="AD1107" s="4"/>
      <c r="AE1107" s="4"/>
    </row>
    <row r="1108">
      <c r="A1108" s="5" t="s">
        <v>21</v>
      </c>
      <c r="B1108" s="6" t="s">
        <v>22</v>
      </c>
      <c r="C1108" s="6" t="s">
        <v>3246</v>
      </c>
      <c r="D1108" s="7" t="s">
        <v>3247</v>
      </c>
      <c r="E1108" s="8">
        <v>1.0</v>
      </c>
      <c r="F1108" s="5" t="s">
        <v>25</v>
      </c>
      <c r="G1108" s="9">
        <v>35.0</v>
      </c>
      <c r="H1108" s="5" t="s">
        <v>26</v>
      </c>
      <c r="I1108" s="6" t="s">
        <v>27</v>
      </c>
      <c r="J1108" s="5" t="s">
        <v>28</v>
      </c>
      <c r="K1108" s="5" t="s">
        <v>29</v>
      </c>
      <c r="L1108" s="10">
        <v>35.0</v>
      </c>
      <c r="M1108" s="11"/>
      <c r="N1108" s="12" t="s">
        <v>3248</v>
      </c>
      <c r="O1108" s="11"/>
      <c r="P1108" s="11"/>
      <c r="Q1108" s="11"/>
      <c r="R1108" s="11"/>
      <c r="S1108" s="11"/>
      <c r="T1108" s="11"/>
      <c r="U1108" s="11"/>
      <c r="V1108" s="11">
        <f t="shared" si="1"/>
        <v>0.2642381982</v>
      </c>
      <c r="W1108" s="11"/>
      <c r="X1108" s="4"/>
      <c r="Y1108" s="4"/>
      <c r="Z1108" s="4"/>
      <c r="AA1108" s="4"/>
      <c r="AB1108" s="4"/>
      <c r="AC1108" s="4"/>
      <c r="AD1108" s="4"/>
      <c r="AE1108" s="4"/>
    </row>
    <row r="1109">
      <c r="A1109" s="5" t="s">
        <v>21</v>
      </c>
      <c r="B1109" s="6" t="s">
        <v>22</v>
      </c>
      <c r="C1109" s="6" t="s">
        <v>3249</v>
      </c>
      <c r="D1109" s="7" t="s">
        <v>3250</v>
      </c>
      <c r="E1109" s="8">
        <v>1.0</v>
      </c>
      <c r="F1109" s="5" t="s">
        <v>25</v>
      </c>
      <c r="G1109" s="9">
        <v>35.0</v>
      </c>
      <c r="H1109" s="5" t="s">
        <v>26</v>
      </c>
      <c r="I1109" s="6" t="s">
        <v>27</v>
      </c>
      <c r="J1109" s="5" t="s">
        <v>28</v>
      </c>
      <c r="K1109" s="5" t="s">
        <v>29</v>
      </c>
      <c r="L1109" s="10">
        <v>34.74</v>
      </c>
      <c r="M1109" s="11"/>
      <c r="N1109" s="12" t="s">
        <v>3251</v>
      </c>
      <c r="O1109" s="11"/>
      <c r="P1109" s="11"/>
      <c r="Q1109" s="11"/>
      <c r="R1109" s="11"/>
      <c r="S1109" s="11"/>
      <c r="T1109" s="11"/>
      <c r="U1109" s="11"/>
      <c r="V1109" s="11">
        <f t="shared" si="1"/>
        <v>0.6947196048</v>
      </c>
      <c r="W1109" s="11"/>
      <c r="X1109" s="4"/>
      <c r="Y1109" s="4"/>
      <c r="Z1109" s="4"/>
      <c r="AA1109" s="4"/>
      <c r="AB1109" s="4"/>
      <c r="AC1109" s="4"/>
      <c r="AD1109" s="4"/>
      <c r="AE1109" s="4"/>
    </row>
    <row r="1110">
      <c r="A1110" s="5" t="s">
        <v>21</v>
      </c>
      <c r="B1110" s="6" t="s">
        <v>22</v>
      </c>
      <c r="C1110" s="6" t="s">
        <v>3252</v>
      </c>
      <c r="D1110" s="7" t="s">
        <v>3253</v>
      </c>
      <c r="E1110" s="8">
        <v>1.0</v>
      </c>
      <c r="F1110" s="5" t="s">
        <v>25</v>
      </c>
      <c r="G1110" s="9">
        <v>37.0</v>
      </c>
      <c r="H1110" s="5" t="s">
        <v>26</v>
      </c>
      <c r="I1110" s="6" t="s">
        <v>27</v>
      </c>
      <c r="J1110" s="5" t="s">
        <v>28</v>
      </c>
      <c r="K1110" s="5" t="s">
        <v>29</v>
      </c>
      <c r="L1110" s="10">
        <v>36.85</v>
      </c>
      <c r="M1110" s="11"/>
      <c r="N1110" s="12" t="s">
        <v>3254</v>
      </c>
      <c r="O1110" s="11"/>
      <c r="P1110" s="11"/>
      <c r="Q1110" s="11"/>
      <c r="R1110" s="11"/>
      <c r="S1110" s="11"/>
      <c r="T1110" s="11"/>
      <c r="U1110" s="11"/>
      <c r="V1110" s="11">
        <f t="shared" si="1"/>
        <v>0.3670564177</v>
      </c>
      <c r="W1110" s="11"/>
      <c r="X1110" s="4"/>
      <c r="Y1110" s="4"/>
      <c r="Z1110" s="4"/>
      <c r="AA1110" s="4"/>
      <c r="AB1110" s="4"/>
      <c r="AC1110" s="4"/>
      <c r="AD1110" s="4"/>
      <c r="AE1110" s="4"/>
    </row>
    <row r="1111">
      <c r="A1111" s="5" t="s">
        <v>21</v>
      </c>
      <c r="B1111" s="6" t="s">
        <v>22</v>
      </c>
      <c r="C1111" s="6" t="s">
        <v>3255</v>
      </c>
      <c r="D1111" s="7" t="s">
        <v>3256</v>
      </c>
      <c r="E1111" s="8">
        <v>1.0</v>
      </c>
      <c r="F1111" s="5" t="s">
        <v>25</v>
      </c>
      <c r="G1111" s="9">
        <v>38.0</v>
      </c>
      <c r="H1111" s="5" t="s">
        <v>26</v>
      </c>
      <c r="I1111" s="6" t="s">
        <v>27</v>
      </c>
      <c r="J1111" s="5" t="s">
        <v>28</v>
      </c>
      <c r="K1111" s="5" t="s">
        <v>29</v>
      </c>
      <c r="L1111" s="10">
        <v>37.87</v>
      </c>
      <c r="M1111" s="11"/>
      <c r="N1111" s="13" t="s">
        <v>3239</v>
      </c>
      <c r="O1111" s="11"/>
      <c r="P1111" s="11"/>
      <c r="Q1111" s="11"/>
      <c r="R1111" s="11"/>
      <c r="S1111" s="11"/>
      <c r="T1111" s="11"/>
      <c r="U1111" s="11"/>
      <c r="V1111" s="11">
        <f t="shared" si="1"/>
        <v>0.488575885</v>
      </c>
      <c r="W1111" s="11"/>
      <c r="X1111" s="4"/>
      <c r="Y1111" s="4"/>
      <c r="Z1111" s="4"/>
      <c r="AA1111" s="4"/>
      <c r="AB1111" s="4"/>
      <c r="AC1111" s="4"/>
      <c r="AD1111" s="4"/>
      <c r="AE1111" s="4"/>
    </row>
    <row r="1112">
      <c r="A1112" s="5" t="s">
        <v>21</v>
      </c>
      <c r="B1112" s="6" t="s">
        <v>22</v>
      </c>
      <c r="C1112" s="6" t="s">
        <v>3257</v>
      </c>
      <c r="D1112" s="7" t="s">
        <v>3258</v>
      </c>
      <c r="E1112" s="8">
        <v>1.0</v>
      </c>
      <c r="F1112" s="5" t="s">
        <v>25</v>
      </c>
      <c r="G1112" s="9">
        <v>40.0</v>
      </c>
      <c r="H1112" s="5" t="s">
        <v>26</v>
      </c>
      <c r="I1112" s="6" t="s">
        <v>27</v>
      </c>
      <c r="J1112" s="5" t="s">
        <v>28</v>
      </c>
      <c r="K1112" s="5" t="s">
        <v>29</v>
      </c>
      <c r="L1112" s="10">
        <v>39.38</v>
      </c>
      <c r="M1112" s="11"/>
      <c r="N1112" s="12" t="s">
        <v>3259</v>
      </c>
      <c r="O1112" s="11"/>
      <c r="P1112" s="11"/>
      <c r="Q1112" s="11"/>
      <c r="R1112" s="11"/>
      <c r="S1112" s="11"/>
      <c r="T1112" s="11"/>
      <c r="U1112" s="11"/>
      <c r="V1112" s="11">
        <f t="shared" si="1"/>
        <v>0.6435051014</v>
      </c>
      <c r="W1112" s="11"/>
      <c r="X1112" s="4"/>
      <c r="Y1112" s="4"/>
      <c r="Z1112" s="4"/>
      <c r="AA1112" s="4"/>
      <c r="AB1112" s="4"/>
      <c r="AC1112" s="4"/>
      <c r="AD1112" s="4"/>
      <c r="AE1112" s="4"/>
    </row>
    <row r="1113">
      <c r="A1113" s="5" t="s">
        <v>21</v>
      </c>
      <c r="B1113" s="6" t="s">
        <v>22</v>
      </c>
      <c r="C1113" s="6" t="s">
        <v>3240</v>
      </c>
      <c r="D1113" s="7" t="s">
        <v>3260</v>
      </c>
      <c r="E1113" s="8">
        <v>2.0</v>
      </c>
      <c r="F1113" s="5" t="s">
        <v>25</v>
      </c>
      <c r="G1113" s="9">
        <v>40.0</v>
      </c>
      <c r="H1113" s="5" t="s">
        <v>26</v>
      </c>
      <c r="I1113" s="6" t="s">
        <v>27</v>
      </c>
      <c r="J1113" s="5" t="s">
        <v>28</v>
      </c>
      <c r="K1113" s="5" t="s">
        <v>29</v>
      </c>
      <c r="L1113" s="10">
        <v>40.0</v>
      </c>
      <c r="M1113" s="11"/>
      <c r="N1113" s="12" t="s">
        <v>3261</v>
      </c>
      <c r="O1113" s="11"/>
      <c r="P1113" s="11"/>
      <c r="Q1113" s="11"/>
      <c r="R1113" s="11"/>
      <c r="S1113" s="11"/>
      <c r="T1113" s="11"/>
      <c r="U1113" s="11"/>
      <c r="V1113" s="11">
        <f t="shared" si="1"/>
        <v>0.5765022595</v>
      </c>
      <c r="W1113" s="11"/>
      <c r="X1113" s="4"/>
      <c r="Y1113" s="4"/>
      <c r="Z1113" s="4"/>
      <c r="AA1113" s="4"/>
      <c r="AB1113" s="4"/>
      <c r="AC1113" s="4"/>
      <c r="AD1113" s="4"/>
      <c r="AE1113" s="4"/>
    </row>
    <row r="1114">
      <c r="A1114" s="5" t="s">
        <v>21</v>
      </c>
      <c r="B1114" s="6" t="s">
        <v>22</v>
      </c>
      <c r="C1114" s="6" t="s">
        <v>3262</v>
      </c>
      <c r="D1114" s="7" t="s">
        <v>3263</v>
      </c>
      <c r="E1114" s="8">
        <v>1.0</v>
      </c>
      <c r="F1114" s="5" t="s">
        <v>25</v>
      </c>
      <c r="G1114" s="9">
        <v>40.0</v>
      </c>
      <c r="H1114" s="5" t="s">
        <v>26</v>
      </c>
      <c r="I1114" s="6" t="s">
        <v>27</v>
      </c>
      <c r="J1114" s="5" t="s">
        <v>28</v>
      </c>
      <c r="K1114" s="5" t="s">
        <v>29</v>
      </c>
      <c r="L1114" s="10">
        <v>39.99</v>
      </c>
      <c r="M1114" s="11"/>
      <c r="N1114" s="12" t="s">
        <v>3264</v>
      </c>
      <c r="O1114" s="11"/>
      <c r="P1114" s="11"/>
      <c r="Q1114" s="11"/>
      <c r="R1114" s="11"/>
      <c r="S1114" s="11"/>
      <c r="T1114" s="11"/>
      <c r="U1114" s="11"/>
      <c r="V1114" s="11">
        <f t="shared" si="1"/>
        <v>0.9742873661</v>
      </c>
      <c r="W1114" s="11"/>
      <c r="X1114" s="4"/>
      <c r="Y1114" s="4"/>
      <c r="Z1114" s="4"/>
      <c r="AA1114" s="4"/>
      <c r="AB1114" s="4"/>
      <c r="AC1114" s="4"/>
      <c r="AD1114" s="4"/>
      <c r="AE1114" s="4"/>
    </row>
    <row r="1115">
      <c r="A1115" s="5" t="s">
        <v>21</v>
      </c>
      <c r="B1115" s="6" t="s">
        <v>22</v>
      </c>
      <c r="C1115" s="6" t="s">
        <v>3265</v>
      </c>
      <c r="D1115" s="7" t="s">
        <v>3266</v>
      </c>
      <c r="E1115" s="8">
        <v>2.0</v>
      </c>
      <c r="F1115" s="5" t="s">
        <v>25</v>
      </c>
      <c r="G1115" s="9">
        <v>42.0</v>
      </c>
      <c r="H1115" s="5" t="s">
        <v>26</v>
      </c>
      <c r="I1115" s="6" t="s">
        <v>27</v>
      </c>
      <c r="J1115" s="5" t="s">
        <v>28</v>
      </c>
      <c r="K1115" s="5" t="s">
        <v>29</v>
      </c>
      <c r="L1115" s="10">
        <v>41.49</v>
      </c>
      <c r="M1115" s="11"/>
      <c r="N1115" s="12" t="s">
        <v>3267</v>
      </c>
      <c r="O1115" s="11"/>
      <c r="P1115" s="11"/>
      <c r="Q1115" s="11"/>
      <c r="R1115" s="11"/>
      <c r="S1115" s="11"/>
      <c r="T1115" s="11"/>
      <c r="U1115" s="11"/>
      <c r="V1115" s="11">
        <f t="shared" si="1"/>
        <v>0.2681238735</v>
      </c>
      <c r="W1115" s="11"/>
      <c r="X1115" s="4"/>
      <c r="Y1115" s="4"/>
      <c r="Z1115" s="4"/>
      <c r="AA1115" s="4"/>
      <c r="AB1115" s="4"/>
      <c r="AC1115" s="4"/>
      <c r="AD1115" s="4"/>
      <c r="AE1115" s="4"/>
    </row>
    <row r="1116">
      <c r="A1116" s="5" t="s">
        <v>21</v>
      </c>
      <c r="B1116" s="6" t="s">
        <v>22</v>
      </c>
      <c r="C1116" s="6" t="s">
        <v>3268</v>
      </c>
      <c r="D1116" s="7" t="s">
        <v>3269</v>
      </c>
      <c r="E1116" s="8">
        <v>1.0</v>
      </c>
      <c r="F1116" s="5" t="s">
        <v>25</v>
      </c>
      <c r="G1116" s="9">
        <v>46.0</v>
      </c>
      <c r="H1116" s="5" t="s">
        <v>26</v>
      </c>
      <c r="I1116" s="6" t="s">
        <v>27</v>
      </c>
      <c r="J1116" s="5" t="s">
        <v>28</v>
      </c>
      <c r="K1116" s="5" t="s">
        <v>29</v>
      </c>
      <c r="L1116" s="10">
        <v>46.2</v>
      </c>
      <c r="M1116" s="11"/>
      <c r="N1116" s="12" t="s">
        <v>3270</v>
      </c>
      <c r="O1116" s="11"/>
      <c r="P1116" s="11"/>
      <c r="Q1116" s="11"/>
      <c r="R1116" s="11"/>
      <c r="S1116" s="11"/>
      <c r="T1116" s="11"/>
      <c r="U1116" s="11"/>
      <c r="V1116" s="11">
        <f t="shared" si="1"/>
        <v>0.03569765528</v>
      </c>
      <c r="W1116" s="11"/>
      <c r="X1116" s="4"/>
      <c r="Y1116" s="4"/>
      <c r="Z1116" s="4"/>
      <c r="AA1116" s="4"/>
      <c r="AB1116" s="4"/>
      <c r="AC1116" s="4"/>
      <c r="AD1116" s="4"/>
      <c r="AE1116" s="4"/>
    </row>
    <row r="1117">
      <c r="A1117" s="5" t="s">
        <v>21</v>
      </c>
      <c r="B1117" s="6" t="s">
        <v>22</v>
      </c>
      <c r="C1117" s="6" t="s">
        <v>3271</v>
      </c>
      <c r="D1117" s="7" t="s">
        <v>3272</v>
      </c>
      <c r="E1117" s="8">
        <v>1.0</v>
      </c>
      <c r="F1117" s="5" t="s">
        <v>25</v>
      </c>
      <c r="G1117" s="9">
        <v>49.0</v>
      </c>
      <c r="H1117" s="5" t="s">
        <v>26</v>
      </c>
      <c r="I1117" s="6" t="s">
        <v>27</v>
      </c>
      <c r="J1117" s="5" t="s">
        <v>28</v>
      </c>
      <c r="K1117" s="5" t="s">
        <v>29</v>
      </c>
      <c r="L1117" s="10">
        <v>48.37</v>
      </c>
      <c r="M1117" s="11"/>
      <c r="N1117" s="6"/>
      <c r="O1117" s="11"/>
      <c r="P1117" s="11"/>
      <c r="Q1117" s="11"/>
      <c r="R1117" s="11"/>
      <c r="S1117" s="11"/>
      <c r="T1117" s="11"/>
      <c r="U1117" s="11"/>
      <c r="V1117" s="11">
        <f t="shared" si="1"/>
        <v>0.8925492798</v>
      </c>
      <c r="W1117" s="11"/>
      <c r="X1117" s="4"/>
      <c r="Y1117" s="4"/>
      <c r="Z1117" s="4"/>
      <c r="AA1117" s="4"/>
      <c r="AB1117" s="4"/>
      <c r="AC1117" s="4"/>
      <c r="AD1117" s="4"/>
      <c r="AE1117" s="4"/>
    </row>
    <row r="1118">
      <c r="A1118" s="5" t="s">
        <v>21</v>
      </c>
      <c r="B1118" s="6" t="s">
        <v>22</v>
      </c>
      <c r="C1118" s="11" t="s">
        <v>3273</v>
      </c>
      <c r="D1118" s="7" t="s">
        <v>3274</v>
      </c>
      <c r="E1118" s="8">
        <v>3.0</v>
      </c>
      <c r="F1118" s="5" t="s">
        <v>25</v>
      </c>
      <c r="G1118" s="9">
        <v>49.0</v>
      </c>
      <c r="H1118" s="5" t="s">
        <v>26</v>
      </c>
      <c r="I1118" s="6" t="s">
        <v>27</v>
      </c>
      <c r="J1118" s="5" t="s">
        <v>28</v>
      </c>
      <c r="K1118" s="5" t="s">
        <v>29</v>
      </c>
      <c r="L1118" s="10">
        <v>48.31</v>
      </c>
      <c r="M1118" s="11"/>
      <c r="N1118" s="12" t="s">
        <v>3275</v>
      </c>
      <c r="O1118" s="11"/>
      <c r="P1118" s="11"/>
      <c r="Q1118" s="11"/>
      <c r="R1118" s="11"/>
      <c r="S1118" s="11"/>
      <c r="T1118" s="11"/>
      <c r="U1118" s="11"/>
      <c r="V1118" s="11">
        <f t="shared" si="1"/>
        <v>0.9016767795</v>
      </c>
      <c r="W1118" s="11"/>
      <c r="X1118" s="4"/>
      <c r="Y1118" s="4"/>
      <c r="Z1118" s="4"/>
      <c r="AA1118" s="4"/>
      <c r="AB1118" s="4"/>
      <c r="AC1118" s="4"/>
      <c r="AD1118" s="4"/>
      <c r="AE1118" s="4"/>
    </row>
    <row r="1119">
      <c r="A1119" s="5" t="s">
        <v>21</v>
      </c>
      <c r="B1119" s="6" t="s">
        <v>22</v>
      </c>
      <c r="C1119" s="6" t="s">
        <v>3271</v>
      </c>
      <c r="D1119" s="7" t="s">
        <v>3276</v>
      </c>
      <c r="E1119" s="8">
        <v>1.0</v>
      </c>
      <c r="F1119" s="5" t="s">
        <v>25</v>
      </c>
      <c r="G1119" s="9">
        <v>49.0</v>
      </c>
      <c r="H1119" s="5" t="s">
        <v>26</v>
      </c>
      <c r="I1119" s="6" t="s">
        <v>27</v>
      </c>
      <c r="J1119" s="5" t="s">
        <v>28</v>
      </c>
      <c r="K1119" s="5" t="s">
        <v>29</v>
      </c>
      <c r="L1119" s="10">
        <v>48.37</v>
      </c>
      <c r="M1119" s="11"/>
      <c r="N1119" s="12" t="s">
        <v>3277</v>
      </c>
      <c r="O1119" s="11"/>
      <c r="P1119" s="11"/>
      <c r="Q1119" s="11"/>
      <c r="R1119" s="11"/>
      <c r="S1119" s="11"/>
      <c r="T1119" s="11"/>
      <c r="U1119" s="11"/>
      <c r="V1119" s="11">
        <f t="shared" si="1"/>
        <v>0.2590630077</v>
      </c>
      <c r="W1119" s="11"/>
      <c r="X1119" s="4"/>
      <c r="Y1119" s="4"/>
      <c r="Z1119" s="4"/>
      <c r="AA1119" s="4"/>
      <c r="AB1119" s="4"/>
      <c r="AC1119" s="4"/>
      <c r="AD1119" s="4"/>
      <c r="AE1119" s="4"/>
    </row>
    <row r="1120">
      <c r="A1120" s="5" t="s">
        <v>21</v>
      </c>
      <c r="B1120" s="6" t="s">
        <v>22</v>
      </c>
      <c r="C1120" s="6" t="s">
        <v>3278</v>
      </c>
      <c r="D1120" s="7" t="s">
        <v>3279</v>
      </c>
      <c r="E1120" s="8">
        <v>1.0</v>
      </c>
      <c r="F1120" s="5" t="s">
        <v>25</v>
      </c>
      <c r="G1120" s="9">
        <v>50.0</v>
      </c>
      <c r="H1120" s="5" t="s">
        <v>26</v>
      </c>
      <c r="I1120" s="6" t="s">
        <v>27</v>
      </c>
      <c r="J1120" s="5" t="s">
        <v>28</v>
      </c>
      <c r="K1120" s="5" t="s">
        <v>29</v>
      </c>
      <c r="L1120" s="10">
        <v>49.97</v>
      </c>
      <c r="M1120" s="11"/>
      <c r="N1120" s="12" t="s">
        <v>3280</v>
      </c>
      <c r="O1120" s="11"/>
      <c r="P1120" s="11"/>
      <c r="Q1120" s="11"/>
      <c r="R1120" s="11"/>
      <c r="S1120" s="11"/>
      <c r="T1120" s="11"/>
      <c r="U1120" s="11"/>
      <c r="V1120" s="11">
        <f t="shared" si="1"/>
        <v>0.8316275485</v>
      </c>
      <c r="W1120" s="11"/>
      <c r="X1120" s="4"/>
      <c r="Y1120" s="4"/>
      <c r="Z1120" s="4"/>
      <c r="AA1120" s="4"/>
      <c r="AB1120" s="4"/>
      <c r="AC1120" s="4"/>
      <c r="AD1120" s="4"/>
      <c r="AE1120" s="4"/>
    </row>
    <row r="1121">
      <c r="A1121" s="5" t="s">
        <v>21</v>
      </c>
      <c r="B1121" s="6" t="s">
        <v>22</v>
      </c>
      <c r="C1121" s="6" t="s">
        <v>3281</v>
      </c>
      <c r="D1121" s="7" t="s">
        <v>3282</v>
      </c>
      <c r="E1121" s="8">
        <v>1.0</v>
      </c>
      <c r="F1121" s="5" t="s">
        <v>25</v>
      </c>
      <c r="G1121" s="9">
        <v>62.0</v>
      </c>
      <c r="H1121" s="5" t="s">
        <v>26</v>
      </c>
      <c r="I1121" s="6" t="s">
        <v>27</v>
      </c>
      <c r="J1121" s="5" t="s">
        <v>28</v>
      </c>
      <c r="K1121" s="5" t="s">
        <v>29</v>
      </c>
      <c r="L1121" s="10">
        <v>61.38</v>
      </c>
      <c r="M1121" s="11"/>
      <c r="N1121" s="12" t="s">
        <v>3283</v>
      </c>
      <c r="O1121" s="11"/>
      <c r="P1121" s="11"/>
      <c r="Q1121" s="11"/>
      <c r="R1121" s="11"/>
      <c r="S1121" s="11"/>
      <c r="T1121" s="11"/>
      <c r="U1121" s="11"/>
      <c r="V1121" s="11">
        <f t="shared" si="1"/>
        <v>0.06279456848</v>
      </c>
      <c r="W1121" s="11"/>
      <c r="X1121" s="4"/>
      <c r="Y1121" s="4"/>
      <c r="Z1121" s="4"/>
      <c r="AA1121" s="4"/>
      <c r="AB1121" s="4"/>
      <c r="AC1121" s="4"/>
      <c r="AD1121" s="4"/>
      <c r="AE1121" s="4"/>
    </row>
    <row r="1122">
      <c r="A1122" s="5" t="s">
        <v>21</v>
      </c>
      <c r="B1122" s="6" t="s">
        <v>22</v>
      </c>
      <c r="C1122" s="6" t="s">
        <v>3284</v>
      </c>
      <c r="D1122" s="7" t="s">
        <v>3285</v>
      </c>
      <c r="E1122" s="8">
        <v>1.0</v>
      </c>
      <c r="F1122" s="5" t="s">
        <v>25</v>
      </c>
      <c r="G1122" s="9">
        <v>67.0</v>
      </c>
      <c r="H1122" s="5" t="s">
        <v>26</v>
      </c>
      <c r="I1122" s="6" t="s">
        <v>27</v>
      </c>
      <c r="J1122" s="5" t="s">
        <v>28</v>
      </c>
      <c r="K1122" s="5" t="s">
        <v>29</v>
      </c>
      <c r="L1122" s="10">
        <v>66.73</v>
      </c>
      <c r="M1122" s="11"/>
      <c r="N1122" s="12" t="s">
        <v>3286</v>
      </c>
      <c r="O1122" s="11"/>
      <c r="P1122" s="11"/>
      <c r="Q1122" s="11"/>
      <c r="R1122" s="11"/>
      <c r="S1122" s="11"/>
      <c r="T1122" s="11"/>
      <c r="U1122" s="11"/>
      <c r="V1122" s="11">
        <f t="shared" si="1"/>
        <v>0.02521707453</v>
      </c>
      <c r="W1122" s="11"/>
      <c r="X1122" s="4"/>
      <c r="Y1122" s="4"/>
      <c r="Z1122" s="4"/>
      <c r="AA1122" s="4"/>
      <c r="AB1122" s="4"/>
      <c r="AC1122" s="4"/>
      <c r="AD1122" s="4"/>
      <c r="AE1122" s="4"/>
    </row>
    <row r="1123">
      <c r="A1123" s="5" t="s">
        <v>21</v>
      </c>
      <c r="B1123" s="6" t="s">
        <v>22</v>
      </c>
      <c r="C1123" s="6" t="s">
        <v>3287</v>
      </c>
      <c r="D1123" s="7" t="s">
        <v>3288</v>
      </c>
      <c r="E1123" s="8">
        <v>1.0</v>
      </c>
      <c r="F1123" s="5" t="s">
        <v>25</v>
      </c>
      <c r="G1123" s="9">
        <v>78.0</v>
      </c>
      <c r="H1123" s="5" t="s">
        <v>26</v>
      </c>
      <c r="I1123" s="6" t="s">
        <v>27</v>
      </c>
      <c r="J1123" s="5" t="s">
        <v>28</v>
      </c>
      <c r="K1123" s="5" t="s">
        <v>29</v>
      </c>
      <c r="L1123" s="10">
        <v>77.64</v>
      </c>
      <c r="M1123" s="11"/>
      <c r="N1123" s="12" t="s">
        <v>1169</v>
      </c>
      <c r="O1123" s="11"/>
      <c r="P1123" s="11"/>
      <c r="Q1123" s="11"/>
      <c r="R1123" s="11"/>
      <c r="S1123" s="11"/>
      <c r="T1123" s="11"/>
      <c r="U1123" s="11"/>
      <c r="V1123" s="11">
        <f t="shared" si="1"/>
        <v>0.1648961338</v>
      </c>
      <c r="W1123" s="11"/>
      <c r="X1123" s="4"/>
      <c r="Y1123" s="4"/>
      <c r="Z1123" s="4"/>
      <c r="AA1123" s="4"/>
      <c r="AB1123" s="4"/>
      <c r="AC1123" s="4"/>
      <c r="AD1123" s="4"/>
      <c r="AE1123" s="4"/>
    </row>
    <row r="1124">
      <c r="A1124" s="5" t="s">
        <v>21</v>
      </c>
      <c r="B1124" s="6" t="s">
        <v>22</v>
      </c>
      <c r="C1124" s="6" t="s">
        <v>3289</v>
      </c>
      <c r="D1124" s="7" t="s">
        <v>3290</v>
      </c>
      <c r="E1124" s="8">
        <v>1.0</v>
      </c>
      <c r="F1124" s="5" t="s">
        <v>25</v>
      </c>
      <c r="G1124" s="9">
        <v>87.0</v>
      </c>
      <c r="H1124" s="5" t="s">
        <v>26</v>
      </c>
      <c r="I1124" s="6" t="s">
        <v>27</v>
      </c>
      <c r="J1124" s="5" t="s">
        <v>28</v>
      </c>
      <c r="K1124" s="5" t="s">
        <v>29</v>
      </c>
      <c r="L1124" s="10">
        <v>87.12</v>
      </c>
      <c r="M1124" s="11"/>
      <c r="N1124" s="12" t="s">
        <v>3147</v>
      </c>
      <c r="O1124" s="11"/>
      <c r="P1124" s="11"/>
      <c r="Q1124" s="11"/>
      <c r="R1124" s="11"/>
      <c r="S1124" s="11"/>
      <c r="T1124" s="11"/>
      <c r="U1124" s="11"/>
      <c r="V1124" s="11">
        <f t="shared" si="1"/>
        <v>0.3097067575</v>
      </c>
      <c r="W1124" s="11"/>
      <c r="X1124" s="4"/>
      <c r="Y1124" s="4"/>
      <c r="Z1124" s="4"/>
      <c r="AA1124" s="4"/>
      <c r="AB1124" s="4"/>
      <c r="AC1124" s="4"/>
      <c r="AD1124" s="4"/>
      <c r="AE1124" s="4"/>
    </row>
    <row r="1125">
      <c r="A1125" s="5" t="s">
        <v>21</v>
      </c>
      <c r="B1125" s="6" t="s">
        <v>22</v>
      </c>
      <c r="C1125" s="11" t="s">
        <v>3291</v>
      </c>
      <c r="D1125" s="7" t="s">
        <v>3292</v>
      </c>
      <c r="E1125" s="8">
        <v>2.0</v>
      </c>
      <c r="F1125" s="5" t="s">
        <v>25</v>
      </c>
      <c r="G1125" s="9">
        <v>95.0</v>
      </c>
      <c r="H1125" s="5" t="s">
        <v>26</v>
      </c>
      <c r="I1125" s="6" t="s">
        <v>27</v>
      </c>
      <c r="J1125" s="5" t="s">
        <v>28</v>
      </c>
      <c r="K1125" s="5" t="s">
        <v>29</v>
      </c>
      <c r="L1125" s="10">
        <v>94.81</v>
      </c>
      <c r="M1125" s="11"/>
      <c r="N1125" s="12" t="s">
        <v>3293</v>
      </c>
      <c r="O1125" s="11"/>
      <c r="P1125" s="11"/>
      <c r="Q1125" s="11"/>
      <c r="R1125" s="11"/>
      <c r="S1125" s="11"/>
      <c r="T1125" s="11"/>
      <c r="U1125" s="11"/>
      <c r="V1125" s="11">
        <f t="shared" si="1"/>
        <v>0.9743608981</v>
      </c>
      <c r="W1125" s="11"/>
      <c r="X1125" s="4"/>
      <c r="Y1125" s="4"/>
      <c r="Z1125" s="4"/>
      <c r="AA1125" s="4"/>
      <c r="AB1125" s="4"/>
      <c r="AC1125" s="4"/>
      <c r="AD1125" s="4"/>
      <c r="AE1125" s="4"/>
    </row>
    <row r="1126">
      <c r="A1126" s="5" t="s">
        <v>21</v>
      </c>
      <c r="B1126" s="6" t="s">
        <v>22</v>
      </c>
      <c r="C1126" s="6" t="s">
        <v>565</v>
      </c>
      <c r="D1126" s="7" t="s">
        <v>3294</v>
      </c>
      <c r="E1126" s="8">
        <v>1.0</v>
      </c>
      <c r="F1126" s="5" t="s">
        <v>25</v>
      </c>
      <c r="G1126" s="9">
        <v>119.0</v>
      </c>
      <c r="H1126" s="5" t="s">
        <v>26</v>
      </c>
      <c r="I1126" s="6" t="s">
        <v>27</v>
      </c>
      <c r="J1126" s="5" t="s">
        <v>28</v>
      </c>
      <c r="K1126" s="5" t="s">
        <v>29</v>
      </c>
      <c r="L1126" s="10">
        <v>118.5</v>
      </c>
      <c r="M1126" s="11"/>
      <c r="N1126" s="12" t="s">
        <v>3295</v>
      </c>
      <c r="O1126" s="11"/>
      <c r="P1126" s="11"/>
      <c r="Q1126" s="11"/>
      <c r="R1126" s="11"/>
      <c r="S1126" s="11"/>
      <c r="T1126" s="11"/>
      <c r="U1126" s="11"/>
      <c r="V1126" s="11">
        <f t="shared" si="1"/>
        <v>0.4664315904</v>
      </c>
      <c r="W1126" s="11"/>
      <c r="X1126" s="4"/>
      <c r="Y1126" s="4"/>
      <c r="Z1126" s="4"/>
      <c r="AA1126" s="4"/>
      <c r="AB1126" s="4"/>
      <c r="AC1126" s="4"/>
      <c r="AD1126" s="4"/>
      <c r="AE1126" s="4"/>
    </row>
    <row r="1127">
      <c r="A1127" s="5" t="s">
        <v>21</v>
      </c>
      <c r="B1127" s="6" t="s">
        <v>22</v>
      </c>
      <c r="C1127" s="6" t="s">
        <v>3296</v>
      </c>
      <c r="D1127" s="7" t="s">
        <v>3297</v>
      </c>
      <c r="E1127" s="8">
        <v>1.0</v>
      </c>
      <c r="F1127" s="5" t="s">
        <v>25</v>
      </c>
      <c r="G1127" s="9">
        <v>185.0</v>
      </c>
      <c r="H1127" s="5" t="s">
        <v>26</v>
      </c>
      <c r="I1127" s="6" t="s">
        <v>27</v>
      </c>
      <c r="J1127" s="5" t="s">
        <v>28</v>
      </c>
      <c r="K1127" s="5" t="s">
        <v>29</v>
      </c>
      <c r="L1127" s="10">
        <v>185.0</v>
      </c>
      <c r="M1127" s="11"/>
      <c r="N1127" s="12" t="s">
        <v>3298</v>
      </c>
      <c r="O1127" s="11"/>
      <c r="P1127" s="11"/>
      <c r="Q1127" s="11"/>
      <c r="R1127" s="11"/>
      <c r="S1127" s="11"/>
      <c r="T1127" s="11"/>
      <c r="U1127" s="11"/>
      <c r="V1127" s="11">
        <f t="shared" si="1"/>
        <v>0.3015599069</v>
      </c>
      <c r="W1127" s="11"/>
      <c r="X1127" s="4"/>
      <c r="Y1127" s="4"/>
      <c r="Z1127" s="4"/>
      <c r="AA1127" s="4"/>
      <c r="AB1127" s="4"/>
      <c r="AC1127" s="4"/>
      <c r="AD1127" s="4"/>
      <c r="AE1127" s="4"/>
    </row>
    <row r="1128">
      <c r="A1128" s="5" t="s">
        <v>21</v>
      </c>
      <c r="B1128" s="6" t="s">
        <v>22</v>
      </c>
      <c r="C1128" s="6" t="s">
        <v>3299</v>
      </c>
      <c r="D1128" s="7" t="s">
        <v>3300</v>
      </c>
      <c r="E1128" s="8">
        <v>1.0</v>
      </c>
      <c r="F1128" s="5" t="s">
        <v>25</v>
      </c>
      <c r="G1128" s="9">
        <v>375.0</v>
      </c>
      <c r="H1128" s="5" t="s">
        <v>26</v>
      </c>
      <c r="I1128" s="6" t="s">
        <v>27</v>
      </c>
      <c r="J1128" s="5" t="s">
        <v>28</v>
      </c>
      <c r="K1128" s="5" t="s">
        <v>29</v>
      </c>
      <c r="L1128" s="10">
        <v>374.96</v>
      </c>
      <c r="M1128" s="11"/>
      <c r="N1128" s="12" t="s">
        <v>3301</v>
      </c>
      <c r="O1128" s="11"/>
      <c r="P1128" s="11"/>
      <c r="Q1128" s="11"/>
      <c r="R1128" s="11"/>
      <c r="S1128" s="11"/>
      <c r="T1128" s="11"/>
      <c r="U1128" s="11"/>
      <c r="V1128" s="11">
        <f t="shared" si="1"/>
        <v>0.1580532043</v>
      </c>
      <c r="W1128" s="11"/>
      <c r="X1128" s="4"/>
      <c r="Y1128" s="4"/>
      <c r="Z1128" s="4"/>
      <c r="AA1128" s="4"/>
      <c r="AB1128" s="4"/>
      <c r="AC1128" s="4"/>
      <c r="AD1128" s="4"/>
      <c r="AE1128" s="4"/>
    </row>
    <row r="1129">
      <c r="A1129" s="5" t="s">
        <v>21</v>
      </c>
      <c r="B1129" s="6" t="s">
        <v>22</v>
      </c>
      <c r="C1129" s="6" t="s">
        <v>3302</v>
      </c>
      <c r="D1129" s="7" t="s">
        <v>3303</v>
      </c>
      <c r="E1129" s="8">
        <v>1.0</v>
      </c>
      <c r="F1129" s="5" t="s">
        <v>25</v>
      </c>
      <c r="G1129" s="9">
        <v>400.0</v>
      </c>
      <c r="H1129" s="5" t="s">
        <v>26</v>
      </c>
      <c r="I1129" s="6" t="s">
        <v>27</v>
      </c>
      <c r="J1129" s="5" t="s">
        <v>28</v>
      </c>
      <c r="K1129" s="5" t="s">
        <v>29</v>
      </c>
      <c r="L1129" s="10">
        <v>400.0</v>
      </c>
      <c r="M1129" s="11"/>
      <c r="N1129" s="12" t="s">
        <v>3304</v>
      </c>
      <c r="O1129" s="11"/>
      <c r="P1129" s="11"/>
      <c r="Q1129" s="11"/>
      <c r="R1129" s="11"/>
      <c r="S1129" s="11"/>
      <c r="T1129" s="11"/>
      <c r="U1129" s="11"/>
      <c r="V1129" s="11">
        <f t="shared" si="1"/>
        <v>0.85718684</v>
      </c>
      <c r="W1129" s="11"/>
      <c r="X1129" s="4"/>
      <c r="Y1129" s="4"/>
      <c r="Z1129" s="4"/>
      <c r="AA1129" s="4"/>
      <c r="AB1129" s="4"/>
      <c r="AC1129" s="4"/>
      <c r="AD1129" s="4"/>
      <c r="AE1129" s="4"/>
    </row>
  </sheetData>
  <autoFilter ref="$A$1:$AE$1129"/>
  <dataValidations>
    <dataValidation type="list" allowBlank="1" showErrorMessage="1" sqref="B1069">
      <formula1>'Subcategory Dropdown'!$A42:$Z1573</formula1>
    </dataValidation>
    <dataValidation type="list" allowBlank="1" showErrorMessage="1" sqref="B412">
      <formula1>'Subcategory Dropdown'!$A531:$Z2062</formula1>
    </dataValidation>
    <dataValidation type="list" allowBlank="1" showErrorMessage="1" sqref="B199">
      <formula1>'Subcategory Dropdown'!$A569:$Z2100</formula1>
    </dataValidation>
    <dataValidation type="list" allowBlank="1" showErrorMessage="1" sqref="B947 B1088">
      <formula1>'Subcategory Dropdown'!$A8:$Z1539</formula1>
    </dataValidation>
    <dataValidation type="list" allowBlank="1" showErrorMessage="1" sqref="B716">
      <formula1>'Subcategory Dropdown'!$A692:$Z2223</formula1>
    </dataValidation>
    <dataValidation type="list" allowBlank="1" showErrorMessage="1" sqref="B43">
      <formula1>'Subcategory Dropdown'!$A358:$Z1889</formula1>
    </dataValidation>
    <dataValidation type="list" allowBlank="1" showErrorMessage="1" sqref="B270">
      <formula1>'Subcategory Dropdown'!$A525:$Z2056</formula1>
    </dataValidation>
    <dataValidation type="list" allowBlank="1" showErrorMessage="1" sqref="B496">
      <formula1>'Subcategory Dropdown'!$A756:$Z2287</formula1>
    </dataValidation>
    <dataValidation type="list" allowBlank="1" showErrorMessage="1" sqref="B137 B184 B355">
      <formula1>'Subcategory Dropdown'!$A624:$Z2155</formula1>
    </dataValidation>
    <dataValidation type="list" allowBlank="1" showErrorMessage="1" sqref="B267">
      <formula1>'Subcategory Dropdown'!$A941:$Z2472</formula1>
    </dataValidation>
    <dataValidation type="list" allowBlank="1" showErrorMessage="1" sqref="B116 B384">
      <formula1>'Subcategory Dropdown'!$A558:$Z2089</formula1>
    </dataValidation>
    <dataValidation type="list" allowBlank="1" showErrorMessage="1" sqref="B428 B442">
      <formula1>'Subcategory Dropdown'!$A556:$Z2087</formula1>
    </dataValidation>
    <dataValidation type="list" allowBlank="1" showErrorMessage="1" sqref="B626">
      <formula1>'Subcategory Dropdown'!$A1014:$Z2545</formula1>
    </dataValidation>
    <dataValidation type="list" allowBlank="1" showErrorMessage="1" sqref="B963 B1045">
      <formula1>'Subcategory Dropdown'!$A436:$Z1967</formula1>
    </dataValidation>
    <dataValidation type="list" allowBlank="1" showErrorMessage="1" sqref="B210 B513 B520">
      <formula1>'Subcategory Dropdown'!$A74:$Z1605</formula1>
    </dataValidation>
    <dataValidation type="list" allowBlank="1" showErrorMessage="1" sqref="B80 B381">
      <formula1>'Subcategory Dropdown'!$A644:$Z2175</formula1>
    </dataValidation>
    <dataValidation type="list" allowBlank="1" showErrorMessage="1" sqref="B476 B648">
      <formula1>'Subcategory Dropdown'!$A237:$Z1768</formula1>
    </dataValidation>
    <dataValidation type="list" allowBlank="1" showErrorMessage="1" sqref="B206">
      <formula1>'Subcategory Dropdown'!$A41:$Z1572</formula1>
    </dataValidation>
    <dataValidation type="list" allowBlank="1" showErrorMessage="1" sqref="B396">
      <formula1>'Subcategory Dropdown'!$A833:$Z2364</formula1>
    </dataValidation>
    <dataValidation type="list" allowBlank="1" showErrorMessage="1" sqref="B674">
      <formula1>'Subcategory Dropdown'!$A366:$Z1897</formula1>
    </dataValidation>
    <dataValidation type="list" allowBlank="1" showErrorMessage="1" sqref="B424">
      <formula1>'Subcategory Dropdown'!$A345:$Z1876</formula1>
    </dataValidation>
    <dataValidation type="list" allowBlank="1" showErrorMessage="1" sqref="B10">
      <formula1>'Subcategory Dropdown'!$A115:$Z1646</formula1>
    </dataValidation>
    <dataValidation type="list" allowBlank="1" showErrorMessage="1" sqref="B163">
      <formula1>'Subcategory Dropdown'!$A483:$Z2014</formula1>
    </dataValidation>
    <dataValidation type="list" allowBlank="1" showErrorMessage="1" sqref="B976">
      <formula1>'Subcategory Dropdown'!$A58:$Z1589</formula1>
    </dataValidation>
    <dataValidation type="list" allowBlank="1" showErrorMessage="1" sqref="B961">
      <formula1>'Subcategory Dropdown'!$A503:$Z2034</formula1>
    </dataValidation>
    <dataValidation type="list" allowBlank="1" showErrorMessage="1" sqref="B96 B434 B470">
      <formula1>'Subcategory Dropdown'!$A38:$Z1569</formula1>
    </dataValidation>
    <dataValidation type="list" allowBlank="1" showErrorMessage="1" sqref="B132">
      <formula1>'Subcategory Dropdown'!$A673:$Z2204</formula1>
    </dataValidation>
    <dataValidation type="list" allowBlank="1" showErrorMessage="1" sqref="B736">
      <formula1>'Subcategory Dropdown'!$A230:$Z1761</formula1>
    </dataValidation>
    <dataValidation type="list" allowBlank="1" showErrorMessage="1" sqref="B455">
      <formula1>'Subcategory Dropdown'!$A633:$Z2164</formula1>
    </dataValidation>
    <dataValidation type="list" allowBlank="1" showErrorMessage="1" sqref="B789">
      <formula1>'Subcategory Dropdown'!$A603:$Z2134</formula1>
    </dataValidation>
    <dataValidation type="list" allowBlank="1" showErrorMessage="1" sqref="B1023">
      <formula1>'Subcategory Dropdown'!$A449:$Z1980</formula1>
    </dataValidation>
    <dataValidation type="list" allowBlank="1" showErrorMessage="1" sqref="B178 B641 B707 B786">
      <formula1>'Subcategory Dropdown'!$A226:$Z1757</formula1>
    </dataValidation>
    <dataValidation type="list" allowBlank="1" showErrorMessage="1" sqref="B183">
      <formula1>'Subcategory Dropdown'!$A719:$Z2250</formula1>
    </dataValidation>
    <dataValidation type="list" allowBlank="1" showErrorMessage="1" sqref="B413">
      <formula1>'Subcategory Dropdown'!$A421:$Z1952</formula1>
    </dataValidation>
    <dataValidation type="list" allowBlank="1" showErrorMessage="1" sqref="B1108">
      <formula1>'Subcategory Dropdown'!$A405:$Z1936</formula1>
    </dataValidation>
    <dataValidation type="list" allowBlank="1" showErrorMessage="1" sqref="B241 B280">
      <formula1>'Subcategory Dropdown'!$A584:$Z2115</formula1>
    </dataValidation>
    <dataValidation type="list" allowBlank="1" showErrorMessage="1" sqref="B516">
      <formula1>'Subcategory Dropdown'!$A541:$Z2072</formula1>
    </dataValidation>
    <dataValidation type="list" allowBlank="1" showErrorMessage="1" sqref="B433">
      <formula1>'Subcategory Dropdown'!$A660:$Z2191</formula1>
    </dataValidation>
    <dataValidation type="list" allowBlank="1" showErrorMessage="1" sqref="B390 B399">
      <formula1>'Subcategory Dropdown'!$A288:$Z1819</formula1>
    </dataValidation>
    <dataValidation type="list" allowBlank="1" showErrorMessage="1" sqref="B350 B608">
      <formula1>'Subcategory Dropdown'!$A448:$Z1979</formula1>
    </dataValidation>
    <dataValidation type="list" allowBlank="1" showErrorMessage="1" sqref="B676 B785">
      <formula1>'Subcategory Dropdown'!$A245:$Z1776</formula1>
    </dataValidation>
    <dataValidation type="list" allowBlank="1" showErrorMessage="1" sqref="B285 B655">
      <formula1>'Subcategory Dropdown'!$A639:$Z2170</formula1>
    </dataValidation>
    <dataValidation type="list" allowBlank="1" showErrorMessage="1" sqref="B726 B933">
      <formula1>'Subcategory Dropdown'!$A385:$Z1916</formula1>
    </dataValidation>
    <dataValidation type="list" allowBlank="1" showErrorMessage="1" sqref="B55">
      <formula1>'Subcategory Dropdown'!$A718:$Z2249</formula1>
    </dataValidation>
    <dataValidation type="list" allowBlank="1" showErrorMessage="1" sqref="B352">
      <formula1>'Subcategory Dropdown'!$A943:$Z2474</formula1>
    </dataValidation>
    <dataValidation type="list" allowBlank="1" showErrorMessage="1" sqref="B925">
      <formula1>'Subcategory Dropdown'!$A939:$Z2470</formula1>
    </dataValidation>
    <dataValidation type="list" allowBlank="1" showErrorMessage="1" sqref="B924">
      <formula1>'Subcategory Dropdown'!$A95:$Z1626</formula1>
    </dataValidation>
    <dataValidation type="list" allowBlank="1" showErrorMessage="1" sqref="B293">
      <formula1>'Subcategory Dropdown'!$A462:$Z1993</formula1>
    </dataValidation>
    <dataValidation type="list" allowBlank="1" showErrorMessage="1" sqref="B301">
      <formula1>'Subcategory Dropdown'!$A210:$Z1741</formula1>
    </dataValidation>
    <dataValidation type="list" allowBlank="1" showErrorMessage="1" sqref="B667">
      <formula1>'Subcategory Dropdown'!$A53:$Z1584</formula1>
    </dataValidation>
    <dataValidation type="list" allowBlank="1" showErrorMessage="1" sqref="B165">
      <formula1>'Subcategory Dropdown'!$A326:$Z1857</formula1>
    </dataValidation>
    <dataValidation type="list" allowBlank="1" showErrorMessage="1" sqref="B741">
      <formula1>'Subcategory Dropdown'!$A1012:$Z2543</formula1>
    </dataValidation>
    <dataValidation type="list" allowBlank="1" showErrorMessage="1" sqref="B973 B995">
      <formula1>'Subcategory Dropdown'!$A768:$Z2299</formula1>
    </dataValidation>
    <dataValidation type="list" allowBlank="1" showErrorMessage="1" sqref="B634 B660">
      <formula1>'Subcategory Dropdown'!$A547:$Z2078</formula1>
    </dataValidation>
    <dataValidation type="list" allowBlank="1" showErrorMessage="1" sqref="B732">
      <formula1>'Subcategory Dropdown'!$A390:$Z1921</formula1>
    </dataValidation>
    <dataValidation type="list" allowBlank="1" showErrorMessage="1" sqref="B542 B714 B754">
      <formula1>'Subcategory Dropdown'!$A126:$Z1657</formula1>
    </dataValidation>
    <dataValidation type="list" allowBlank="1" showErrorMessage="1" sqref="B656">
      <formula1>'Subcategory Dropdown'!$A165:$Z1696</formula1>
    </dataValidation>
    <dataValidation type="list" allowBlank="1" showErrorMessage="1" sqref="B948 B1081">
      <formula1>'Subcategory Dropdown'!$A114:$Z1645</formula1>
    </dataValidation>
    <dataValidation type="list" allowBlank="1" showErrorMessage="1" sqref="B92 B257">
      <formula1>'Subcategory Dropdown'!$A700:$Z2231</formula1>
    </dataValidation>
    <dataValidation type="list" allowBlank="1" showErrorMessage="1" sqref="B935 B1058">
      <formula1>'Subcategory Dropdown'!$A10:$Z1541</formula1>
    </dataValidation>
    <dataValidation type="list" allowBlank="1" showErrorMessage="1" sqref="B661 B897 B1011">
      <formula1>'Subcategory Dropdown'!$A94:$Z1625</formula1>
    </dataValidation>
    <dataValidation type="list" allowBlank="1" showErrorMessage="1" sqref="B59">
      <formula1>'Subcategory Dropdown'!$A607:$Z2138</formula1>
    </dataValidation>
    <dataValidation type="list" allowBlank="1" showErrorMessage="1" sqref="B218 B573">
      <formula1>'Subcategory Dropdown'!$A177:$Z1708</formula1>
    </dataValidation>
    <dataValidation type="list" allowBlank="1" showErrorMessage="1" sqref="B939">
      <formula1>'Subcategory Dropdown'!$A721:$Z2252</formula1>
    </dataValidation>
    <dataValidation type="list" allowBlank="1" showErrorMessage="1" sqref="B486 B686">
      <formula1>'Subcategory Dropdown'!$A680:$Z2211</formula1>
    </dataValidation>
    <dataValidation type="list" allowBlank="1" showErrorMessage="1" sqref="B763">
      <formula1>'Subcategory Dropdown'!$A614:$Z2145</formula1>
    </dataValidation>
    <dataValidation type="list" allowBlank="1" showErrorMessage="1" sqref="B813 B864">
      <formula1>'Subcategory Dropdown'!$A40:$Z1571</formula1>
    </dataValidation>
    <dataValidation type="list" allowBlank="1" showErrorMessage="1" sqref="B601">
      <formula1>'Subcategory Dropdown'!$A895:$Z2426</formula1>
    </dataValidation>
    <dataValidation type="list" allowBlank="1" showErrorMessage="1" sqref="B1087">
      <formula1>'Subcategory Dropdown'!$A96:$Z1627</formula1>
    </dataValidation>
    <dataValidation type="list" allowBlank="1" showErrorMessage="1" sqref="B219">
      <formula1>'Subcategory Dropdown'!$A909:$Z2440</formula1>
    </dataValidation>
    <dataValidation type="list" allowBlank="1" showErrorMessage="1" sqref="B24">
      <formula1>'Subcategory Dropdown'!$A477:$Z2008</formula1>
    </dataValidation>
    <dataValidation type="list" allowBlank="1" showErrorMessage="1" sqref="B150">
      <formula1>'Subcategory Dropdown'!$A1023:$Z2554</formula1>
    </dataValidation>
    <dataValidation type="list" allowBlank="1" showErrorMessage="1" sqref="B624 B920 B1083">
      <formula1>'Subcategory Dropdown'!$A85:$Z1616</formula1>
    </dataValidation>
    <dataValidation type="list" allowBlank="1" showErrorMessage="1" sqref="B643">
      <formula1>'Subcategory Dropdown'!$A349:$Z1880</formula1>
    </dataValidation>
    <dataValidation type="list" allowBlank="1" showErrorMessage="1" sqref="B733">
      <formula1>'Subcategory Dropdown'!$A641:$Z2172</formula1>
    </dataValidation>
    <dataValidation type="list" allowBlank="1" showErrorMessage="1" sqref="B149">
      <formula1>'Subcategory Dropdown'!$A1011:$Z2542</formula1>
    </dataValidation>
    <dataValidation type="list" allowBlank="1" showErrorMessage="1" sqref="B438 B909">
      <formula1>'Subcategory Dropdown'!$A41:$Z1572</formula1>
    </dataValidation>
    <dataValidation type="list" allowBlank="1" showErrorMessage="1" sqref="B209 B250">
      <formula1>'Subcategory Dropdown'!$A966:$Z2497</formula1>
    </dataValidation>
    <dataValidation type="list" allowBlank="1" showErrorMessage="1" sqref="B1102">
      <formula1>'Subcategory Dropdown'!$A101:$Z1632</formula1>
    </dataValidation>
    <dataValidation type="list" allowBlank="1" showErrorMessage="1" sqref="B1115">
      <formula1>'Subcategory Dropdown'!$A6:$Z1537</formula1>
    </dataValidation>
    <dataValidation type="list" allowBlank="1" showErrorMessage="1" sqref="B792">
      <formula1>'Subcategory Dropdown'!$A68:$Z1599</formula1>
    </dataValidation>
    <dataValidation type="list" allowBlank="1" showErrorMessage="1" sqref="B914">
      <formula1>'Subcategory Dropdown'!$A304:$Z1835</formula1>
    </dataValidation>
    <dataValidation type="list" allowBlank="1" showErrorMessage="1" sqref="B1093">
      <formula1>'Subcategory Dropdown'!$A408:$Z1939</formula1>
    </dataValidation>
    <dataValidation type="list" allowBlank="1" showErrorMessage="1" sqref="B878">
      <formula1>'Subcategory Dropdown'!$A874:$Z2405</formula1>
    </dataValidation>
    <dataValidation type="list" allowBlank="1" showErrorMessage="1" sqref="B109">
      <formula1>'Subcategory Dropdown'!$A253:$Z1784</formula1>
    </dataValidation>
    <dataValidation type="list" allowBlank="1" showErrorMessage="1" sqref="B723">
      <formula1>'Subcategory Dropdown'!$A450:$Z1981</formula1>
    </dataValidation>
    <dataValidation type="list" allowBlank="1" showErrorMessage="1" sqref="B585">
      <formula1>'Subcategory Dropdown'!$A238:$Z1769</formula1>
    </dataValidation>
    <dataValidation type="list" allowBlank="1" showErrorMessage="1" sqref="B397 B447 B511">
      <formula1>'Subcategory Dropdown'!$A282:$Z1813</formula1>
    </dataValidation>
    <dataValidation type="list" allowBlank="1" showErrorMessage="1" sqref="B630">
      <formula1>'Subcategory Dropdown'!$A786:$Z2317</formula1>
    </dataValidation>
    <dataValidation type="list" allowBlank="1" showErrorMessage="1" sqref="B889">
      <formula1>'Subcategory Dropdown'!$A211:$Z1742</formula1>
    </dataValidation>
    <dataValidation type="list" allowBlank="1" showErrorMessage="1" sqref="B335">
      <formula1>'Subcategory Dropdown'!$A921:$Z2452</formula1>
    </dataValidation>
    <dataValidation type="list" allowBlank="1" showErrorMessage="1" sqref="B899">
      <formula1>'Subcategory Dropdown'!$A586:$Z2117</formula1>
    </dataValidation>
    <dataValidation type="list" allowBlank="1" showErrorMessage="1" sqref="B1120">
      <formula1>'Subcategory Dropdown'!$A507:$Z2038</formula1>
    </dataValidation>
    <dataValidation type="list" allowBlank="1" showErrorMessage="1" sqref="B1060">
      <formula1>'Subcategory Dropdown'!$A269:$Z1800</formula1>
    </dataValidation>
    <dataValidation type="list" allowBlank="1" showErrorMessage="1" sqref="B166">
      <formula1>'Subcategory Dropdown'!$A150:$Z1681</formula1>
    </dataValidation>
    <dataValidation type="list" allowBlank="1" showErrorMessage="1" sqref="B220 B753 B818">
      <formula1>'Subcategory Dropdown'!$A424:$Z1955</formula1>
    </dataValidation>
    <dataValidation type="list" allowBlank="1" showErrorMessage="1" sqref="B603 B695">
      <formula1>'Subcategory Dropdown'!$A300:$Z1831</formula1>
    </dataValidation>
    <dataValidation type="list" allowBlank="1" showErrorMessage="1" sqref="B25">
      <formula1>'Subcategory Dropdown'!$A931:$Z2462</formula1>
    </dataValidation>
    <dataValidation type="list" allowBlank="1" showErrorMessage="1" sqref="B769">
      <formula1>'Subcategory Dropdown'!$A303:$Z1834</formula1>
    </dataValidation>
    <dataValidation type="list" allowBlank="1" showErrorMessage="1" sqref="K2:K1129">
      <formula1>'Condition Dropdown'!$A578:$Z578</formula1>
    </dataValidation>
    <dataValidation type="list" allowBlank="1" showErrorMessage="1" sqref="B1074 B1082">
      <formula1>'Subcategory Dropdown'!$A328:$Z1859</formula1>
    </dataValidation>
    <dataValidation type="list" allowBlank="1" showErrorMessage="1" sqref="B868">
      <formula1>'Subcategory Dropdown'!$A427:$Z1958</formula1>
    </dataValidation>
    <dataValidation type="list" allowBlank="1" showErrorMessage="1" sqref="B1119">
      <formula1>'Subcategory Dropdown'!$A401:$Z1932</formula1>
    </dataValidation>
    <dataValidation type="list" allowBlank="1" showErrorMessage="1" sqref="B1048">
      <formula1>'Subcategory Dropdown'!$A170:$Z1701</formula1>
    </dataValidation>
    <dataValidation type="list" allowBlank="1" showErrorMessage="1" sqref="B385">
      <formula1>'Subcategory Dropdown'!$A141:$Z1672</formula1>
    </dataValidation>
    <dataValidation type="list" allowBlank="1" showErrorMessage="1" sqref="B147">
      <formula1>'Subcategory Dropdown'!$A292:$Z1823</formula1>
    </dataValidation>
    <dataValidation type="list" allowBlank="1" showErrorMessage="1" sqref="B456">
      <formula1>'Subcategory Dropdown'!$A65:$Z1596</formula1>
    </dataValidation>
    <dataValidation type="list" allowBlank="1" showErrorMessage="1" sqref="B1097">
      <formula1>'Subcategory Dropdown'!$A145:$Z1676</formula1>
    </dataValidation>
    <dataValidation type="list" allowBlank="1" showErrorMessage="1" sqref="B737">
      <formula1>'Subcategory Dropdown'!$A575:$Z2106</formula1>
    </dataValidation>
    <dataValidation type="list" allowBlank="1" showErrorMessage="1" sqref="B794">
      <formula1>'Subcategory Dropdown'!$A820:$Z2351</formula1>
    </dataValidation>
    <dataValidation type="list" allowBlank="1" showErrorMessage="1" sqref="B357">
      <formula1>'Subcategory Dropdown'!$A127:$Z1658</formula1>
    </dataValidation>
    <dataValidation type="list" allowBlank="1" showErrorMessage="1" sqref="B437">
      <formula1>'Subcategory Dropdown'!$A779:$Z2310</formula1>
    </dataValidation>
    <dataValidation type="list" allowBlank="1" showErrorMessage="1" sqref="B779 B1041">
      <formula1>'Subcategory Dropdown'!$A99:$Z1630</formula1>
    </dataValidation>
    <dataValidation type="list" allowBlank="1" showErrorMessage="1" sqref="B22">
      <formula1>'Subcategory Dropdown'!$A596:$Z2127</formula1>
    </dataValidation>
    <dataValidation type="list" allowBlank="1" showErrorMessage="1" sqref="B19 B28">
      <formula1>'Subcategory Dropdown'!$A434:$Z1965</formula1>
    </dataValidation>
    <dataValidation type="list" allowBlank="1" showErrorMessage="1" sqref="B186 B243 B333 B380 B556 B688">
      <formula1>'Subcategory Dropdown'!$A267:$Z1798</formula1>
    </dataValidation>
    <dataValidation type="list" allowBlank="1" showErrorMessage="1" sqref="B393 B637">
      <formula1>'Subcategory Dropdown'!$A157:$Z1688</formula1>
    </dataValidation>
    <dataValidation type="list" allowBlank="1" showErrorMessage="1" sqref="B986">
      <formula1>'Subcategory Dropdown'!$A233:$Z1764</formula1>
    </dataValidation>
    <dataValidation type="list" allowBlank="1" showErrorMessage="1" sqref="B1019">
      <formula1>'Subcategory Dropdown'!$A383:$Z1914</formula1>
    </dataValidation>
    <dataValidation type="list" allowBlank="1" showErrorMessage="1" sqref="B247">
      <formula1>'Subcategory Dropdown'!$A748:$Z2279</formula1>
    </dataValidation>
    <dataValidation type="list" allowBlank="1" showErrorMessage="1" sqref="B361">
      <formula1>'Subcategory Dropdown'!$A716:$Z2247</formula1>
    </dataValidation>
    <dataValidation type="list" allowBlank="1" showErrorMessage="1" sqref="B767">
      <formula1>'Subcategory Dropdown'!$A47:$Z1578</formula1>
    </dataValidation>
    <dataValidation type="list" allowBlank="1" showErrorMessage="1" sqref="B360">
      <formula1>'Subcategory Dropdown'!$A762:$Z2293</formula1>
    </dataValidation>
    <dataValidation type="list" allowBlank="1" showErrorMessage="1" sqref="B565">
      <formula1>'Subcategory Dropdown'!$A65:$Z1596</formula1>
    </dataValidation>
    <dataValidation type="list" allowBlank="1" showErrorMessage="1" sqref="B697">
      <formula1>'Subcategory Dropdown'!$A66:$Z1597</formula1>
    </dataValidation>
    <dataValidation type="list" allowBlank="1" showErrorMessage="1" sqref="B378">
      <formula1>'Subcategory Dropdown'!$A391:$Z1922</formula1>
    </dataValidation>
    <dataValidation type="list" allowBlank="1" showErrorMessage="1" sqref="B33">
      <formula1>'Subcategory Dropdown'!$A780:$Z2311</formula1>
    </dataValidation>
    <dataValidation type="list" allowBlank="1" showErrorMessage="1" sqref="B429">
      <formula1>'Subcategory Dropdown'!$A908:$Z2439</formula1>
    </dataValidation>
    <dataValidation type="list" allowBlank="1" showErrorMessage="1" sqref="B160">
      <formula1>'Subcategory Dropdown'!$A380:$Z1911</formula1>
    </dataValidation>
    <dataValidation type="list" allowBlank="1" showErrorMessage="1" sqref="B538 B1085">
      <formula1>'Subcategory Dropdown'!$A54:$Z1585</formula1>
    </dataValidation>
    <dataValidation type="list" allowBlank="1" showErrorMessage="1" sqref="B39">
      <formula1>'Subcategory Dropdown'!$A735:$Z2266</formula1>
    </dataValidation>
    <dataValidation type="list" allowBlank="1" showErrorMessage="1" sqref="B95">
      <formula1>'Subcategory Dropdown'!$A255:$Z1786</formula1>
    </dataValidation>
    <dataValidation type="list" allowBlank="1" showErrorMessage="1" sqref="B514">
      <formula1>'Subcategory Dropdown'!$A374:$Z1905</formula1>
    </dataValidation>
    <dataValidation type="list" allowBlank="1" showErrorMessage="1" sqref="B17">
      <formula1>'Subcategory Dropdown'!$A868:$Z2399</formula1>
    </dataValidation>
    <dataValidation type="list" allowBlank="1" showErrorMessage="1" sqref="B423">
      <formula1>'Subcategory Dropdown'!$A86:$Z1617</formula1>
    </dataValidation>
    <dataValidation type="list" allowBlank="1" showErrorMessage="1" sqref="B175 B291">
      <formula1>'Subcategory Dropdown'!$A408:$Z1939</formula1>
    </dataValidation>
    <dataValidation type="list" allowBlank="1" showErrorMessage="1" sqref="J2:J1129">
      <formula1>Values!$C$2:$C1129</formula1>
    </dataValidation>
    <dataValidation type="list" allowBlank="1" showErrorMessage="1" sqref="B916 B969">
      <formula1>'Subcategory Dropdown'!$A882:$Z2413</formula1>
    </dataValidation>
    <dataValidation type="list" allowBlank="1" showErrorMessage="1" sqref="B251 B563">
      <formula1>'Subcategory Dropdown'!$A112:$Z1643</formula1>
    </dataValidation>
    <dataValidation type="list" allowBlank="1" showErrorMessage="1" sqref="B308 B762 B780">
      <formula1>'Subcategory Dropdown'!$A195:$Z1726</formula1>
    </dataValidation>
    <dataValidation type="list" allowBlank="1" showErrorMessage="1" sqref="B1111">
      <formula1>'Subcategory Dropdown'!$A40:$Z1571</formula1>
    </dataValidation>
    <dataValidation type="list" allowBlank="1" showErrorMessage="1" sqref="B231">
      <formula1>'Subcategory Dropdown'!$A105:$Z1636</formula1>
    </dataValidation>
    <dataValidation type="list" allowBlank="1" showErrorMessage="1" sqref="B346">
      <formula1>'Subcategory Dropdown'!$A787:$Z2318</formula1>
    </dataValidation>
    <dataValidation type="list" allowBlank="1" showErrorMessage="1" sqref="B365">
      <formula1>'Subcategory Dropdown'!$A972:$Z2503</formula1>
    </dataValidation>
    <dataValidation type="list" allowBlank="1" showErrorMessage="1" sqref="B337">
      <formula1>'Subcategory Dropdown'!$A823:$Z2354</formula1>
    </dataValidation>
    <dataValidation type="list" allowBlank="1" showErrorMessage="1" sqref="B383">
      <formula1>'Subcategory Dropdown'!$A31:$Z1562</formula1>
    </dataValidation>
    <dataValidation type="list" allowBlank="1" showErrorMessage="1" sqref="B965">
      <formula1>'Subcategory Dropdown'!$A159:$Z1690</formula1>
    </dataValidation>
    <dataValidation type="list" allowBlank="1" sqref="H2:H1129">
      <formula1>Values!$B$2:$B$24</formula1>
    </dataValidation>
    <dataValidation type="list" allowBlank="1" showErrorMessage="1" sqref="B618">
      <formula1>'Subcategory Dropdown'!$A490:$Z2021</formula1>
    </dataValidation>
    <dataValidation type="list" allowBlank="1" showErrorMessage="1" sqref="B908 B942 B1107 B1109">
      <formula1>'Subcategory Dropdown'!$A386:$Z1917</formula1>
    </dataValidation>
    <dataValidation type="list" allowBlank="1" showErrorMessage="1" sqref="B869">
      <formula1>'Subcategory Dropdown'!$A980:$Z2511</formula1>
    </dataValidation>
    <dataValidation type="list" allowBlank="1" showErrorMessage="1" sqref="B225 B652">
      <formula1>'Subcategory Dropdown'!$A454:$Z1985</formula1>
    </dataValidation>
    <dataValidation type="list" allowBlank="1" showErrorMessage="1" sqref="B491">
      <formula1>'Subcategory Dropdown'!$A878:$Z2409</formula1>
    </dataValidation>
    <dataValidation type="list" allowBlank="1" showErrorMessage="1" sqref="B1116">
      <formula1>'Subcategory Dropdown'!$A172:$Z1703</formula1>
    </dataValidation>
    <dataValidation type="list" allowBlank="1" showErrorMessage="1" sqref="B659">
      <formula1>'Subcategory Dropdown'!$A781:$Z2312</formula1>
    </dataValidation>
    <dataValidation type="list" allowBlank="1" showErrorMessage="1" sqref="B239 B883">
      <formula1>'Subcategory Dropdown'!$A85:$Z1616</formula1>
    </dataValidation>
    <dataValidation type="list" allowBlank="1" showErrorMessage="1" sqref="B701">
      <formula1>'Subcategory Dropdown'!$A104:$Z1635</formula1>
    </dataValidation>
    <dataValidation type="list" allowBlank="1" showErrorMessage="1" sqref="B912">
      <formula1>'Subcategory Dropdown'!$A588:$Z2119</formula1>
    </dataValidation>
    <dataValidation type="list" allowBlank="1" showErrorMessage="1" sqref="B187">
      <formula1>'Subcategory Dropdown'!$A752:$Z2283</formula1>
    </dataValidation>
    <dataValidation type="list" allowBlank="1" showErrorMessage="1" sqref="B999">
      <formula1>'Subcategory Dropdown'!$A168:$Z1699</formula1>
    </dataValidation>
    <dataValidation type="list" allowBlank="1" showErrorMessage="1" sqref="B905">
      <formula1>'Subcategory Dropdown'!$A579:$Z2110</formula1>
    </dataValidation>
    <dataValidation type="list" allowBlank="1" showErrorMessage="1" sqref="B515">
      <formula1>'Subcategory Dropdown'!$A418:$Z1949</formula1>
    </dataValidation>
    <dataValidation type="list" allowBlank="1" showErrorMessage="1" sqref="B735">
      <formula1>'Subcategory Dropdown'!$A800:$Z2331</formula1>
    </dataValidation>
    <dataValidation type="list" allowBlank="1" showErrorMessage="1" sqref="B873">
      <formula1>'Subcategory Dropdown'!$A927:$Z2458</formula1>
    </dataValidation>
    <dataValidation type="list" allowBlank="1" showErrorMessage="1" sqref="B902">
      <formula1>'Subcategory Dropdown'!$A364:$Z1895</formula1>
    </dataValidation>
    <dataValidation type="list" allowBlank="1" showErrorMessage="1" sqref="B943">
      <formula1>'Subcategory Dropdown'!$A934:$Z2465</formula1>
    </dataValidation>
    <dataValidation type="list" allowBlank="1" showErrorMessage="1" sqref="B36 B431 B454">
      <formula1>'Subcategory Dropdown'!$A23:$Z1554</formula1>
    </dataValidation>
    <dataValidation type="list" allowBlank="1" showErrorMessage="1" sqref="B919">
      <formula1>'Subcategory Dropdown'!$A920:$Z2451</formula1>
    </dataValidation>
    <dataValidation type="list" allowBlank="1" showErrorMessage="1" sqref="B469">
      <formula1>'Subcategory Dropdown'!$A89:$Z1620</formula1>
    </dataValidation>
    <dataValidation type="list" allowBlank="1" showErrorMessage="1" sqref="B683">
      <formula1>'Subcategory Dropdown'!$A486:$Z2017</formula1>
    </dataValidation>
    <dataValidation type="list" allowBlank="1" showErrorMessage="1" sqref="B144 B156">
      <formula1>'Subcategory Dropdown'!$A55:$Z1586</formula1>
    </dataValidation>
    <dataValidation type="list" allowBlank="1" showErrorMessage="1" sqref="B536">
      <formula1>'Subcategory Dropdown'!$A22:$Z1553</formula1>
    </dataValidation>
    <dataValidation type="list" allowBlank="1" showErrorMessage="1" sqref="B46">
      <formula1>'Subcategory Dropdown'!$A686:$Z2217</formula1>
    </dataValidation>
    <dataValidation type="list" allowBlank="1" showErrorMessage="1" sqref="B527 B843">
      <formula1>'Subcategory Dropdown'!$A182:$Z1713</formula1>
    </dataValidation>
    <dataValidation type="list" allowBlank="1" showErrorMessage="1" sqref="B633 B758 B1121">
      <formula1>'Subcategory Dropdown'!$A38:$Z1569</formula1>
    </dataValidation>
    <dataValidation type="list" allowBlank="1" showErrorMessage="1" sqref="B417">
      <formula1>'Subcategory Dropdown'!$A514:$Z2045</formula1>
    </dataValidation>
    <dataValidation type="list" allowBlank="1" showErrorMessage="1" sqref="B1099">
      <formula1>'Subcategory Dropdown'!$A112:$Z1643</formula1>
    </dataValidation>
    <dataValidation type="list" allowBlank="1" showErrorMessage="1" sqref="B1025">
      <formula1>'Subcategory Dropdown'!$A481:$Z2012</formula1>
    </dataValidation>
    <dataValidation type="list" allowBlank="1" showErrorMessage="1" sqref="B1112">
      <formula1>'Subcategory Dropdown'!$A455:$Z1986</formula1>
    </dataValidation>
    <dataValidation type="list" allowBlank="1" showErrorMessage="1" sqref="B30">
      <formula1>'Subcategory Dropdown'!$A396:$Z1927</formula1>
    </dataValidation>
    <dataValidation type="list" allowBlank="1" showErrorMessage="1" sqref="B1009">
      <formula1>'Subcategory Dropdown'!$A308:$Z1839</formula1>
    </dataValidation>
    <dataValidation type="list" allowBlank="1" showErrorMessage="1" sqref="B1053">
      <formula1>'Subcategory Dropdown'!$A536:$Z2067</formula1>
    </dataValidation>
    <dataValidation type="list" allowBlank="1" showErrorMessage="1" sqref="B359">
      <formula1>'Subcategory Dropdown'!$A475:$Z2006</formula1>
    </dataValidation>
    <dataValidation type="list" allowBlank="1" showErrorMessage="1" sqref="B747">
      <formula1>'Subcategory Dropdown'!$A92:$Z1623</formula1>
    </dataValidation>
    <dataValidation type="list" allowBlank="1" showErrorMessage="1" sqref="B98">
      <formula1>'Subcategory Dropdown'!$A546:$Z2077</formula1>
    </dataValidation>
    <dataValidation type="list" allowBlank="1" showErrorMessage="1" sqref="B583 B938">
      <formula1>'Subcategory Dropdown'!$A460:$Z1991</formula1>
    </dataValidation>
    <dataValidation type="list" allowBlank="1" showErrorMessage="1" sqref="B1046">
      <formula1>'Subcategory Dropdown'!$A727:$Z2258</formula1>
    </dataValidation>
    <dataValidation type="list" allowBlank="1" showErrorMessage="1" sqref="B402">
      <formula1>'Subcategory Dropdown'!$A678:$Z2209</formula1>
    </dataValidation>
    <dataValidation type="list" allowBlank="1" showErrorMessage="1" sqref="B1080">
      <formula1>'Subcategory Dropdown'!$A217:$Z1748</formula1>
    </dataValidation>
    <dataValidation type="list" allowBlank="1" showErrorMessage="1" sqref="B56 B256">
      <formula1>'Subcategory Dropdown'!$A93:$Z1624</formula1>
    </dataValidation>
    <dataValidation type="list" allowBlank="1" showErrorMessage="1" sqref="B560">
      <formula1>'Subcategory Dropdown'!$A91:$Z1622</formula1>
    </dataValidation>
    <dataValidation type="list" allowBlank="1" showErrorMessage="1" sqref="B230">
      <formula1>'Subcategory Dropdown'!$A707:$Z2238</formula1>
    </dataValidation>
    <dataValidation type="list" allowBlank="1" showErrorMessage="1" sqref="B690 B699">
      <formula1>'Subcategory Dropdown'!$A621:$Z2152</formula1>
    </dataValidation>
    <dataValidation type="list" allowBlank="1" showErrorMessage="1" sqref="B296 B521">
      <formula1>'Subcategory Dropdown'!$A540:$Z2071</formula1>
    </dataValidation>
    <dataValidation type="list" allowBlank="1" showErrorMessage="1" sqref="B525">
      <formula1>'Subcategory Dropdown'!$A951:$Z2482</formula1>
    </dataValidation>
    <dataValidation type="list" allowBlank="1" showErrorMessage="1" sqref="B63">
      <formula1>'Subcategory Dropdown'!$A1020:$Z2551</formula1>
    </dataValidation>
    <dataValidation type="list" allowBlank="1" showErrorMessage="1" sqref="B879 B911 B1047">
      <formula1>'Subcategory Dropdown'!$A638:$Z2169</formula1>
    </dataValidation>
    <dataValidation type="list" allowBlank="1" showErrorMessage="1" sqref="B1124">
      <formula1>'Subcategory Dropdown'!$A310:$Z1841</formula1>
    </dataValidation>
    <dataValidation type="list" allowBlank="1" showErrorMessage="1" sqref="B870">
      <formula1>'Subcategory Dropdown'!$A431:$Z1962</formula1>
    </dataValidation>
    <dataValidation type="list" allowBlank="1" showErrorMessage="1" sqref="B133 B299 B761 B892">
      <formula1>'Subcategory Dropdown'!$A262:$Z1793</formula1>
    </dataValidation>
    <dataValidation type="list" allowBlank="1" showErrorMessage="1" sqref="B134">
      <formula1>'Subcategory Dropdown'!$A505:$Z2036</formula1>
    </dataValidation>
    <dataValidation type="list" allowBlank="1" showErrorMessage="1" sqref="B1091">
      <formula1>'Subcategory Dropdown'!$A502:$Z2033</formula1>
    </dataValidation>
    <dataValidation type="list" allowBlank="1" showErrorMessage="1" sqref="B858">
      <formula1>'Subcategory Dropdown'!$A691:$Z2222</formula1>
    </dataValidation>
    <dataValidation type="list" allowBlank="1" showErrorMessage="1" sqref="B84">
      <formula1>'Subcategory Dropdown'!$A204:$Z1735</formula1>
    </dataValidation>
    <dataValidation type="list" allowBlank="1" showErrorMessage="1" sqref="B139">
      <formula1>'Subcategory Dropdown'!$A202:$Z1733</formula1>
    </dataValidation>
    <dataValidation type="list" allowBlank="1" showErrorMessage="1" sqref="B290 B567">
      <formula1>'Subcategory Dropdown'!$A417:$Z1948</formula1>
    </dataValidation>
    <dataValidation type="list" allowBlank="1" showErrorMessage="1" sqref="B816">
      <formula1>'Subcategory Dropdown'!$A208:$Z1739</formula1>
    </dataValidation>
    <dataValidation type="list" allowBlank="1" showErrorMessage="1" sqref="B356">
      <formula1>'Subcategory Dropdown'!$A625:$Z2156</formula1>
    </dataValidation>
    <dataValidation type="list" allowBlank="1" showErrorMessage="1" sqref="B522">
      <formula1>'Subcategory Dropdown'!$A438:$Z1969</formula1>
    </dataValidation>
    <dataValidation type="list" allowBlank="1" showErrorMessage="1" sqref="B1017">
      <formula1>'Subcategory Dropdown'!$A97:$Z1628</formula1>
    </dataValidation>
    <dataValidation type="list" allowBlank="1" showErrorMessage="1" sqref="B492">
      <formula1>'Subcategory Dropdown'!$A290:$Z1821</formula1>
    </dataValidation>
    <dataValidation type="list" allowBlank="1" showErrorMessage="1" sqref="B773 B811">
      <formula1>'Subcategory Dropdown'!$A497:$Z2028</formula1>
    </dataValidation>
    <dataValidation type="list" allowBlank="1" showErrorMessage="1" sqref="B158">
      <formula1>'Subcategory Dropdown'!$A867:$Z2398</formula1>
    </dataValidation>
    <dataValidation type="list" allowBlank="1" showErrorMessage="1" sqref="B530">
      <formula1>'Subcategory Dropdown'!$A419:$Z1950</formula1>
    </dataValidation>
    <dataValidation type="list" allowBlank="1" showErrorMessage="1" sqref="B673">
      <formula1>'Subcategory Dropdown'!$A97:$Z1628</formula1>
    </dataValidation>
    <dataValidation type="list" allowBlank="1" showErrorMessage="1" sqref="B752">
      <formula1>'Subcategory Dropdown'!$A605:$Z2136</formula1>
    </dataValidation>
    <dataValidation type="list" allowBlank="1" showErrorMessage="1" sqref="B917">
      <formula1>'Subcategory Dropdown'!$A62:$Z1593</formula1>
    </dataValidation>
    <dataValidation type="list" allowBlank="1" showErrorMessage="1" sqref="B865">
      <formula1>'Subcategory Dropdown'!$A791:$Z2322</formula1>
    </dataValidation>
    <dataValidation type="list" allowBlank="1" showErrorMessage="1" sqref="B580">
      <formula1>'Subcategory Dropdown'!$A225:$Z1756</formula1>
    </dataValidation>
    <dataValidation type="list" allowBlank="1" showErrorMessage="1" sqref="B277">
      <formula1>'Subcategory Dropdown'!$A120:$Z1651</formula1>
    </dataValidation>
    <dataValidation type="list" allowBlank="1" showErrorMessage="1" sqref="B407">
      <formula1>'Subcategory Dropdown'!$A888:$Z2419</formula1>
    </dataValidation>
    <dataValidation type="list" allowBlank="1" showErrorMessage="1" sqref="B40">
      <formula1>'Subcategory Dropdown'!$A81:$Z1612</formula1>
    </dataValidation>
    <dataValidation type="list" allowBlank="1" showErrorMessage="1" sqref="B679">
      <formula1>'Subcategory Dropdown'!$A640:$Z2171</formula1>
    </dataValidation>
    <dataValidation type="list" allowBlank="1" showErrorMessage="1" sqref="B541">
      <formula1>'Subcategory Dropdown'!$A176:$Z1707</formula1>
    </dataValidation>
    <dataValidation type="list" allowBlank="1" showErrorMessage="1" sqref="B501">
      <formula1>'Subcategory Dropdown'!$A971:$Z2502</formula1>
    </dataValidation>
    <dataValidation type="list" allowBlank="1" showErrorMessage="1" sqref="B343 B382">
      <formula1>'Subcategory Dropdown'!$A136:$Z1667</formula1>
    </dataValidation>
    <dataValidation type="list" allowBlank="1" showErrorMessage="1" sqref="B14">
      <formula1>'Subcategory Dropdown'!$A747:$Z2278</formula1>
    </dataValidation>
    <dataValidation type="list" allowBlank="1" showErrorMessage="1" sqref="B861 B934">
      <formula1>'Subcategory Dropdown'!$A185:$Z1716</formula1>
    </dataValidation>
    <dataValidation type="list" allowBlank="1" showErrorMessage="1" sqref="B323 B340 B440">
      <formula1>'Subcategory Dropdown'!$A139:$Z1670</formula1>
    </dataValidation>
    <dataValidation type="list" allowBlank="1" showErrorMessage="1" sqref="B884 B968">
      <formula1>'Subcategory Dropdown'!$A933:$Z2464</formula1>
    </dataValidation>
    <dataValidation type="list" allowBlank="1" showErrorMessage="1" sqref="B286">
      <formula1>'Subcategory Dropdown'!$A978:$Z2509</formula1>
    </dataValidation>
    <dataValidation type="list" allowBlank="1" showErrorMessage="1" sqref="B430 B584">
      <formula1>'Subcategory Dropdown'!$A813:$Z2344</formula1>
    </dataValidation>
    <dataValidation type="list" allowBlank="1" showErrorMessage="1" sqref="B966 B1126">
      <formula1>'Subcategory Dropdown'!$A161:$Z1692</formula1>
    </dataValidation>
    <dataValidation type="list" allowBlank="1" showErrorMessage="1" sqref="B863 B1103">
      <formula1>'Subcategory Dropdown'!$A147:$Z1678</formula1>
    </dataValidation>
    <dataValidation type="list" allowBlank="1" showErrorMessage="1" sqref="B70 B86">
      <formula1>'Subcategory Dropdown'!$A845:$Z2376</formula1>
    </dataValidation>
    <dataValidation type="list" allowBlank="1" showErrorMessage="1" sqref="B488">
      <formula1>'Subcategory Dropdown'!$A611:$Z2142</formula1>
    </dataValidation>
    <dataValidation type="list" allowBlank="1" showErrorMessage="1" sqref="B582">
      <formula1>'Subcategory Dropdown'!$A560:$Z2091</formula1>
    </dataValidation>
    <dataValidation type="list" allowBlank="1" showErrorMessage="1" sqref="B228 B543">
      <formula1>'Subcategory Dropdown'!$A683:$Z2214</formula1>
    </dataValidation>
    <dataValidation type="list" allowBlank="1" showErrorMessage="1" sqref="B962 B985">
      <formula1>'Subcategory Dropdown'!$A169:$Z1700</formula1>
    </dataValidation>
    <dataValidation type="list" allowBlank="1" showErrorMessage="1" sqref="B558 B646">
      <formula1>'Subcategory Dropdown'!$A7:$Z1538</formula1>
    </dataValidation>
    <dataValidation type="list" allowBlank="1" showErrorMessage="1" sqref="B387">
      <formula1>'Subcategory Dropdown'!$A387:$Z1918</formula1>
    </dataValidation>
    <dataValidation type="list" allowBlank="1" showErrorMessage="1" sqref="B552">
      <formula1>'Subcategory Dropdown'!$A411:$Z1942</formula1>
    </dataValidation>
    <dataValidation type="list" allowBlank="1" showErrorMessage="1" sqref="B176">
      <formula1>'Subcategory Dropdown'!$A886:$Z2417</formula1>
    </dataValidation>
    <dataValidation type="list" allowBlank="1" showErrorMessage="1" sqref="B990">
      <formula1>'Subcategory Dropdown'!$A360:$Z1891</formula1>
    </dataValidation>
    <dataValidation type="list" allowBlank="1" showErrorMessage="1" sqref="B1034">
      <formula1>'Subcategory Dropdown'!$A397:$Z1928</formula1>
    </dataValidation>
    <dataValidation type="list" allowBlank="1" showErrorMessage="1" sqref="B589">
      <formula1>'Subcategory Dropdown'!$A154:$Z1685</formula1>
    </dataValidation>
    <dataValidation type="list" allowBlank="1" showErrorMessage="1" sqref="B198">
      <formula1>'Subcategory Dropdown'!$A777:$Z2308</formula1>
    </dataValidation>
    <dataValidation type="list" allowBlank="1" showErrorMessage="1" sqref="B15">
      <formula1>'Subcategory Dropdown'!$A740:$Z2271</formula1>
    </dataValidation>
    <dataValidation type="list" allowBlank="1" showErrorMessage="1" sqref="B682 B937">
      <formula1>'Subcategory Dropdown'!$A420:$Z1951</formula1>
    </dataValidation>
    <dataValidation type="list" allowBlank="1" showErrorMessage="1" sqref="B848">
      <formula1>'Subcategory Dropdown'!$A994:$Z2525</formula1>
    </dataValidation>
    <dataValidation type="list" allowBlank="1" showErrorMessage="1" sqref="B550 B635">
      <formula1>'Subcategory Dropdown'!$A313:$Z1844</formula1>
    </dataValidation>
    <dataValidation type="list" allowBlank="1" showErrorMessage="1" sqref="B67 B354">
      <formula1>'Subcategory Dropdown'!$A107:$Z1638</formula1>
    </dataValidation>
    <dataValidation type="list" allowBlank="1" showErrorMessage="1" sqref="B913 B1020">
      <formula1>'Subcategory Dropdown'!$A315:$Z1846</formula1>
    </dataValidation>
    <dataValidation type="list" allowBlank="1" showErrorMessage="1" sqref="B610 B620 B956 B1101">
      <formula1>'Subcategory Dropdown'!$A90:$Z1621</formula1>
    </dataValidation>
    <dataValidation type="list" allowBlank="1" showErrorMessage="1" sqref="B123 B258">
      <formula1>'Subcategory Dropdown'!$A456:$Z1987</formula1>
    </dataValidation>
    <dataValidation type="list" allowBlank="1" showErrorMessage="1" sqref="B987">
      <formula1>'Subcategory Dropdown'!$A260:$Z1791</formula1>
    </dataValidation>
    <dataValidation type="list" allowBlank="1" showErrorMessage="1" sqref="B103 B604">
      <formula1>'Subcategory Dropdown'!$A472:$Z2003</formula1>
    </dataValidation>
    <dataValidation type="list" allowBlank="1" showErrorMessage="1" sqref="B204">
      <formula1>'Subcategory Dropdown'!$A620:$Z2151</formula1>
    </dataValidation>
    <dataValidation type="list" allowBlank="1" showErrorMessage="1" sqref="A2:A1129">
      <formula1>Values!$A$2:$A$103</formula1>
    </dataValidation>
    <dataValidation type="list" allowBlank="1" showErrorMessage="1" sqref="B852 B974">
      <formula1>'Subcategory Dropdown'!$A12:$Z1543</formula1>
    </dataValidation>
    <dataValidation type="list" allowBlank="1" showErrorMessage="1" sqref="B950">
      <formula1>'Subcategory Dropdown'!$A385:$Z1916</formula1>
    </dataValidation>
    <dataValidation type="list" allowBlank="1" showErrorMessage="1" sqref="B1117">
      <formula1>'Subcategory Dropdown'!$A39:$Z1570</formula1>
    </dataValidation>
    <dataValidation type="list" allowBlank="1" showErrorMessage="1" sqref="B264">
      <formula1>'Subcategory Dropdown'!$A662:$Z2193</formula1>
    </dataValidation>
    <dataValidation type="list" allowBlank="1" showErrorMessage="1" sqref="B791">
      <formula1>'Subcategory Dropdown'!$A687:$Z2218</formula1>
    </dataValidation>
    <dataValidation type="list" allowBlank="1" showErrorMessage="1" sqref="B872">
      <formula1>'Subcategory Dropdown'!$A730:$Z2261</formula1>
    </dataValidation>
    <dataValidation type="list" allowBlank="1" showErrorMessage="1" sqref="B18 B238">
      <formula1>'Subcategory Dropdown'!$A766:$Z2297</formula1>
    </dataValidation>
    <dataValidation type="list" allowBlank="1" showErrorMessage="1" sqref="B145">
      <formula1>'Subcategory Dropdown'!$A645:$Z2176</formula1>
    </dataValidation>
    <dataValidation type="list" allowBlank="1" showErrorMessage="1" sqref="B1003">
      <formula1>'Subcategory Dropdown'!$A617:$Z2148</formula1>
    </dataValidation>
    <dataValidation type="list" allowBlank="1" showErrorMessage="1" sqref="B419">
      <formula1>'Subcategory Dropdown'!$A496:$Z2027</formula1>
    </dataValidation>
    <dataValidation type="list" allowBlank="1" showErrorMessage="1" sqref="B528">
      <formula1>'Subcategory Dropdown'!$A39:$Z1570</formula1>
    </dataValidation>
    <dataValidation type="list" allowBlank="1" showErrorMessage="1" sqref="B1092">
      <formula1>'Subcategory Dropdown'!$A520:$Z2051</formula1>
    </dataValidation>
    <dataValidation type="list" allowBlank="1" showErrorMessage="1" sqref="B705">
      <formula1>'Subcategory Dropdown'!$A391:$Z1922</formula1>
    </dataValidation>
    <dataValidation type="list" allowBlank="1" showErrorMessage="1" sqref="B185 B764">
      <formula1>'Subcategory Dropdown'!$A184:$Z1715</formula1>
    </dataValidation>
    <dataValidation type="list" allowBlank="1" showErrorMessage="1" sqref="B427 B930">
      <formula1>'Subcategory Dropdown'!$A515:$Z2046</formula1>
    </dataValidation>
    <dataValidation type="list" allowBlank="1" showErrorMessage="1" sqref="B710 B941">
      <formula1>'Subcategory Dropdown'!$A162:$Z1693</formula1>
    </dataValidation>
    <dataValidation type="list" allowBlank="1" showErrorMessage="1" sqref="B121">
      <formula1>'Subcategory Dropdown'!$A1025:$Z2556</formula1>
    </dataValidation>
    <dataValidation type="list" allowBlank="1" showErrorMessage="1" sqref="B1090">
      <formula1>'Subcategory Dropdown'!$A403:$Z1934</formula1>
    </dataValidation>
    <dataValidation type="list" allowBlank="1" showErrorMessage="1" sqref="B13 B45">
      <formula1>'Subcategory Dropdown'!$A910:$Z2441</formula1>
    </dataValidation>
    <dataValidation type="list" allowBlank="1" showErrorMessage="1" sqref="B1010">
      <formula1>'Subcategory Dropdown'!$A378:$Z1909</formula1>
    </dataValidation>
    <dataValidation type="list" allowBlank="1" showErrorMessage="1" sqref="B34 B58">
      <formula1>'Subcategory Dropdown'!$A296:$Z1827</formula1>
    </dataValidation>
    <dataValidation type="list" allowBlank="1" showErrorMessage="1" sqref="B242">
      <formula1>'Subcategory Dropdown'!$A736:$Z2267</formula1>
    </dataValidation>
    <dataValidation type="list" allowBlank="1" showErrorMessage="1" sqref="B181">
      <formula1>'Subcategory Dropdown'!$A903:$Z2434</formula1>
    </dataValidation>
    <dataValidation type="list" allowBlank="1" showErrorMessage="1" sqref="B1125">
      <formula1>'Subcategory Dropdown'!$A80:$Z1611</formula1>
    </dataValidation>
    <dataValidation type="list" allowBlank="1" showErrorMessage="1" sqref="B846">
      <formula1>'Subcategory Dropdown'!$A252:$Z1783</formula1>
    </dataValidation>
    <dataValidation type="list" allowBlank="1" showErrorMessage="1" sqref="B122">
      <formula1>'Subcategory Dropdown'!$A79:$Z1610</formula1>
    </dataValidation>
    <dataValidation type="list" allowBlank="1" showErrorMessage="1" sqref="B27 B81">
      <formula1>'Subcategory Dropdown'!$A771:$Z2302</formula1>
    </dataValidation>
    <dataValidation type="list" allowBlank="1" showErrorMessage="1" sqref="B549">
      <formula1>'Subcategory Dropdown'!$A106:$Z1637</formula1>
    </dataValidation>
    <dataValidation type="list" allowBlank="1" showErrorMessage="1" sqref="B211">
      <formula1>'Subcategory Dropdown'!$A606:$Z2137</formula1>
    </dataValidation>
    <dataValidation type="list" allowBlank="1" showErrorMessage="1" sqref="B155">
      <formula1>'Subcategory Dropdown'!$A717:$Z2248</formula1>
    </dataValidation>
    <dataValidation type="list" allowBlank="1" showErrorMessage="1" sqref="B318">
      <formula1>'Subcategory Dropdown'!$A999:$Z2530</formula1>
    </dataValidation>
    <dataValidation type="list" allowBlank="1" showErrorMessage="1" sqref="B903">
      <formula1>'Subcategory Dropdown'!$A684:$Z2215</formula1>
    </dataValidation>
    <dataValidation type="list" allowBlank="1" showErrorMessage="1" sqref="B967">
      <formula1>'Subcategory Dropdown'!$A108:$Z1639</formula1>
    </dataValidation>
    <dataValidation type="list" allowBlank="1" showErrorMessage="1" sqref="B666">
      <formula1>'Subcategory Dropdown'!$A1005:$Z2536</formula1>
    </dataValidation>
    <dataValidation type="list" allowBlank="1" showErrorMessage="1" sqref="B29 B232 B803">
      <formula1>'Subcategory Dropdown'!$A164:$Z1695</formula1>
    </dataValidation>
    <dataValidation type="list" allowBlank="1" showErrorMessage="1" sqref="B201">
      <formula1>'Subcategory Dropdown'!$A937:$Z2468</formula1>
    </dataValidation>
    <dataValidation type="list" allowBlank="1" showErrorMessage="1" sqref="B807 B904 B977">
      <formula1>'Subcategory Dropdown'!$A35:$Z1566</formula1>
    </dataValidation>
    <dataValidation type="list" allowBlank="1" showErrorMessage="1" sqref="B4 B592">
      <formula1>'Subcategory Dropdown'!$A261:$Z1792</formula1>
    </dataValidation>
    <dataValidation type="list" allowBlank="1" showErrorMessage="1" sqref="B1008">
      <formula1>'Subcategory Dropdown'!$A218:$Z1749</formula1>
    </dataValidation>
    <dataValidation type="list" allowBlank="1" showErrorMessage="1" sqref="B566">
      <formula1>'Subcategory Dropdown'!$A442:$Z1973</formula1>
    </dataValidation>
    <dataValidation type="list" allowBlank="1" showErrorMessage="1" sqref="B129">
      <formula1>'Subcategory Dropdown'!$A843:$Z2374</formula1>
    </dataValidation>
    <dataValidation type="list" allowBlank="1" showErrorMessage="1" sqref="B193">
      <formula1>'Subcategory Dropdown'!$A466:$Z1997</formula1>
    </dataValidation>
    <dataValidation type="list" allowBlank="1" showErrorMessage="1" sqref="B777">
      <formula1>'Subcategory Dropdown'!$A355:$Z1886</formula1>
    </dataValidation>
    <dataValidation type="list" allowBlank="1" showErrorMessage="1" sqref="B1042">
      <formula1>'Subcategory Dropdown'!$A376:$Z1907</formula1>
    </dataValidation>
    <dataValidation type="list" allowBlank="1" showErrorMessage="1" sqref="B840">
      <formula1>'Subcategory Dropdown'!$A89:$Z1620</formula1>
    </dataValidation>
    <dataValidation type="list" allowBlank="1" showErrorMessage="1" sqref="B855 B1044">
      <formula1>'Subcategory Dropdown'!$A243:$Z1774</formula1>
    </dataValidation>
    <dataValidation type="list" allowBlank="1" showErrorMessage="1" sqref="B712">
      <formula1>'Subcategory Dropdown'!$A665:$Z2196</formula1>
    </dataValidation>
    <dataValidation type="list" allowBlank="1" showErrorMessage="1" sqref="B888 B906">
      <formula1>'Subcategory Dropdown'!$A634:$Z2165</formula1>
    </dataValidation>
    <dataValidation type="list" allowBlank="1" showErrorMessage="1" sqref="B68">
      <formula1>'Subcategory Dropdown'!$A352:$Z1883</formula1>
    </dataValidation>
    <dataValidation type="list" allowBlank="1" showErrorMessage="1" sqref="B800">
      <formula1>'Subcategory Dropdown'!$A314:$Z1845</formula1>
    </dataValidation>
    <dataValidation type="list" allowBlank="1" showErrorMessage="1" sqref="B322">
      <formula1>'Subcategory Dropdown'!$A34:$Z1565</formula1>
    </dataValidation>
    <dataValidation type="list" allowBlank="1" showErrorMessage="1" sqref="B611">
      <formula1>'Subcategory Dropdown'!$A160:$Z1691</formula1>
    </dataValidation>
    <dataValidation type="list" allowBlank="1" showErrorMessage="1" sqref="B314 B453">
      <formula1>'Subcategory Dropdown'!$A234:$Z1765</formula1>
    </dataValidation>
    <dataValidation type="list" allowBlank="1" showErrorMessage="1" sqref="B728">
      <formula1>'Subcategory Dropdown'!$A407:$Z1938</formula1>
    </dataValidation>
    <dataValidation type="list" allowBlank="1" showErrorMessage="1" sqref="B351">
      <formula1>'Subcategory Dropdown'!$A363:$Z1894</formula1>
    </dataValidation>
    <dataValidation type="list" allowBlank="1" showErrorMessage="1" sqref="B474">
      <formula1>'Subcategory Dropdown'!$A402:$Z1933</formula1>
    </dataValidation>
    <dataValidation type="list" allowBlank="1" showErrorMessage="1" sqref="B871">
      <formula1>'Subcategory Dropdown'!$A841:$Z2372</formula1>
    </dataValidation>
    <dataValidation type="list" allowBlank="1" showErrorMessage="1" sqref="B376">
      <formula1>'Subcategory Dropdown'!$A469:$Z2000</formula1>
    </dataValidation>
    <dataValidation type="list" allowBlank="1" showErrorMessage="1" sqref="B153">
      <formula1>'Subcategory Dropdown'!$A775:$Z2306</formula1>
    </dataValidation>
    <dataValidation type="list" allowBlank="1" showErrorMessage="1" sqref="B619">
      <formula1>'Subcategory Dropdown'!$A949:$Z2480</formula1>
    </dataValidation>
    <dataValidation type="list" allowBlank="1" showErrorMessage="1" sqref="B1021">
      <formula1>'Subcategory Dropdown'!$A428:$Z1959</formula1>
    </dataValidation>
    <dataValidation type="list" allowBlank="1" showErrorMessage="1" sqref="B126 B463">
      <formula1>'Subcategory Dropdown'!$A74:$Z1605</formula1>
    </dataValidation>
    <dataValidation type="list" allowBlank="1" showErrorMessage="1" sqref="B2">
      <formula1>'Subcategory Dropdown'!$A578:$Z2109</formula1>
    </dataValidation>
    <dataValidation type="list" allowBlank="1" showErrorMessage="1" sqref="B738">
      <formula1>'Subcategory Dropdown'!$A312:$Z1843</formula1>
    </dataValidation>
    <dataValidation type="list" allowBlank="1" showErrorMessage="1" sqref="B740">
      <formula1>'Subcategory Dropdown'!$A811:$Z2342</formula1>
    </dataValidation>
    <dataValidation type="list" allowBlank="1" showErrorMessage="1" sqref="B272">
      <formula1>'Subcategory Dropdown'!$A44:$Z1575</formula1>
    </dataValidation>
    <dataValidation type="list" allowBlank="1" showErrorMessage="1" sqref="B766">
      <formula1>'Subcategory Dropdown'!$A240:$Z1771</formula1>
    </dataValidation>
    <dataValidation type="list" allowBlank="1" showErrorMessage="1" sqref="B1070">
      <formula1>'Subcategory Dropdown'!$A76:$Z1607</formula1>
    </dataValidation>
    <dataValidation type="list" allowBlank="1" showErrorMessage="1" sqref="B196">
      <formula1>'Subcategory Dropdown'!$A35:$Z1566</formula1>
    </dataValidation>
    <dataValidation type="list" allowBlank="1" showErrorMessage="1" sqref="B460">
      <formula1>'Subcategory Dropdown'!$A155:$Z1686</formula1>
    </dataValidation>
    <dataValidation type="list" allowBlank="1" showErrorMessage="1" sqref="B344">
      <formula1>'Subcategory Dropdown'!$A959:$Z2490</formula1>
    </dataValidation>
    <dataValidation type="list" allowBlank="1" showErrorMessage="1" sqref="B497">
      <formula1>'Subcategory Dropdown'!$A559:$Z2090</formula1>
    </dataValidation>
    <dataValidation type="list" allowBlank="1" showErrorMessage="1" sqref="B21">
      <formula1>'Subcategory Dropdown'!$A968:$Z2499</formula1>
    </dataValidation>
    <dataValidation type="list" allowBlank="1" showErrorMessage="1" sqref="B623">
      <formula1>'Subcategory Dropdown'!$A194:$Z1725</formula1>
    </dataValidation>
    <dataValidation type="list" allowBlank="1" showErrorMessage="1" sqref="B720 B989">
      <formula1>'Subcategory Dropdown'!$A32:$Z1563</formula1>
    </dataValidation>
    <dataValidation type="list" allowBlank="1" showErrorMessage="1" sqref="B480 B588">
      <formula1>'Subcategory Dropdown'!$A272:$Z1803</formula1>
    </dataValidation>
    <dataValidation type="list" allowBlank="1" showErrorMessage="1" sqref="B436">
      <formula1>'Subcategory Dropdown'!$A905:$Z2436</formula1>
    </dataValidation>
    <dataValidation type="list" allowBlank="1" showErrorMessage="1" sqref="B273 B529">
      <formula1>'Subcategory Dropdown'!$A39:$Z1570</formula1>
    </dataValidation>
    <dataValidation type="list" allowBlank="1" showErrorMessage="1" sqref="B504 B547">
      <formula1>'Subcategory Dropdown'!$A26:$Z1557</formula1>
    </dataValidation>
    <dataValidation type="list" allowBlank="1" showErrorMessage="1" sqref="B1057">
      <formula1>'Subcategory Dropdown'!$A602:$Z2133</formula1>
    </dataValidation>
    <dataValidation type="list" allowBlank="1" showErrorMessage="1" sqref="B1054">
      <formula1>'Subcategory Dropdown'!$A551:$Z2082</formula1>
    </dataValidation>
    <dataValidation type="list" allowBlank="1" showErrorMessage="1" sqref="B307">
      <formula1>'Subcategory Dropdown'!$A613:$Z2144</formula1>
    </dataValidation>
    <dataValidation type="list" allowBlank="1" showErrorMessage="1" sqref="B422 B835">
      <formula1>'Subcategory Dropdown'!$A140:$Z1671</formula1>
    </dataValidation>
    <dataValidation type="list" allowBlank="1" showErrorMessage="1" sqref="B262:B263">
      <formula1>'Subcategory Dropdown'!$A872:$Z2403</formula1>
    </dataValidation>
    <dataValidation type="list" allowBlank="1" showErrorMessage="1" sqref="B457">
      <formula1>'Subcategory Dropdown'!$A758:$Z2289</formula1>
    </dataValidation>
    <dataValidation type="list" allowBlank="1" showErrorMessage="1" sqref="B1027 B1071">
      <formula1>'Subcategory Dropdown'!$A99:$Z1630</formula1>
    </dataValidation>
    <dataValidation type="list" allowBlank="1" showErrorMessage="1" sqref="B978">
      <formula1>'Subcategory Dropdown'!$A107:$Z1638</formula1>
    </dataValidation>
    <dataValidation type="list" allowBlank="1" showErrorMessage="1" sqref="B141">
      <formula1>'Subcategory Dropdown'!$A235:$Z1766</formula1>
    </dataValidation>
    <dataValidation type="list" allowBlank="1" showErrorMessage="1" sqref="B895">
      <formula1>'Subcategory Dropdown'!$A863:$Z2394</formula1>
    </dataValidation>
    <dataValidation type="list" allowBlank="1" showErrorMessage="1" sqref="B37">
      <formula1>'Subcategory Dropdown'!$A916:$Z2447</formula1>
    </dataValidation>
    <dataValidation type="list" allowBlank="1" showErrorMessage="1" sqref="B526 B1068">
      <formula1>'Subcategory Dropdown'!$A66:$Z1597</formula1>
    </dataValidation>
    <dataValidation type="list" allowBlank="1" showErrorMessage="1" sqref="B41 B71">
      <formula1>'Subcategory Dropdown'!$A944:$Z2475</formula1>
    </dataValidation>
    <dataValidation type="list" allowBlank="1" showErrorMessage="1" sqref="B452 B893">
      <formula1>'Subcategory Dropdown'!$A381:$Z1912</formula1>
    </dataValidation>
    <dataValidation type="list" allowBlank="1" showErrorMessage="1" sqref="B946 B958">
      <formula1>'Subcategory Dropdown'!$A305:$Z1836</formula1>
    </dataValidation>
    <dataValidation type="list" allowBlank="1" showErrorMessage="1" sqref="B554 B647">
      <formula1>'Subcategory Dropdown'!$A353:$Z1884</formula1>
    </dataValidation>
    <dataValidation type="list" allowBlank="1" showErrorMessage="1" sqref="B639 B928">
      <formula1>'Subcategory Dropdown'!$A13:$Z1544</formula1>
    </dataValidation>
    <dataValidation type="list" allowBlank="1" showErrorMessage="1" sqref="B215">
      <formula1>'Subcategory Dropdown'!$A894:$Z2425</formula1>
    </dataValidation>
    <dataValidation type="list" allowBlank="1" showErrorMessage="1" sqref="B1104">
      <formula1>'Subcategory Dropdown'!$A68:$Z1599</formula1>
    </dataValidation>
    <dataValidation type="list" allowBlank="1" showErrorMessage="1" sqref="B575">
      <formula1>'Subcategory Dropdown'!$A619:$Z2150</formula1>
    </dataValidation>
    <dataValidation type="list" allowBlank="1" showErrorMessage="1" sqref="B392">
      <formula1>'Subcategory Dropdown'!$A797:$Z2328</formula1>
    </dataValidation>
    <dataValidation type="list" allowBlank="1" showErrorMessage="1" sqref="B826 B854">
      <formula1>'Subcategory Dropdown'!$A731:$Z2262</formula1>
    </dataValidation>
    <dataValidation type="list" allowBlank="1" showErrorMessage="1" sqref="B595">
      <formula1>'Subcategory Dropdown'!$A439:$Z1970</formula1>
    </dataValidation>
    <dataValidation type="list" allowBlank="1" showErrorMessage="1" sqref="B235 B252 B644">
      <formula1>'Subcategory Dropdown'!$A491:$Z2022</formula1>
    </dataValidation>
    <dataValidation type="list" allowBlank="1" showErrorMessage="1" sqref="B842">
      <formula1>'Subcategory Dropdown'!$A837:$Z2368</formula1>
    </dataValidation>
    <dataValidation type="list" allowBlank="1" showErrorMessage="1" sqref="B1028">
      <formula1>'Subcategory Dropdown'!$A105:$Z1636</formula1>
    </dataValidation>
    <dataValidation type="list" allowBlank="1" showErrorMessage="1" sqref="B62">
      <formula1>'Subcategory Dropdown'!$A474:$Z2005</formula1>
    </dataValidation>
    <dataValidation type="list" allowBlank="1" showErrorMessage="1" sqref="B742">
      <formula1>'Subcategory Dropdown'!$A713:$Z2244</formula1>
    </dataValidation>
    <dataValidation type="list" allowBlank="1" showErrorMessage="1" sqref="B138 B693 B698">
      <formula1>'Subcategory Dropdown'!$A121:$Z1652</formula1>
    </dataValidation>
    <dataValidation type="list" allowBlank="1" showErrorMessage="1" sqref="B3 B593">
      <formula1>'Subcategory Dropdown'!$A198:$Z1729</formula1>
    </dataValidation>
    <dataValidation type="list" allowBlank="1" showErrorMessage="1" sqref="B664">
      <formula1>'Subcategory Dropdown'!$A87:$Z1618</formula1>
    </dataValidation>
    <dataValidation type="list" allowBlank="1" showErrorMessage="1" sqref="B1036 B1052">
      <formula1>'Subcategory Dropdown'!$A419:$Z1950</formula1>
    </dataValidation>
    <dataValidation type="list" allowBlank="1" showErrorMessage="1" sqref="B458">
      <formula1>'Subcategory Dropdown'!$A193:$Z1724</formula1>
    </dataValidation>
    <dataValidation type="list" allowBlank="1" showErrorMessage="1" sqref="B108 B191 B364">
      <formula1>'Subcategory Dropdown'!$A375:$Z1906</formula1>
    </dataValidation>
    <dataValidation type="list" allowBlank="1" showErrorMessage="1" sqref="B363">
      <formula1>'Subcategory Dropdown'!$A263:$Z1794</formula1>
    </dataValidation>
    <dataValidation type="list" allowBlank="1" showErrorMessage="1" sqref="B477">
      <formula1>'Subcategory Dropdown'!$A981:$Z2512</formula1>
    </dataValidation>
    <dataValidation type="list" allowBlank="1" showErrorMessage="1" sqref="B581">
      <formula1>'Subcategory Dropdown'!$A958:$Z2489</formula1>
    </dataValidation>
    <dataValidation type="list" allowBlank="1" showErrorMessage="1" sqref="B69 B305">
      <formula1>'Subcategory Dropdown'!$A463:$Z1994</formula1>
    </dataValidation>
    <dataValidation type="list" allowBlank="1" showErrorMessage="1" sqref="B1086">
      <formula1>'Subcategory Dropdown'!$A87:$Z1618</formula1>
    </dataValidation>
    <dataValidation type="list" allowBlank="1" showErrorMessage="1" sqref="B370 B749 B755">
      <formula1>'Subcategory Dropdown'!$A600:$Z2131</formula1>
    </dataValidation>
    <dataValidation type="list" allowBlank="1" showErrorMessage="1" sqref="B409 B781">
      <formula1>'Subcategory Dropdown'!$A632:$Z2163</formula1>
    </dataValidation>
    <dataValidation type="list" allowBlank="1" showErrorMessage="1" sqref="B295">
      <formula1>'Subcategory Dropdown'!$A257:$Z1788</formula1>
    </dataValidation>
    <dataValidation type="list" allowBlank="1" showErrorMessage="1" sqref="B395">
      <formula1>'Subcategory Dropdown'!$A41:$Z1572</formula1>
    </dataValidation>
    <dataValidation type="list" allowBlank="1" showErrorMessage="1" sqref="B450">
      <formula1>'Subcategory Dropdown'!$A84:$Z1615</formula1>
    </dataValidation>
    <dataValidation type="list" allowBlank="1" showErrorMessage="1" sqref="B1073">
      <formula1>'Subcategory Dropdown'!$A309:$Z1840</formula1>
    </dataValidation>
    <dataValidation type="list" allowBlank="1" showErrorMessage="1" sqref="B268">
      <formula1>'Subcategory Dropdown'!$A445:$Z1976</formula1>
    </dataValidation>
    <dataValidation type="list" allowBlank="1" showErrorMessage="1" sqref="B347">
      <formula1>'Subcategory Dropdown'!$A179:$Z1710</formula1>
    </dataValidation>
    <dataValidation type="list" allowBlank="1" showErrorMessage="1" sqref="B282">
      <formula1>'Subcategory Dropdown'!$A705:$Z2236</formula1>
    </dataValidation>
    <dataValidation type="list" allowBlank="1" showErrorMessage="1" sqref="B482">
      <formula1>'Subcategory Dropdown'!$A723:$Z2254</formula1>
    </dataValidation>
    <dataValidation type="list" allowBlank="1" showErrorMessage="1" sqref="B57">
      <formula1>'Subcategory Dropdown'!$A594:$Z2125</formula1>
    </dataValidation>
    <dataValidation type="list" allowBlank="1" showErrorMessage="1" sqref="B171 B484">
      <formula1>'Subcategory Dropdown'!$A647:$Z2178</formula1>
    </dataValidation>
    <dataValidation type="list" allowBlank="1" showErrorMessage="1" sqref="B1030">
      <formula1>'Subcategory Dropdown'!$A307:$Z1838</formula1>
    </dataValidation>
    <dataValidation type="list" allowBlank="1" showErrorMessage="1" sqref="B923">
      <formula1>'Subcategory Dropdown'!$A803:$Z2334</formula1>
    </dataValidation>
    <dataValidation type="list" allowBlank="1" showErrorMessage="1" sqref="B82">
      <formula1>'Subcategory Dropdown'!$A626:$Z2157</formula1>
    </dataValidation>
    <dataValidation type="list" allowBlank="1" showErrorMessage="1" sqref="B994">
      <formula1>'Subcategory Dropdown'!$A648:$Z2179</formula1>
    </dataValidation>
    <dataValidation type="list" allowBlank="1" showErrorMessage="1" sqref="B1018">
      <formula1>'Subcategory Dropdown'!$A311:$Z1842</formula1>
    </dataValidation>
    <dataValidation type="list" allowBlank="1" showErrorMessage="1" sqref="B246 B730">
      <formula1>'Subcategory Dropdown'!$A98:$Z1629</formula1>
    </dataValidation>
    <dataValidation type="list" allowBlank="1" showErrorMessage="1" sqref="B718 B790">
      <formula1>'Subcategory Dropdown'!$A857:$Z2388</formula1>
    </dataValidation>
    <dataValidation type="list" allowBlank="1" showErrorMessage="1" sqref="B1098">
      <formula1>'Subcategory Dropdown'!$A402:$Z1933</formula1>
    </dataValidation>
    <dataValidation type="list" allowBlank="1" showErrorMessage="1" sqref="B1038">
      <formula1>'Subcategory Dropdown'!$A482:$Z2013</formula1>
    </dataValidation>
    <dataValidation type="list" allowBlank="1" showErrorMessage="1" sqref="B540 B657 B830">
      <formula1>'Subcategory Dropdown'!$A29:$Z1560</formula1>
    </dataValidation>
    <dataValidation type="list" allowBlank="1" showErrorMessage="1" sqref="B1118">
      <formula1>'Subcategory Dropdown'!$A106:$Z1637</formula1>
    </dataValidation>
    <dataValidation type="list" allowBlank="1" showErrorMessage="1" sqref="B851">
      <formula1>'Subcategory Dropdown'!$A698:$Z2229</formula1>
    </dataValidation>
    <dataValidation type="list" allowBlank="1" showErrorMessage="1" sqref="B823 B887 B970">
      <formula1>'Subcategory Dropdown'!$A67:$Z1598</formula1>
    </dataValidation>
    <dataValidation type="list" allowBlank="1" showErrorMessage="1" sqref="B972">
      <formula1>'Subcategory Dropdown'!$A722:$Z2253</formula1>
    </dataValidation>
    <dataValidation type="list" allowBlank="1" showErrorMessage="1" sqref="B400 B622">
      <formula1>'Subcategory Dropdown'!$A487:$Z2018</formula1>
    </dataValidation>
    <dataValidation type="list" allowBlank="1" showErrorMessage="1" sqref="B615">
      <formula1>'Subcategory Dropdown'!$A72:$Z1603</formula1>
    </dataValidation>
    <dataValidation type="list" allowBlank="1" showErrorMessage="1" sqref="B312">
      <formula1>'Subcategory Dropdown'!$A783:$Z2314</formula1>
    </dataValidation>
    <dataValidation type="list" allowBlank="1" showErrorMessage="1" sqref="B179 B410">
      <formula1>'Subcategory Dropdown'!$A144:$Z1675</formula1>
    </dataValidation>
    <dataValidation type="list" allowBlank="1" showErrorMessage="1" sqref="B11 B207 B756">
      <formula1>'Subcategory Dropdown'!$A174:$Z1705</formula1>
    </dataValidation>
    <dataValidation type="list" allowBlank="1" showErrorMessage="1" sqref="B680">
      <formula1>'Subcategory Dropdown'!$A1003:$Z2534</formula1>
    </dataValidation>
    <dataValidation type="list" allowBlank="1" showErrorMessage="1" sqref="B304">
      <formula1>'Subcategory Dropdown'!$A331:$Z1862</formula1>
    </dataValidation>
    <dataValidation type="list" allowBlank="1" showErrorMessage="1" sqref="B1076">
      <formula1>'Subcategory Dropdown'!$A495:$Z2026</formula1>
    </dataValidation>
    <dataValidation type="list" allowBlank="1" showErrorMessage="1" sqref="B782">
      <formula1>'Subcategory Dropdown'!$A492:$Z2023</formula1>
    </dataValidation>
    <dataValidation type="list" allowBlank="1" showErrorMessage="1" sqref="B189">
      <formula1>'Subcategory Dropdown'!$A501:$Z2032</formula1>
    </dataValidation>
    <dataValidation type="list" allowBlank="1" showErrorMessage="1" sqref="B831 B952 B988">
      <formula1>'Subcategory Dropdown'!$A129:$Z1660</formula1>
    </dataValidation>
    <dataValidation type="list" allowBlank="1" showErrorMessage="1" sqref="B172 B368">
      <formula1>'Subcategory Dropdown'!$A45:$Z1576</formula1>
    </dataValidation>
    <dataValidation type="list" allowBlank="1" showErrorMessage="1" sqref="B1029">
      <formula1>'Subcategory Dropdown'!$A69:$Z1600</formula1>
    </dataValidation>
    <dataValidation type="list" allowBlank="1" showErrorMessage="1" sqref="B881">
      <formula1>'Subcategory Dropdown'!$A897:$Z2428</formula1>
    </dataValidation>
    <dataValidation type="list" allowBlank="1" showErrorMessage="1" sqref="B421">
      <formula1>'Subcategory Dropdown'!$A562:$Z2093</formula1>
    </dataValidation>
    <dataValidation type="list" allowBlank="1" showErrorMessage="1" sqref="B289">
      <formula1>'Subcategory Dropdown'!$A108:$Z1639</formula1>
    </dataValidation>
    <dataValidation type="list" allowBlank="1" showErrorMessage="1" sqref="B493">
      <formula1>'Subcategory Dropdown'!$A395:$Z1926</formula1>
    </dataValidation>
    <dataValidation type="list" allowBlank="1" showErrorMessage="1" sqref="B706">
      <formula1>'Subcategory Dropdown'!$A183:$Z1714</formula1>
    </dataValidation>
    <dataValidation type="list" allowBlank="1" showErrorMessage="1" sqref="B6 B254">
      <formula1>'Subcategory Dropdown'!$A123:$Z1654</formula1>
    </dataValidation>
    <dataValidation type="list" allowBlank="1" showErrorMessage="1" sqref="B9">
      <formula1>'Subcategory Dropdown'!$A18:$Z1549</formula1>
    </dataValidation>
    <dataValidation type="list" allowBlank="1" showErrorMessage="1" sqref="B446">
      <formula1>'Subcategory Dropdown'!$A802:$Z2333</formula1>
    </dataValidation>
    <dataValidation type="list" allowBlank="1" showErrorMessage="1" sqref="B136">
      <formula1>'Subcategory Dropdown'!$A266:$Z1797</formula1>
    </dataValidation>
    <dataValidation type="list" allowBlank="1" showErrorMessage="1" sqref="B274">
      <formula1>'Subcategory Dropdown'!$A922:$Z2453</formula1>
    </dataValidation>
    <dataValidation type="list" allowBlank="1" showErrorMessage="1" sqref="B471 B553 B596 B783">
      <formula1>'Subcategory Dropdown'!$A577:$Z2108</formula1>
    </dataValidation>
    <dataValidation type="list" allowBlank="1" showErrorMessage="1" sqref="B128 B551 B927">
      <formula1>'Subcategory Dropdown'!$A166:$Z1697</formula1>
    </dataValidation>
    <dataValidation type="list" allowBlank="1" showErrorMessage="1" sqref="B213 B317">
      <formula1>'Subcategory Dropdown'!$A412:$Z1943</formula1>
    </dataValidation>
    <dataValidation type="list" allowBlank="1" showErrorMessage="1" sqref="B379">
      <formula1>'Subcategory Dropdown'!$A724:$Z2255</formula1>
    </dataValidation>
    <dataValidation type="list" allowBlank="1" showErrorMessage="1" sqref="B173">
      <formula1>'Subcategory Dropdown'!$A40:$Z1571</formula1>
    </dataValidation>
    <dataValidation type="list" allowBlank="1" showErrorMessage="1" sqref="B663">
      <formula1>'Subcategory Dropdown'!$A393:$Z1924</formula1>
    </dataValidation>
    <dataValidation type="list" allowBlank="1" showErrorMessage="1" sqref="B1096">
      <formula1>'Subcategory Dropdown'!$A527:$Z2058</formula1>
    </dataValidation>
    <dataValidation type="list" allowBlank="1" showErrorMessage="1" sqref="B812">
      <formula1>'Subcategory Dropdown'!$A423:$Z1954</formula1>
    </dataValidation>
    <dataValidation type="list" allowBlank="1" showErrorMessage="1" sqref="B65 B345">
      <formula1>'Subcategory Dropdown'!$A399:$Z1930</formula1>
    </dataValidation>
    <dataValidation type="list" allowBlank="1" showErrorMessage="1" sqref="B591">
      <formula1>'Subcategory Dropdown'!$A997:$Z2528</formula1>
    </dataValidation>
    <dataValidation type="list" allowBlank="1" showErrorMessage="1" sqref="B414 B546 B548">
      <formula1>'Subcategory Dropdown'!$A254:$Z1785</formula1>
    </dataValidation>
    <dataValidation type="list" allowBlank="1" showErrorMessage="1" sqref="B259">
      <formula1>'Subcategory Dropdown'!$A423:$Z1954</formula1>
    </dataValidation>
    <dataValidation type="list" allowBlank="1" showErrorMessage="1" sqref="B1059">
      <formula1>'Subcategory Dropdown'!$A189:$Z1720</formula1>
    </dataValidation>
    <dataValidation type="list" allowBlank="1" showErrorMessage="1" sqref="B42">
      <formula1>'Subcategory Dropdown'!$A561:$Z2092</formula1>
    </dataValidation>
    <dataValidation type="list" allowBlank="1" showErrorMessage="1" sqref="B443">
      <formula1>'Subcategory Dropdown'!$A854:$Z2385</formula1>
    </dataValidation>
    <dataValidation type="list" allowBlank="1" showErrorMessage="1" sqref="B795">
      <formula1>'Subcategory Dropdown'!$A14:$Z1545</formula1>
    </dataValidation>
    <dataValidation type="list" allowBlank="1" showErrorMessage="1" sqref="B838">
      <formula1>'Subcategory Dropdown'!$A405:$Z1936</formula1>
    </dataValidation>
    <dataValidation type="list" allowBlank="1" showErrorMessage="1" sqref="B495">
      <formula1>'Subcategory Dropdown'!$A517:$Z2048</formula1>
    </dataValidation>
    <dataValidation type="list" allowBlank="1" showErrorMessage="1" sqref="B645">
      <formula1>'Subcategory Dropdown'!$A410:$Z1941</formula1>
    </dataValidation>
    <dataValidation type="list" allowBlank="1" showErrorMessage="1" sqref="B891">
      <formula1>'Subcategory Dropdown'!$A70:$Z1601</formula1>
    </dataValidation>
    <dataValidation type="list" allowBlank="1" showErrorMessage="1" sqref="B981">
      <formula1>'Subcategory Dropdown'!$A71:$Z1602</formula1>
    </dataValidation>
    <dataValidation type="list" allowBlank="1" showErrorMessage="1" sqref="B94">
      <formula1>'Subcategory Dropdown'!$A318:$Z1849</formula1>
    </dataValidation>
    <dataValidation type="list" allowBlank="1" showErrorMessage="1" sqref="B167">
      <formula1>'Subcategory Dropdown'!$A677:$Z2208</formula1>
    </dataValidation>
    <dataValidation type="list" allowBlank="1" showErrorMessage="1" sqref="B54">
      <formula1>'Subcategory Dropdown'!$A896:$Z2427</formula1>
    </dataValidation>
    <dataValidation type="list" allowBlank="1" showErrorMessage="1" sqref="B303">
      <formula1>'Subcategory Dropdown'!$A249:$Z1780</formula1>
    </dataValidation>
    <dataValidation type="list" allowBlank="1" showErrorMessage="1" sqref="B797">
      <formula1>'Subcategory Dropdown'!$A369:$Z1900</formula1>
    </dataValidation>
    <dataValidation type="list" allowBlank="1" showErrorMessage="1" sqref="B47">
      <formula1>'Subcategory Dropdown'!$A64:$Z1595</formula1>
    </dataValidation>
    <dataValidation type="list" allowBlank="1" showErrorMessage="1" sqref="B743 B960">
      <formula1>'Subcategory Dropdown'!$A534:$Z2065</formula1>
    </dataValidation>
    <dataValidation type="list" allowBlank="1" showErrorMessage="1" sqref="B197">
      <formula1>'Subcategory Dropdown'!$A926:$Z2457</formula1>
    </dataValidation>
    <dataValidation type="list" allowBlank="1" showErrorMessage="1" sqref="B678">
      <formula1>'Subcategory Dropdown'!$A1024:$Z2555</formula1>
    </dataValidation>
    <dataValidation type="list" allowBlank="1" showErrorMessage="1" sqref="B334">
      <formula1>'Subcategory Dropdown'!$A406:$Z1937</formula1>
    </dataValidation>
    <dataValidation type="list" allowBlank="1" showErrorMessage="1" sqref="B709">
      <formula1>'Subcategory Dropdown'!$A350:$Z1881</formula1>
    </dataValidation>
    <dataValidation type="list" allowBlank="1" showErrorMessage="1" sqref="B957">
      <formula1>'Subcategory Dropdown'!$A118:$Z1649</formula1>
    </dataValidation>
    <dataValidation type="list" allowBlank="1" showErrorMessage="1" sqref="B255">
      <formula1>'Subcategory Dropdown'!$A529:$Z2060</formula1>
    </dataValidation>
    <dataValidation type="list" allowBlank="1" showErrorMessage="1" sqref="B341 B349">
      <formula1>'Subcategory Dropdown'!$A56:$Z1587</formula1>
    </dataValidation>
    <dataValidation type="list" allowBlank="1" showErrorMessage="1" sqref="B577">
      <formula1>'Subcategory Dropdown'!$A265:$Z1796</formula1>
    </dataValidation>
    <dataValidation type="list" allowBlank="1" showErrorMessage="1" sqref="B770">
      <formula1>'Subcategory Dropdown'!$A382:$Z1913</formula1>
    </dataValidation>
    <dataValidation type="list" allowBlank="1" showErrorMessage="1" sqref="B1055">
      <formula1>'Subcategory Dropdown'!$A580:$Z2111</formula1>
    </dataValidation>
    <dataValidation type="list" allowBlank="1" showErrorMessage="1" sqref="B135">
      <formula1>'Subcategory Dropdown'!$A398:$Z1929</formula1>
    </dataValidation>
    <dataValidation type="list" allowBlank="1" showErrorMessage="1" sqref="B1032">
      <formula1>'Subcategory Dropdown'!$A362:$Z1893</formula1>
    </dataValidation>
    <dataValidation type="list" allowBlank="1" showErrorMessage="1" sqref="B249 B524 B658">
      <formula1>'Subcategory Dropdown'!$A299:$Z1830</formula1>
    </dataValidation>
    <dataValidation type="list" allowBlank="1" showErrorMessage="1" sqref="B964">
      <formula1>'Subcategory Dropdown'!$A229:$Z1760</formula1>
    </dataValidation>
    <dataValidation type="list" allowBlank="1" showErrorMessage="1" sqref="B1094">
      <formula1>'Subcategory Dropdown'!$A564:$Z2095</formula1>
    </dataValidation>
    <dataValidation type="list" allowBlank="1" showErrorMessage="1" sqref="B107">
      <formula1>'Subcategory Dropdown'!$A778:$Z2309</formula1>
    </dataValidation>
    <dataValidation type="list" allowBlank="1" showErrorMessage="1" sqref="B651 B844 B896">
      <formula1>'Subcategory Dropdown'!$A519:$Z2050</formula1>
    </dataValidation>
    <dataValidation type="list" allowBlank="1" showErrorMessage="1" sqref="B260">
      <formula1>'Subcategory Dropdown'!$A451:$Z1982</formula1>
    </dataValidation>
    <dataValidation type="list" allowBlank="1" showErrorMessage="1" sqref="B1123">
      <formula1>'Subcategory Dropdown'!$A142:$Z1673</formula1>
    </dataValidation>
    <dataValidation type="list" allowBlank="1" showErrorMessage="1" sqref="B142">
      <formula1>'Subcategory Dropdown'!$A824:$Z2355</formula1>
    </dataValidation>
    <dataValidation type="list" allowBlank="1" showErrorMessage="1" sqref="B79">
      <formula1>'Subcategory Dropdown'!$A955:$Z2486</formula1>
    </dataValidation>
    <dataValidation type="list" allowBlank="1" showErrorMessage="1" sqref="B465">
      <formula1>'Subcategory Dropdown'!$A1026:$Z2557</formula1>
    </dataValidation>
    <dataValidation type="list" allowBlank="1" showErrorMessage="1" sqref="B866 B983">
      <formula1>'Subcategory Dropdown'!$A63:$Z1594</formula1>
    </dataValidation>
    <dataValidation type="list" allowBlank="1" showErrorMessage="1" sqref="B953">
      <formula1>'Subcategory Dropdown'!$A368:$Z1899</formula1>
    </dataValidation>
    <dataValidation type="list" allowBlank="1" showErrorMessage="1" sqref="B845">
      <formula1>'Subcategory Dropdown'!$A970:$Z2501</formula1>
    </dataValidation>
    <dataValidation type="list" allowBlank="1" showErrorMessage="1" sqref="B35">
      <formula1>'Subcategory Dropdown'!$A342:$Z1873</formula1>
    </dataValidation>
    <dataValidation type="list" allowBlank="1" showErrorMessage="1" sqref="B959">
      <formula1>'Subcategory Dropdown'!$A285:$Z1816</formula1>
    </dataValidation>
    <dataValidation type="list" allowBlank="1" showErrorMessage="1" sqref="B214">
      <formula1>'Subcategory Dropdown'!$A511:$Z2042</formula1>
    </dataValidation>
    <dataValidation type="list" allowBlank="1" showErrorMessage="1" sqref="B342">
      <formula1>'Subcategory Dropdown'!$A804:$Z2335</formula1>
    </dataValidation>
    <dataValidation type="list" allowBlank="1" showErrorMessage="1" sqref="B278">
      <formula1>'Subcategory Dropdown'!$A373:$Z1904</formula1>
    </dataValidation>
    <dataValidation type="list" allowBlank="1" showErrorMessage="1" sqref="B100">
      <formula1>'Subcategory Dropdown'!$A669:$Z2200</formula1>
    </dataValidation>
    <dataValidation type="list" allowBlank="1" showErrorMessage="1" sqref="B372">
      <formula1>'Subcategory Dropdown'!$A950:$Z2481</formula1>
    </dataValidation>
    <dataValidation type="list" allowBlank="1" showErrorMessage="1" sqref="B518">
      <formula1>'Subcategory Dropdown'!$A963:$Z2494</formula1>
    </dataValidation>
    <dataValidation type="list" allowBlank="1" showErrorMessage="1" sqref="B627">
      <formula1>'Subcategory Dropdown'!$A1000:$Z2531</formula1>
    </dataValidation>
    <dataValidation type="list" allowBlank="1" showErrorMessage="1" sqref="B748">
      <formula1>'Subcategory Dropdown'!$A928:$Z2459</formula1>
    </dataValidation>
    <dataValidation type="list" allowBlank="1" showErrorMessage="1" sqref="B793 B1061">
      <formula1>'Subcategory Dropdown'!$A9:$Z1540</formula1>
    </dataValidation>
    <dataValidation type="list" allowBlank="1" showErrorMessage="1" sqref="B841">
      <formula1>'Subcategory Dropdown'!$A537:$Z2068</formula1>
    </dataValidation>
    <dataValidation type="list" allowBlank="1" showErrorMessage="1" sqref="B557">
      <formula1>'Subcategory Dropdown'!$A340:$Z1871</formula1>
    </dataValidation>
    <dataValidation type="list" allowBlank="1" showErrorMessage="1" sqref="B208 B599">
      <formula1>'Subcategory Dropdown'!$A213:$Z1744</formula1>
    </dataValidation>
    <dataValidation type="list" allowBlank="1" showErrorMessage="1" sqref="B332">
      <formula1>'Subcategory Dropdown'!$A84:$Z1615</formula1>
    </dataValidation>
    <dataValidation type="list" allowBlank="1" showErrorMessage="1" sqref="B717">
      <formula1>'Subcategory Dropdown'!$A138:$Z1669</formula1>
    </dataValidation>
    <dataValidation type="list" allowBlank="1" showErrorMessage="1" sqref="B1064">
      <formula1>'Subcategory Dropdown'!$A41:$Z1572</formula1>
    </dataValidation>
    <dataValidation type="list" allowBlank="1" showErrorMessage="1" sqref="B73">
      <formula1>'Subcategory Dropdown'!$A33:$Z1564</formula1>
    </dataValidation>
    <dataValidation type="list" allowBlank="1" showErrorMessage="1" sqref="B89 B112 B114">
      <formula1>'Subcategory Dropdown'!$A77:$Z1608</formula1>
    </dataValidation>
    <dataValidation type="list" allowBlank="1" showErrorMessage="1" sqref="B403 B405 B461 B487 B642 B650">
      <formula1>'Subcategory Dropdown'!$A743:$Z2274</formula1>
    </dataValidation>
    <dataValidation type="list" allowBlank="1" showErrorMessage="1" sqref="B292">
      <formula1>'Subcategory Dropdown'!$A936:$Z2467</formula1>
    </dataValidation>
    <dataValidation type="list" allowBlank="1" showErrorMessage="1" sqref="B819 B849">
      <formula1>'Subcategory Dropdown'!$A808:$Z2339</formula1>
    </dataValidation>
    <dataValidation type="list" allowBlank="1" showErrorMessage="1" sqref="B859">
      <formula1>'Subcategory Dropdown'!$A392:$Z1923</formula1>
    </dataValidation>
    <dataValidation type="list" allowBlank="1" showErrorMessage="1" sqref="B161 B806">
      <formula1>'Subcategory Dropdown'!$A94:$Z1625</formula1>
    </dataValidation>
    <dataValidation type="list" allowBlank="1" showErrorMessage="1" sqref="B787 B814">
      <formula1>'Subcategory Dropdown'!$A394:$Z1925</formula1>
    </dataValidation>
    <dataValidation type="list" allowBlank="1" showErrorMessage="1" sqref="B1062">
      <formula1>'Subcategory Dropdown'!$A417:$Z1948</formula1>
    </dataValidation>
    <dataValidation type="list" allowBlank="1" showErrorMessage="1" sqref="B715 B722">
      <formula1>'Subcategory Dropdown'!$A200:$Z1731</formula1>
    </dataValidation>
    <dataValidation type="list" allowBlank="1" showErrorMessage="1" sqref="B1014">
      <formula1>'Subcategory Dropdown'!$A819:$Z2350</formula1>
    </dataValidation>
    <dataValidation type="list" allowBlank="1" showErrorMessage="1" sqref="B632">
      <formula1>'Subcategory Dropdown'!$A643:$Z2174</formula1>
    </dataValidation>
    <dataValidation type="list" allowBlank="1" showErrorMessage="1" sqref="B8 B594">
      <formula1>'Subcategory Dropdown'!$A221:$Z1752</formula1>
    </dataValidation>
    <dataValidation type="list" allowBlank="1" showErrorMessage="1" sqref="B796">
      <formula1>'Subcategory Dropdown'!$A425:$Z1956</formula1>
    </dataValidation>
    <dataValidation type="list" allowBlank="1" showErrorMessage="1" sqref="B294 B459">
      <formula1>'Subcategory Dropdown'!$A656:$Z2187</formula1>
    </dataValidation>
    <dataValidation type="list" allowBlank="1" showErrorMessage="1" sqref="B1049">
      <formula1>'Subcategory Dropdown'!$A224:$Z1755</formula1>
    </dataValidation>
    <dataValidation type="list" allowBlank="1" showErrorMessage="1" sqref="B99">
      <formula1>'Subcategory Dropdown'!$A776:$Z2307</formula1>
    </dataValidation>
    <dataValidation type="list" allowBlank="1" showErrorMessage="1" sqref="B91 B223 B374 B799">
      <formula1>'Subcategory Dropdown'!$A88:$Z1619</formula1>
    </dataValidation>
    <dataValidation type="list" allowBlank="1" showErrorMessage="1" sqref="B1015">
      <formula1>'Subcategory Dropdown'!$A30:$Z1561</formula1>
    </dataValidation>
    <dataValidation type="list" allowBlank="1" showErrorMessage="1" sqref="B159">
      <formula1>'Subcategory Dropdown'!$A940:$Z2471</formula1>
    </dataValidation>
    <dataValidation type="list" allowBlank="1" showErrorMessage="1" sqref="B297">
      <formula1>'Subcategory Dropdown'!$A682:$Z2213</formula1>
    </dataValidation>
    <dataValidation type="list" allowBlank="1" showErrorMessage="1" sqref="B105 B120">
      <formula1>'Subcategory Dropdown'!$A414:$Z1945</formula1>
    </dataValidation>
    <dataValidation type="list" allowBlank="1" showErrorMessage="1" sqref="B675 B784 B890">
      <formula1>'Subcategory Dropdown'!$A279:$Z1810</formula1>
    </dataValidation>
    <dataValidation type="list" allowBlank="1" showErrorMessage="1" sqref="B1050">
      <formula1>'Subcategory Dropdown'!$A339:$Z1870</formula1>
    </dataValidation>
    <dataValidation type="list" allowBlank="1" showErrorMessage="1" sqref="B233 B776">
      <formula1>'Subcategory Dropdown'!$A316:$Z1847</formula1>
    </dataValidation>
    <dataValidation type="list" allowBlank="1" showErrorMessage="1" sqref="B253">
      <formula1>'Subcategory Dropdown'!$A538:$Z2069</formula1>
    </dataValidation>
    <dataValidation type="list" allowBlank="1" showErrorMessage="1" sqref="B44">
      <formula1>'Subcategory Dropdown'!$A1031:$Z2562</formula1>
    </dataValidation>
    <dataValidation type="list" allowBlank="1" showErrorMessage="1" sqref="B240">
      <formula1>'Subcategory Dropdown'!$A657:$Z2188</formula1>
    </dataValidation>
    <dataValidation type="list" allowBlank="1" showErrorMessage="1" sqref="B772">
      <formula1>'Subcategory Dropdown'!$A400:$Z1931</formula1>
    </dataValidation>
    <dataValidation type="list" allowBlank="1" showErrorMessage="1" sqref="B1035">
      <formula1>'Subcategory Dropdown'!$A416:$Z1947</formula1>
    </dataValidation>
    <dataValidation type="list" allowBlank="1" showErrorMessage="1" sqref="B371">
      <formula1>'Subcategory Dropdown'!$A992:$Z2523</formula1>
    </dataValidation>
    <dataValidation type="list" allowBlank="1" showErrorMessage="1" sqref="B489">
      <formula1>'Subcategory Dropdown'!$A43:$Z1574</formula1>
    </dataValidation>
    <dataValidation type="list" allowBlank="1" showErrorMessage="1" sqref="B245 B502">
      <formula1>'Subcategory Dropdown'!$A485:$Z2016</formula1>
    </dataValidation>
    <dataValidation type="list" allowBlank="1" showErrorMessage="1" sqref="B53">
      <formula1>'Subcategory Dropdown'!$A696:$Z2227</formula1>
    </dataValidation>
    <dataValidation type="list" allowBlank="1" showErrorMessage="1" sqref="B503">
      <formula1>'Subcategory Dropdown'!$A987:$Z2518</formula1>
    </dataValidation>
    <dataValidation type="list" allowBlank="1" showErrorMessage="1" sqref="B691 B824 B832 B837">
      <formula1>'Subcategory Dropdown'!$A725:$Z2256</formula1>
    </dataValidation>
    <dataValidation type="list" allowBlank="1" showErrorMessage="1" sqref="B564">
      <formula1>'Subcategory Dropdown'!$A103:$Z1634</formula1>
    </dataValidation>
    <dataValidation type="list" allowBlank="1" showErrorMessage="1" sqref="B148 B468">
      <formula1>'Subcategory Dropdown'!$A384:$Z1915</formula1>
    </dataValidation>
    <dataValidation type="list" allowBlank="1" showErrorMessage="1" sqref="B810">
      <formula1>'Subcategory Dropdown'!$A912:$Z2443</formula1>
    </dataValidation>
    <dataValidation type="list" allowBlank="1" showErrorMessage="1" sqref="B857">
      <formula1>'Subcategory Dropdown'!$A323:$Z1854</formula1>
    </dataValidation>
    <dataValidation type="list" allowBlank="1" showErrorMessage="1" sqref="B388 B466">
      <formula1>'Subcategory Dropdown'!$A883:$Z2414</formula1>
    </dataValidation>
    <dataValidation type="list" allowBlank="1" showErrorMessage="1" sqref="B910">
      <formula1>'Subcategory Dropdown'!$A646:$Z2177</formula1>
    </dataValidation>
    <dataValidation type="list" allowBlank="1" showErrorMessage="1" sqref="B244">
      <formula1>'Subcategory Dropdown'!$A30:$Z1561</formula1>
    </dataValidation>
    <dataValidation type="list" allowBlank="1" showErrorMessage="1" sqref="B519 B614">
      <formula1>'Subcategory Dropdown'!$A915:$Z2446</formula1>
    </dataValidation>
    <dataValidation type="list" allowBlank="1" showErrorMessage="1" sqref="B1075">
      <formula1>'Subcategory Dropdown'!$A404:$Z1935</formula1>
    </dataValidation>
    <dataValidation type="list" allowBlank="1" showErrorMessage="1" sqref="B853">
      <formula1>'Subcategory Dropdown'!$A357:$Z1888</formula1>
    </dataValidation>
    <dataValidation type="list" allowBlank="1" showErrorMessage="1" sqref="B479">
      <formula1>'Subcategory Dropdown'!$A383:$Z1914</formula1>
    </dataValidation>
    <dataValidation type="list" allowBlank="1" showErrorMessage="1" sqref="B52 B505">
      <formula1>'Subcategory Dropdown'!$A119:$Z1650</formula1>
    </dataValidation>
    <dataValidation type="list" allowBlank="1" showErrorMessage="1" sqref="B336 B672">
      <formula1>'Subcategory Dropdown'!$A43:$Z1574</formula1>
    </dataValidation>
    <dataValidation type="list" allowBlank="1" showErrorMessage="1" sqref="B628 B638">
      <formula1>'Subcategory Dropdown'!$A877:$Z2408</formula1>
    </dataValidation>
    <dataValidation type="list" allowBlank="1" showErrorMessage="1" sqref="B23">
      <formula1>'Subcategory Dropdown'!$A816:$Z2347</formula1>
    </dataValidation>
    <dataValidation type="list" allowBlank="1" showErrorMessage="1" sqref="B1084">
      <formula1>'Subcategory Dropdown'!$A306:$Z1837</formula1>
    </dataValidation>
    <dataValidation type="list" allowBlank="1" showErrorMessage="1" sqref="B406">
      <formula1>'Subcategory Dropdown'!$A344:$Z1875</formula1>
    </dataValidation>
    <dataValidation type="list" allowBlank="1" showErrorMessage="1" sqref="B143">
      <formula1>'Subcategory Dropdown'!$A812:$Z2343</formula1>
    </dataValidation>
    <dataValidation type="list" allowBlank="1" showErrorMessage="1" sqref="B302 B612">
      <formula1>'Subcategory Dropdown'!$A720:$Z2251</formula1>
    </dataValidation>
    <dataValidation type="list" allowBlank="1" showErrorMessage="1" sqref="B839">
      <formula1>'Subcategory Dropdown'!$A437:$Z1968</formula1>
    </dataValidation>
    <dataValidation type="list" allowBlank="1" showErrorMessage="1" sqref="B1000">
      <formula1>'Subcategory Dropdown'!$A327:$Z1858</formula1>
    </dataValidation>
    <dataValidation type="list" allowBlank="1" showErrorMessage="1" sqref="B856">
      <formula1>'Subcategory Dropdown'!$A711:$Z2242</formula1>
    </dataValidation>
    <dataValidation type="list" allowBlank="1" showErrorMessage="1" sqref="B885">
      <formula1>'Subcategory Dropdown'!$A395:$Z1926</formula1>
    </dataValidation>
    <dataValidation type="list" allowBlank="1" showErrorMessage="1" sqref="B687">
      <formula1>'Subcategory Dropdown'!$A732:$Z2263</formula1>
    </dataValidation>
    <dataValidation type="list" allowBlank="1" showErrorMessage="1" sqref="B586">
      <formula1>'Subcategory Dropdown'!$A590:$Z2121</formula1>
    </dataValidation>
    <dataValidation type="list" allowBlank="1" showErrorMessage="1" sqref="B38">
      <formula1>'Subcategory Dropdown'!$A840:$Z2371</formula1>
    </dataValidation>
    <dataValidation type="list" allowBlank="1" showErrorMessage="1" sqref="B75">
      <formula1>'Subcategory Dropdown'!$A399:$Z1930</formula1>
    </dataValidation>
    <dataValidation type="list" allowBlank="1" showErrorMessage="1" sqref="B316">
      <formula1>'Subcategory Dropdown'!$A57:$Z1588</formula1>
    </dataValidation>
    <dataValidation type="list" allowBlank="1" showErrorMessage="1" sqref="B689 B744">
      <formula1>'Subcategory Dropdown'!$A953:$Z2484</formula1>
    </dataValidation>
    <dataValidation type="list" allowBlank="1" showErrorMessage="1" sqref="B248">
      <formula1>'Subcategory Dropdown'!$A111:$Z1642</formula1>
    </dataValidation>
    <dataValidation type="list" allowBlank="1" showErrorMessage="1" sqref="B822">
      <formula1>'Subcategory Dropdown'!$A73:$Z1604</formula1>
    </dataValidation>
    <dataValidation type="list" allowBlank="1" showErrorMessage="1" sqref="B327">
      <formula1>'Subcategory Dropdown'!$A196:$Z1727</formula1>
    </dataValidation>
    <dataValidation type="list" allowBlank="1" showErrorMessage="1" sqref="B50">
      <formula1>'Subcategory Dropdown'!$A792:$Z2323</formula1>
    </dataValidation>
    <dataValidation type="list" allowBlank="1" showErrorMessage="1" sqref="B1079">
      <formula1>'Subcategory Dropdown'!$A38:$Z1569</formula1>
    </dataValidation>
    <dataValidation type="list" allowBlank="1" showErrorMessage="1" sqref="B157">
      <formula1>'Subcategory Dropdown'!$A995:$Z2526</formula1>
    </dataValidation>
    <dataValidation type="list" allowBlank="1" showErrorMessage="1" sqref="B1040">
      <formula1>'Subcategory Dropdown'!$A248:$Z1779</formula1>
    </dataValidation>
    <dataValidation type="list" allowBlank="1" showErrorMessage="1" sqref="B174">
      <formula1>'Subcategory Dropdown'!$A734:$Z2265</formula1>
    </dataValidation>
    <dataValidation type="list" allowBlank="1" showErrorMessage="1" sqref="B348">
      <formula1>'Subcategory Dropdown'!$A977:$Z2508</formula1>
    </dataValidation>
    <dataValidation type="list" allowBlank="1" showErrorMessage="1" sqref="B993">
      <formula1>'Subcategory Dropdown'!$A557:$Z2088</formula1>
    </dataValidation>
    <dataValidation type="list" allowBlank="1" showErrorMessage="1" sqref="B217">
      <formula1>'Subcategory Dropdown'!$A513:$Z2044</formula1>
    </dataValidation>
    <dataValidation type="list" allowBlank="1" showErrorMessage="1" sqref="B146">
      <formula1>'Subcategory Dropdown'!$A901:$Z2432</formula1>
    </dataValidation>
    <dataValidation type="list" allowBlank="1" showErrorMessage="1" sqref="B485 B532">
      <formula1>'Subcategory Dropdown'!$A627:$Z2158</formula1>
    </dataValidation>
    <dataValidation type="list" allowBlank="1" showErrorMessage="1" sqref="B1004">
      <formula1>'Subcategory Dropdown'!$A642:$Z2173</formula1>
    </dataValidation>
    <dataValidation type="list" allowBlank="1" showErrorMessage="1" sqref="B836">
      <formula1>'Subcategory Dropdown'!$A672:$Z2203</formula1>
    </dataValidation>
    <dataValidation type="list" allowBlank="1" showErrorMessage="1" sqref="B358 B760">
      <formula1>'Subcategory Dropdown'!$A415:$Z1946</formula1>
    </dataValidation>
    <dataValidation type="list" allowBlank="1" showErrorMessage="1" sqref="B862 B1128">
      <formula1>'Subcategory Dropdown'!$A82:$Z1613</formula1>
    </dataValidation>
    <dataValidation type="list" allowBlank="1" showErrorMessage="1" sqref="B51">
      <formula1>'Subcategory Dropdown'!$A993:$Z2524</formula1>
    </dataValidation>
    <dataValidation type="list" allowBlank="1" showErrorMessage="1" sqref="B1056">
      <formula1>'Subcategory Dropdown'!$A597:$Z2128</formula1>
    </dataValidation>
    <dataValidation type="list" allowBlank="1" showErrorMessage="1" sqref="B338">
      <formula1>'Subcategory Dropdown'!$A976:$Z2507</formula1>
    </dataValidation>
    <dataValidation type="list" allowBlank="1" showErrorMessage="1" sqref="B922">
      <formula1>'Subcategory Dropdown'!$A191:$Z1722</formula1>
    </dataValidation>
    <dataValidation type="list" allowBlank="1" showErrorMessage="1" sqref="B339 B444 B616 B850">
      <formula1>'Subcategory Dropdown'!$A101:$Z1632</formula1>
    </dataValidation>
    <dataValidation type="list" allowBlank="1" showErrorMessage="1" sqref="B306">
      <formula1>'Subcategory Dropdown'!$A493:$Z2024</formula1>
    </dataValidation>
    <dataValidation type="list" allowBlank="1" showErrorMessage="1" sqref="B411">
      <formula1>'Subcategory Dropdown'!$A844:$Z2375</formula1>
    </dataValidation>
    <dataValidation type="list" allowBlank="1" showErrorMessage="1" sqref="B569">
      <formula1>'Subcategory Dropdown'!$A382:$Z1913</formula1>
    </dataValidation>
    <dataValidation type="list" allowBlank="1" showErrorMessage="1" sqref="B90">
      <formula1>'Subcategory Dropdown'!$A622:$Z2153</formula1>
    </dataValidation>
    <dataValidation type="list" allowBlank="1" showErrorMessage="1" sqref="B827 B926">
      <formula1>'Subcategory Dropdown'!$A770:$Z2301</formula1>
    </dataValidation>
    <dataValidation type="list" allowBlank="1" showErrorMessage="1" sqref="B203">
      <formula1>'Subcategory Dropdown'!$A377:$Z1908</formula1>
    </dataValidation>
    <dataValidation type="list" allowBlank="1" showErrorMessage="1" sqref="B629">
      <formula1>'Subcategory Dropdown'!$A988:$Z2519</formula1>
    </dataValidation>
    <dataValidation type="list" allowBlank="1" showErrorMessage="1" sqref="B725">
      <formula1>'Subcategory Dropdown'!$A500:$Z2031</formula1>
    </dataValidation>
    <dataValidation type="list" allowBlank="1" showErrorMessage="1" sqref="B97">
      <formula1>'Subcategory Dropdown'!$A447:$Z1978</formula1>
    </dataValidation>
    <dataValidation type="list" allowBlank="1" showErrorMessage="1" sqref="B685">
      <formula1>'Subcategory Dropdown'!$A178:$Z1709</formula1>
    </dataValidation>
    <dataValidation type="list" allowBlank="1" showErrorMessage="1" sqref="B801 B1022 B1113">
      <formula1>'Subcategory Dropdown'!$A209:$Z1740</formula1>
    </dataValidation>
    <dataValidation type="list" allowBlank="1" showErrorMessage="1" sqref="B408">
      <formula1>'Subcategory Dropdown'!$A429:$Z1960</formula1>
    </dataValidation>
    <dataValidation type="list" allowBlank="1" showErrorMessage="1" sqref="B72">
      <formula1>'Subcategory Dropdown'!$A440:$Z1971</formula1>
    </dataValidation>
    <dataValidation type="list" allowBlank="1" showErrorMessage="1" sqref="B649">
      <formula1>'Subcategory Dropdown'!$A798:$Z2329</formula1>
    </dataValidation>
    <dataValidation type="list" allowBlank="1" showErrorMessage="1" sqref="B366">
      <formula1>'Subcategory Dropdown'!$A785:$Z2316</formula1>
    </dataValidation>
    <dataValidation type="list" allowBlank="1" showErrorMessage="1" sqref="B311">
      <formula1>'Subcategory Dropdown'!$A42:$Z1573</formula1>
    </dataValidation>
    <dataValidation type="list" allowBlank="1" showErrorMessage="1" sqref="B578">
      <formula1>'Subcategory Dropdown'!$A563:$Z2094</formula1>
    </dataValidation>
    <dataValidation type="list" allowBlank="1" showErrorMessage="1" sqref="B164 B523">
      <formula1>'Subcategory Dropdown'!$A548:$Z2079</formula1>
    </dataValidation>
    <dataValidation type="list" allowBlank="1" showErrorMessage="1" sqref="B555">
      <formula1>'Subcategory Dropdown'!$A757:$Z2288</formula1>
    </dataValidation>
    <dataValidation type="list" allowBlank="1" showErrorMessage="1" sqref="B329 B877">
      <formula1>'Subcategory Dropdown'!$A102:$Z1633</formula1>
    </dataValidation>
    <dataValidation type="list" allowBlank="1" showErrorMessage="1" sqref="B915 B1129">
      <formula1>'Subcategory Dropdown'!$A335:$Z1866</formula1>
    </dataValidation>
    <dataValidation type="list" allowBlank="1" showErrorMessage="1" sqref="B386 B572">
      <formula1>'Subcategory Dropdown'!$A287:$Z1818</formula1>
    </dataValidation>
    <dataValidation type="list" allowBlank="1" showErrorMessage="1" sqref="B949">
      <formula1>'Subcategory Dropdown'!$A668:$Z2199</formula1>
    </dataValidation>
    <dataValidation type="list" allowBlank="1" showErrorMessage="1" sqref="B825 B1031">
      <formula1>'Subcategory Dropdown'!$A128:$Z1659</formula1>
    </dataValidation>
    <dataValidation type="list" allowBlank="1" showErrorMessage="1" sqref="B1007">
      <formula1>'Subcategory Dropdown'!$A28:$Z1559</formula1>
    </dataValidation>
    <dataValidation type="list" allowBlank="1" showErrorMessage="1" sqref="B1033">
      <formula1>'Subcategory Dropdown'!$A365:$Z1896</formula1>
    </dataValidation>
    <dataValidation type="list" allowBlank="1" showErrorMessage="1" sqref="B598">
      <formula1>'Subcategory Dropdown'!$A774:$Z2305</formula1>
    </dataValidation>
    <dataValidation type="list" allowBlank="1" showErrorMessage="1" sqref="B31">
      <formula1>'Subcategory Dropdown'!$A216:$Z1747</formula1>
    </dataValidation>
    <dataValidation type="list" allowBlank="1" showErrorMessage="1" sqref="B32 B808">
      <formula1>'Subcategory Dropdown'!$A60:$Z1591</formula1>
    </dataValidation>
    <dataValidation type="list" allowBlank="1" showErrorMessage="1" sqref="B539 B568">
      <formula1>'Subcategory Dropdown'!$A124:$Z1655</formula1>
    </dataValidation>
    <dataValidation type="list" allowBlank="1" showErrorMessage="1" sqref="B76">
      <formula1>'Subcategory Dropdown'!$A389:$Z1920</formula1>
    </dataValidation>
    <dataValidation type="list" allowBlank="1" showErrorMessage="1" sqref="B78">
      <formula1>'Subcategory Dropdown'!$A831:$Z2362</formula1>
    </dataValidation>
    <dataValidation type="list" allowBlank="1" showErrorMessage="1" sqref="B309">
      <formula1>'Subcategory Dropdown'!$A799:$Z2330</formula1>
    </dataValidation>
    <dataValidation type="list" allowBlank="1" showErrorMessage="1" sqref="B681 B829">
      <formula1>'Subcategory Dropdown'!$A435:$Z1966</formula1>
    </dataValidation>
    <dataValidation type="list" allowBlank="1" showErrorMessage="1" sqref="B702">
      <formula1>'Subcategory Dropdown'!$A809:$Z2340</formula1>
    </dataValidation>
    <dataValidation type="list" allowBlank="1" showErrorMessage="1" sqref="B996">
      <formula1>'Subcategory Dropdown'!$A1006:$Z2537</formula1>
    </dataValidation>
    <dataValidation type="list" allowBlank="1" showErrorMessage="1" sqref="B997 B1006">
      <formula1>'Subcategory Dropdown'!$A61:$Z1592</formula1>
    </dataValidation>
    <dataValidation type="list" allowBlank="1" showErrorMessage="1" sqref="B182">
      <formula1>'Subcategory Dropdown'!$A322:$Z1853</formula1>
    </dataValidation>
    <dataValidation type="list" allowBlank="1" showErrorMessage="1" sqref="B373">
      <formula1>'Subcategory Dropdown'!$A151:$Z1682</formula1>
    </dataValidation>
    <dataValidation type="list" allowBlank="1" showErrorMessage="1" sqref="B60 B425">
      <formula1>'Subcategory Dropdown'!$A663:$Z2194</formula1>
    </dataValidation>
    <dataValidation type="list" allowBlank="1" showErrorMessage="1" sqref="B662">
      <formula1>'Subcategory Dropdown'!$A860:$Z2391</formula1>
    </dataValidation>
    <dataValidation type="list" allowBlank="1" showErrorMessage="1" sqref="B704">
      <formula1>'Subcategory Dropdown'!$A835:$Z2366</formula1>
    </dataValidation>
    <dataValidation type="list" allowBlank="1" showErrorMessage="1" sqref="B83">
      <formula1>'Subcategory Dropdown'!$A236:$Z1767</formula1>
    </dataValidation>
    <dataValidation type="list" allowBlank="1" showErrorMessage="1" sqref="B804">
      <formula1>'Subcategory Dropdown'!$A122:$Z1653</formula1>
    </dataValidation>
    <dataValidation type="list" allowBlank="1" showErrorMessage="1" sqref="B834">
      <formula1>'Subcategory Dropdown'!$A484:$Z2015</formula1>
    </dataValidation>
    <dataValidation type="list" allowBlank="1" showErrorMessage="1" sqref="B74">
      <formula1>'Subcategory Dropdown'!$A509:$Z2040</formula1>
    </dataValidation>
    <dataValidation type="list" allowBlank="1" showErrorMessage="1" sqref="B353">
      <formula1>'Subcategory Dropdown'!$A259:$Z1790</formula1>
    </dataValidation>
    <dataValidation type="list" allowBlank="1" showErrorMessage="1" sqref="B127 B221 B613">
      <formula1>'Subcategory Dropdown'!$A416:$Z1947</formula1>
    </dataValidation>
    <dataValidation type="list" allowBlank="1" showErrorMessage="1" sqref="B954 B1106">
      <formula1>'Subcategory Dropdown'!$A370:$Z1901</formula1>
    </dataValidation>
    <dataValidation type="list" allowBlank="1" showErrorMessage="1" sqref="B991">
      <formula1>'Subcategory Dropdown'!$A434:$Z1965</formula1>
    </dataValidation>
    <dataValidation type="list" allowBlank="1" showErrorMessage="1" sqref="B1077">
      <formula1>'Subcategory Dropdown'!$A433:$Z1964</formula1>
    </dataValidation>
    <dataValidation type="list" allowBlank="1" showErrorMessage="1" sqref="B61">
      <formula1>'Subcategory Dropdown'!$A595:$Z2126</formula1>
    </dataValidation>
    <dataValidation type="list" allowBlank="1" showErrorMessage="1" sqref="B401">
      <formula1>'Subcategory Dropdown'!$A407:$Z1938</formula1>
    </dataValidation>
    <dataValidation type="list" allowBlank="1" showErrorMessage="1" sqref="B587">
      <formula1>'Subcategory Dropdown'!$A528:$Z2059</formula1>
    </dataValidation>
    <dataValidation type="list" allowBlank="1" showErrorMessage="1" sqref="B607">
      <formula1>'Subcategory Dropdown'!$A341:$Z1872</formula1>
    </dataValidation>
    <dataValidation type="list" allowBlank="1" showErrorMessage="1" sqref="B377">
      <formula1>'Subcategory Dropdown'!$A274:$Z1805</formula1>
    </dataValidation>
    <dataValidation type="list" allowBlank="1" showErrorMessage="1" sqref="B636">
      <formula1>'Subcategory Dropdown'!$A618:$Z2149</formula1>
    </dataValidation>
    <dataValidation type="list" allowBlank="1" showErrorMessage="1" sqref="B602">
      <formula1>'Subcategory Dropdown'!$A410:$Z1941</formula1>
    </dataValidation>
    <dataValidation type="list" allowBlank="1" showErrorMessage="1" sqref="B805">
      <formula1>'Subcategory Dropdown'!$A465:$Z1996</formula1>
    </dataValidation>
    <dataValidation type="list" allowBlank="1" showErrorMessage="1" sqref="B229">
      <formula1>'Subcategory Dropdown'!$A1016:$Z2547</formula1>
    </dataValidation>
    <dataValidation type="list" allowBlank="1" showErrorMessage="1" sqref="B283 B535">
      <formula1>'Subcategory Dropdown'!$A744:$Z2275</formula1>
    </dataValidation>
    <dataValidation type="list" allowBlank="1" showErrorMessage="1" sqref="B731 B828">
      <formula1>'Subcategory Dropdown'!$A356:$Z1887</formula1>
    </dataValidation>
    <dataValidation type="list" allowBlank="1" showErrorMessage="1" sqref="B88">
      <formula1>'Subcategory Dropdown'!$A693:$Z2224</formula1>
    </dataValidation>
    <dataValidation type="list" allowBlank="1" showErrorMessage="1" sqref="B324">
      <formula1>'Subcategory Dropdown'!$A542:$Z2073</formula1>
    </dataValidation>
    <dataValidation type="list" allowBlank="1" showErrorMessage="1" sqref="B900">
      <formula1>'Subcategory Dropdown'!$A690:$Z2221</formula1>
    </dataValidation>
    <dataValidation type="list" allowBlank="1" showErrorMessage="1" sqref="B331">
      <formula1>'Subcategory Dropdown'!$A629:$Z2160</formula1>
    </dataValidation>
    <dataValidation type="list" allowBlank="1" showErrorMessage="1" sqref="B441 B534">
      <formula1>'Subcategory Dropdown'!$A891:$Z2422</formula1>
    </dataValidation>
    <dataValidation type="list" allowBlank="1" showErrorMessage="1" sqref="B415 B574">
      <formula1>'Subcategory Dropdown'!$A409:$Z1940</formula1>
    </dataValidation>
    <dataValidation type="list" allowBlank="1" showErrorMessage="1" sqref="B481">
      <formula1>'Subcategory Dropdown'!$A27:$Z1558</formula1>
    </dataValidation>
    <dataValidation type="list" allowBlank="1" showErrorMessage="1" sqref="B1016">
      <formula1>'Subcategory Dropdown'!$A36:$Z1567</formula1>
    </dataValidation>
    <dataValidation type="list" allowBlank="1" showErrorMessage="1" sqref="B945">
      <formula1>'Subcategory Dropdown'!$A125:$Z1656</formula1>
    </dataValidation>
    <dataValidation type="list" allowBlank="1" showErrorMessage="1" sqref="B227">
      <formula1>'Subcategory Dropdown'!$A947:$Z2478</formula1>
    </dataValidation>
    <dataValidation type="list" allowBlank="1" showErrorMessage="1" sqref="B1066">
      <formula1>'Subcategory Dropdown'!$A111:$Z1642</formula1>
    </dataValidation>
    <dataValidation type="list" allowBlank="1" showErrorMessage="1" sqref="B1051">
      <formula1>'Subcategory Dropdown'!$A343:$Z1874</formula1>
    </dataValidation>
    <dataValidation type="list" allowBlank="1" showErrorMessage="1" sqref="B389">
      <formula1>'Subcategory Dropdown'!$A488:$Z2019</formula1>
    </dataValidation>
    <dataValidation type="list" allowBlank="1" showErrorMessage="1" sqref="B739 B1063">
      <formula1>'Subcategory Dropdown'!$A275:$Z1806</formula1>
    </dataValidation>
    <dataValidation type="list" allowBlank="1" showErrorMessage="1" sqref="B711 B847">
      <formula1>'Subcategory Dropdown'!$A110:$Z1641</formula1>
    </dataValidation>
    <dataValidation type="list" allowBlank="1" showErrorMessage="1" sqref="B195">
      <formula1>'Subcategory Dropdown'!$A741:$Z2272</formula1>
    </dataValidation>
    <dataValidation type="list" allowBlank="1" showErrorMessage="1" sqref="B16">
      <formula1>'Subcategory Dropdown'!$A51:$Z1582</formula1>
    </dataValidation>
    <dataValidation type="list" allowBlank="1" showErrorMessage="1" sqref="B980">
      <formula1>'Subcategory Dropdown'!$A75:$Z1606</formula1>
    </dataValidation>
    <dataValidation type="list" allowBlank="1" showErrorMessage="1" sqref="B802">
      <formula1>'Subcategory Dropdown'!$A346:$Z1877</formula1>
    </dataValidation>
    <dataValidation type="list" allowBlank="1" showErrorMessage="1" sqref="B727 B992">
      <formula1>'Subcategory Dropdown'!$A187:$Z1718</formula1>
    </dataValidation>
    <dataValidation type="list" allowBlank="1" showErrorMessage="1" sqref="B605">
      <formula1>'Subcategory Dropdown'!$A46:$Z1577</formula1>
    </dataValidation>
    <dataValidation type="list" allowBlank="1" showErrorMessage="1" sqref="B940">
      <formula1>'Subcategory Dropdown'!$A415:$Z1946</formula1>
    </dataValidation>
    <dataValidation type="list" allowBlank="1" showErrorMessage="1" sqref="B703 B833">
      <formula1>'Subcategory Dropdown'!$A899:$Z2430</formula1>
    </dataValidation>
    <dataValidation type="list" allowBlank="1" showErrorMessage="1" sqref="B778">
      <formula1>'Subcategory Dropdown'!$A130:$Z1661</formula1>
    </dataValidation>
    <dataValidation type="list" allowBlank="1" showErrorMessage="1" sqref="B313">
      <formula1>'Subcategory Dropdown'!$A773:$Z2304</formula1>
    </dataValidation>
    <dataValidation type="list" allowBlank="1" showErrorMessage="1" sqref="B1065 B1110">
      <formula1>'Subcategory Dropdown'!$A478:$Z2009</formula1>
    </dataValidation>
    <dataValidation type="list" allowBlank="1" showErrorMessage="1" sqref="B545">
      <formula1>'Subcategory Dropdown'!$A239:$Z1770</formula1>
    </dataValidation>
    <dataValidation type="list" allowBlank="1" showErrorMessage="1" sqref="B168">
      <formula1>'Subcategory Dropdown'!$A932:$Z2463</formula1>
    </dataValidation>
    <dataValidation type="list" allowBlank="1" showErrorMessage="1" sqref="B668 B867">
      <formula1>'Subcategory Dropdown'!$A268:$Z1799</formula1>
    </dataValidation>
    <dataValidation type="list" allowBlank="1" showErrorMessage="1" sqref="B310 B439">
      <formula1>'Subcategory Dropdown'!$A898:$Z2429</formula1>
    </dataValidation>
    <dataValidation type="list" allowBlank="1" showErrorMessage="1" sqref="B531">
      <formula1>'Subcategory Dropdown'!$A244:$Z1775</formula1>
    </dataValidation>
    <dataValidation type="list" allowBlank="1" showErrorMessage="1" sqref="B918">
      <formula1>'Subcategory Dropdown'!$A75:$Z1606</formula1>
    </dataValidation>
    <dataValidation type="list" allowBlank="1" showErrorMessage="1" sqref="B93">
      <formula1>'Subcategory Dropdown'!$A876:$Z2407</formula1>
    </dataValidation>
    <dataValidation type="list" allowBlank="1" showErrorMessage="1" sqref="B200">
      <formula1>'Subcategory Dropdown'!$A459:$Z1990</formula1>
    </dataValidation>
    <dataValidation type="list" allowBlank="1" showErrorMessage="1" sqref="B205">
      <formula1>'Subcategory Dropdown'!$A728:$Z2259</formula1>
    </dataValidation>
    <dataValidation type="list" allowBlank="1" showErrorMessage="1" sqref="B729">
      <formula1>'Subcategory Dropdown'!$A814:$Z2345</formula1>
    </dataValidation>
    <dataValidation type="list" allowBlank="1" showErrorMessage="1" sqref="B671">
      <formula1>'Subcategory Dropdown'!$A615:$Z2146</formula1>
    </dataValidation>
    <dataValidation type="list" allowBlank="1" showErrorMessage="1" sqref="B894 B1043">
      <formula1>'Subcategory Dropdown'!$A278:$Z1809</formula1>
    </dataValidation>
    <dataValidation type="list" allowBlank="1" showErrorMessage="1" sqref="B5">
      <formula1>'Subcategory Dropdown'!$A917:$Z2448</formula1>
    </dataValidation>
    <dataValidation type="list" allowBlank="1" showErrorMessage="1" sqref="B606">
      <formula1>'Subcategory Dropdown'!$A270:$Z1801</formula1>
    </dataValidation>
    <dataValidation type="list" allowBlank="1" showErrorMessage="1" sqref="B1105">
      <formula1>'Subcategory Dropdown'!$A42:$Z1573</formula1>
    </dataValidation>
    <dataValidation type="list" allowBlank="1" showErrorMessage="1" sqref="B533">
      <formula1>'Subcategory Dropdown'!$A703:$Z2234</formula1>
    </dataValidation>
    <dataValidation type="list" allowBlank="1" showErrorMessage="1" sqref="B326">
      <formula1>'Subcategory Dropdown'!$A715:$Z2246</formula1>
    </dataValidation>
    <dataValidation type="list" allowBlank="1" showErrorMessage="1" sqref="B180">
      <formula1>'Subcategory Dropdown'!$A753:$Z2284</formula1>
    </dataValidation>
    <dataValidation type="list" allowBlank="1" showErrorMessage="1" sqref="B328">
      <formula1>'Subcategory Dropdown'!$A653:$Z2184</formula1>
    </dataValidation>
    <dataValidation type="list" allowBlank="1" showErrorMessage="1" sqref="B237">
      <formula1>'Subcategory Dropdown'!$A337:$Z1868</formula1>
    </dataValidation>
    <dataValidation type="list" allowBlank="1" showErrorMessage="1" sqref="B104">
      <formula1>'Subcategory Dropdown'!$A738:$Z2269</formula1>
    </dataValidation>
    <dataValidation type="list" allowBlank="1" showErrorMessage="1" sqref="B20">
      <formula1>'Subcategory Dropdown'!$A52:$Z1583</formula1>
    </dataValidation>
    <dataValidation type="list" allowBlank="1" showErrorMessage="1" sqref="B367">
      <formula1>'Subcategory Dropdown'!$A294:$Z1825</formula1>
    </dataValidation>
    <dataValidation type="list" allowBlank="1" showErrorMessage="1" sqref="B448">
      <formula1>'Subcategory Dropdown'!$A828:$Z2359</formula1>
    </dataValidation>
    <dataValidation type="list" allowBlank="1" showErrorMessage="1" sqref="B898">
      <formula1>'Subcategory Dropdown'!$A566:$Z2097</formula1>
    </dataValidation>
    <dataValidation type="list" allowBlank="1" showErrorMessage="1" sqref="B432">
      <formula1>'Subcategory Dropdown'!$A88:$Z1619</formula1>
    </dataValidation>
    <dataValidation type="list" allowBlank="1" showErrorMessage="1" sqref="F2:F1129">
      <formula1>"Auction,Buy it Now,Giveaway"</formula1>
    </dataValidation>
    <dataValidation type="list" allowBlank="1" showErrorMessage="1" sqref="B117">
      <formula1>'Subcategory Dropdown'!$A969:$Z2500</formula1>
    </dataValidation>
    <dataValidation type="list" allowBlank="1" showErrorMessage="1" sqref="B416 B876">
      <formula1>'Subcategory Dropdown'!$A201:$Z1732</formula1>
    </dataValidation>
    <dataValidation type="list" allowBlank="1" showErrorMessage="1" sqref="B315">
      <formula1>'Subcategory Dropdown'!$A181:$Z1712</formula1>
    </dataValidation>
    <dataValidation type="list" allowBlank="1" showErrorMessage="1" sqref="B467">
      <formula1>'Subcategory Dropdown'!$A610:$Z2141</formula1>
    </dataValidation>
    <dataValidation type="list" allowBlank="1" showErrorMessage="1" sqref="B111">
      <formula1>'Subcategory Dropdown'!$A924:$Z2455</formula1>
    </dataValidation>
    <dataValidation type="list" allowBlank="1" showErrorMessage="1" sqref="B815">
      <formula1>'Subcategory Dropdown'!$A885:$Z2416</formula1>
    </dataValidation>
    <dataValidation type="list" allowBlank="1" showErrorMessage="1" sqref="B426">
      <formula1>'Subcategory Dropdown'!$A911:$Z2442</formula1>
    </dataValidation>
    <dataValidation type="list" allowBlank="1" showErrorMessage="1" sqref="B362">
      <formula1>'Subcategory Dropdown'!$A422:$Z1953</formula1>
    </dataValidation>
    <dataValidation type="list" allowBlank="1" showErrorMessage="1" sqref="B152">
      <formula1>'Subcategory Dropdown'!$A1001:$Z2532</formula1>
    </dataValidation>
    <dataValidation type="list" allowBlank="1" showErrorMessage="1" sqref="B188 B509">
      <formula1>'Subcategory Dropdown'!$A212:$Z1743</formula1>
    </dataValidation>
    <dataValidation type="list" allowBlank="1" showErrorMessage="1" sqref="B102">
      <formula1>'Subcategory Dropdown'!$A701:$Z2232</formula1>
    </dataValidation>
    <dataValidation type="list" allowBlank="1" showErrorMessage="1" sqref="B298">
      <formula1>'Subcategory Dropdown'!$A651:$Z2182</formula1>
    </dataValidation>
    <dataValidation type="list" allowBlank="1" showErrorMessage="1" sqref="B500">
      <formula1>'Subcategory Dropdown'!$A726:$Z2257</formula1>
    </dataValidation>
    <dataValidation type="list" allowBlank="1" showErrorMessage="1" sqref="B684 B757">
      <formula1>'Subcategory Dropdown'!$A850:$Z2381</formula1>
    </dataValidation>
    <dataValidation type="list" allowBlank="1" showErrorMessage="1" sqref="B1122">
      <formula1>'Subcategory Dropdown'!$A232:$Z1763</formula1>
    </dataValidation>
    <dataValidation type="list" allowBlank="1" showErrorMessage="1" sqref="B64">
      <formula1>'Subcategory Dropdown'!$A904:$Z2435</formula1>
    </dataValidation>
    <dataValidation type="list" allowBlank="1" showErrorMessage="1" sqref="B721 B1001">
      <formula1>'Subcategory Dropdown'!$A49:$Z1580</formula1>
    </dataValidation>
    <dataValidation type="list" allowBlank="1" showErrorMessage="1" sqref="B860">
      <formula1>'Subcategory Dropdown'!$A110:$Z1641</formula1>
    </dataValidation>
    <dataValidation type="list" allowBlank="1" showErrorMessage="1" sqref="B192">
      <formula1>'Subcategory Dropdown'!$A964:$Z2495</formula1>
    </dataValidation>
    <dataValidation type="list" allowBlank="1" showErrorMessage="1" sqref="B1013">
      <formula1>'Subcategory Dropdown'!$A695:$Z2226</formula1>
    </dataValidation>
    <dataValidation type="list" allowBlank="1" showErrorMessage="1" sqref="B955 B998">
      <formula1>'Subcategory Dropdown'!$A5:$Z1536</formula1>
    </dataValidation>
    <dataValidation type="list" allowBlank="1" showErrorMessage="1" sqref="B751">
      <formula1>'Subcategory Dropdown'!$A954:$Z2485</formula1>
    </dataValidation>
    <dataValidation type="list" allowBlank="1" showErrorMessage="1" sqref="B1067">
      <formula1>'Subcategory Dropdown'!$A137:$Z1668</formula1>
    </dataValidation>
    <dataValidation type="list" allowBlank="1" showErrorMessage="1" sqref="B1114">
      <formula1>'Subcategory Dropdown'!$A598:$Z2129</formula1>
    </dataValidation>
    <dataValidation type="list" allowBlank="1" showErrorMessage="1" sqref="B1078">
      <formula1>'Subcategory Dropdown'!$A545:$Z2076</formula1>
    </dataValidation>
    <dataValidation type="list" allowBlank="1" showErrorMessage="1" sqref="B170 B300">
      <formula1>'Subcategory Dropdown'!$A273:$Z1804</formula1>
    </dataValidation>
    <dataValidation type="list" allowBlank="1" showErrorMessage="1" sqref="B775">
      <formula1>'Subcategory Dropdown'!$A956:$Z2487</formula1>
    </dataValidation>
    <dataValidation type="list" allowBlank="1" showErrorMessage="1" sqref="B696 B734">
      <formula1>'Subcategory Dropdown'!$A571:$Z2102</formula1>
    </dataValidation>
    <dataValidation type="list" allowBlank="1" showErrorMessage="1" sqref="B494">
      <formula1>'Subcategory Dropdown'!$A271:$Z1802</formula1>
    </dataValidation>
    <dataValidation type="list" allowBlank="1" showErrorMessage="1" sqref="B394">
      <formula1>'Subcategory Dropdown'!$A893:$Z2424</formula1>
    </dataValidation>
    <dataValidation type="list" allowBlank="1" showErrorMessage="1" sqref="B512">
      <formula1>'Subcategory Dropdown'!$A760:$Z2291</formula1>
    </dataValidation>
    <dataValidation type="list" allowBlank="1" showErrorMessage="1" sqref="B875">
      <formula1>'Subcategory Dropdown'!$A116:$Z1647</formula1>
    </dataValidation>
    <dataValidation type="list" allowBlank="1" showErrorMessage="1" sqref="B321">
      <formula1>'Subcategory Dropdown'!$A884:$Z2415</formula1>
    </dataValidation>
    <dataValidation type="list" allowBlank="1" showErrorMessage="1" sqref="B625">
      <formula1>'Subcategory Dropdown'!$A347:$Z1878</formula1>
    </dataValidation>
    <dataValidation type="list" allowBlank="1" showErrorMessage="1" sqref="B113">
      <formula1>'Subcategory Dropdown'!$A374:$Z1905</formula1>
    </dataValidation>
    <dataValidation type="list" allowBlank="1" showErrorMessage="1" sqref="B420">
      <formula1>'Subcategory Dropdown'!$A852:$Z2383</formula1>
    </dataValidation>
    <dataValidation type="list" allowBlank="1" showErrorMessage="1" sqref="B451 B464 B771">
      <formula1>'Subcategory Dropdown'!$A31:$Z1562</formula1>
    </dataValidation>
    <dataValidation type="list" allowBlank="1" showErrorMessage="1" sqref="B669">
      <formula1>'Subcategory Dropdown'!$A862:$Z2393</formula1>
    </dataValidation>
    <dataValidation type="list" allowBlank="1" showErrorMessage="1" sqref="B700">
      <formula1>'Subcategory Dropdown'!$A914:$Z2445</formula1>
    </dataValidation>
    <dataValidation type="list" allowBlank="1" showErrorMessage="1" sqref="B1039">
      <formula1>'Subcategory Dropdown'!$A135:$Z1666</formula1>
    </dataValidation>
    <dataValidation type="list" allowBlank="1" showErrorMessage="1" sqref="B621 B719">
      <formula1>'Subcategory Dropdown'!$A432:$Z1963</formula1>
    </dataValidation>
    <dataValidation type="list" allowBlank="1" showErrorMessage="1" sqref="B559 B820">
      <formula1>'Subcategory Dropdown'!$A228:$Z1759</formula1>
    </dataValidation>
    <dataValidation type="list" allowBlank="1" showErrorMessage="1" sqref="B169 B562">
      <formula1>'Subcategory Dropdown'!$A555:$Z2086</formula1>
    </dataValidation>
    <dataValidation type="list" allowBlank="1" showErrorMessage="1" sqref="B640">
      <formula1>'Subcategory Dropdown'!$A1015:$Z2546</formula1>
    </dataValidation>
    <dataValidation type="list" allowBlank="1" showErrorMessage="1" sqref="B115 B226">
      <formula1>'Subcategory Dropdown'!$A635:$Z2166</formula1>
    </dataValidation>
    <dataValidation type="list" allowBlank="1" showErrorMessage="1" sqref="B216">
      <formula1>'Subcategory Dropdown'!$A983:$Z2514</formula1>
    </dataValidation>
    <dataValidation type="list" allowBlank="1" showErrorMessage="1" sqref="B12">
      <formula1>'Subcategory Dropdown'!$A554:$Z2085</formula1>
    </dataValidation>
    <dataValidation type="list" allowBlank="1" showErrorMessage="1" sqref="B708">
      <formula1>'Subcategory Dropdown'!$A3:$Z1534</formula1>
    </dataValidation>
    <dataValidation type="list" allowBlank="1" showErrorMessage="1" sqref="B882">
      <formula1>'Subcategory Dropdown'!$A406:$Z1937</formula1>
    </dataValidation>
    <dataValidation type="list" allowBlank="1" showErrorMessage="1" sqref="B692">
      <formula1>'Subcategory Dropdown'!$A616:$Z2147</formula1>
    </dataValidation>
    <dataValidation type="list" allowBlank="1" showErrorMessage="1" sqref="B506">
      <formula1>'Subcategory Dropdown'!$A688:$Z2219</formula1>
    </dataValidation>
    <dataValidation type="list" allowBlank="1" showErrorMessage="1" sqref="B288">
      <formula1>'Subcategory Dropdown'!$A291:$Z1822</formula1>
    </dataValidation>
    <dataValidation type="list" allowBlank="1" showErrorMessage="1" sqref="B279 B320">
      <formula1>'Subcategory Dropdown'!$A810:$Z2341</formula1>
    </dataValidation>
    <dataValidation type="list" allowBlank="1" showErrorMessage="1" sqref="B449">
      <formula1>'Subcategory Dropdown'!$A870:$Z2401</formula1>
    </dataValidation>
    <dataValidation type="list" allowBlank="1" showErrorMessage="1" sqref="B590">
      <formula1>'Subcategory Dropdown'!$A186:$Z1717</formula1>
    </dataValidation>
    <dataValidation type="list" allowBlank="1" showErrorMessage="1" sqref="B921">
      <formula1>'Subcategory Dropdown'!$A93:$Z1624</formula1>
    </dataValidation>
    <dataValidation type="list" allowBlank="1" showErrorMessage="1" sqref="B886">
      <formula1>'Subcategory Dropdown'!$A222:$Z1753</formula1>
    </dataValidation>
    <dataValidation type="list" allowBlank="1" showErrorMessage="1" sqref="B975">
      <formula1>'Subcategory Dropdown'!$A400:$Z1931</formula1>
    </dataValidation>
    <dataValidation type="list" allowBlank="1" showErrorMessage="1" sqref="B222">
      <formula1>'Subcategory Dropdown'!$A946:$Z2477</formula1>
    </dataValidation>
    <dataValidation type="list" allowBlank="1" showErrorMessage="1" sqref="B319">
      <formula1>'Subcategory Dropdown'!$A113:$Z1644</formula1>
    </dataValidation>
    <dataValidation type="list" allowBlank="1" showErrorMessage="1" sqref="B375 B462">
      <formula1>'Subcategory Dropdown'!$A567:$Z2098</formula1>
    </dataValidation>
    <dataValidation type="list" allowBlank="1" showErrorMessage="1" sqref="B510">
      <formula1>'Subcategory Dropdown'!$A457:$Z1988</formula1>
    </dataValidation>
    <dataValidation type="list" allowBlank="1" showErrorMessage="1" sqref="B750">
      <formula1>'Subcategory Dropdown'!$A46:$Z1577</formula1>
    </dataValidation>
    <dataValidation type="list" allowBlank="1" showErrorMessage="1" sqref="B745">
      <formula1>'Subcategory Dropdown'!$A389:$Z1920</formula1>
    </dataValidation>
    <dataValidation type="list" allowBlank="1" showErrorMessage="1" sqref="B85">
      <formula1>'Subcategory Dropdown'!$A1019:$Z2550</formula1>
    </dataValidation>
    <dataValidation type="list" allowBlank="1" showErrorMessage="1" sqref="B435 B570">
      <formula1>'Subcategory Dropdown'!$A795:$Z2326</formula1>
    </dataValidation>
    <dataValidation type="list" allowBlank="1" showErrorMessage="1" sqref="B194 B654 B665">
      <formula1>'Subcategory Dropdown'!$A404:$Z1935</formula1>
    </dataValidation>
    <dataValidation type="list" allowBlank="1" showErrorMessage="1" sqref="B369">
      <formula1>'Subcategory Dropdown'!$A36:$Z1567</formula1>
    </dataValidation>
    <dataValidation type="list" allowBlank="1" showErrorMessage="1" sqref="B788">
      <formula1>'Subcategory Dropdown'!$A173:$Z1704</formula1>
    </dataValidation>
    <dataValidation type="list" allowBlank="1" showErrorMessage="1" sqref="B398">
      <formula1>'Subcategory Dropdown'!$A37:$Z1568</formula1>
    </dataValidation>
    <dataValidation type="list" allowBlank="1" showErrorMessage="1" sqref="B600">
      <formula1>'Subcategory Dropdown'!$A550:$Z2081</formula1>
    </dataValidation>
    <dataValidation type="list" allowBlank="1" showErrorMessage="1" sqref="B473">
      <formula1>'Subcategory Dropdown'!$A847:$Z2378</formula1>
    </dataValidation>
    <dataValidation type="list" allowBlank="1" showErrorMessage="1" sqref="B1100">
      <formula1>'Subcategory Dropdown'!$A223:$Z1754</formula1>
    </dataValidation>
    <dataValidation type="list" allowBlank="1" showErrorMessage="1" sqref="B124">
      <formula1>'Subcategory Dropdown'!$A892:$Z2423</formula1>
    </dataValidation>
    <dataValidation type="list" allowBlank="1" showErrorMessage="1" sqref="B768">
      <formula1>'Subcategory Dropdown'!$A468:$Z1999</formula1>
    </dataValidation>
    <dataValidation type="list" allowBlank="1" showErrorMessage="1" sqref="B874">
      <formula1>'Subcategory Dropdown'!$A855:$Z2386</formula1>
    </dataValidation>
    <dataValidation type="list" allowBlank="1" showErrorMessage="1" sqref="B224">
      <formula1>'Subcategory Dropdown'!$A697:$Z2228</formula1>
    </dataValidation>
    <dataValidation type="list" allowBlank="1" showErrorMessage="1" sqref="B118">
      <formula1>'Subcategory Dropdown'!$A283:$Z1814</formula1>
    </dataValidation>
    <dataValidation type="list" allowBlank="1" showErrorMessage="1" sqref="B653 B809">
      <formula1>'Subcategory Dropdown'!$A203:$Z1734</formula1>
    </dataValidation>
    <dataValidation type="list" allowBlank="1" showErrorMessage="1" sqref="B579">
      <formula1>'Subcategory Dropdown'!$A215:$Z1746</formula1>
    </dataValidation>
    <dataValidation type="list" allowBlank="1" showErrorMessage="1" sqref="B271 B774">
      <formula1>'Subcategory Dropdown'!$A264:$Z1795</formula1>
    </dataValidation>
    <dataValidation type="list" allowBlank="1" showErrorMessage="1" sqref="B759 B880">
      <formula1>'Subcategory Dropdown'!$A593:$Z2124</formula1>
    </dataValidation>
    <dataValidation type="list" allowBlank="1" showErrorMessage="1" sqref="B261 B1005">
      <formula1>'Subcategory Dropdown'!$A50:$Z1581</formula1>
    </dataValidation>
    <dataValidation type="list" allowBlank="1" showErrorMessage="1" sqref="B106">
      <formula1>'Subcategory Dropdown'!$A197:$Z1728</formula1>
    </dataValidation>
    <dataValidation type="list" allowBlank="1" showErrorMessage="1" sqref="B190">
      <formula1>'Subcategory Dropdown'!$A109:$Z1640</formula1>
    </dataValidation>
    <dataValidation type="list" allowBlank="1" showErrorMessage="1" sqref="B418">
      <formula1>'Subcategory Dropdown'!$A1013:$Z2544</formula1>
    </dataValidation>
    <dataValidation type="list" allowBlank="1" showErrorMessage="1" sqref="B391">
      <formula1>'Subcategory Dropdown'!$A749:$Z2280</formula1>
    </dataValidation>
    <dataValidation type="list" allowBlank="1" showErrorMessage="1" sqref="B87 B265">
      <formula1>'Subcategory Dropdown'!$A219:$Z1750</formula1>
    </dataValidation>
    <dataValidation type="list" allowBlank="1" showErrorMessage="1" sqref="B266 B944">
      <formula1>'Subcategory Dropdown'!$A83:$Z1614</formula1>
    </dataValidation>
    <dataValidation type="list" allowBlank="1" showErrorMessage="1" sqref="B281 B609">
      <formula1>'Subcategory Dropdown'!$A171:$Z1702</formula1>
    </dataValidation>
    <dataValidation type="list" allowBlank="1" showErrorMessage="1" sqref="B490 B929">
      <formula1>'Subcategory Dropdown'!$A25:$Z1556</formula1>
    </dataValidation>
    <dataValidation type="list" allowBlank="1" showErrorMessage="1" sqref="B617">
      <formula1>'Subcategory Dropdown'!$A325:$Z1856</formula1>
    </dataValidation>
    <dataValidation type="list" allowBlank="1" showErrorMessage="1" sqref="B498">
      <formula1>'Subcategory Dropdown'!$A784:$Z2315</formula1>
    </dataValidation>
    <dataValidation type="list" allowBlank="1" showErrorMessage="1" sqref="B236">
      <formula1>'Subcategory Dropdown'!$A78:$Z1609</formula1>
    </dataValidation>
    <dataValidation type="list" allowBlank="1" showErrorMessage="1" sqref="B508">
      <formula1>'Subcategory Dropdown'!$A829:$Z2360</formula1>
    </dataValidation>
    <dataValidation type="list" allowBlank="1" showErrorMessage="1" sqref="B971 B1089">
      <formula1>'Subcategory Dropdown'!$A72:$Z1603</formula1>
    </dataValidation>
    <dataValidation type="list" allowBlank="1" showErrorMessage="1" sqref="B631 B1024">
      <formula1>'Subcategory Dropdown'!$A86:$Z1617</formula1>
    </dataValidation>
    <dataValidation type="list" allowBlank="1" showErrorMessage="1" sqref="B49 B130">
      <formula1>'Subcategory Dropdown'!$A199:$Z1730</formula1>
    </dataValidation>
    <dataValidation type="list" allowBlank="1" showErrorMessage="1" sqref="B325">
      <formula1>'Subcategory Dropdown'!$A372:$Z1903</formula1>
    </dataValidation>
    <dataValidation type="list" allowBlank="1" showErrorMessage="1" sqref="B404">
      <formula1>'Subcategory Dropdown'!$A552:$Z2083</formula1>
    </dataValidation>
    <dataValidation type="list" allowBlank="1" showErrorMessage="1" sqref="B571">
      <formula1>'Subcategory Dropdown'!$A879:$Z2410</formula1>
    </dataValidation>
    <dataValidation type="list" allowBlank="1" showErrorMessage="1" sqref="B499 B936 B1026">
      <formula1>'Subcategory Dropdown'!$A227:$Z1758</formula1>
    </dataValidation>
    <dataValidation type="list" allowBlank="1" showErrorMessage="1" sqref="B907 B932">
      <formula1>'Subcategory Dropdown'!$A251:$Z1782</formula1>
    </dataValidation>
    <dataValidation type="list" allowBlank="1" showErrorMessage="1" sqref="B724">
      <formula1>'Subcategory Dropdown'!$A636:$Z2167</formula1>
    </dataValidation>
    <dataValidation type="list" allowBlank="1" showErrorMessage="1" sqref="B984">
      <formula1>'Subcategory Dropdown'!$A188:$Z1719</formula1>
    </dataValidation>
    <dataValidation type="list" allowBlank="1" showErrorMessage="1" sqref="B1037">
      <formula1>'Subcategory Dropdown'!$A430:$Z1961</formula1>
    </dataValidation>
    <dataValidation type="list" allowBlank="1" showErrorMessage="1" sqref="B269 B475">
      <formula1>'Subcategory Dropdown'!$A333:$Z1864</formula1>
    </dataValidation>
    <dataValidation type="list" allowBlank="1" showErrorMessage="1" sqref="B1002">
      <formula1>'Subcategory Dropdown'!$A470:$Z2001</formula1>
    </dataValidation>
    <dataValidation type="list" allowBlank="1" showErrorMessage="1" sqref="B275 B445">
      <formula1>'Subcategory Dropdown'!$A832:$Z2363</formula1>
    </dataValidation>
    <dataValidation type="list" allowBlank="1" showErrorMessage="1" sqref="B544">
      <formula1>'Subcategory Dropdown'!$A925:$Z2456</formula1>
    </dataValidation>
    <dataValidation type="list" allowBlank="1" showErrorMessage="1" sqref="B597">
      <formula1>'Subcategory Dropdown'!$A805:$Z2336</formula1>
    </dataValidation>
    <dataValidation type="list" allowBlank="1" showErrorMessage="1" sqref="B125">
      <formula1>'Subcategory Dropdown'!$A782:$Z2313</formula1>
    </dataValidation>
    <dataValidation type="list" allowBlank="1" showErrorMessage="1" sqref="B26 B287">
      <formula1>'Subcategory Dropdown'!$A152:$Z1683</formula1>
    </dataValidation>
    <dataValidation type="list" allowBlank="1" showErrorMessage="1" sqref="B979">
      <formula1>'Subcategory Dropdown'!$A4:$Z1535</formula1>
    </dataValidation>
    <dataValidation type="list" allowBlank="1" showErrorMessage="1" sqref="B119">
      <formula1>'Subcategory Dropdown'!$A918:$Z2449</formula1>
    </dataValidation>
    <dataValidation type="list" allowBlank="1" showErrorMessage="1" sqref="B507">
      <formula1>'Subcategory Dropdown'!$A628:$Z2159</formula1>
    </dataValidation>
    <dataValidation type="list" allowBlank="1" showErrorMessage="1" sqref="B48">
      <formula1>'Subcategory Dropdown'!$A506:$Z2037</formula1>
    </dataValidation>
    <dataValidation type="list" allowBlank="1" showErrorMessage="1" sqref="B202">
      <formula1>'Subcategory Dropdown'!$A231:$Z1762</formula1>
    </dataValidation>
    <dataValidation type="list" allowBlank="1" showErrorMessage="1" sqref="B517 B746">
      <formula1>'Subcategory Dropdown'!$A242:$Z1773</formula1>
    </dataValidation>
    <dataValidation type="list" allowBlank="1" showErrorMessage="1" sqref="B66">
      <formula1>'Subcategory Dropdown'!$A989:$Z2520</formula1>
    </dataValidation>
    <dataValidation type="list" allowBlank="1" showErrorMessage="1" sqref="B478">
      <formula1>'Subcategory Dropdown'!$A433:$Z1964</formula1>
    </dataValidation>
    <dataValidation type="list" allowBlank="1" showErrorMessage="1" sqref="B713 B798">
      <formula1>'Subcategory Dropdown'!$A733:$Z2264</formula1>
    </dataValidation>
    <dataValidation type="list" allowBlank="1" showErrorMessage="1" sqref="B330 B817">
      <formula1>'Subcategory Dropdown'!$A426:$Z1957</formula1>
    </dataValidation>
    <dataValidation type="list" allowBlank="1" showErrorMessage="1" sqref="B931 B1072">
      <formula1>'Subcategory Dropdown'!$A148:$Z1679</formula1>
    </dataValidation>
    <dataValidation type="list" allowBlank="1" showErrorMessage="1" sqref="B472">
      <formula1>'Subcategory Dropdown'!$A952:$Z2483</formula1>
    </dataValidation>
    <dataValidation type="list" allowBlank="1" showErrorMessage="1" sqref="B101">
      <formula1>'Subcategory Dropdown'!$A991:$Z2522</formula1>
    </dataValidation>
    <dataValidation type="list" allowBlank="1" showErrorMessage="1" sqref="B951">
      <formula1>'Subcategory Dropdown'!$A103:$Z1634</formula1>
    </dataValidation>
    <dataValidation type="list" allowBlank="1" showErrorMessage="1" sqref="B483">
      <formula1>'Subcategory Dropdown'!$A658:$Z2189</formula1>
    </dataValidation>
    <dataValidation type="list" allowBlank="1" showErrorMessage="1" sqref="B162">
      <formula1>'Subcategory Dropdown'!$A576:$Z2107</formula1>
    </dataValidation>
    <dataValidation type="list" allowBlank="1" showErrorMessage="1" sqref="B576">
      <formula1>'Subcategory Dropdown'!$A830:$Z2361</formula1>
    </dataValidation>
    <dataValidation type="list" allowBlank="1" showErrorMessage="1" sqref="B1012">
      <formula1>'Subcategory Dropdown'!$A504:$Z2035</formula1>
    </dataValidation>
    <dataValidation type="list" allowBlank="1" showErrorMessage="1" sqref="B7">
      <formula1>'Subcategory Dropdown'!$A737:$Z2268</formula1>
    </dataValidation>
    <dataValidation type="list" allowBlank="1" showErrorMessage="1" sqref="B154">
      <formula1>'Subcategory Dropdown'!$A906:$Z2437</formula1>
    </dataValidation>
    <dataValidation type="list" allowBlank="1" showErrorMessage="1" sqref="B77">
      <formula1>'Subcategory Dropdown'!$A750:$Z2281</formula1>
    </dataValidation>
    <dataValidation type="list" allowBlank="1" showErrorMessage="1" sqref="B821">
      <formula1>'Subcategory Dropdown'!$A284:$Z1815</formula1>
    </dataValidation>
    <dataValidation type="list" allowBlank="1" showErrorMessage="1" sqref="B677">
      <formula1>'Subcategory Dropdown'!$A425:$Z1956</formula1>
    </dataValidation>
    <dataValidation type="list" allowBlank="1" showErrorMessage="1" sqref="B982">
      <formula1>'Subcategory Dropdown'!$A167:$Z1698</formula1>
    </dataValidation>
    <dataValidation type="list" allowBlank="1" showErrorMessage="1" sqref="B151">
      <formula1>'Subcategory Dropdown'!$A372:$Z1903</formula1>
    </dataValidation>
    <dataValidation type="list" allowBlank="1" showErrorMessage="1" sqref="B276">
      <formula1>'Subcategory Dropdown'!$A789:$Z2320</formula1>
    </dataValidation>
    <dataValidation type="list" allowBlank="1" showErrorMessage="1" sqref="B1095">
      <formula1>'Subcategory Dropdown'!$A426:$Z1957</formula1>
    </dataValidation>
    <dataValidation type="list" allowBlank="1" showErrorMessage="1" sqref="B537">
      <formula1>'Subcategory Dropdown'!$A158:$Z1689</formula1>
    </dataValidation>
    <dataValidation type="list" allowBlank="1" showErrorMessage="1" sqref="B1127">
      <formula1>'Subcategory Dropdown'!$A34:$Z1565</formula1>
    </dataValidation>
    <dataValidation type="list" allowBlank="1" showErrorMessage="1" sqref="B212">
      <formula1>'Subcategory Dropdown'!$A975:$Z2506</formula1>
    </dataValidation>
    <dataValidation type="list" allowBlank="1" showErrorMessage="1" sqref="B561 B670">
      <formula1>'Subcategory Dropdown'!$A281:$Z1812</formula1>
    </dataValidation>
    <dataValidation type="list" allowBlank="1" showErrorMessage="1" sqref="B234">
      <formula1>'Subcategory Dropdown'!$A962:$Z2493</formula1>
    </dataValidation>
    <dataValidation type="list" allowBlank="1" showErrorMessage="1" sqref="B901">
      <formula1>'Subcategory Dropdown'!$A413:$Z1944</formula1>
    </dataValidation>
    <dataValidation type="list" allowBlank="1" showErrorMessage="1" sqref="B177">
      <formula1>'Subcategory Dropdown'!$A655:$Z2186</formula1>
    </dataValidation>
    <dataValidation type="list" allowBlank="1" showErrorMessage="1" sqref="B140">
      <formula1>'Subcategory Dropdown'!$A565:$Z2096</formula1>
    </dataValidation>
    <dataValidation type="list" allowBlank="1" showErrorMessage="1" sqref="B284">
      <formula1>'Subcategory Dropdown'!$A113:$Z1644</formula1>
    </dataValidation>
    <dataValidation type="list" allowBlank="1" showErrorMessage="1" sqref="B694">
      <formula1>'Subcategory Dropdown'!$A379:$Z1910</formula1>
    </dataValidation>
    <dataValidation type="list" allowBlank="1" showErrorMessage="1" sqref="B131">
      <formula1>'Subcategory Dropdown'!$A666:$Z2197</formula1>
    </dataValidation>
    <dataValidation type="list" allowBlank="1" showErrorMessage="1" sqref="B110 B765">
      <formula1>'Subcategory Dropdown'!$A117:$Z1648</formula1>
    </dataValidation>
  </dataValidations>
  <hyperlinks>
    <hyperlink r:id="rId2" ref="N2"/>
    <hyperlink r:id="rId3" ref="N3"/>
    <hyperlink r:id="rId4" ref="N4"/>
    <hyperlink r:id="rId5" ref="N5"/>
    <hyperlink r:id="rId6" ref="N6"/>
    <hyperlink r:id="rId7" ref="N7"/>
    <hyperlink r:id="rId8" ref="N8"/>
    <hyperlink r:id="rId9" ref="N9"/>
    <hyperlink r:id="rId10" ref="N10"/>
    <hyperlink r:id="rId11" ref="N11"/>
    <hyperlink r:id="rId12" ref="N12"/>
    <hyperlink r:id="rId13" ref="N13"/>
    <hyperlink r:id="rId14" ref="N14"/>
    <hyperlink r:id="rId15" ref="N15"/>
    <hyperlink r:id="rId16" ref="N16"/>
    <hyperlink r:id="rId17" ref="N17"/>
    <hyperlink r:id="rId18" ref="N18"/>
    <hyperlink r:id="rId19" ref="N19"/>
    <hyperlink r:id="rId20" ref="N20"/>
    <hyperlink r:id="rId21" ref="N21"/>
    <hyperlink r:id="rId22" ref="N22"/>
    <hyperlink r:id="rId23" ref="N23"/>
    <hyperlink r:id="rId24" ref="N24"/>
    <hyperlink r:id="rId25" ref="N25"/>
    <hyperlink r:id="rId26" ref="N26"/>
    <hyperlink r:id="rId27" ref="N27"/>
    <hyperlink r:id="rId28" ref="N28"/>
    <hyperlink r:id="rId29" ref="N29"/>
    <hyperlink r:id="rId30" ref="N30"/>
    <hyperlink r:id="rId31" ref="N31"/>
    <hyperlink r:id="rId32" ref="N32"/>
    <hyperlink r:id="rId33" ref="N33"/>
    <hyperlink r:id="rId34" ref="N34"/>
    <hyperlink r:id="rId35" ref="N35"/>
    <hyperlink r:id="rId36" ref="N36"/>
    <hyperlink r:id="rId37" ref="N37"/>
    <hyperlink r:id="rId38" ref="N38"/>
    <hyperlink r:id="rId39" ref="N39"/>
    <hyperlink r:id="rId40" ref="N40"/>
    <hyperlink r:id="rId41" ref="N41"/>
    <hyperlink r:id="rId42" ref="N42"/>
    <hyperlink r:id="rId43" ref="N43"/>
    <hyperlink r:id="rId44" ref="N44"/>
    <hyperlink r:id="rId45" ref="N45"/>
    <hyperlink r:id="rId46" ref="N46"/>
    <hyperlink r:id="rId47" ref="N47"/>
    <hyperlink r:id="rId48" ref="N48"/>
    <hyperlink r:id="rId49" ref="N49"/>
    <hyperlink r:id="rId50" ref="N50"/>
    <hyperlink r:id="rId51" ref="N51"/>
    <hyperlink r:id="rId52" ref="N52"/>
    <hyperlink r:id="rId53" ref="N53"/>
    <hyperlink r:id="rId54" ref="N54"/>
    <hyperlink r:id="rId55" ref="N55"/>
    <hyperlink r:id="rId56" ref="N56"/>
    <hyperlink r:id="rId57" ref="N57"/>
    <hyperlink r:id="rId58" ref="N58"/>
    <hyperlink r:id="rId59" ref="N59"/>
    <hyperlink r:id="rId60" ref="N60"/>
    <hyperlink r:id="rId61" ref="N61"/>
    <hyperlink r:id="rId62" ref="N62"/>
    <hyperlink r:id="rId63" ref="N63"/>
    <hyperlink r:id="rId64" ref="N64"/>
    <hyperlink r:id="rId65" ref="N65"/>
    <hyperlink r:id="rId66" ref="N66"/>
    <hyperlink r:id="rId67" ref="N67"/>
    <hyperlink r:id="rId68" ref="N68"/>
    <hyperlink r:id="rId69" ref="N69"/>
    <hyperlink r:id="rId70" ref="N70"/>
    <hyperlink r:id="rId71" ref="N71"/>
    <hyperlink r:id="rId72" ref="N72"/>
    <hyperlink r:id="rId73" ref="N73"/>
    <hyperlink r:id="rId74" ref="N74"/>
    <hyperlink r:id="rId75" ref="N75"/>
    <hyperlink r:id="rId76" ref="N76"/>
    <hyperlink r:id="rId77" ref="N77"/>
    <hyperlink r:id="rId78" ref="N78"/>
    <hyperlink r:id="rId79" ref="N79"/>
    <hyperlink r:id="rId80" ref="N80"/>
    <hyperlink r:id="rId81" ref="N81"/>
    <hyperlink r:id="rId82" ref="N82"/>
    <hyperlink r:id="rId83" ref="N83"/>
    <hyperlink r:id="rId84" ref="N84"/>
    <hyperlink r:id="rId85" ref="N85"/>
    <hyperlink r:id="rId86" ref="N86"/>
    <hyperlink r:id="rId87" ref="N87"/>
    <hyperlink r:id="rId88" ref="N88"/>
    <hyperlink r:id="rId89" ref="N89"/>
    <hyperlink r:id="rId90" ref="N90"/>
    <hyperlink r:id="rId91" ref="N91"/>
    <hyperlink r:id="rId92" ref="N92"/>
    <hyperlink r:id="rId93" ref="N93"/>
    <hyperlink r:id="rId94" ref="N94"/>
    <hyperlink r:id="rId95" ref="N95"/>
    <hyperlink r:id="rId96" ref="N96"/>
    <hyperlink r:id="rId97" ref="N97"/>
    <hyperlink r:id="rId98" ref="N98"/>
    <hyperlink r:id="rId99" ref="N99"/>
    <hyperlink r:id="rId100" ref="N100"/>
    <hyperlink r:id="rId101" ref="N101"/>
    <hyperlink r:id="rId102" ref="N102"/>
    <hyperlink r:id="rId103" ref="N103"/>
    <hyperlink r:id="rId104" ref="N104"/>
    <hyperlink r:id="rId105" ref="N105"/>
    <hyperlink r:id="rId106" ref="N106"/>
    <hyperlink r:id="rId107" ref="N107"/>
    <hyperlink r:id="rId108" ref="N108"/>
    <hyperlink r:id="rId109" ref="N109"/>
    <hyperlink r:id="rId110" ref="N110"/>
    <hyperlink r:id="rId111" ref="N111"/>
    <hyperlink r:id="rId112" ref="N112"/>
    <hyperlink r:id="rId113" ref="N113"/>
    <hyperlink r:id="rId114" ref="N114"/>
    <hyperlink r:id="rId115" ref="N115"/>
    <hyperlink r:id="rId116" ref="N116"/>
    <hyperlink r:id="rId117" ref="N117"/>
    <hyperlink r:id="rId118" ref="N118"/>
    <hyperlink r:id="rId119" ref="N119"/>
    <hyperlink r:id="rId120" ref="N120"/>
    <hyperlink r:id="rId121" ref="N121"/>
    <hyperlink r:id="rId122" ref="N122"/>
    <hyperlink r:id="rId123" ref="N123"/>
    <hyperlink r:id="rId124" ref="N124"/>
    <hyperlink r:id="rId125" ref="N125"/>
    <hyperlink r:id="rId126" ref="N126"/>
    <hyperlink r:id="rId127" ref="N127"/>
    <hyperlink r:id="rId128" ref="N128"/>
    <hyperlink r:id="rId129" ref="N129"/>
    <hyperlink r:id="rId130" ref="N130"/>
    <hyperlink r:id="rId131" ref="N131"/>
    <hyperlink r:id="rId132" ref="N132"/>
    <hyperlink r:id="rId133" ref="N133"/>
    <hyperlink r:id="rId134" ref="N134"/>
    <hyperlink r:id="rId135" ref="N135"/>
    <hyperlink r:id="rId136" ref="N136"/>
    <hyperlink r:id="rId137" ref="N137"/>
    <hyperlink r:id="rId138" ref="N138"/>
    <hyperlink r:id="rId139" ref="N139"/>
    <hyperlink r:id="rId140" ref="N140"/>
    <hyperlink r:id="rId141" ref="N141"/>
    <hyperlink r:id="rId142" ref="N142"/>
    <hyperlink r:id="rId143" ref="N143"/>
    <hyperlink r:id="rId144" ref="N144"/>
    <hyperlink r:id="rId145" ref="N145"/>
    <hyperlink r:id="rId146" ref="N146"/>
    <hyperlink r:id="rId147" ref="N147"/>
    <hyperlink r:id="rId148" ref="N148"/>
    <hyperlink r:id="rId149" ref="N149"/>
    <hyperlink r:id="rId150" ref="N150"/>
    <hyperlink r:id="rId151" ref="N151"/>
    <hyperlink r:id="rId152" ref="N152"/>
    <hyperlink r:id="rId153" ref="N153"/>
    <hyperlink r:id="rId154" ref="N154"/>
    <hyperlink r:id="rId155" ref="N155"/>
    <hyperlink r:id="rId156" ref="N156"/>
    <hyperlink r:id="rId157" ref="N157"/>
    <hyperlink r:id="rId158" ref="N158"/>
    <hyperlink r:id="rId159" ref="N159"/>
    <hyperlink r:id="rId160" ref="N160"/>
    <hyperlink r:id="rId161" ref="N161"/>
    <hyperlink r:id="rId162" ref="N162"/>
    <hyperlink r:id="rId163" ref="N163"/>
    <hyperlink r:id="rId164" ref="N164"/>
    <hyperlink r:id="rId165" ref="N165"/>
    <hyperlink r:id="rId166" ref="N166"/>
    <hyperlink r:id="rId167" ref="N167"/>
    <hyperlink r:id="rId168" ref="N168"/>
    <hyperlink r:id="rId169" ref="N169"/>
    <hyperlink r:id="rId170" ref="N170"/>
    <hyperlink r:id="rId171" ref="N171"/>
    <hyperlink r:id="rId172" ref="N172"/>
    <hyperlink r:id="rId173" ref="N173"/>
    <hyperlink r:id="rId174" ref="N174"/>
    <hyperlink r:id="rId175" ref="N175"/>
    <hyperlink r:id="rId176" ref="N176"/>
    <hyperlink r:id="rId177" ref="N177"/>
    <hyperlink r:id="rId178" ref="N178"/>
    <hyperlink r:id="rId179" ref="N179"/>
    <hyperlink r:id="rId180" ref="N180"/>
    <hyperlink r:id="rId181" ref="N181"/>
    <hyperlink r:id="rId182" ref="N182"/>
    <hyperlink r:id="rId183" ref="N183"/>
    <hyperlink r:id="rId184" ref="N184"/>
    <hyperlink r:id="rId185" ref="N185"/>
    <hyperlink r:id="rId186" ref="N186"/>
    <hyperlink r:id="rId187" ref="N187"/>
    <hyperlink r:id="rId188" ref="N188"/>
    <hyperlink r:id="rId189" ref="N189"/>
    <hyperlink r:id="rId190" ref="N190"/>
    <hyperlink r:id="rId191" ref="N191"/>
    <hyperlink r:id="rId192" ref="N192"/>
    <hyperlink r:id="rId193" ref="N193"/>
    <hyperlink r:id="rId194" ref="N194"/>
    <hyperlink r:id="rId195" ref="N195"/>
    <hyperlink r:id="rId196" ref="N196"/>
    <hyperlink r:id="rId197" ref="N197"/>
    <hyperlink r:id="rId198" ref="N198"/>
    <hyperlink r:id="rId199" ref="N199"/>
    <hyperlink r:id="rId200" ref="N200"/>
    <hyperlink r:id="rId201" ref="N201"/>
    <hyperlink r:id="rId202" ref="N202"/>
    <hyperlink r:id="rId203" ref="N203"/>
    <hyperlink r:id="rId204" ref="N204"/>
    <hyperlink r:id="rId205" ref="N205"/>
    <hyperlink r:id="rId206" ref="N206"/>
    <hyperlink r:id="rId207" ref="N207"/>
    <hyperlink r:id="rId208" ref="N208"/>
    <hyperlink r:id="rId209" ref="N209"/>
    <hyperlink r:id="rId210" ref="N210"/>
    <hyperlink r:id="rId211" ref="N211"/>
    <hyperlink r:id="rId212" ref="N212"/>
    <hyperlink r:id="rId213" ref="N213"/>
    <hyperlink r:id="rId214" ref="N214"/>
    <hyperlink r:id="rId215" ref="N215"/>
    <hyperlink r:id="rId216" ref="N216"/>
    <hyperlink r:id="rId217" ref="N217"/>
    <hyperlink r:id="rId218" ref="N218"/>
    <hyperlink r:id="rId219" ref="N219"/>
    <hyperlink r:id="rId220" ref="N220"/>
    <hyperlink r:id="rId221" ref="N221"/>
    <hyperlink r:id="rId222" ref="N222"/>
    <hyperlink r:id="rId223" ref="N223"/>
    <hyperlink r:id="rId224" ref="N224"/>
    <hyperlink r:id="rId225" ref="N225"/>
    <hyperlink r:id="rId226" ref="N226"/>
    <hyperlink r:id="rId227" ref="N227"/>
    <hyperlink r:id="rId228" ref="N228"/>
    <hyperlink r:id="rId229" ref="N229"/>
    <hyperlink r:id="rId230" ref="N230"/>
    <hyperlink r:id="rId231" ref="N231"/>
    <hyperlink r:id="rId232" ref="N232"/>
    <hyperlink r:id="rId233" ref="N233"/>
    <hyperlink r:id="rId234" ref="N234"/>
    <hyperlink r:id="rId235" ref="N235"/>
    <hyperlink r:id="rId236" ref="N236"/>
    <hyperlink r:id="rId237" ref="N237"/>
    <hyperlink r:id="rId238" ref="N238"/>
    <hyperlink r:id="rId239" ref="N239"/>
    <hyperlink r:id="rId240" ref="N240"/>
    <hyperlink r:id="rId241" ref="N241"/>
    <hyperlink r:id="rId242" ref="N242"/>
    <hyperlink r:id="rId243" ref="N243"/>
    <hyperlink r:id="rId244" ref="N244"/>
    <hyperlink r:id="rId245" ref="N245"/>
    <hyperlink r:id="rId246" ref="N246"/>
    <hyperlink r:id="rId247" ref="N247"/>
    <hyperlink r:id="rId248" ref="N248"/>
    <hyperlink r:id="rId249" ref="N249"/>
    <hyperlink r:id="rId250" ref="N250"/>
    <hyperlink r:id="rId251" ref="N251"/>
    <hyperlink r:id="rId252" ref="N252"/>
    <hyperlink r:id="rId253" ref="N253"/>
    <hyperlink r:id="rId254" ref="N254"/>
    <hyperlink r:id="rId255" ref="N255"/>
    <hyperlink r:id="rId256" ref="N256"/>
    <hyperlink r:id="rId257" ref="N257"/>
    <hyperlink r:id="rId258" ref="N258"/>
    <hyperlink r:id="rId259" ref="N259"/>
    <hyperlink r:id="rId260" ref="N260"/>
    <hyperlink r:id="rId261" ref="N261"/>
    <hyperlink r:id="rId262" ref="N262"/>
    <hyperlink r:id="rId263" ref="N263"/>
    <hyperlink r:id="rId264" ref="N264"/>
    <hyperlink r:id="rId265" ref="N265"/>
    <hyperlink r:id="rId266" ref="N266"/>
    <hyperlink r:id="rId267" ref="N267"/>
    <hyperlink r:id="rId268" ref="N268"/>
    <hyperlink r:id="rId269" ref="N269"/>
    <hyperlink r:id="rId270" ref="N270"/>
    <hyperlink r:id="rId271" ref="N271"/>
    <hyperlink r:id="rId272" ref="N272"/>
    <hyperlink r:id="rId273" ref="N273"/>
    <hyperlink r:id="rId274" ref="N274"/>
    <hyperlink r:id="rId275" ref="N275"/>
    <hyperlink r:id="rId276" ref="N276"/>
    <hyperlink r:id="rId277" ref="N277"/>
    <hyperlink r:id="rId278" ref="N278"/>
    <hyperlink r:id="rId279" ref="N279"/>
    <hyperlink r:id="rId280" ref="N280"/>
    <hyperlink r:id="rId281" ref="N281"/>
    <hyperlink r:id="rId282" ref="N282"/>
    <hyperlink r:id="rId283" ref="N283"/>
    <hyperlink r:id="rId284" ref="N284"/>
    <hyperlink r:id="rId285" ref="N285"/>
    <hyperlink r:id="rId286" ref="N286"/>
    <hyperlink r:id="rId287" ref="N287"/>
    <hyperlink r:id="rId288" ref="N288"/>
    <hyperlink r:id="rId289" ref="N289"/>
    <hyperlink r:id="rId290" ref="N290"/>
    <hyperlink r:id="rId291" ref="N291"/>
    <hyperlink r:id="rId292" ref="N292"/>
    <hyperlink r:id="rId293" ref="N293"/>
    <hyperlink r:id="rId294" ref="N294"/>
    <hyperlink r:id="rId295" ref="N295"/>
    <hyperlink r:id="rId296" ref="N296"/>
    <hyperlink r:id="rId297" ref="N297"/>
    <hyperlink r:id="rId298" ref="N298"/>
    <hyperlink r:id="rId299" ref="N299"/>
    <hyperlink r:id="rId300" ref="N300"/>
    <hyperlink r:id="rId301" ref="N301"/>
    <hyperlink r:id="rId302" ref="N302"/>
    <hyperlink r:id="rId303" ref="N303"/>
    <hyperlink r:id="rId304" ref="N304"/>
    <hyperlink r:id="rId305" ref="N305"/>
    <hyperlink r:id="rId306" ref="N306"/>
    <hyperlink r:id="rId307" ref="N307"/>
    <hyperlink r:id="rId308" ref="N308"/>
    <hyperlink r:id="rId309" ref="N309"/>
    <hyperlink r:id="rId310" ref="N310"/>
    <hyperlink r:id="rId311" ref="N311"/>
    <hyperlink r:id="rId312" ref="N312"/>
    <hyperlink r:id="rId313" ref="N313"/>
    <hyperlink r:id="rId314" ref="N314"/>
    <hyperlink r:id="rId315" ref="N315"/>
    <hyperlink r:id="rId316" ref="N316"/>
    <hyperlink r:id="rId317" ref="N317"/>
    <hyperlink r:id="rId318" ref="N318"/>
    <hyperlink r:id="rId319" ref="N319"/>
    <hyperlink r:id="rId320" ref="N320"/>
    <hyperlink r:id="rId321" ref="N321"/>
    <hyperlink r:id="rId322" ref="N322"/>
    <hyperlink r:id="rId323" ref="N323"/>
    <hyperlink r:id="rId324" ref="N324"/>
    <hyperlink r:id="rId325" ref="N325"/>
    <hyperlink r:id="rId326" ref="N326"/>
    <hyperlink r:id="rId327" ref="N327"/>
    <hyperlink r:id="rId328" ref="N328"/>
    <hyperlink r:id="rId329" ref="N329"/>
    <hyperlink r:id="rId330" ref="N330"/>
    <hyperlink r:id="rId331" ref="N331"/>
    <hyperlink r:id="rId332" ref="N332"/>
    <hyperlink r:id="rId333" ref="N333"/>
    <hyperlink r:id="rId334" ref="N334"/>
    <hyperlink r:id="rId335" ref="N335"/>
    <hyperlink r:id="rId336" ref="N336"/>
    <hyperlink r:id="rId337" ref="N337"/>
    <hyperlink r:id="rId338" ref="N338"/>
    <hyperlink r:id="rId339" ref="N339"/>
    <hyperlink r:id="rId340" ref="N340"/>
    <hyperlink r:id="rId341" ref="N341"/>
    <hyperlink r:id="rId342" ref="N342"/>
    <hyperlink r:id="rId343" ref="N343"/>
    <hyperlink r:id="rId344" ref="N344"/>
    <hyperlink r:id="rId345" ref="N345"/>
    <hyperlink r:id="rId346" ref="N346"/>
    <hyperlink r:id="rId347" ref="N347"/>
    <hyperlink r:id="rId348" ref="N348"/>
    <hyperlink r:id="rId349" ref="N349"/>
    <hyperlink r:id="rId350" ref="N350"/>
    <hyperlink r:id="rId351" ref="N351"/>
    <hyperlink r:id="rId352" ref="N352"/>
    <hyperlink r:id="rId353" ref="N353"/>
    <hyperlink r:id="rId354" ref="N354"/>
    <hyperlink r:id="rId355" ref="N355"/>
    <hyperlink r:id="rId356" ref="N356"/>
    <hyperlink r:id="rId357" ref="N357"/>
    <hyperlink r:id="rId358" ref="N358"/>
    <hyperlink r:id="rId359" ref="N359"/>
    <hyperlink r:id="rId360" ref="N360"/>
    <hyperlink r:id="rId361" ref="N361"/>
    <hyperlink r:id="rId362" ref="N362"/>
    <hyperlink r:id="rId363" ref="N363"/>
    <hyperlink r:id="rId364" ref="N364"/>
    <hyperlink r:id="rId365" ref="N365"/>
    <hyperlink r:id="rId366" ref="N366"/>
    <hyperlink r:id="rId367" ref="N367"/>
    <hyperlink r:id="rId368" ref="N368"/>
    <hyperlink r:id="rId369" ref="N369"/>
    <hyperlink r:id="rId370" ref="N370"/>
    <hyperlink r:id="rId371" ref="N371"/>
    <hyperlink r:id="rId372" ref="N372"/>
    <hyperlink r:id="rId373" ref="N373"/>
    <hyperlink r:id="rId374" ref="N374"/>
    <hyperlink r:id="rId375" ref="N375"/>
    <hyperlink r:id="rId376" ref="N376"/>
    <hyperlink r:id="rId377" ref="N377"/>
    <hyperlink r:id="rId378" ref="N378"/>
    <hyperlink r:id="rId379" ref="N379"/>
    <hyperlink r:id="rId380" ref="N380"/>
    <hyperlink r:id="rId381" ref="N381"/>
    <hyperlink r:id="rId382" ref="N382"/>
    <hyperlink r:id="rId383" ref="N383"/>
    <hyperlink r:id="rId384" ref="N384"/>
    <hyperlink r:id="rId385" ref="N385"/>
    <hyperlink r:id="rId386" ref="N386"/>
    <hyperlink r:id="rId387" ref="N387"/>
    <hyperlink r:id="rId388" ref="N388"/>
    <hyperlink r:id="rId389" ref="N389"/>
    <hyperlink r:id="rId390" ref="N390"/>
    <hyperlink r:id="rId391" ref="N391"/>
    <hyperlink r:id="rId392" ref="N392"/>
    <hyperlink r:id="rId393" ref="N393"/>
    <hyperlink r:id="rId394" ref="N394"/>
    <hyperlink r:id="rId395" ref="N395"/>
    <hyperlink r:id="rId396" ref="N396"/>
    <hyperlink r:id="rId397" ref="N397"/>
    <hyperlink r:id="rId398" ref="N398"/>
    <hyperlink r:id="rId399" ref="N399"/>
    <hyperlink r:id="rId400" ref="N400"/>
    <hyperlink r:id="rId401" ref="N401"/>
    <hyperlink r:id="rId402" ref="N402"/>
    <hyperlink r:id="rId403" ref="N403"/>
    <hyperlink r:id="rId404" ref="N404"/>
    <hyperlink r:id="rId405" ref="N405"/>
    <hyperlink r:id="rId406" ref="N406"/>
    <hyperlink r:id="rId407" ref="N407"/>
    <hyperlink r:id="rId408" ref="N408"/>
    <hyperlink r:id="rId409" ref="N409"/>
    <hyperlink r:id="rId410" ref="N410"/>
    <hyperlink r:id="rId411" ref="N411"/>
    <hyperlink r:id="rId412" ref="N412"/>
    <hyperlink r:id="rId413" ref="N413"/>
    <hyperlink r:id="rId414" ref="N414"/>
    <hyperlink r:id="rId415" ref="N415"/>
    <hyperlink r:id="rId416" ref="N416"/>
    <hyperlink r:id="rId417" ref="N417"/>
    <hyperlink r:id="rId418" ref="N418"/>
    <hyperlink r:id="rId419" ref="N419"/>
    <hyperlink r:id="rId420" ref="N420"/>
    <hyperlink r:id="rId421" ref="N421"/>
    <hyperlink r:id="rId422" ref="N422"/>
    <hyperlink r:id="rId423" ref="N423"/>
    <hyperlink r:id="rId424" ref="N424"/>
    <hyperlink r:id="rId425" ref="N425"/>
    <hyperlink r:id="rId426" ref="N426"/>
    <hyperlink r:id="rId427" ref="N427"/>
    <hyperlink r:id="rId428" ref="N428"/>
    <hyperlink r:id="rId429" ref="N429"/>
    <hyperlink r:id="rId430" ref="N430"/>
    <hyperlink r:id="rId431" ref="N431"/>
    <hyperlink r:id="rId432" ref="N432"/>
    <hyperlink r:id="rId433" ref="N433"/>
    <hyperlink r:id="rId434" ref="N434"/>
    <hyperlink r:id="rId435" ref="N435"/>
    <hyperlink r:id="rId436" ref="N436"/>
    <hyperlink r:id="rId437" ref="N437"/>
    <hyperlink r:id="rId438" ref="N438"/>
    <hyperlink r:id="rId439" ref="N439"/>
    <hyperlink r:id="rId440" ref="N440"/>
    <hyperlink r:id="rId441" ref="N441"/>
    <hyperlink r:id="rId442" ref="N442"/>
    <hyperlink r:id="rId443" ref="N443"/>
    <hyperlink r:id="rId444" ref="N444"/>
    <hyperlink r:id="rId445" ref="N445"/>
    <hyperlink r:id="rId446" ref="N446"/>
    <hyperlink r:id="rId447" ref="N447"/>
    <hyperlink r:id="rId448" ref="N448"/>
    <hyperlink r:id="rId449" ref="N449"/>
    <hyperlink r:id="rId450" ref="N450"/>
    <hyperlink r:id="rId451" ref="N451"/>
    <hyperlink r:id="rId452" ref="N452"/>
    <hyperlink r:id="rId453" ref="N453"/>
    <hyperlink r:id="rId454" ref="N454"/>
    <hyperlink r:id="rId455" ref="N455"/>
    <hyperlink r:id="rId456" ref="N456"/>
    <hyperlink r:id="rId457" ref="N457"/>
    <hyperlink r:id="rId458" ref="N458"/>
    <hyperlink r:id="rId459" ref="N459"/>
    <hyperlink r:id="rId460" ref="N460"/>
    <hyperlink r:id="rId461" ref="N461"/>
    <hyperlink r:id="rId462" ref="N462"/>
    <hyperlink r:id="rId463" ref="N463"/>
    <hyperlink r:id="rId464" ref="N464"/>
    <hyperlink r:id="rId465" ref="N465"/>
    <hyperlink r:id="rId466" ref="N466"/>
    <hyperlink r:id="rId467" ref="N467"/>
    <hyperlink r:id="rId468" ref="N468"/>
    <hyperlink r:id="rId469" ref="N469"/>
    <hyperlink r:id="rId470" ref="N470"/>
    <hyperlink r:id="rId471" ref="N471"/>
    <hyperlink r:id="rId472" ref="N472"/>
    <hyperlink r:id="rId473" ref="N473"/>
    <hyperlink r:id="rId474" ref="N474"/>
    <hyperlink r:id="rId475" ref="N475"/>
    <hyperlink r:id="rId476" ref="N476"/>
    <hyperlink r:id="rId477" ref="N477"/>
    <hyperlink r:id="rId478" ref="N478"/>
    <hyperlink r:id="rId479" ref="N479"/>
    <hyperlink r:id="rId480" ref="N480"/>
    <hyperlink r:id="rId481" ref="N481"/>
    <hyperlink r:id="rId482" ref="N482"/>
    <hyperlink r:id="rId483" ref="N483"/>
    <hyperlink r:id="rId484" ref="N484"/>
    <hyperlink r:id="rId485" ref="N485"/>
    <hyperlink r:id="rId486" ref="N486"/>
    <hyperlink r:id="rId487" ref="N487"/>
    <hyperlink r:id="rId488" ref="N488"/>
    <hyperlink r:id="rId489" ref="N489"/>
    <hyperlink r:id="rId490" ref="N490"/>
    <hyperlink r:id="rId491" ref="N491"/>
    <hyperlink r:id="rId492" ref="N492"/>
    <hyperlink r:id="rId493" ref="N493"/>
    <hyperlink r:id="rId494" ref="N494"/>
    <hyperlink r:id="rId495" ref="N495"/>
    <hyperlink r:id="rId496" ref="N496"/>
    <hyperlink r:id="rId497" ref="N497"/>
    <hyperlink r:id="rId498" ref="N498"/>
    <hyperlink r:id="rId499" ref="N499"/>
    <hyperlink r:id="rId500" ref="N500"/>
    <hyperlink r:id="rId501" ref="N501"/>
    <hyperlink r:id="rId502" ref="N502"/>
    <hyperlink r:id="rId503" ref="N503"/>
    <hyperlink r:id="rId504" ref="N504"/>
    <hyperlink r:id="rId505" ref="N505"/>
    <hyperlink r:id="rId506" ref="N506"/>
    <hyperlink r:id="rId507" ref="N507"/>
    <hyperlink r:id="rId508" ref="N508"/>
    <hyperlink r:id="rId509" ref="N509"/>
    <hyperlink r:id="rId510" ref="N510"/>
    <hyperlink r:id="rId511" ref="N511"/>
    <hyperlink r:id="rId512" ref="N512"/>
    <hyperlink r:id="rId513" ref="N513"/>
    <hyperlink r:id="rId514" ref="N514"/>
    <hyperlink r:id="rId515" ref="N515"/>
    <hyperlink r:id="rId516" ref="N516"/>
    <hyperlink r:id="rId517" ref="N517"/>
    <hyperlink r:id="rId518" ref="N518"/>
    <hyperlink r:id="rId519" ref="N519"/>
    <hyperlink r:id="rId520" ref="N520"/>
    <hyperlink r:id="rId521" ref="N521"/>
    <hyperlink r:id="rId522" ref="N522"/>
    <hyperlink r:id="rId523" ref="N523"/>
    <hyperlink r:id="rId524" ref="N524"/>
    <hyperlink r:id="rId525" ref="N525"/>
    <hyperlink r:id="rId526" ref="N526"/>
    <hyperlink r:id="rId527" ref="N527"/>
    <hyperlink r:id="rId528" ref="N528"/>
    <hyperlink r:id="rId529" ref="N529"/>
    <hyperlink r:id="rId530" ref="N530"/>
    <hyperlink r:id="rId531" ref="N531"/>
    <hyperlink r:id="rId532" ref="N532"/>
    <hyperlink r:id="rId533" ref="N533"/>
    <hyperlink r:id="rId534" ref="N534"/>
    <hyperlink r:id="rId535" ref="N535"/>
    <hyperlink r:id="rId536" ref="N536"/>
    <hyperlink r:id="rId537" ref="N537"/>
    <hyperlink r:id="rId538" ref="N538"/>
    <hyperlink r:id="rId539" ref="N539"/>
    <hyperlink r:id="rId540" ref="N540"/>
    <hyperlink r:id="rId541" ref="N541"/>
    <hyperlink r:id="rId542" ref="N542"/>
    <hyperlink r:id="rId543" ref="N543"/>
    <hyperlink r:id="rId544" ref="N544"/>
    <hyperlink r:id="rId545" ref="N545"/>
    <hyperlink r:id="rId546" ref="N546"/>
    <hyperlink r:id="rId547" ref="N547"/>
    <hyperlink r:id="rId548" ref="N548"/>
    <hyperlink r:id="rId549" ref="N549"/>
    <hyperlink r:id="rId550" ref="N550"/>
    <hyperlink r:id="rId551" ref="N551"/>
    <hyperlink r:id="rId552" ref="N552"/>
    <hyperlink r:id="rId553" ref="N553"/>
    <hyperlink r:id="rId554" ref="N554"/>
    <hyperlink r:id="rId555" ref="N555"/>
    <hyperlink r:id="rId556" ref="N556"/>
    <hyperlink r:id="rId557" ref="N557"/>
    <hyperlink r:id="rId558" ref="N558"/>
    <hyperlink r:id="rId559" ref="N559"/>
    <hyperlink r:id="rId560" ref="N560"/>
    <hyperlink r:id="rId561" ref="N561"/>
    <hyperlink r:id="rId562" ref="N562"/>
    <hyperlink r:id="rId563" ref="N563"/>
    <hyperlink r:id="rId564" ref="N564"/>
    <hyperlink r:id="rId565" ref="N565"/>
    <hyperlink r:id="rId566" ref="N566"/>
    <hyperlink r:id="rId567" ref="N567"/>
    <hyperlink r:id="rId568" ref="N568"/>
    <hyperlink r:id="rId569" ref="N569"/>
    <hyperlink r:id="rId570" ref="N570"/>
    <hyperlink r:id="rId571" ref="N571"/>
    <hyperlink r:id="rId572" ref="N572"/>
    <hyperlink r:id="rId573" ref="N573"/>
    <hyperlink r:id="rId574" ref="N574"/>
    <hyperlink r:id="rId575" ref="N575"/>
    <hyperlink r:id="rId576" ref="N576"/>
    <hyperlink r:id="rId577" ref="N577"/>
    <hyperlink r:id="rId578" ref="N578"/>
    <hyperlink r:id="rId579" ref="N579"/>
    <hyperlink r:id="rId580" ref="N580"/>
    <hyperlink r:id="rId581" ref="N581"/>
    <hyperlink r:id="rId582" ref="N582"/>
    <hyperlink r:id="rId583" ref="N583"/>
    <hyperlink r:id="rId584" ref="N584"/>
    <hyperlink r:id="rId585" ref="N585"/>
    <hyperlink r:id="rId586" ref="N586"/>
    <hyperlink r:id="rId587" ref="N587"/>
    <hyperlink r:id="rId588" ref="N588"/>
    <hyperlink r:id="rId589" ref="N589"/>
    <hyperlink r:id="rId590" ref="N590"/>
    <hyperlink r:id="rId591" ref="N591"/>
    <hyperlink r:id="rId592" ref="N592"/>
    <hyperlink r:id="rId593" ref="N593"/>
    <hyperlink r:id="rId594" ref="N594"/>
    <hyperlink r:id="rId595" ref="N595"/>
    <hyperlink r:id="rId596" ref="N596"/>
    <hyperlink r:id="rId597" ref="N597"/>
    <hyperlink r:id="rId598" ref="N598"/>
    <hyperlink r:id="rId599" ref="N599"/>
    <hyperlink r:id="rId600" ref="N600"/>
    <hyperlink r:id="rId601" ref="N601"/>
    <hyperlink r:id="rId602" ref="N602"/>
    <hyperlink r:id="rId603" ref="N603"/>
    <hyperlink r:id="rId604" ref="N604"/>
    <hyperlink r:id="rId605" ref="N605"/>
    <hyperlink r:id="rId606" ref="N606"/>
    <hyperlink r:id="rId607" ref="N607"/>
    <hyperlink r:id="rId608" ref="N608"/>
    <hyperlink r:id="rId609" ref="N609"/>
    <hyperlink r:id="rId610" ref="N610"/>
    <hyperlink r:id="rId611" ref="N611"/>
    <hyperlink r:id="rId612" ref="N612"/>
    <hyperlink r:id="rId613" ref="N613"/>
    <hyperlink r:id="rId614" ref="N614"/>
    <hyperlink r:id="rId615" ref="N615"/>
    <hyperlink r:id="rId616" ref="N616"/>
    <hyperlink r:id="rId617" ref="N617"/>
    <hyperlink r:id="rId618" ref="N618"/>
    <hyperlink r:id="rId619" ref="N619"/>
    <hyperlink r:id="rId620" ref="N620"/>
    <hyperlink r:id="rId621" ref="N621"/>
    <hyperlink r:id="rId622" ref="N622"/>
    <hyperlink r:id="rId623" ref="N623"/>
    <hyperlink r:id="rId624" ref="N624"/>
    <hyperlink r:id="rId625" ref="N625"/>
    <hyperlink r:id="rId626" ref="N626"/>
    <hyperlink r:id="rId627" ref="N627"/>
    <hyperlink r:id="rId628" ref="N628"/>
    <hyperlink r:id="rId629" ref="N629"/>
    <hyperlink r:id="rId630" ref="N630"/>
    <hyperlink r:id="rId631" ref="N631"/>
    <hyperlink r:id="rId632" ref="N632"/>
    <hyperlink r:id="rId633" ref="N633"/>
    <hyperlink r:id="rId634" ref="N634"/>
    <hyperlink r:id="rId635" ref="N635"/>
    <hyperlink r:id="rId636" ref="N636"/>
    <hyperlink r:id="rId637" ref="N637"/>
    <hyperlink r:id="rId638" ref="N638"/>
    <hyperlink r:id="rId639" ref="N639"/>
    <hyperlink r:id="rId640" ref="N640"/>
    <hyperlink r:id="rId641" ref="N641"/>
    <hyperlink r:id="rId642" ref="N642"/>
    <hyperlink r:id="rId643" ref="N643"/>
    <hyperlink r:id="rId644" ref="N644"/>
    <hyperlink r:id="rId645" ref="N645"/>
    <hyperlink r:id="rId646" ref="N646"/>
    <hyperlink r:id="rId647" ref="N647"/>
    <hyperlink r:id="rId648" ref="N648"/>
    <hyperlink r:id="rId649" ref="N649"/>
    <hyperlink r:id="rId650" ref="N650"/>
    <hyperlink r:id="rId651" ref="N651"/>
    <hyperlink r:id="rId652" ref="N652"/>
    <hyperlink r:id="rId653" ref="N653"/>
    <hyperlink r:id="rId654" ref="N654"/>
    <hyperlink r:id="rId655" ref="N655"/>
    <hyperlink r:id="rId656" ref="N656"/>
    <hyperlink r:id="rId657" ref="N657"/>
    <hyperlink r:id="rId658" ref="N658"/>
    <hyperlink r:id="rId659" ref="N659"/>
    <hyperlink r:id="rId660" ref="N660"/>
    <hyperlink r:id="rId661" ref="N661"/>
    <hyperlink r:id="rId662" ref="N662"/>
    <hyperlink r:id="rId663" ref="N663"/>
    <hyperlink r:id="rId664" ref="N664"/>
    <hyperlink r:id="rId665" ref="N665"/>
    <hyperlink r:id="rId666" ref="N666"/>
    <hyperlink r:id="rId667" ref="N667"/>
    <hyperlink r:id="rId668" ref="N668"/>
    <hyperlink r:id="rId669" ref="N669"/>
    <hyperlink r:id="rId670" ref="N670"/>
    <hyperlink r:id="rId671" ref="N671"/>
    <hyperlink r:id="rId672" ref="N672"/>
    <hyperlink r:id="rId673" ref="N673"/>
    <hyperlink r:id="rId674" ref="N674"/>
    <hyperlink r:id="rId675" ref="N675"/>
    <hyperlink r:id="rId676" ref="N676"/>
    <hyperlink r:id="rId677" ref="N677"/>
    <hyperlink r:id="rId678" ref="N678"/>
    <hyperlink r:id="rId679" ref="N679"/>
    <hyperlink r:id="rId680" ref="N680"/>
    <hyperlink r:id="rId681" ref="N681"/>
    <hyperlink r:id="rId682" ref="N682"/>
    <hyperlink r:id="rId683" ref="N683"/>
    <hyperlink r:id="rId684" ref="N684"/>
    <hyperlink r:id="rId685" ref="N685"/>
    <hyperlink r:id="rId686" ref="N686"/>
    <hyperlink r:id="rId687" ref="N687"/>
    <hyperlink r:id="rId688" ref="N688"/>
    <hyperlink r:id="rId689" ref="N689"/>
    <hyperlink r:id="rId690" ref="N690"/>
    <hyperlink r:id="rId691" ref="N691"/>
    <hyperlink r:id="rId692" ref="N692"/>
    <hyperlink r:id="rId693" ref="N693"/>
    <hyperlink r:id="rId694" ref="N694"/>
    <hyperlink r:id="rId695" ref="N695"/>
    <hyperlink r:id="rId696" ref="N696"/>
    <hyperlink r:id="rId697" ref="N697"/>
    <hyperlink r:id="rId698" ref="N698"/>
    <hyperlink r:id="rId699" ref="N699"/>
    <hyperlink r:id="rId700" ref="N700"/>
    <hyperlink r:id="rId701" ref="N701"/>
    <hyperlink r:id="rId702" ref="N702"/>
    <hyperlink r:id="rId703" ref="N703"/>
    <hyperlink r:id="rId704" ref="N704"/>
    <hyperlink r:id="rId705" ref="N705"/>
    <hyperlink r:id="rId706" ref="N706"/>
    <hyperlink r:id="rId707" ref="N707"/>
    <hyperlink r:id="rId708" ref="N708"/>
    <hyperlink r:id="rId709" ref="N709"/>
    <hyperlink r:id="rId710" ref="N710"/>
    <hyperlink r:id="rId711" ref="N711"/>
    <hyperlink r:id="rId712" ref="N712"/>
    <hyperlink r:id="rId713" ref="N713"/>
    <hyperlink r:id="rId714" ref="N714"/>
    <hyperlink r:id="rId715" ref="N715"/>
    <hyperlink r:id="rId716" ref="N716"/>
    <hyperlink r:id="rId717" ref="N717"/>
    <hyperlink r:id="rId718" ref="N718"/>
    <hyperlink r:id="rId719" ref="N719"/>
    <hyperlink r:id="rId720" ref="N720"/>
    <hyperlink r:id="rId721" ref="N721"/>
    <hyperlink r:id="rId722" ref="N722"/>
    <hyperlink r:id="rId723" ref="N723"/>
    <hyperlink r:id="rId724" ref="N724"/>
    <hyperlink r:id="rId725" ref="N725"/>
    <hyperlink r:id="rId726" ref="N726"/>
    <hyperlink r:id="rId727" ref="N727"/>
    <hyperlink r:id="rId728" ref="N728"/>
    <hyperlink r:id="rId729" ref="N729"/>
    <hyperlink r:id="rId730" ref="N730"/>
    <hyperlink r:id="rId731" ref="N731"/>
    <hyperlink r:id="rId732" ref="N732"/>
    <hyperlink r:id="rId733" ref="N733"/>
    <hyperlink r:id="rId734" ref="N734"/>
    <hyperlink r:id="rId735" ref="N735"/>
    <hyperlink r:id="rId736" ref="N736"/>
    <hyperlink r:id="rId737" ref="N737"/>
    <hyperlink r:id="rId738" ref="N738"/>
    <hyperlink r:id="rId739" ref="N739"/>
    <hyperlink r:id="rId740" ref="N740"/>
    <hyperlink r:id="rId741" ref="N741"/>
    <hyperlink r:id="rId742" ref="N742"/>
    <hyperlink r:id="rId743" ref="N743"/>
    <hyperlink r:id="rId744" ref="N744"/>
    <hyperlink r:id="rId745" ref="N745"/>
    <hyperlink r:id="rId746" ref="N746"/>
    <hyperlink r:id="rId747" ref="N747"/>
    <hyperlink r:id="rId748" ref="N748"/>
    <hyperlink r:id="rId749" ref="N749"/>
    <hyperlink r:id="rId750" ref="N750"/>
    <hyperlink r:id="rId751" ref="N751"/>
    <hyperlink r:id="rId752" ref="N752"/>
    <hyperlink r:id="rId753" ref="N753"/>
    <hyperlink r:id="rId754" ref="N754"/>
    <hyperlink r:id="rId755" ref="N755"/>
    <hyperlink r:id="rId756" ref="N756"/>
    <hyperlink r:id="rId757" ref="N757"/>
    <hyperlink r:id="rId758" ref="N758"/>
    <hyperlink r:id="rId759" ref="N759"/>
    <hyperlink r:id="rId760" ref="N760"/>
    <hyperlink r:id="rId761" ref="N761"/>
    <hyperlink r:id="rId762" ref="N762"/>
    <hyperlink r:id="rId763" ref="N763"/>
    <hyperlink r:id="rId764" ref="N764"/>
    <hyperlink r:id="rId765" ref="N765"/>
    <hyperlink r:id="rId766" ref="N766"/>
    <hyperlink r:id="rId767" ref="N767"/>
    <hyperlink r:id="rId768" ref="N768"/>
    <hyperlink r:id="rId769" ref="N769"/>
    <hyperlink r:id="rId770" ref="N770"/>
    <hyperlink r:id="rId771" ref="N771"/>
    <hyperlink r:id="rId772" ref="N772"/>
    <hyperlink r:id="rId773" ref="N773"/>
    <hyperlink r:id="rId774" ref="N774"/>
    <hyperlink r:id="rId775" ref="N775"/>
    <hyperlink r:id="rId776" ref="N776"/>
    <hyperlink r:id="rId777" ref="N777"/>
    <hyperlink r:id="rId778" ref="N778"/>
    <hyperlink r:id="rId779" ref="N779"/>
    <hyperlink r:id="rId780" ref="N780"/>
    <hyperlink r:id="rId781" ref="N781"/>
    <hyperlink r:id="rId782" ref="N782"/>
    <hyperlink r:id="rId783" ref="N783"/>
    <hyperlink r:id="rId784" ref="N784"/>
    <hyperlink r:id="rId785" ref="N785"/>
    <hyperlink r:id="rId786" ref="N786"/>
    <hyperlink r:id="rId787" ref="N787"/>
    <hyperlink r:id="rId788" ref="N788"/>
    <hyperlink r:id="rId789" ref="N789"/>
    <hyperlink r:id="rId790" ref="N790"/>
    <hyperlink r:id="rId791" ref="N791"/>
    <hyperlink r:id="rId792" ref="N792"/>
    <hyperlink r:id="rId793" ref="N793"/>
    <hyperlink r:id="rId794" ref="N794"/>
    <hyperlink r:id="rId795" ref="N795"/>
    <hyperlink r:id="rId796" ref="N796"/>
    <hyperlink r:id="rId797" ref="N797"/>
    <hyperlink r:id="rId798" ref="N798"/>
    <hyperlink r:id="rId799" ref="N799"/>
    <hyperlink r:id="rId800" ref="N800"/>
    <hyperlink r:id="rId801" ref="N801"/>
    <hyperlink r:id="rId802" ref="N802"/>
    <hyperlink r:id="rId803" ref="N803"/>
    <hyperlink r:id="rId804" ref="N804"/>
    <hyperlink r:id="rId805" ref="N805"/>
    <hyperlink r:id="rId806" ref="N806"/>
    <hyperlink r:id="rId807" ref="N807"/>
    <hyperlink r:id="rId808" ref="N808"/>
    <hyperlink r:id="rId809" ref="N809"/>
    <hyperlink r:id="rId810" ref="N810"/>
    <hyperlink r:id="rId811" ref="N811"/>
    <hyperlink r:id="rId812" ref="N812"/>
    <hyperlink r:id="rId813" ref="N813"/>
    <hyperlink r:id="rId814" ref="N814"/>
    <hyperlink r:id="rId815" ref="N815"/>
    <hyperlink r:id="rId816" ref="N816"/>
    <hyperlink r:id="rId817" ref="N817"/>
    <hyperlink r:id="rId818" ref="N818"/>
    <hyperlink r:id="rId819" ref="N819"/>
    <hyperlink r:id="rId820" ref="N820"/>
    <hyperlink r:id="rId821" ref="N821"/>
    <hyperlink r:id="rId822" ref="N822"/>
    <hyperlink r:id="rId823" ref="N823"/>
    <hyperlink r:id="rId824" ref="N824"/>
    <hyperlink r:id="rId825" ref="N825"/>
    <hyperlink r:id="rId826" ref="N826"/>
    <hyperlink r:id="rId827" ref="N827"/>
    <hyperlink r:id="rId828" ref="N828"/>
    <hyperlink r:id="rId829" ref="N829"/>
    <hyperlink r:id="rId830" ref="N830"/>
    <hyperlink r:id="rId831" ref="N831"/>
    <hyperlink r:id="rId832" ref="N832"/>
    <hyperlink r:id="rId833" ref="N833"/>
    <hyperlink r:id="rId834" ref="N834"/>
    <hyperlink r:id="rId835" ref="N835"/>
    <hyperlink r:id="rId836" ref="N836"/>
    <hyperlink r:id="rId837" ref="N837"/>
    <hyperlink r:id="rId838" ref="N838"/>
    <hyperlink r:id="rId839" ref="N839"/>
    <hyperlink r:id="rId840" ref="N840"/>
    <hyperlink r:id="rId841" ref="N841"/>
    <hyperlink r:id="rId842" ref="N842"/>
    <hyperlink r:id="rId843" ref="N843"/>
    <hyperlink r:id="rId844" ref="N844"/>
    <hyperlink r:id="rId845" ref="N845"/>
    <hyperlink r:id="rId846" ref="N846"/>
    <hyperlink r:id="rId847" ref="N847"/>
    <hyperlink r:id="rId848" ref="N848"/>
    <hyperlink r:id="rId849" ref="N849"/>
    <hyperlink r:id="rId850" ref="N850"/>
    <hyperlink r:id="rId851" ref="N851"/>
    <hyperlink r:id="rId852" ref="N852"/>
    <hyperlink r:id="rId853" ref="N853"/>
    <hyperlink r:id="rId854" ref="N854"/>
    <hyperlink r:id="rId855" ref="N855"/>
    <hyperlink r:id="rId856" ref="N856"/>
    <hyperlink r:id="rId857" ref="N857"/>
    <hyperlink r:id="rId858" ref="N858"/>
    <hyperlink r:id="rId859" ref="N859"/>
    <hyperlink r:id="rId860" ref="N860"/>
    <hyperlink r:id="rId861" ref="N861"/>
    <hyperlink r:id="rId862" ref="N862"/>
    <hyperlink r:id="rId863" ref="N863"/>
    <hyperlink r:id="rId864" ref="N864"/>
    <hyperlink r:id="rId865" ref="N865"/>
    <hyperlink r:id="rId866" ref="N866"/>
    <hyperlink r:id="rId867" ref="N867"/>
    <hyperlink r:id="rId868" ref="N868"/>
    <hyperlink r:id="rId869" ref="N869"/>
    <hyperlink r:id="rId870" ref="N870"/>
    <hyperlink r:id="rId871" ref="N871"/>
    <hyperlink r:id="rId872" ref="N872"/>
    <hyperlink r:id="rId873" ref="N873"/>
    <hyperlink r:id="rId874" ref="N874"/>
    <hyperlink r:id="rId875" ref="N875"/>
    <hyperlink r:id="rId876" ref="N876"/>
    <hyperlink r:id="rId877" ref="N877"/>
    <hyperlink r:id="rId878" ref="N878"/>
    <hyperlink r:id="rId879" ref="N879"/>
    <hyperlink r:id="rId880" ref="N880"/>
    <hyperlink r:id="rId881" ref="N881"/>
    <hyperlink r:id="rId882" ref="N882"/>
    <hyperlink r:id="rId883" ref="N883"/>
    <hyperlink r:id="rId884" ref="N884"/>
    <hyperlink r:id="rId885" ref="N885"/>
    <hyperlink r:id="rId886" ref="N886"/>
    <hyperlink r:id="rId887" ref="N887"/>
    <hyperlink r:id="rId888" ref="N888"/>
    <hyperlink r:id="rId889" ref="N889"/>
    <hyperlink r:id="rId890" ref="N890"/>
    <hyperlink r:id="rId891" ref="N891"/>
    <hyperlink r:id="rId892" ref="N892"/>
    <hyperlink r:id="rId893" ref="N893"/>
    <hyperlink r:id="rId894" ref="N894"/>
    <hyperlink r:id="rId895" ref="N895"/>
    <hyperlink r:id="rId896" ref="N896"/>
    <hyperlink r:id="rId897" ref="N897"/>
    <hyperlink r:id="rId898" ref="N898"/>
    <hyperlink r:id="rId899" ref="N899"/>
    <hyperlink r:id="rId900" ref="N900"/>
    <hyperlink r:id="rId901" ref="N901"/>
    <hyperlink r:id="rId902" ref="N902"/>
    <hyperlink r:id="rId903" ref="N903"/>
    <hyperlink r:id="rId904" ref="N904"/>
    <hyperlink r:id="rId905" ref="N905"/>
    <hyperlink r:id="rId906" ref="N906"/>
    <hyperlink r:id="rId907" ref="N907"/>
    <hyperlink r:id="rId908" ref="N908"/>
    <hyperlink r:id="rId909" ref="N909"/>
    <hyperlink r:id="rId910" ref="N910"/>
    <hyperlink r:id="rId911" ref="N911"/>
    <hyperlink r:id="rId912" ref="N912"/>
    <hyperlink r:id="rId913" ref="N913"/>
    <hyperlink r:id="rId914" ref="N914"/>
    <hyperlink r:id="rId915" ref="N915"/>
    <hyperlink r:id="rId916" ref="N916"/>
    <hyperlink r:id="rId917" ref="N917"/>
    <hyperlink r:id="rId918" ref="N918"/>
    <hyperlink r:id="rId919" ref="N919"/>
    <hyperlink r:id="rId920" ref="N920"/>
    <hyperlink r:id="rId921" ref="N921"/>
    <hyperlink r:id="rId922" ref="N922"/>
    <hyperlink r:id="rId923" ref="N923"/>
    <hyperlink r:id="rId924" ref="N924"/>
    <hyperlink r:id="rId925" ref="N925"/>
    <hyperlink r:id="rId926" ref="N926"/>
    <hyperlink r:id="rId927" ref="N927"/>
    <hyperlink r:id="rId928" ref="N928"/>
    <hyperlink r:id="rId929" ref="N929"/>
    <hyperlink r:id="rId930" ref="N930"/>
    <hyperlink r:id="rId931" ref="N931"/>
    <hyperlink r:id="rId932" ref="N932"/>
    <hyperlink r:id="rId933" ref="N933"/>
    <hyperlink r:id="rId934" ref="N934"/>
    <hyperlink r:id="rId935" ref="N935"/>
    <hyperlink r:id="rId936" ref="N936"/>
    <hyperlink r:id="rId937" ref="N937"/>
    <hyperlink r:id="rId938" ref="N938"/>
    <hyperlink r:id="rId939" ref="N939"/>
    <hyperlink r:id="rId940" ref="N940"/>
    <hyperlink r:id="rId941" ref="N941"/>
    <hyperlink r:id="rId942" ref="N942"/>
    <hyperlink r:id="rId943" ref="N943"/>
    <hyperlink r:id="rId944" ref="N944"/>
    <hyperlink r:id="rId945" ref="N945"/>
    <hyperlink r:id="rId946" ref="N946"/>
    <hyperlink r:id="rId947" ref="N947"/>
    <hyperlink r:id="rId948" ref="N948"/>
    <hyperlink r:id="rId949" ref="N949"/>
    <hyperlink r:id="rId950" ref="N950"/>
    <hyperlink r:id="rId951" ref="N951"/>
    <hyperlink r:id="rId952" ref="N952"/>
    <hyperlink r:id="rId953" ref="N953"/>
    <hyperlink r:id="rId954" ref="N954"/>
    <hyperlink r:id="rId955" ref="N955"/>
    <hyperlink r:id="rId956" ref="N956"/>
    <hyperlink r:id="rId957" ref="N957"/>
    <hyperlink r:id="rId958" ref="N958"/>
    <hyperlink r:id="rId959" ref="N959"/>
    <hyperlink r:id="rId960" ref="N960"/>
    <hyperlink r:id="rId961" ref="N961"/>
    <hyperlink r:id="rId962" ref="N962"/>
    <hyperlink r:id="rId963" ref="N963"/>
    <hyperlink r:id="rId964" ref="N964"/>
    <hyperlink r:id="rId965" ref="N965"/>
    <hyperlink r:id="rId966" ref="N966"/>
    <hyperlink r:id="rId967" ref="N967"/>
    <hyperlink r:id="rId968" ref="N968"/>
    <hyperlink r:id="rId969" ref="N969"/>
    <hyperlink r:id="rId970" ref="N970"/>
    <hyperlink r:id="rId971" ref="N971"/>
    <hyperlink r:id="rId972" ref="N972"/>
    <hyperlink r:id="rId973" ref="N973"/>
    <hyperlink r:id="rId974" ref="N974"/>
    <hyperlink r:id="rId975" ref="N975"/>
    <hyperlink r:id="rId976" ref="N976"/>
    <hyperlink r:id="rId977" ref="N977"/>
    <hyperlink r:id="rId978" ref="N978"/>
    <hyperlink r:id="rId979" ref="N979"/>
    <hyperlink r:id="rId980" ref="N980"/>
    <hyperlink r:id="rId981" ref="N981"/>
    <hyperlink r:id="rId982" ref="N982"/>
    <hyperlink r:id="rId983" ref="N983"/>
    <hyperlink r:id="rId984" ref="N984"/>
    <hyperlink r:id="rId985" ref="N985"/>
    <hyperlink r:id="rId986" ref="N986"/>
    <hyperlink r:id="rId987" ref="N987"/>
    <hyperlink r:id="rId988" ref="N988"/>
    <hyperlink r:id="rId989" ref="N989"/>
    <hyperlink r:id="rId990" ref="N990"/>
    <hyperlink r:id="rId991" ref="N991"/>
    <hyperlink r:id="rId992" ref="N992"/>
    <hyperlink r:id="rId993" ref="N993"/>
    <hyperlink r:id="rId994" ref="N994"/>
    <hyperlink r:id="rId995" ref="N995"/>
    <hyperlink r:id="rId996" ref="N996"/>
    <hyperlink r:id="rId997" ref="N997"/>
    <hyperlink r:id="rId998" ref="N998"/>
    <hyperlink r:id="rId999" ref="N999"/>
    <hyperlink r:id="rId1000" ref="N1000"/>
    <hyperlink r:id="rId1001" ref="N1001"/>
    <hyperlink r:id="rId1002" ref="N1002"/>
    <hyperlink r:id="rId1003" ref="N1003"/>
    <hyperlink r:id="rId1004" ref="N1004"/>
    <hyperlink r:id="rId1005" ref="N1005"/>
    <hyperlink r:id="rId1006" ref="N1006"/>
    <hyperlink r:id="rId1007" ref="N1007"/>
    <hyperlink r:id="rId1008" ref="N1008"/>
    <hyperlink r:id="rId1009" ref="N1009"/>
    <hyperlink r:id="rId1010" ref="N1010"/>
    <hyperlink r:id="rId1011" ref="N1011"/>
    <hyperlink r:id="rId1012" ref="N1012"/>
    <hyperlink r:id="rId1013" ref="N1013"/>
    <hyperlink r:id="rId1014" ref="N1014"/>
    <hyperlink r:id="rId1015" ref="N1015"/>
    <hyperlink r:id="rId1016" ref="N1016"/>
    <hyperlink r:id="rId1017" ref="N1017"/>
    <hyperlink r:id="rId1018" ref="N1018"/>
    <hyperlink r:id="rId1019" ref="N1019"/>
    <hyperlink r:id="rId1020" ref="N1020"/>
    <hyperlink r:id="rId1021" ref="N1021"/>
    <hyperlink r:id="rId1022" ref="N1022"/>
    <hyperlink r:id="rId1023" ref="N1023"/>
    <hyperlink r:id="rId1024" ref="N1024"/>
    <hyperlink r:id="rId1025" ref="N1025"/>
    <hyperlink r:id="rId1026" ref="N1026"/>
    <hyperlink r:id="rId1027" ref="N1027"/>
    <hyperlink r:id="rId1028" ref="N1028"/>
    <hyperlink r:id="rId1029" ref="N1029"/>
    <hyperlink r:id="rId1030" ref="N1030"/>
    <hyperlink r:id="rId1031" ref="N1031"/>
    <hyperlink r:id="rId1032" ref="N1032"/>
    <hyperlink r:id="rId1033" ref="N1033"/>
    <hyperlink r:id="rId1034" ref="N1034"/>
    <hyperlink r:id="rId1035" ref="N1035"/>
    <hyperlink r:id="rId1036" ref="N1036"/>
    <hyperlink r:id="rId1037" ref="N1037"/>
    <hyperlink r:id="rId1038" ref="N1038"/>
    <hyperlink r:id="rId1039" ref="N1039"/>
    <hyperlink r:id="rId1040" ref="N1040"/>
    <hyperlink r:id="rId1041" ref="N1041"/>
    <hyperlink r:id="rId1042" ref="N1042"/>
    <hyperlink r:id="rId1043" ref="N1043"/>
    <hyperlink r:id="rId1044" ref="N1044"/>
    <hyperlink r:id="rId1045" ref="N1045"/>
    <hyperlink r:id="rId1046" ref="N1046"/>
    <hyperlink r:id="rId1047" ref="N1047"/>
    <hyperlink r:id="rId1048" ref="N1048"/>
    <hyperlink r:id="rId1049" ref="N1049"/>
    <hyperlink r:id="rId1050" ref="N1050"/>
    <hyperlink r:id="rId1051" ref="N1051"/>
    <hyperlink r:id="rId1052" ref="N1052"/>
    <hyperlink r:id="rId1053" ref="N1053"/>
    <hyperlink r:id="rId1054" ref="N1054"/>
    <hyperlink r:id="rId1055" ref="N1055"/>
    <hyperlink r:id="rId1056" ref="N1056"/>
    <hyperlink r:id="rId1057" ref="N1057"/>
    <hyperlink r:id="rId1058" ref="N1058"/>
    <hyperlink r:id="rId1059" ref="N1059"/>
    <hyperlink r:id="rId1060" ref="N1060"/>
    <hyperlink r:id="rId1061" ref="N1061"/>
    <hyperlink r:id="rId1062" ref="N1062"/>
    <hyperlink r:id="rId1063" ref="N1063"/>
    <hyperlink r:id="rId1064" ref="N1064"/>
    <hyperlink r:id="rId1065" ref="N1065"/>
    <hyperlink r:id="rId1066" ref="N1066"/>
    <hyperlink r:id="rId1067" ref="N1067"/>
    <hyperlink r:id="rId1068" ref="N1068"/>
    <hyperlink r:id="rId1069" ref="N1069"/>
    <hyperlink r:id="rId1070" ref="N1070"/>
    <hyperlink r:id="rId1071" ref="N1071"/>
    <hyperlink r:id="rId1072" ref="N1072"/>
    <hyperlink r:id="rId1073" ref="N1073"/>
    <hyperlink r:id="rId1074" ref="N1074"/>
    <hyperlink r:id="rId1075" ref="N1075"/>
    <hyperlink r:id="rId1076" ref="N1076"/>
    <hyperlink r:id="rId1077" ref="N1077"/>
    <hyperlink r:id="rId1078" ref="N1078"/>
    <hyperlink r:id="rId1079" ref="N1079"/>
    <hyperlink r:id="rId1080" ref="N1080"/>
    <hyperlink r:id="rId1081" ref="N1081"/>
    <hyperlink r:id="rId1082" ref="N1082"/>
    <hyperlink r:id="rId1083" ref="N1083"/>
    <hyperlink r:id="rId1084" ref="N1084"/>
    <hyperlink r:id="rId1085" ref="N1085"/>
    <hyperlink r:id="rId1086" ref="N1086"/>
    <hyperlink r:id="rId1087" ref="N1087"/>
    <hyperlink r:id="rId1088" ref="N1088"/>
    <hyperlink r:id="rId1089" ref="N1089"/>
    <hyperlink r:id="rId1090" ref="N1090"/>
    <hyperlink r:id="rId1091" ref="N1091"/>
    <hyperlink r:id="rId1092" ref="N1092"/>
    <hyperlink r:id="rId1093" ref="N1093"/>
    <hyperlink r:id="rId1094" ref="N1094"/>
    <hyperlink r:id="rId1095" ref="N1095"/>
    <hyperlink r:id="rId1096" ref="N1096"/>
    <hyperlink r:id="rId1097" ref="N1097"/>
    <hyperlink r:id="rId1098" ref="N1098"/>
    <hyperlink r:id="rId1099" ref="N1099"/>
    <hyperlink r:id="rId1100" ref="N1100"/>
    <hyperlink r:id="rId1101" ref="N1101"/>
    <hyperlink r:id="rId1102" ref="N1102"/>
    <hyperlink r:id="rId1103" ref="N1103"/>
    <hyperlink r:id="rId1104" ref="N1104"/>
    <hyperlink r:id="rId1105" ref="N1105"/>
    <hyperlink r:id="rId1106" ref="N1106"/>
    <hyperlink r:id="rId1107" ref="N1107"/>
    <hyperlink r:id="rId1108" ref="N1108"/>
    <hyperlink r:id="rId1109" ref="N1109"/>
    <hyperlink r:id="rId1110" ref="N1110"/>
    <hyperlink r:id="rId1111" ref="N1111"/>
    <hyperlink r:id="rId1112" ref="N1112"/>
    <hyperlink r:id="rId1113" ref="N1113"/>
    <hyperlink r:id="rId1114" ref="N1114"/>
    <hyperlink r:id="rId1115" ref="N1115"/>
    <hyperlink r:id="rId1116" ref="N1116"/>
    <hyperlink r:id="rId1117" ref="N1118"/>
    <hyperlink r:id="rId1118" ref="N1119"/>
    <hyperlink r:id="rId1119" ref="N1120"/>
    <hyperlink r:id="rId1120" ref="N1121"/>
    <hyperlink r:id="rId1121" ref="N1122"/>
    <hyperlink r:id="rId1122" ref="N1123"/>
    <hyperlink r:id="rId1123" ref="N1124"/>
    <hyperlink r:id="rId1124" ref="N1125"/>
    <hyperlink r:id="rId1125" ref="N1126"/>
    <hyperlink r:id="rId1126" ref="N1127"/>
    <hyperlink r:id="rId1127" ref="N1128"/>
    <hyperlink r:id="rId1128" ref="N1129"/>
  </hyperlinks>
  <drawing r:id="rId1129"/>
  <legacyDrawing r:id="rId11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16.75"/>
    <col customWidth="1" min="3" max="3" width="21.5"/>
    <col customWidth="1" min="5" max="5" width="23.75"/>
    <col customWidth="1" min="6" max="6" width="36.13"/>
    <col customWidth="1" min="7" max="7" width="16.0"/>
    <col customWidth="1" min="8" max="8" width="22.0"/>
  </cols>
  <sheetData>
    <row r="1">
      <c r="A1" s="14" t="s">
        <v>3305</v>
      </c>
      <c r="B1" s="15" t="s">
        <v>3306</v>
      </c>
      <c r="C1" s="16" t="s">
        <v>3307</v>
      </c>
      <c r="D1" s="17"/>
      <c r="E1" s="18" t="s">
        <v>3308</v>
      </c>
      <c r="F1" s="18" t="s">
        <v>3309</v>
      </c>
      <c r="G1" s="18"/>
      <c r="H1" s="18" t="s">
        <v>3310</v>
      </c>
      <c r="I1" s="18" t="s">
        <v>3311</v>
      </c>
      <c r="J1" s="18"/>
    </row>
    <row r="2">
      <c r="A2" s="19" t="s">
        <v>3312</v>
      </c>
      <c r="B2" s="19" t="s">
        <v>26</v>
      </c>
      <c r="C2" s="5" t="s">
        <v>28</v>
      </c>
      <c r="E2" s="19" t="s">
        <v>3312</v>
      </c>
      <c r="F2" s="19" t="s">
        <v>3313</v>
      </c>
      <c r="H2" s="19" t="s">
        <v>3312</v>
      </c>
      <c r="I2" s="19" t="s">
        <v>3314</v>
      </c>
    </row>
    <row r="3">
      <c r="A3" s="19" t="s">
        <v>3315</v>
      </c>
      <c r="B3" s="19" t="s">
        <v>3316</v>
      </c>
      <c r="C3" s="19" t="s">
        <v>3317</v>
      </c>
      <c r="E3" s="19" t="s">
        <v>3312</v>
      </c>
      <c r="F3" s="19" t="s">
        <v>3318</v>
      </c>
      <c r="H3" s="19" t="s">
        <v>3312</v>
      </c>
      <c r="I3" s="19" t="s">
        <v>29</v>
      </c>
    </row>
    <row r="4">
      <c r="A4" s="19" t="s">
        <v>3319</v>
      </c>
      <c r="B4" s="19" t="s">
        <v>3320</v>
      </c>
      <c r="C4" s="19" t="s">
        <v>3321</v>
      </c>
      <c r="E4" s="19" t="s">
        <v>3312</v>
      </c>
      <c r="F4" s="19" t="s">
        <v>3322</v>
      </c>
      <c r="H4" s="19" t="s">
        <v>3312</v>
      </c>
      <c r="I4" s="19" t="s">
        <v>3323</v>
      </c>
    </row>
    <row r="5">
      <c r="A5" s="19" t="s">
        <v>3324</v>
      </c>
      <c r="B5" s="19" t="s">
        <v>3325</v>
      </c>
      <c r="E5" s="19" t="s">
        <v>3312</v>
      </c>
      <c r="F5" s="19" t="s">
        <v>3326</v>
      </c>
      <c r="H5" s="19" t="s">
        <v>3312</v>
      </c>
      <c r="I5" s="19" t="s">
        <v>3327</v>
      </c>
    </row>
    <row r="6">
      <c r="A6" s="19" t="s">
        <v>3328</v>
      </c>
      <c r="B6" s="19" t="s">
        <v>3329</v>
      </c>
      <c r="E6" s="19" t="s">
        <v>3312</v>
      </c>
      <c r="F6" s="19" t="s">
        <v>3330</v>
      </c>
      <c r="H6" s="19" t="s">
        <v>3312</v>
      </c>
      <c r="I6" s="19" t="s">
        <v>3331</v>
      </c>
    </row>
    <row r="7">
      <c r="A7" s="19" t="s">
        <v>3332</v>
      </c>
      <c r="B7" s="19" t="s">
        <v>3333</v>
      </c>
      <c r="E7" s="19" t="s">
        <v>3312</v>
      </c>
      <c r="F7" s="19" t="s">
        <v>3334</v>
      </c>
      <c r="H7" s="19" t="s">
        <v>3335</v>
      </c>
      <c r="I7" s="19" t="s">
        <v>3336</v>
      </c>
    </row>
    <row r="8">
      <c r="A8" s="19" t="s">
        <v>3337</v>
      </c>
      <c r="B8" s="19" t="s">
        <v>3338</v>
      </c>
      <c r="E8" s="19" t="s">
        <v>3312</v>
      </c>
      <c r="F8" s="19" t="s">
        <v>3339</v>
      </c>
      <c r="H8" s="19" t="s">
        <v>3335</v>
      </c>
      <c r="I8" s="19" t="s">
        <v>3340</v>
      </c>
    </row>
    <row r="9">
      <c r="A9" s="19" t="s">
        <v>3341</v>
      </c>
      <c r="B9" s="19" t="s">
        <v>3342</v>
      </c>
      <c r="E9" s="19" t="s">
        <v>3312</v>
      </c>
      <c r="F9" s="19" t="s">
        <v>3343</v>
      </c>
      <c r="H9" s="19" t="s">
        <v>3335</v>
      </c>
      <c r="I9" s="19" t="s">
        <v>3314</v>
      </c>
    </row>
    <row r="10">
      <c r="A10" s="19" t="s">
        <v>3344</v>
      </c>
      <c r="B10" s="19" t="s">
        <v>3345</v>
      </c>
      <c r="E10" s="19" t="s">
        <v>3312</v>
      </c>
      <c r="F10" s="19" t="s">
        <v>3346</v>
      </c>
      <c r="H10" s="19" t="s">
        <v>3335</v>
      </c>
      <c r="I10" s="19" t="s">
        <v>29</v>
      </c>
    </row>
    <row r="11">
      <c r="A11" s="19" t="s">
        <v>3347</v>
      </c>
      <c r="B11" s="19" t="s">
        <v>3348</v>
      </c>
      <c r="E11" s="19" t="s">
        <v>3312</v>
      </c>
      <c r="F11" s="19" t="s">
        <v>3349</v>
      </c>
      <c r="H11" s="19" t="s">
        <v>3335</v>
      </c>
      <c r="I11" s="19" t="s">
        <v>3350</v>
      </c>
    </row>
    <row r="12">
      <c r="A12" s="19" t="s">
        <v>3351</v>
      </c>
      <c r="B12" s="19" t="s">
        <v>3352</v>
      </c>
      <c r="E12" s="19" t="s">
        <v>3312</v>
      </c>
      <c r="F12" s="19" t="s">
        <v>3353</v>
      </c>
      <c r="H12" s="19" t="s">
        <v>3335</v>
      </c>
      <c r="I12" s="19" t="s">
        <v>3354</v>
      </c>
    </row>
    <row r="13">
      <c r="A13" s="19" t="s">
        <v>3355</v>
      </c>
      <c r="B13" s="19" t="s">
        <v>3356</v>
      </c>
      <c r="E13" s="19" t="s">
        <v>3312</v>
      </c>
      <c r="F13" s="19" t="s">
        <v>3357</v>
      </c>
      <c r="H13" s="19" t="s">
        <v>3335</v>
      </c>
      <c r="I13" s="19" t="s">
        <v>3358</v>
      </c>
    </row>
    <row r="14">
      <c r="A14" s="19" t="s">
        <v>3359</v>
      </c>
      <c r="B14" s="19" t="s">
        <v>3360</v>
      </c>
      <c r="E14" s="19" t="s">
        <v>3312</v>
      </c>
      <c r="F14" s="19" t="s">
        <v>3361</v>
      </c>
      <c r="H14" s="19" t="s">
        <v>3335</v>
      </c>
      <c r="I14" s="19" t="s">
        <v>3362</v>
      </c>
    </row>
    <row r="15">
      <c r="A15" s="19" t="s">
        <v>3363</v>
      </c>
      <c r="B15" s="19" t="s">
        <v>3364</v>
      </c>
      <c r="E15" s="19" t="s">
        <v>3315</v>
      </c>
      <c r="F15" s="19" t="s">
        <v>3365</v>
      </c>
      <c r="H15" s="19" t="s">
        <v>3366</v>
      </c>
      <c r="I15" s="19" t="s">
        <v>3336</v>
      </c>
    </row>
    <row r="16">
      <c r="A16" s="19" t="s">
        <v>3367</v>
      </c>
      <c r="B16" s="19" t="s">
        <v>3368</v>
      </c>
      <c r="E16" s="19" t="s">
        <v>3315</v>
      </c>
      <c r="F16" s="19" t="s">
        <v>3369</v>
      </c>
      <c r="H16" s="19" t="s">
        <v>3366</v>
      </c>
      <c r="I16" s="19" t="s">
        <v>3370</v>
      </c>
    </row>
    <row r="17">
      <c r="A17" s="20" t="s">
        <v>3371</v>
      </c>
      <c r="B17" s="19" t="s">
        <v>3372</v>
      </c>
      <c r="E17" s="19" t="s">
        <v>3315</v>
      </c>
      <c r="F17" s="19" t="s">
        <v>3373</v>
      </c>
      <c r="H17" s="19" t="s">
        <v>3366</v>
      </c>
      <c r="I17" s="19" t="s">
        <v>3314</v>
      </c>
    </row>
    <row r="18">
      <c r="A18" s="19" t="s">
        <v>3374</v>
      </c>
      <c r="B18" s="19" t="s">
        <v>3375</v>
      </c>
      <c r="E18" s="19" t="s">
        <v>3315</v>
      </c>
      <c r="F18" s="19" t="s">
        <v>3376</v>
      </c>
      <c r="H18" s="19" t="s">
        <v>3366</v>
      </c>
      <c r="I18" s="19" t="s">
        <v>29</v>
      </c>
    </row>
    <row r="19">
      <c r="A19" s="19" t="s">
        <v>3377</v>
      </c>
      <c r="B19" s="19" t="s">
        <v>3378</v>
      </c>
      <c r="E19" s="19" t="s">
        <v>3319</v>
      </c>
      <c r="F19" s="19" t="s">
        <v>3379</v>
      </c>
      <c r="H19" s="19" t="s">
        <v>3366</v>
      </c>
      <c r="I19" s="19" t="s">
        <v>3380</v>
      </c>
    </row>
    <row r="20">
      <c r="A20" s="19" t="s">
        <v>3381</v>
      </c>
      <c r="B20" s="19" t="s">
        <v>3382</v>
      </c>
      <c r="E20" s="19" t="s">
        <v>3319</v>
      </c>
      <c r="F20" s="19" t="s">
        <v>3383</v>
      </c>
      <c r="H20" s="19" t="s">
        <v>3366</v>
      </c>
      <c r="I20" s="19" t="s">
        <v>3384</v>
      </c>
    </row>
    <row r="21">
      <c r="A21" s="19" t="s">
        <v>3385</v>
      </c>
      <c r="B21" s="19" t="s">
        <v>3386</v>
      </c>
      <c r="E21" s="19" t="s">
        <v>3319</v>
      </c>
      <c r="F21" s="19" t="s">
        <v>3387</v>
      </c>
      <c r="H21" s="19" t="s">
        <v>3366</v>
      </c>
      <c r="I21" s="19" t="s">
        <v>3388</v>
      </c>
    </row>
    <row r="22">
      <c r="A22" s="19" t="s">
        <v>3389</v>
      </c>
      <c r="B22" s="19" t="s">
        <v>3390</v>
      </c>
      <c r="E22" s="19" t="s">
        <v>3319</v>
      </c>
      <c r="F22" s="19" t="s">
        <v>3391</v>
      </c>
      <c r="H22" s="19" t="s">
        <v>3366</v>
      </c>
      <c r="I22" s="19" t="s">
        <v>3323</v>
      </c>
    </row>
    <row r="23">
      <c r="A23" s="19" t="s">
        <v>3392</v>
      </c>
      <c r="B23" s="19" t="s">
        <v>3393</v>
      </c>
      <c r="E23" s="19" t="s">
        <v>3319</v>
      </c>
      <c r="F23" s="19" t="s">
        <v>3394</v>
      </c>
      <c r="H23" s="19" t="s">
        <v>3366</v>
      </c>
      <c r="I23" s="19" t="s">
        <v>3327</v>
      </c>
    </row>
    <row r="24">
      <c r="A24" s="19" t="s">
        <v>3395</v>
      </c>
      <c r="B24" s="19" t="s">
        <v>3396</v>
      </c>
      <c r="E24" s="19" t="s">
        <v>3319</v>
      </c>
      <c r="F24" s="19" t="s">
        <v>3397</v>
      </c>
      <c r="H24" s="19" t="s">
        <v>3366</v>
      </c>
      <c r="I24" s="19" t="s">
        <v>3331</v>
      </c>
    </row>
    <row r="25">
      <c r="A25" s="19" t="s">
        <v>3398</v>
      </c>
      <c r="E25" s="19" t="s">
        <v>3328</v>
      </c>
      <c r="F25" s="19" t="s">
        <v>3399</v>
      </c>
      <c r="H25" s="19" t="s">
        <v>3313</v>
      </c>
      <c r="I25" s="19" t="s">
        <v>3314</v>
      </c>
    </row>
    <row r="26">
      <c r="A26" s="19" t="s">
        <v>3400</v>
      </c>
      <c r="E26" s="19" t="s">
        <v>3328</v>
      </c>
      <c r="F26" s="19" t="s">
        <v>3401</v>
      </c>
      <c r="H26" s="19" t="s">
        <v>3313</v>
      </c>
      <c r="I26" s="19" t="s">
        <v>29</v>
      </c>
    </row>
    <row r="27">
      <c r="A27" s="19" t="s">
        <v>3402</v>
      </c>
      <c r="E27" s="19" t="s">
        <v>3328</v>
      </c>
      <c r="F27" s="19" t="s">
        <v>3403</v>
      </c>
      <c r="H27" s="19" t="s">
        <v>3313</v>
      </c>
      <c r="I27" s="19" t="s">
        <v>3323</v>
      </c>
    </row>
    <row r="28">
      <c r="A28" s="19" t="s">
        <v>3404</v>
      </c>
      <c r="E28" s="19" t="s">
        <v>3332</v>
      </c>
      <c r="F28" s="19" t="s">
        <v>3405</v>
      </c>
      <c r="H28" s="19" t="s">
        <v>3313</v>
      </c>
      <c r="I28" s="19" t="s">
        <v>3327</v>
      </c>
    </row>
    <row r="29">
      <c r="A29" s="19" t="s">
        <v>3406</v>
      </c>
      <c r="E29" s="19" t="s">
        <v>3332</v>
      </c>
      <c r="F29" s="19" t="s">
        <v>3407</v>
      </c>
      <c r="H29" s="19" t="s">
        <v>3313</v>
      </c>
      <c r="I29" s="19" t="s">
        <v>3331</v>
      </c>
    </row>
    <row r="30">
      <c r="A30" s="19" t="s">
        <v>3408</v>
      </c>
      <c r="E30" s="19" t="s">
        <v>3332</v>
      </c>
      <c r="F30" s="19" t="s">
        <v>3409</v>
      </c>
      <c r="H30" s="19" t="s">
        <v>3365</v>
      </c>
      <c r="I30" s="19" t="s">
        <v>3410</v>
      </c>
    </row>
    <row r="31">
      <c r="A31" s="19" t="s">
        <v>3411</v>
      </c>
      <c r="E31" s="19" t="s">
        <v>3332</v>
      </c>
      <c r="F31" s="19" t="s">
        <v>3412</v>
      </c>
      <c r="H31" s="19" t="s">
        <v>3365</v>
      </c>
      <c r="I31" s="19" t="s">
        <v>3413</v>
      </c>
    </row>
    <row r="32">
      <c r="A32" s="19" t="s">
        <v>21</v>
      </c>
      <c r="E32" s="19" t="s">
        <v>3332</v>
      </c>
      <c r="F32" s="19" t="s">
        <v>3414</v>
      </c>
      <c r="H32" s="19" t="s">
        <v>3365</v>
      </c>
      <c r="I32" s="19" t="s">
        <v>3415</v>
      </c>
    </row>
    <row r="33">
      <c r="A33" s="19" t="s">
        <v>3416</v>
      </c>
      <c r="E33" s="19" t="s">
        <v>3337</v>
      </c>
      <c r="F33" s="19" t="s">
        <v>3417</v>
      </c>
      <c r="H33" s="19" t="s">
        <v>3365</v>
      </c>
      <c r="I33" s="19" t="s">
        <v>3418</v>
      </c>
    </row>
    <row r="34">
      <c r="A34" s="19" t="s">
        <v>3419</v>
      </c>
      <c r="E34" s="19" t="s">
        <v>3337</v>
      </c>
      <c r="F34" s="19" t="s">
        <v>3420</v>
      </c>
      <c r="H34" s="19" t="s">
        <v>3315</v>
      </c>
      <c r="I34" s="19" t="s">
        <v>3410</v>
      </c>
    </row>
    <row r="35">
      <c r="A35" s="19" t="s">
        <v>3421</v>
      </c>
      <c r="E35" s="19" t="s">
        <v>3337</v>
      </c>
      <c r="F35" s="19" t="s">
        <v>3422</v>
      </c>
      <c r="H35" s="19" t="s">
        <v>3315</v>
      </c>
      <c r="I35" s="19" t="s">
        <v>3413</v>
      </c>
    </row>
    <row r="36">
      <c r="A36" s="19" t="s">
        <v>3423</v>
      </c>
      <c r="E36" s="19" t="s">
        <v>3337</v>
      </c>
      <c r="F36" s="19" t="s">
        <v>3424</v>
      </c>
      <c r="H36" s="19" t="s">
        <v>3315</v>
      </c>
      <c r="I36" s="19" t="s">
        <v>3415</v>
      </c>
    </row>
    <row r="37">
      <c r="E37" s="19" t="s">
        <v>3347</v>
      </c>
      <c r="F37" s="19" t="s">
        <v>3425</v>
      </c>
      <c r="H37" s="19" t="s">
        <v>3315</v>
      </c>
      <c r="I37" s="19" t="s">
        <v>3418</v>
      </c>
    </row>
    <row r="38">
      <c r="E38" s="19" t="s">
        <v>3347</v>
      </c>
      <c r="F38" s="19" t="s">
        <v>3426</v>
      </c>
      <c r="H38" s="19" t="s">
        <v>3379</v>
      </c>
      <c r="I38" s="19" t="s">
        <v>3427</v>
      </c>
    </row>
    <row r="39">
      <c r="E39" s="19" t="s">
        <v>3347</v>
      </c>
      <c r="F39" s="19" t="s">
        <v>3428</v>
      </c>
      <c r="H39" s="19" t="s">
        <v>3379</v>
      </c>
      <c r="I39" s="19" t="s">
        <v>3429</v>
      </c>
    </row>
    <row r="40">
      <c r="E40" s="19" t="s">
        <v>3351</v>
      </c>
      <c r="F40" s="19" t="s">
        <v>3366</v>
      </c>
      <c r="H40" s="19" t="s">
        <v>3379</v>
      </c>
      <c r="I40" s="19" t="s">
        <v>3388</v>
      </c>
    </row>
    <row r="41">
      <c r="E41" s="19" t="s">
        <v>3351</v>
      </c>
      <c r="F41" s="19" t="s">
        <v>3430</v>
      </c>
      <c r="H41" s="19" t="s">
        <v>3379</v>
      </c>
      <c r="I41" s="19" t="s">
        <v>3323</v>
      </c>
    </row>
    <row r="42">
      <c r="E42" s="19" t="s">
        <v>3351</v>
      </c>
      <c r="F42" s="19" t="s">
        <v>3431</v>
      </c>
      <c r="H42" s="19" t="s">
        <v>3379</v>
      </c>
      <c r="I42" s="19" t="s">
        <v>3327</v>
      </c>
    </row>
    <row r="43">
      <c r="E43" s="19" t="s">
        <v>3351</v>
      </c>
      <c r="F43" s="19" t="s">
        <v>3432</v>
      </c>
      <c r="H43" s="19" t="s">
        <v>3379</v>
      </c>
      <c r="I43" s="19" t="s">
        <v>3331</v>
      </c>
    </row>
    <row r="44">
      <c r="E44" s="19" t="s">
        <v>3351</v>
      </c>
      <c r="F44" s="19" t="s">
        <v>3433</v>
      </c>
      <c r="H44" s="19" t="s">
        <v>3324</v>
      </c>
      <c r="I44" s="19" t="s">
        <v>3434</v>
      </c>
    </row>
    <row r="45">
      <c r="E45" s="19" t="s">
        <v>3355</v>
      </c>
      <c r="F45" s="19" t="s">
        <v>3435</v>
      </c>
      <c r="H45" s="19" t="s">
        <v>3324</v>
      </c>
      <c r="I45" s="19" t="s">
        <v>3436</v>
      </c>
    </row>
    <row r="46">
      <c r="E46" s="19" t="s">
        <v>3355</v>
      </c>
      <c r="F46" s="19" t="s">
        <v>3437</v>
      </c>
      <c r="H46" s="19" t="s">
        <v>3324</v>
      </c>
      <c r="I46" s="19" t="s">
        <v>3438</v>
      </c>
    </row>
    <row r="47">
      <c r="E47" s="19" t="s">
        <v>3355</v>
      </c>
      <c r="F47" s="19" t="s">
        <v>3439</v>
      </c>
      <c r="H47" s="19" t="s">
        <v>3324</v>
      </c>
      <c r="I47" s="19" t="s">
        <v>3410</v>
      </c>
    </row>
    <row r="48">
      <c r="E48" s="19" t="s">
        <v>3355</v>
      </c>
      <c r="F48" s="19" t="s">
        <v>3440</v>
      </c>
      <c r="H48" s="19" t="s">
        <v>3324</v>
      </c>
      <c r="I48" s="19" t="s">
        <v>3413</v>
      </c>
    </row>
    <row r="49">
      <c r="E49" s="19" t="s">
        <v>3355</v>
      </c>
      <c r="F49" s="19" t="s">
        <v>3441</v>
      </c>
      <c r="H49" s="19" t="s">
        <v>3324</v>
      </c>
      <c r="I49" s="19" t="s">
        <v>3415</v>
      </c>
    </row>
    <row r="50">
      <c r="E50" s="19" t="s">
        <v>3355</v>
      </c>
      <c r="F50" s="19" t="s">
        <v>3442</v>
      </c>
      <c r="H50" s="19" t="s">
        <v>3324</v>
      </c>
      <c r="I50" s="19" t="s">
        <v>3418</v>
      </c>
    </row>
    <row r="51">
      <c r="E51" s="19" t="s">
        <v>3359</v>
      </c>
      <c r="F51" s="19" t="s">
        <v>3443</v>
      </c>
      <c r="H51" s="19" t="s">
        <v>3444</v>
      </c>
      <c r="I51" s="19" t="s">
        <v>3336</v>
      </c>
    </row>
    <row r="52">
      <c r="E52" s="19" t="s">
        <v>3359</v>
      </c>
      <c r="F52" s="19" t="s">
        <v>3445</v>
      </c>
      <c r="H52" s="19" t="s">
        <v>3444</v>
      </c>
      <c r="I52" s="19" t="s">
        <v>3446</v>
      </c>
    </row>
    <row r="53">
      <c r="E53" s="19" t="s">
        <v>3359</v>
      </c>
      <c r="F53" s="19" t="s">
        <v>3447</v>
      </c>
      <c r="H53" s="19" t="s">
        <v>3444</v>
      </c>
      <c r="I53" s="19" t="s">
        <v>3448</v>
      </c>
    </row>
    <row r="54">
      <c r="E54" s="19" t="s">
        <v>3363</v>
      </c>
      <c r="F54" s="19" t="s">
        <v>3449</v>
      </c>
      <c r="H54" s="19" t="s">
        <v>3444</v>
      </c>
      <c r="I54" s="19" t="s">
        <v>3450</v>
      </c>
    </row>
    <row r="55">
      <c r="E55" s="19" t="s">
        <v>3363</v>
      </c>
      <c r="F55" s="19" t="s">
        <v>3451</v>
      </c>
      <c r="H55" s="19" t="s">
        <v>3444</v>
      </c>
      <c r="I55" s="19" t="s">
        <v>3452</v>
      </c>
    </row>
    <row r="56">
      <c r="E56" s="19" t="s">
        <v>3363</v>
      </c>
      <c r="F56" s="19" t="s">
        <v>3453</v>
      </c>
      <c r="H56" s="19" t="s">
        <v>3454</v>
      </c>
      <c r="I56" s="19" t="s">
        <v>3336</v>
      </c>
    </row>
    <row r="57">
      <c r="E57" s="19" t="s">
        <v>3363</v>
      </c>
      <c r="F57" s="19" t="s">
        <v>3455</v>
      </c>
      <c r="H57" s="19" t="s">
        <v>3454</v>
      </c>
      <c r="I57" s="19" t="s">
        <v>3446</v>
      </c>
    </row>
    <row r="58">
      <c r="E58" s="19" t="s">
        <v>3363</v>
      </c>
      <c r="F58" s="19" t="s">
        <v>3456</v>
      </c>
      <c r="H58" s="19" t="s">
        <v>3454</v>
      </c>
      <c r="I58" s="19" t="s">
        <v>3448</v>
      </c>
    </row>
    <row r="59">
      <c r="E59" s="19" t="s">
        <v>3367</v>
      </c>
      <c r="F59" s="19" t="s">
        <v>3457</v>
      </c>
      <c r="H59" s="19" t="s">
        <v>3454</v>
      </c>
      <c r="I59" s="19" t="s">
        <v>3450</v>
      </c>
    </row>
    <row r="60">
      <c r="E60" s="19" t="s">
        <v>3367</v>
      </c>
      <c r="F60" s="19" t="s">
        <v>3458</v>
      </c>
      <c r="H60" s="19" t="s">
        <v>3454</v>
      </c>
      <c r="I60" s="19" t="s">
        <v>3452</v>
      </c>
    </row>
    <row r="61">
      <c r="E61" s="19" t="s">
        <v>3367</v>
      </c>
      <c r="F61" s="19" t="s">
        <v>3459</v>
      </c>
      <c r="H61" s="19" t="s">
        <v>3387</v>
      </c>
      <c r="I61" s="19" t="s">
        <v>3340</v>
      </c>
    </row>
    <row r="62">
      <c r="E62" s="19" t="s">
        <v>3371</v>
      </c>
      <c r="F62" s="19" t="s">
        <v>3460</v>
      </c>
      <c r="H62" s="19" t="s">
        <v>3387</v>
      </c>
      <c r="I62" s="19" t="s">
        <v>3410</v>
      </c>
    </row>
    <row r="63">
      <c r="E63" s="19" t="s">
        <v>3371</v>
      </c>
      <c r="F63" s="19" t="s">
        <v>3461</v>
      </c>
      <c r="H63" s="19" t="s">
        <v>3387</v>
      </c>
      <c r="I63" s="19" t="s">
        <v>3413</v>
      </c>
    </row>
    <row r="64">
      <c r="E64" s="19" t="s">
        <v>3371</v>
      </c>
      <c r="F64" s="19" t="s">
        <v>3462</v>
      </c>
      <c r="H64" s="19" t="s">
        <v>3387</v>
      </c>
      <c r="I64" s="19" t="s">
        <v>3415</v>
      </c>
    </row>
    <row r="65">
      <c r="E65" s="19" t="s">
        <v>3371</v>
      </c>
      <c r="F65" s="19" t="s">
        <v>3463</v>
      </c>
      <c r="H65" s="19" t="s">
        <v>3387</v>
      </c>
      <c r="I65" s="19" t="s">
        <v>3418</v>
      </c>
    </row>
    <row r="66">
      <c r="E66" s="19" t="s">
        <v>3371</v>
      </c>
      <c r="F66" s="19" t="s">
        <v>3464</v>
      </c>
      <c r="H66" s="19" t="s">
        <v>3465</v>
      </c>
      <c r="I66" s="19" t="s">
        <v>3340</v>
      </c>
    </row>
    <row r="67">
      <c r="E67" s="19" t="s">
        <v>3371</v>
      </c>
      <c r="F67" s="19" t="s">
        <v>3466</v>
      </c>
      <c r="H67" s="19" t="s">
        <v>3465</v>
      </c>
      <c r="I67" s="19" t="s">
        <v>3467</v>
      </c>
    </row>
    <row r="68">
      <c r="E68" s="19" t="s">
        <v>3374</v>
      </c>
      <c r="F68" s="19" t="s">
        <v>3468</v>
      </c>
      <c r="H68" s="19" t="s">
        <v>3469</v>
      </c>
      <c r="I68" s="19" t="s">
        <v>3427</v>
      </c>
    </row>
    <row r="69">
      <c r="E69" s="19" t="s">
        <v>3374</v>
      </c>
      <c r="F69" s="19" t="s">
        <v>3470</v>
      </c>
      <c r="H69" s="19" t="s">
        <v>3469</v>
      </c>
      <c r="I69" s="19" t="s">
        <v>3429</v>
      </c>
    </row>
    <row r="70">
      <c r="E70" s="19" t="s">
        <v>3374</v>
      </c>
      <c r="F70" s="19" t="s">
        <v>3471</v>
      </c>
      <c r="H70" s="19" t="s">
        <v>3469</v>
      </c>
      <c r="I70" s="19" t="s">
        <v>3388</v>
      </c>
    </row>
    <row r="71">
      <c r="E71" s="19" t="s">
        <v>3374</v>
      </c>
      <c r="F71" s="19" t="s">
        <v>3472</v>
      </c>
      <c r="H71" s="19" t="s">
        <v>3469</v>
      </c>
      <c r="I71" s="19" t="s">
        <v>3323</v>
      </c>
    </row>
    <row r="72">
      <c r="E72" s="19" t="s">
        <v>3374</v>
      </c>
      <c r="F72" s="19" t="s">
        <v>3473</v>
      </c>
      <c r="H72" s="19" t="s">
        <v>3469</v>
      </c>
      <c r="I72" s="19" t="s">
        <v>3327</v>
      </c>
    </row>
    <row r="73">
      <c r="E73" s="19" t="s">
        <v>3385</v>
      </c>
      <c r="F73" s="19" t="s">
        <v>3474</v>
      </c>
      <c r="H73" s="19" t="s">
        <v>3469</v>
      </c>
      <c r="I73" s="19" t="s">
        <v>3331</v>
      </c>
    </row>
    <row r="74">
      <c r="E74" s="19" t="s">
        <v>3385</v>
      </c>
      <c r="F74" s="19" t="s">
        <v>3475</v>
      </c>
      <c r="H74" s="19" t="s">
        <v>3337</v>
      </c>
      <c r="I74" s="19" t="s">
        <v>3427</v>
      </c>
    </row>
    <row r="75">
      <c r="E75" s="19" t="s">
        <v>3385</v>
      </c>
      <c r="F75" s="19" t="s">
        <v>3476</v>
      </c>
      <c r="H75" s="19" t="s">
        <v>3337</v>
      </c>
      <c r="I75" s="19" t="s">
        <v>3429</v>
      </c>
    </row>
    <row r="76">
      <c r="E76" s="19" t="s">
        <v>3389</v>
      </c>
      <c r="F76" s="19" t="s">
        <v>3469</v>
      </c>
      <c r="H76" s="19" t="s">
        <v>3337</v>
      </c>
      <c r="I76" s="19" t="s">
        <v>3388</v>
      </c>
    </row>
    <row r="77">
      <c r="E77" s="19" t="s">
        <v>3389</v>
      </c>
      <c r="F77" s="19" t="s">
        <v>3477</v>
      </c>
      <c r="H77" s="19" t="s">
        <v>3337</v>
      </c>
      <c r="I77" s="19" t="s">
        <v>3323</v>
      </c>
    </row>
    <row r="78">
      <c r="E78" s="19" t="s">
        <v>3389</v>
      </c>
      <c r="F78" s="19" t="s">
        <v>3478</v>
      </c>
      <c r="H78" s="19" t="s">
        <v>3337</v>
      </c>
      <c r="I78" s="19" t="s">
        <v>3327</v>
      </c>
    </row>
    <row r="79">
      <c r="E79" s="19" t="s">
        <v>3389</v>
      </c>
      <c r="F79" s="19" t="s">
        <v>3479</v>
      </c>
      <c r="H79" s="19" t="s">
        <v>3337</v>
      </c>
      <c r="I79" s="19" t="s">
        <v>3331</v>
      </c>
    </row>
    <row r="80">
      <c r="E80" s="19" t="s">
        <v>3392</v>
      </c>
      <c r="F80" s="19" t="s">
        <v>3480</v>
      </c>
      <c r="H80" s="19" t="s">
        <v>3480</v>
      </c>
      <c r="I80" s="19" t="s">
        <v>3481</v>
      </c>
    </row>
    <row r="81">
      <c r="E81" s="19" t="s">
        <v>3392</v>
      </c>
      <c r="F81" s="19" t="s">
        <v>3482</v>
      </c>
      <c r="H81" s="19" t="s">
        <v>3480</v>
      </c>
      <c r="I81" s="19" t="s">
        <v>3483</v>
      </c>
    </row>
    <row r="82">
      <c r="E82" s="19" t="s">
        <v>3392</v>
      </c>
      <c r="F82" s="19" t="s">
        <v>3484</v>
      </c>
      <c r="H82" s="19" t="s">
        <v>3480</v>
      </c>
      <c r="I82" s="19" t="s">
        <v>3485</v>
      </c>
    </row>
    <row r="83">
      <c r="E83" s="19" t="s">
        <v>3392</v>
      </c>
      <c r="F83" s="19" t="s">
        <v>3486</v>
      </c>
      <c r="H83" s="19" t="s">
        <v>3480</v>
      </c>
      <c r="I83" s="19" t="s">
        <v>3487</v>
      </c>
    </row>
    <row r="84">
      <c r="E84" s="19" t="s">
        <v>3392</v>
      </c>
      <c r="F84" s="19" t="s">
        <v>3488</v>
      </c>
      <c r="H84" s="19" t="s">
        <v>3480</v>
      </c>
      <c r="I84" s="19" t="s">
        <v>3489</v>
      </c>
    </row>
    <row r="85">
      <c r="E85" s="19" t="s">
        <v>3398</v>
      </c>
      <c r="F85" s="19" t="s">
        <v>3490</v>
      </c>
      <c r="H85" s="19" t="s">
        <v>3480</v>
      </c>
      <c r="I85" s="19" t="s">
        <v>3491</v>
      </c>
    </row>
    <row r="86">
      <c r="E86" s="19" t="s">
        <v>3398</v>
      </c>
      <c r="F86" s="19" t="s">
        <v>3492</v>
      </c>
      <c r="H86" s="19" t="s">
        <v>3480</v>
      </c>
      <c r="I86" s="19" t="s">
        <v>3493</v>
      </c>
    </row>
    <row r="87">
      <c r="E87" s="19" t="s">
        <v>3398</v>
      </c>
      <c r="F87" s="19" t="s">
        <v>3494</v>
      </c>
      <c r="H87" s="19" t="s">
        <v>3480</v>
      </c>
      <c r="I87" s="19" t="s">
        <v>3495</v>
      </c>
    </row>
    <row r="88">
      <c r="E88" s="19" t="s">
        <v>3400</v>
      </c>
      <c r="F88" s="19" t="s">
        <v>3496</v>
      </c>
      <c r="H88" s="19" t="s">
        <v>3443</v>
      </c>
      <c r="I88" s="19" t="s">
        <v>3427</v>
      </c>
    </row>
    <row r="89">
      <c r="E89" s="19" t="s">
        <v>3400</v>
      </c>
      <c r="F89" s="19" t="s">
        <v>3497</v>
      </c>
      <c r="H89" s="19" t="s">
        <v>3443</v>
      </c>
      <c r="I89" s="19" t="s">
        <v>3498</v>
      </c>
    </row>
    <row r="90">
      <c r="E90" s="19" t="s">
        <v>3402</v>
      </c>
      <c r="F90" s="19" t="s">
        <v>3499</v>
      </c>
      <c r="H90" s="19" t="s">
        <v>3443</v>
      </c>
      <c r="I90" s="19" t="s">
        <v>3500</v>
      </c>
    </row>
    <row r="91">
      <c r="E91" s="19" t="s">
        <v>3402</v>
      </c>
      <c r="F91" s="19" t="s">
        <v>3501</v>
      </c>
      <c r="H91" s="19" t="s">
        <v>3443</v>
      </c>
      <c r="I91" s="19" t="s">
        <v>3502</v>
      </c>
    </row>
    <row r="92">
      <c r="E92" s="19" t="s">
        <v>3402</v>
      </c>
      <c r="F92" s="19" t="s">
        <v>3503</v>
      </c>
      <c r="H92" s="19" t="s">
        <v>3443</v>
      </c>
      <c r="I92" s="19" t="s">
        <v>3504</v>
      </c>
    </row>
    <row r="93">
      <c r="E93" s="19" t="s">
        <v>3402</v>
      </c>
      <c r="F93" s="19" t="s">
        <v>3505</v>
      </c>
      <c r="H93" s="19" t="s">
        <v>3425</v>
      </c>
      <c r="I93" s="19" t="s">
        <v>3506</v>
      </c>
    </row>
    <row r="94">
      <c r="E94" s="19" t="s">
        <v>3402</v>
      </c>
      <c r="F94" s="19" t="s">
        <v>3507</v>
      </c>
      <c r="H94" s="19" t="s">
        <v>3425</v>
      </c>
      <c r="I94" s="19" t="s">
        <v>3508</v>
      </c>
    </row>
    <row r="95">
      <c r="E95" s="19" t="s">
        <v>3402</v>
      </c>
      <c r="F95" s="19" t="s">
        <v>3509</v>
      </c>
      <c r="H95" s="19" t="s">
        <v>3425</v>
      </c>
      <c r="I95" s="19" t="s">
        <v>3380</v>
      </c>
    </row>
    <row r="96">
      <c r="E96" s="19" t="s">
        <v>3402</v>
      </c>
      <c r="F96" s="19" t="s">
        <v>3510</v>
      </c>
      <c r="H96" s="19" t="s">
        <v>3425</v>
      </c>
      <c r="I96" s="19" t="s">
        <v>3384</v>
      </c>
    </row>
    <row r="97">
      <c r="E97" s="19" t="s">
        <v>3402</v>
      </c>
      <c r="F97" s="19" t="s">
        <v>3511</v>
      </c>
      <c r="H97" s="19" t="s">
        <v>3425</v>
      </c>
      <c r="I97" s="19" t="s">
        <v>3323</v>
      </c>
    </row>
    <row r="98">
      <c r="E98" s="19" t="s">
        <v>3402</v>
      </c>
      <c r="F98" s="19" t="s">
        <v>3512</v>
      </c>
      <c r="H98" s="19" t="s">
        <v>3425</v>
      </c>
      <c r="I98" s="19" t="s">
        <v>3331</v>
      </c>
    </row>
    <row r="99">
      <c r="E99" s="19" t="s">
        <v>3402</v>
      </c>
      <c r="F99" s="19" t="s">
        <v>3513</v>
      </c>
      <c r="H99" s="19" t="s">
        <v>3430</v>
      </c>
      <c r="I99" s="19" t="s">
        <v>3336</v>
      </c>
    </row>
    <row r="100">
      <c r="E100" s="19" t="s">
        <v>3402</v>
      </c>
      <c r="F100" s="19" t="s">
        <v>3514</v>
      </c>
      <c r="H100" s="19" t="s">
        <v>3430</v>
      </c>
      <c r="I100" s="19" t="s">
        <v>3370</v>
      </c>
    </row>
    <row r="101">
      <c r="E101" s="19" t="s">
        <v>3402</v>
      </c>
      <c r="F101" s="19" t="s">
        <v>3515</v>
      </c>
      <c r="H101" s="19" t="s">
        <v>3430</v>
      </c>
      <c r="I101" s="19" t="s">
        <v>3314</v>
      </c>
    </row>
    <row r="102">
      <c r="E102" s="19" t="s">
        <v>3402</v>
      </c>
      <c r="F102" s="19" t="s">
        <v>3516</v>
      </c>
      <c r="H102" s="19" t="s">
        <v>3430</v>
      </c>
      <c r="I102" s="19" t="s">
        <v>29</v>
      </c>
    </row>
    <row r="103">
      <c r="E103" s="19" t="s">
        <v>3402</v>
      </c>
      <c r="F103" s="19" t="s">
        <v>3517</v>
      </c>
      <c r="H103" s="19" t="s">
        <v>3430</v>
      </c>
      <c r="I103" s="19" t="s">
        <v>3380</v>
      </c>
    </row>
    <row r="104">
      <c r="E104" s="19" t="s">
        <v>3402</v>
      </c>
      <c r="F104" s="19" t="s">
        <v>3518</v>
      </c>
      <c r="H104" s="19" t="s">
        <v>3430</v>
      </c>
      <c r="I104" s="19" t="s">
        <v>3384</v>
      </c>
    </row>
    <row r="105">
      <c r="E105" s="19" t="s">
        <v>3404</v>
      </c>
      <c r="F105" s="19" t="s">
        <v>3519</v>
      </c>
      <c r="H105" s="19" t="s">
        <v>3430</v>
      </c>
      <c r="I105" s="19" t="s">
        <v>3388</v>
      </c>
    </row>
    <row r="106">
      <c r="E106" s="19" t="s">
        <v>3404</v>
      </c>
      <c r="F106" s="19" t="s">
        <v>3520</v>
      </c>
      <c r="H106" s="19" t="s">
        <v>3430</v>
      </c>
      <c r="I106" s="19" t="s">
        <v>3323</v>
      </c>
    </row>
    <row r="107">
      <c r="E107" s="19" t="s">
        <v>3404</v>
      </c>
      <c r="F107" s="19" t="s">
        <v>3444</v>
      </c>
      <c r="H107" s="19" t="s">
        <v>3430</v>
      </c>
      <c r="I107" s="19" t="s">
        <v>3327</v>
      </c>
    </row>
    <row r="108">
      <c r="E108" s="19" t="s">
        <v>3404</v>
      </c>
      <c r="F108" s="19" t="s">
        <v>3521</v>
      </c>
      <c r="H108" s="19" t="s">
        <v>3430</v>
      </c>
      <c r="I108" s="19" t="s">
        <v>3331</v>
      </c>
    </row>
    <row r="109">
      <c r="E109" s="19" t="s">
        <v>3404</v>
      </c>
      <c r="F109" s="19" t="s">
        <v>3522</v>
      </c>
      <c r="H109" s="19" t="s">
        <v>3523</v>
      </c>
      <c r="I109" s="19" t="s">
        <v>3524</v>
      </c>
    </row>
    <row r="110">
      <c r="E110" s="19" t="s">
        <v>3404</v>
      </c>
      <c r="F110" s="19" t="s">
        <v>3454</v>
      </c>
      <c r="H110" s="19" t="s">
        <v>3523</v>
      </c>
      <c r="I110" s="19" t="s">
        <v>3525</v>
      </c>
    </row>
    <row r="111">
      <c r="E111" s="19" t="s">
        <v>3404</v>
      </c>
      <c r="F111" s="19" t="s">
        <v>3526</v>
      </c>
      <c r="H111" s="19" t="s">
        <v>3523</v>
      </c>
      <c r="I111" s="19" t="s">
        <v>3500</v>
      </c>
    </row>
    <row r="112">
      <c r="E112" s="19" t="s">
        <v>3404</v>
      </c>
      <c r="F112" s="19" t="s">
        <v>3527</v>
      </c>
      <c r="H112" s="19" t="s">
        <v>3523</v>
      </c>
      <c r="I112" s="19" t="s">
        <v>3467</v>
      </c>
    </row>
    <row r="113">
      <c r="E113" s="19" t="s">
        <v>3404</v>
      </c>
      <c r="F113" s="19" t="s">
        <v>3528</v>
      </c>
      <c r="H113" s="19" t="s">
        <v>3523</v>
      </c>
      <c r="I113" s="19" t="s">
        <v>3529</v>
      </c>
    </row>
    <row r="114">
      <c r="E114" s="19" t="s">
        <v>3404</v>
      </c>
      <c r="F114" s="19" t="s">
        <v>3530</v>
      </c>
      <c r="H114" s="19" t="s">
        <v>3468</v>
      </c>
      <c r="I114" s="19" t="s">
        <v>3340</v>
      </c>
    </row>
    <row r="115">
      <c r="E115" s="19" t="s">
        <v>3404</v>
      </c>
      <c r="F115" s="19" t="s">
        <v>3531</v>
      </c>
      <c r="H115" s="19" t="s">
        <v>3468</v>
      </c>
      <c r="I115" s="19" t="s">
        <v>3532</v>
      </c>
    </row>
    <row r="116">
      <c r="E116" s="19" t="s">
        <v>3404</v>
      </c>
      <c r="F116" s="19" t="s">
        <v>3533</v>
      </c>
      <c r="H116" s="19" t="s">
        <v>3468</v>
      </c>
      <c r="I116" s="19" t="s">
        <v>3410</v>
      </c>
    </row>
    <row r="117">
      <c r="E117" s="19" t="s">
        <v>3404</v>
      </c>
      <c r="F117" s="19" t="s">
        <v>3534</v>
      </c>
      <c r="H117" s="19" t="s">
        <v>3468</v>
      </c>
      <c r="I117" s="19" t="s">
        <v>3413</v>
      </c>
    </row>
    <row r="118">
      <c r="E118" s="19" t="s">
        <v>3404</v>
      </c>
      <c r="F118" s="19" t="s">
        <v>3535</v>
      </c>
      <c r="H118" s="19" t="s">
        <v>3468</v>
      </c>
      <c r="I118" s="19" t="s">
        <v>3415</v>
      </c>
    </row>
    <row r="119">
      <c r="E119" s="19" t="s">
        <v>3404</v>
      </c>
      <c r="F119" s="19" t="s">
        <v>3536</v>
      </c>
      <c r="H119" s="19" t="s">
        <v>3468</v>
      </c>
      <c r="I119" s="19" t="s">
        <v>3418</v>
      </c>
    </row>
    <row r="120">
      <c r="E120" s="19" t="s">
        <v>3404</v>
      </c>
      <c r="F120" s="19" t="s">
        <v>3537</v>
      </c>
      <c r="H120" s="19" t="s">
        <v>3538</v>
      </c>
      <c r="I120" s="19" t="s">
        <v>3336</v>
      </c>
    </row>
    <row r="121">
      <c r="E121" s="19" t="s">
        <v>3404</v>
      </c>
      <c r="F121" s="19" t="s">
        <v>3539</v>
      </c>
      <c r="H121" s="19" t="s">
        <v>3538</v>
      </c>
      <c r="I121" s="19" t="s">
        <v>3340</v>
      </c>
    </row>
    <row r="122">
      <c r="E122" s="19" t="s">
        <v>3404</v>
      </c>
      <c r="F122" s="19" t="s">
        <v>3540</v>
      </c>
      <c r="H122" s="19" t="s">
        <v>3538</v>
      </c>
      <c r="I122" s="19" t="s">
        <v>3314</v>
      </c>
    </row>
    <row r="123">
      <c r="E123" s="19" t="s">
        <v>3404</v>
      </c>
      <c r="F123" s="19" t="s">
        <v>3541</v>
      </c>
      <c r="H123" s="19" t="s">
        <v>3538</v>
      </c>
      <c r="I123" s="19" t="s">
        <v>29</v>
      </c>
    </row>
    <row r="124">
      <c r="E124" s="19" t="s">
        <v>3404</v>
      </c>
      <c r="F124" s="19" t="s">
        <v>3542</v>
      </c>
      <c r="H124" s="19" t="s">
        <v>3538</v>
      </c>
      <c r="I124" s="19" t="s">
        <v>3350</v>
      </c>
    </row>
    <row r="125">
      <c r="E125" s="19" t="s">
        <v>3404</v>
      </c>
      <c r="F125" s="19" t="s">
        <v>3543</v>
      </c>
      <c r="H125" s="19" t="s">
        <v>3538</v>
      </c>
      <c r="I125" s="19" t="s">
        <v>3354</v>
      </c>
    </row>
    <row r="126">
      <c r="E126" s="19" t="s">
        <v>3404</v>
      </c>
      <c r="F126" s="19" t="s">
        <v>3544</v>
      </c>
      <c r="H126" s="19" t="s">
        <v>3538</v>
      </c>
      <c r="I126" s="19" t="s">
        <v>3358</v>
      </c>
    </row>
    <row r="127">
      <c r="E127" s="19" t="s">
        <v>3404</v>
      </c>
      <c r="F127" s="19" t="s">
        <v>3545</v>
      </c>
      <c r="H127" s="19" t="s">
        <v>3538</v>
      </c>
      <c r="I127" s="19" t="s">
        <v>3362</v>
      </c>
    </row>
    <row r="128">
      <c r="E128" s="19" t="s">
        <v>3404</v>
      </c>
      <c r="F128" s="19" t="s">
        <v>3546</v>
      </c>
      <c r="H128" s="19" t="s">
        <v>3318</v>
      </c>
      <c r="I128" s="19" t="s">
        <v>3314</v>
      </c>
    </row>
    <row r="129">
      <c r="E129" s="19" t="s">
        <v>3406</v>
      </c>
      <c r="F129" s="19" t="s">
        <v>3547</v>
      </c>
      <c r="H129" s="19" t="s">
        <v>3318</v>
      </c>
      <c r="I129" s="19" t="s">
        <v>29</v>
      </c>
    </row>
    <row r="130">
      <c r="E130" s="19" t="s">
        <v>3406</v>
      </c>
      <c r="F130" s="19" t="s">
        <v>3548</v>
      </c>
      <c r="H130" s="19" t="s">
        <v>3318</v>
      </c>
      <c r="I130" s="19" t="s">
        <v>3323</v>
      </c>
    </row>
    <row r="131">
      <c r="E131" s="19" t="s">
        <v>3406</v>
      </c>
      <c r="F131" s="19" t="s">
        <v>3549</v>
      </c>
      <c r="H131" s="19" t="s">
        <v>3318</v>
      </c>
      <c r="I131" s="19" t="s">
        <v>3327</v>
      </c>
    </row>
    <row r="132">
      <c r="E132" s="19" t="s">
        <v>3406</v>
      </c>
      <c r="F132" s="19" t="s">
        <v>3550</v>
      </c>
      <c r="H132" s="19" t="s">
        <v>3318</v>
      </c>
      <c r="I132" s="19" t="s">
        <v>3331</v>
      </c>
    </row>
    <row r="133">
      <c r="E133" s="19" t="s">
        <v>3406</v>
      </c>
      <c r="F133" s="19" t="s">
        <v>3551</v>
      </c>
      <c r="H133" s="19" t="s">
        <v>3477</v>
      </c>
      <c r="I133" s="19" t="s">
        <v>3427</v>
      </c>
    </row>
    <row r="134">
      <c r="E134" s="19" t="s">
        <v>3406</v>
      </c>
      <c r="F134" s="19" t="s">
        <v>3552</v>
      </c>
      <c r="H134" s="19" t="s">
        <v>3477</v>
      </c>
      <c r="I134" s="19" t="s">
        <v>3429</v>
      </c>
    </row>
    <row r="135">
      <c r="E135" s="19" t="s">
        <v>3406</v>
      </c>
      <c r="F135" s="19" t="s">
        <v>3553</v>
      </c>
      <c r="H135" s="19" t="s">
        <v>3477</v>
      </c>
      <c r="I135" s="19" t="s">
        <v>3388</v>
      </c>
    </row>
    <row r="136">
      <c r="E136" s="19" t="s">
        <v>3406</v>
      </c>
      <c r="F136" s="19" t="s">
        <v>3554</v>
      </c>
      <c r="H136" s="19" t="s">
        <v>3477</v>
      </c>
      <c r="I136" s="19" t="s">
        <v>3323</v>
      </c>
    </row>
    <row r="137">
      <c r="E137" s="19" t="s">
        <v>3406</v>
      </c>
      <c r="F137" s="19" t="s">
        <v>3555</v>
      </c>
      <c r="H137" s="19" t="s">
        <v>3477</v>
      </c>
      <c r="I137" s="19" t="s">
        <v>3327</v>
      </c>
    </row>
    <row r="138">
      <c r="E138" s="19" t="s">
        <v>3406</v>
      </c>
      <c r="F138" s="19" t="s">
        <v>3556</v>
      </c>
      <c r="H138" s="19" t="s">
        <v>3477</v>
      </c>
      <c r="I138" s="19" t="s">
        <v>3331</v>
      </c>
    </row>
    <row r="139">
      <c r="E139" s="19" t="s">
        <v>3406</v>
      </c>
      <c r="F139" s="19" t="s">
        <v>3557</v>
      </c>
      <c r="H139" s="19" t="s">
        <v>3558</v>
      </c>
      <c r="I139" s="19" t="s">
        <v>3314</v>
      </c>
    </row>
    <row r="140">
      <c r="E140" s="19" t="s">
        <v>3406</v>
      </c>
      <c r="F140" s="19" t="s">
        <v>3559</v>
      </c>
      <c r="H140" s="19" t="s">
        <v>3558</v>
      </c>
      <c r="I140" s="19" t="s">
        <v>29</v>
      </c>
    </row>
    <row r="141">
      <c r="E141" s="19" t="s">
        <v>3406</v>
      </c>
      <c r="F141" s="19" t="s">
        <v>3560</v>
      </c>
      <c r="H141" s="19" t="s">
        <v>3558</v>
      </c>
      <c r="I141" s="19" t="s">
        <v>3323</v>
      </c>
    </row>
    <row r="142">
      <c r="E142" s="19" t="s">
        <v>3406</v>
      </c>
      <c r="F142" s="19" t="s">
        <v>3561</v>
      </c>
      <c r="H142" s="19" t="s">
        <v>3558</v>
      </c>
      <c r="I142" s="19" t="s">
        <v>3327</v>
      </c>
    </row>
    <row r="143">
      <c r="E143" s="19" t="s">
        <v>3406</v>
      </c>
      <c r="F143" s="19" t="s">
        <v>3562</v>
      </c>
      <c r="H143" s="19" t="s">
        <v>3558</v>
      </c>
      <c r="I143" s="19" t="s">
        <v>3331</v>
      </c>
    </row>
    <row r="144">
      <c r="E144" s="19" t="s">
        <v>3406</v>
      </c>
      <c r="F144" s="19" t="s">
        <v>3563</v>
      </c>
      <c r="H144" s="19" t="s">
        <v>3564</v>
      </c>
      <c r="I144" s="19" t="s">
        <v>3336</v>
      </c>
    </row>
    <row r="145">
      <c r="E145" s="19" t="s">
        <v>3406</v>
      </c>
      <c r="F145" s="19" t="s">
        <v>3565</v>
      </c>
      <c r="H145" s="19" t="s">
        <v>3564</v>
      </c>
      <c r="I145" s="19" t="s">
        <v>3340</v>
      </c>
    </row>
    <row r="146">
      <c r="E146" s="19" t="s">
        <v>3406</v>
      </c>
      <c r="F146" s="19" t="s">
        <v>3566</v>
      </c>
      <c r="H146" s="19" t="s">
        <v>3564</v>
      </c>
      <c r="I146" s="19" t="s">
        <v>3314</v>
      </c>
    </row>
    <row r="147">
      <c r="E147" s="19" t="s">
        <v>3406</v>
      </c>
      <c r="F147" s="19" t="s">
        <v>3567</v>
      </c>
      <c r="H147" s="19" t="s">
        <v>3564</v>
      </c>
      <c r="I147" s="19" t="s">
        <v>29</v>
      </c>
    </row>
    <row r="148">
      <c r="E148" s="19" t="s">
        <v>3411</v>
      </c>
      <c r="F148" s="19" t="s">
        <v>3568</v>
      </c>
      <c r="H148" s="19" t="s">
        <v>3564</v>
      </c>
      <c r="I148" s="19" t="s">
        <v>3350</v>
      </c>
    </row>
    <row r="149">
      <c r="E149" s="19" t="s">
        <v>3411</v>
      </c>
      <c r="F149" s="19" t="s">
        <v>3465</v>
      </c>
      <c r="H149" s="19" t="s">
        <v>3564</v>
      </c>
      <c r="I149" s="19" t="s">
        <v>3354</v>
      </c>
    </row>
    <row r="150">
      <c r="E150" s="19" t="s">
        <v>3411</v>
      </c>
      <c r="F150" s="19" t="s">
        <v>3569</v>
      </c>
      <c r="H150" s="19" t="s">
        <v>3564</v>
      </c>
      <c r="I150" s="19" t="s">
        <v>3358</v>
      </c>
    </row>
    <row r="151">
      <c r="E151" s="19" t="s">
        <v>3411</v>
      </c>
      <c r="F151" s="19" t="s">
        <v>3570</v>
      </c>
      <c r="H151" s="19" t="s">
        <v>3564</v>
      </c>
      <c r="I151" s="19" t="s">
        <v>3362</v>
      </c>
    </row>
    <row r="152">
      <c r="E152" s="19" t="s">
        <v>3411</v>
      </c>
      <c r="F152" s="19" t="s">
        <v>3571</v>
      </c>
      <c r="H152" s="19" t="s">
        <v>3572</v>
      </c>
      <c r="I152" s="19" t="s">
        <v>3336</v>
      </c>
    </row>
    <row r="153">
      <c r="E153" s="19" t="s">
        <v>3411</v>
      </c>
      <c r="F153" s="19" t="s">
        <v>3558</v>
      </c>
      <c r="H153" s="19" t="s">
        <v>3572</v>
      </c>
      <c r="I153" s="19" t="s">
        <v>3340</v>
      </c>
    </row>
    <row r="154">
      <c r="E154" s="19" t="s">
        <v>3411</v>
      </c>
      <c r="F154" s="19" t="s">
        <v>3573</v>
      </c>
      <c r="H154" s="19" t="s">
        <v>3572</v>
      </c>
      <c r="I154" s="19" t="s">
        <v>3314</v>
      </c>
    </row>
    <row r="155">
      <c r="E155" s="19" t="s">
        <v>3411</v>
      </c>
      <c r="F155" s="19" t="s">
        <v>3574</v>
      </c>
      <c r="H155" s="19" t="s">
        <v>3572</v>
      </c>
      <c r="I155" s="19" t="s">
        <v>29</v>
      </c>
    </row>
    <row r="156">
      <c r="E156" s="19" t="s">
        <v>3411</v>
      </c>
      <c r="F156" s="19" t="s">
        <v>3575</v>
      </c>
      <c r="H156" s="19" t="s">
        <v>3572</v>
      </c>
      <c r="I156" s="19" t="s">
        <v>3350</v>
      </c>
    </row>
    <row r="157">
      <c r="E157" s="19" t="s">
        <v>3411</v>
      </c>
      <c r="F157" s="19" t="s">
        <v>3576</v>
      </c>
      <c r="H157" s="19" t="s">
        <v>3572</v>
      </c>
      <c r="I157" s="19" t="s">
        <v>3354</v>
      </c>
    </row>
    <row r="158">
      <c r="E158" s="19" t="s">
        <v>3411</v>
      </c>
      <c r="F158" s="19" t="s">
        <v>3577</v>
      </c>
      <c r="H158" s="19" t="s">
        <v>3572</v>
      </c>
      <c r="I158" s="19" t="s">
        <v>3358</v>
      </c>
    </row>
    <row r="159">
      <c r="E159" s="19" t="s">
        <v>3411</v>
      </c>
      <c r="F159" s="19" t="s">
        <v>3578</v>
      </c>
      <c r="H159" s="19" t="s">
        <v>3572</v>
      </c>
      <c r="I159" s="19" t="s">
        <v>3362</v>
      </c>
    </row>
    <row r="160">
      <c r="E160" s="19" t="s">
        <v>3411</v>
      </c>
      <c r="F160" s="19" t="s">
        <v>3579</v>
      </c>
      <c r="H160" s="19" t="s">
        <v>3440</v>
      </c>
      <c r="I160" s="19" t="s">
        <v>3340</v>
      </c>
    </row>
    <row r="161">
      <c r="E161" s="19" t="s">
        <v>3411</v>
      </c>
      <c r="F161" s="19" t="s">
        <v>3580</v>
      </c>
      <c r="H161" s="19" t="s">
        <v>3440</v>
      </c>
      <c r="I161" s="19" t="s">
        <v>3467</v>
      </c>
    </row>
    <row r="162">
      <c r="E162" s="19" t="s">
        <v>3411</v>
      </c>
      <c r="F162" s="19" t="s">
        <v>3581</v>
      </c>
      <c r="H162" s="19" t="s">
        <v>3573</v>
      </c>
      <c r="I162" s="19" t="s">
        <v>3340</v>
      </c>
    </row>
    <row r="163">
      <c r="E163" s="19" t="s">
        <v>3411</v>
      </c>
      <c r="F163" s="19" t="s">
        <v>3582</v>
      </c>
      <c r="H163" s="19" t="s">
        <v>3573</v>
      </c>
      <c r="I163" s="19" t="s">
        <v>3467</v>
      </c>
    </row>
    <row r="164">
      <c r="E164" s="19" t="s">
        <v>3411</v>
      </c>
      <c r="F164" s="19" t="s">
        <v>3583</v>
      </c>
      <c r="H164" s="19" t="s">
        <v>3584</v>
      </c>
      <c r="I164" s="19" t="s">
        <v>3336</v>
      </c>
    </row>
    <row r="165">
      <c r="E165" s="19" t="s">
        <v>3411</v>
      </c>
      <c r="F165" s="19" t="s">
        <v>3585</v>
      </c>
      <c r="H165" s="19" t="s">
        <v>3584</v>
      </c>
      <c r="I165" s="19" t="s">
        <v>3340</v>
      </c>
    </row>
    <row r="166">
      <c r="E166" s="19" t="s">
        <v>3411</v>
      </c>
      <c r="F166" s="19" t="s">
        <v>3586</v>
      </c>
      <c r="H166" s="19" t="s">
        <v>3584</v>
      </c>
      <c r="I166" s="19" t="s">
        <v>3314</v>
      </c>
    </row>
    <row r="167">
      <c r="E167" s="19" t="s">
        <v>3411</v>
      </c>
      <c r="F167" s="19" t="s">
        <v>3587</v>
      </c>
      <c r="H167" s="19" t="s">
        <v>3584</v>
      </c>
      <c r="I167" s="19" t="s">
        <v>29</v>
      </c>
    </row>
    <row r="168">
      <c r="E168" s="19" t="s">
        <v>3411</v>
      </c>
      <c r="F168" s="19" t="s">
        <v>3588</v>
      </c>
      <c r="H168" s="19" t="s">
        <v>3584</v>
      </c>
      <c r="I168" s="19" t="s">
        <v>3350</v>
      </c>
    </row>
    <row r="169">
      <c r="E169" s="19" t="s">
        <v>3411</v>
      </c>
      <c r="F169" s="19" t="s">
        <v>3589</v>
      </c>
      <c r="H169" s="19" t="s">
        <v>3584</v>
      </c>
      <c r="I169" s="19" t="s">
        <v>3354</v>
      </c>
    </row>
    <row r="170">
      <c r="E170" s="19" t="s">
        <v>3411</v>
      </c>
      <c r="F170" s="19" t="s">
        <v>3590</v>
      </c>
      <c r="H170" s="19" t="s">
        <v>3584</v>
      </c>
      <c r="I170" s="19" t="s">
        <v>3358</v>
      </c>
    </row>
    <row r="171">
      <c r="E171" s="19" t="s">
        <v>3411</v>
      </c>
      <c r="F171" s="19" t="s">
        <v>3591</v>
      </c>
      <c r="H171" s="19" t="s">
        <v>3584</v>
      </c>
      <c r="I171" s="19" t="s">
        <v>3362</v>
      </c>
    </row>
    <row r="172">
      <c r="E172" s="19" t="s">
        <v>3411</v>
      </c>
      <c r="F172" s="19" t="s">
        <v>3592</v>
      </c>
      <c r="H172" s="19" t="s">
        <v>3359</v>
      </c>
      <c r="I172" s="19" t="s">
        <v>3427</v>
      </c>
    </row>
    <row r="173">
      <c r="E173" s="19" t="s">
        <v>3411</v>
      </c>
      <c r="F173" s="19" t="s">
        <v>3593</v>
      </c>
      <c r="H173" s="19" t="s">
        <v>3359</v>
      </c>
      <c r="I173" s="19" t="s">
        <v>3498</v>
      </c>
    </row>
    <row r="174">
      <c r="E174" s="19" t="s">
        <v>3411</v>
      </c>
      <c r="F174" s="19" t="s">
        <v>3594</v>
      </c>
      <c r="H174" s="19" t="s">
        <v>3359</v>
      </c>
      <c r="I174" s="19" t="s">
        <v>3500</v>
      </c>
    </row>
    <row r="175">
      <c r="E175" s="19" t="s">
        <v>3411</v>
      </c>
      <c r="F175" s="19" t="s">
        <v>3595</v>
      </c>
      <c r="H175" s="19" t="s">
        <v>3359</v>
      </c>
      <c r="I175" s="19" t="s">
        <v>3502</v>
      </c>
    </row>
    <row r="176">
      <c r="E176" s="19" t="s">
        <v>3411</v>
      </c>
      <c r="F176" s="19" t="s">
        <v>3596</v>
      </c>
      <c r="H176" s="19" t="s">
        <v>3359</v>
      </c>
      <c r="I176" s="19" t="s">
        <v>3504</v>
      </c>
    </row>
    <row r="177">
      <c r="E177" s="19" t="s">
        <v>3411</v>
      </c>
      <c r="F177" s="19" t="s">
        <v>3597</v>
      </c>
      <c r="H177" s="19" t="s">
        <v>3369</v>
      </c>
      <c r="I177" s="19" t="s">
        <v>3410</v>
      </c>
    </row>
    <row r="178">
      <c r="E178" s="19" t="s">
        <v>21</v>
      </c>
      <c r="F178" s="19" t="s">
        <v>3335</v>
      </c>
      <c r="H178" s="19" t="s">
        <v>3369</v>
      </c>
      <c r="I178" s="19" t="s">
        <v>3413</v>
      </c>
    </row>
    <row r="179">
      <c r="E179" s="19" t="s">
        <v>21</v>
      </c>
      <c r="F179" s="19" t="s">
        <v>3538</v>
      </c>
      <c r="H179" s="19" t="s">
        <v>3369</v>
      </c>
      <c r="I179" s="19" t="s">
        <v>3415</v>
      </c>
    </row>
    <row r="180">
      <c r="E180" s="19" t="s">
        <v>21</v>
      </c>
      <c r="F180" s="19" t="s">
        <v>3564</v>
      </c>
      <c r="H180" s="19" t="s">
        <v>3369</v>
      </c>
      <c r="I180" s="19" t="s">
        <v>3418</v>
      </c>
    </row>
    <row r="181">
      <c r="E181" s="19" t="s">
        <v>21</v>
      </c>
      <c r="F181" s="19" t="s">
        <v>3572</v>
      </c>
      <c r="H181" s="19" t="s">
        <v>3445</v>
      </c>
      <c r="I181" s="19" t="s">
        <v>3427</v>
      </c>
    </row>
    <row r="182">
      <c r="E182" s="19" t="s">
        <v>21</v>
      </c>
      <c r="F182" s="19" t="s">
        <v>3584</v>
      </c>
      <c r="H182" s="19" t="s">
        <v>3445</v>
      </c>
      <c r="I182" s="19" t="s">
        <v>3498</v>
      </c>
    </row>
    <row r="183">
      <c r="E183" s="19" t="s">
        <v>21</v>
      </c>
      <c r="F183" s="19" t="s">
        <v>3598</v>
      </c>
      <c r="H183" s="19" t="s">
        <v>3445</v>
      </c>
      <c r="I183" s="19" t="s">
        <v>3500</v>
      </c>
    </row>
    <row r="184">
      <c r="E184" s="19" t="s">
        <v>21</v>
      </c>
      <c r="F184" s="19" t="s">
        <v>3599</v>
      </c>
      <c r="H184" s="19" t="s">
        <v>3445</v>
      </c>
      <c r="I184" s="19" t="s">
        <v>3502</v>
      </c>
    </row>
    <row r="185">
      <c r="E185" s="19" t="s">
        <v>21</v>
      </c>
      <c r="F185" s="19" t="s">
        <v>3600</v>
      </c>
      <c r="H185" s="19" t="s">
        <v>3445</v>
      </c>
      <c r="I185" s="19" t="s">
        <v>3504</v>
      </c>
    </row>
    <row r="186">
      <c r="E186" s="19" t="s">
        <v>21</v>
      </c>
      <c r="F186" s="19" t="s">
        <v>3601</v>
      </c>
      <c r="H186" s="19" t="s">
        <v>3391</v>
      </c>
      <c r="I186" s="19" t="s">
        <v>3340</v>
      </c>
    </row>
    <row r="187">
      <c r="E187" s="19" t="s">
        <v>21</v>
      </c>
      <c r="F187" s="19" t="s">
        <v>22</v>
      </c>
      <c r="H187" s="19" t="s">
        <v>3391</v>
      </c>
      <c r="I187" s="19" t="s">
        <v>3410</v>
      </c>
    </row>
    <row r="188">
      <c r="E188" s="19" t="s">
        <v>21</v>
      </c>
      <c r="F188" s="19" t="s">
        <v>3602</v>
      </c>
      <c r="H188" s="19" t="s">
        <v>3391</v>
      </c>
      <c r="I188" s="19" t="s">
        <v>3413</v>
      </c>
    </row>
    <row r="189">
      <c r="E189" s="19" t="s">
        <v>21</v>
      </c>
      <c r="F189" s="19" t="s">
        <v>3603</v>
      </c>
      <c r="H189" s="19" t="s">
        <v>3391</v>
      </c>
      <c r="I189" s="19" t="s">
        <v>3415</v>
      </c>
    </row>
    <row r="190">
      <c r="E190" s="19" t="s">
        <v>21</v>
      </c>
      <c r="F190" s="19" t="s">
        <v>3604</v>
      </c>
      <c r="H190" s="19" t="s">
        <v>3391</v>
      </c>
      <c r="I190" s="19" t="s">
        <v>3418</v>
      </c>
    </row>
    <row r="191">
      <c r="E191" s="19" t="s">
        <v>21</v>
      </c>
      <c r="F191" s="19" t="s">
        <v>3605</v>
      </c>
      <c r="H191" s="19" t="s">
        <v>3470</v>
      </c>
      <c r="I191" s="19" t="s">
        <v>3340</v>
      </c>
    </row>
    <row r="192">
      <c r="E192" s="19" t="s">
        <v>21</v>
      </c>
      <c r="F192" s="19" t="s">
        <v>3606</v>
      </c>
      <c r="H192" s="19" t="s">
        <v>3470</v>
      </c>
      <c r="I192" s="19" t="s">
        <v>3532</v>
      </c>
    </row>
    <row r="193">
      <c r="E193" s="19" t="s">
        <v>21</v>
      </c>
      <c r="F193" s="19" t="s">
        <v>3607</v>
      </c>
      <c r="H193" s="19" t="s">
        <v>3470</v>
      </c>
      <c r="I193" s="19" t="s">
        <v>3410</v>
      </c>
    </row>
    <row r="194">
      <c r="E194" s="19" t="s">
        <v>21</v>
      </c>
      <c r="F194" s="19" t="s">
        <v>3608</v>
      </c>
      <c r="H194" s="19" t="s">
        <v>3470</v>
      </c>
      <c r="I194" s="19" t="s">
        <v>3413</v>
      </c>
    </row>
    <row r="195">
      <c r="E195" s="19" t="s">
        <v>21</v>
      </c>
      <c r="F195" s="19" t="s">
        <v>3609</v>
      </c>
      <c r="H195" s="19" t="s">
        <v>3470</v>
      </c>
      <c r="I195" s="19" t="s">
        <v>3415</v>
      </c>
    </row>
    <row r="196">
      <c r="E196" s="19" t="s">
        <v>21</v>
      </c>
      <c r="F196" s="19" t="s">
        <v>3610</v>
      </c>
      <c r="H196" s="19" t="s">
        <v>3470</v>
      </c>
      <c r="I196" s="19" t="s">
        <v>3418</v>
      </c>
    </row>
    <row r="197">
      <c r="E197" s="19" t="s">
        <v>21</v>
      </c>
      <c r="F197" s="19" t="s">
        <v>3611</v>
      </c>
      <c r="H197" s="19" t="s">
        <v>3598</v>
      </c>
      <c r="I197" s="19" t="s">
        <v>3336</v>
      </c>
    </row>
    <row r="198">
      <c r="E198" s="19" t="s">
        <v>21</v>
      </c>
      <c r="F198" s="19" t="s">
        <v>3612</v>
      </c>
      <c r="H198" s="19" t="s">
        <v>3598</v>
      </c>
      <c r="I198" s="19" t="s">
        <v>3340</v>
      </c>
    </row>
    <row r="199">
      <c r="E199" s="19" t="s">
        <v>21</v>
      </c>
      <c r="F199" s="19" t="s">
        <v>3613</v>
      </c>
      <c r="H199" s="19" t="s">
        <v>3598</v>
      </c>
      <c r="I199" s="19" t="s">
        <v>3314</v>
      </c>
    </row>
    <row r="200">
      <c r="E200" s="19" t="s">
        <v>21</v>
      </c>
      <c r="F200" s="19" t="s">
        <v>3614</v>
      </c>
      <c r="H200" s="19" t="s">
        <v>3598</v>
      </c>
      <c r="I200" s="19" t="s">
        <v>29</v>
      </c>
    </row>
    <row r="201">
      <c r="E201" s="19" t="s">
        <v>3416</v>
      </c>
      <c r="F201" s="19" t="s">
        <v>3523</v>
      </c>
      <c r="H201" s="19" t="s">
        <v>3598</v>
      </c>
      <c r="I201" s="19" t="s">
        <v>3350</v>
      </c>
    </row>
    <row r="202">
      <c r="E202" s="19" t="s">
        <v>3416</v>
      </c>
      <c r="F202" s="19" t="s">
        <v>3615</v>
      </c>
      <c r="H202" s="19" t="s">
        <v>3598</v>
      </c>
      <c r="I202" s="19" t="s">
        <v>3354</v>
      </c>
    </row>
    <row r="203">
      <c r="E203" s="19" t="s">
        <v>3416</v>
      </c>
      <c r="F203" s="19" t="s">
        <v>3616</v>
      </c>
      <c r="H203" s="19" t="s">
        <v>3598</v>
      </c>
      <c r="I203" s="19" t="s">
        <v>3358</v>
      </c>
    </row>
    <row r="204">
      <c r="E204" s="19" t="s">
        <v>3416</v>
      </c>
      <c r="F204" s="19" t="s">
        <v>3617</v>
      </c>
      <c r="H204" s="19" t="s">
        <v>3598</v>
      </c>
      <c r="I204" s="19" t="s">
        <v>3362</v>
      </c>
    </row>
    <row r="205">
      <c r="E205" s="19" t="s">
        <v>3421</v>
      </c>
      <c r="F205" s="19" t="s">
        <v>3618</v>
      </c>
      <c r="H205" s="19" t="s">
        <v>3530</v>
      </c>
      <c r="I205" s="19" t="s">
        <v>3336</v>
      </c>
    </row>
    <row r="206">
      <c r="E206" s="19" t="s">
        <v>3421</v>
      </c>
      <c r="F206" s="19" t="s">
        <v>3619</v>
      </c>
      <c r="H206" s="19" t="s">
        <v>3530</v>
      </c>
      <c r="I206" s="19" t="s">
        <v>3446</v>
      </c>
    </row>
    <row r="207">
      <c r="E207" s="19" t="s">
        <v>3421</v>
      </c>
      <c r="F207" s="19" t="s">
        <v>3620</v>
      </c>
      <c r="H207" s="19" t="s">
        <v>3530</v>
      </c>
      <c r="I207" s="19" t="s">
        <v>3448</v>
      </c>
    </row>
    <row r="208">
      <c r="E208" s="19" t="s">
        <v>3421</v>
      </c>
      <c r="F208" s="19" t="s">
        <v>3621</v>
      </c>
      <c r="H208" s="19" t="s">
        <v>3530</v>
      </c>
      <c r="I208" s="19" t="s">
        <v>3450</v>
      </c>
    </row>
    <row r="209">
      <c r="E209" s="19" t="s">
        <v>3421</v>
      </c>
      <c r="F209" s="19" t="s">
        <v>3622</v>
      </c>
      <c r="H209" s="19" t="s">
        <v>3530</v>
      </c>
      <c r="I209" s="19" t="s">
        <v>3452</v>
      </c>
    </row>
    <row r="210">
      <c r="E210" s="19" t="s">
        <v>3423</v>
      </c>
      <c r="F210" s="19" t="s">
        <v>3623</v>
      </c>
      <c r="H210" s="19" t="s">
        <v>3576</v>
      </c>
      <c r="I210" s="19" t="s">
        <v>3314</v>
      </c>
    </row>
    <row r="211">
      <c r="E211" s="19" t="s">
        <v>3423</v>
      </c>
      <c r="F211" s="19" t="s">
        <v>3624</v>
      </c>
      <c r="H211" s="19" t="s">
        <v>3576</v>
      </c>
      <c r="I211" s="19" t="s">
        <v>29</v>
      </c>
    </row>
    <row r="212">
      <c r="H212" s="19" t="s">
        <v>3576</v>
      </c>
      <c r="I212" s="19" t="s">
        <v>3323</v>
      </c>
    </row>
    <row r="213">
      <c r="H213" s="19" t="s">
        <v>3576</v>
      </c>
      <c r="I213" s="19" t="s">
        <v>3327</v>
      </c>
    </row>
    <row r="214">
      <c r="H214" s="19" t="s">
        <v>3576</v>
      </c>
      <c r="I214" s="19" t="s">
        <v>3331</v>
      </c>
    </row>
    <row r="215">
      <c r="H215" s="19" t="s">
        <v>3577</v>
      </c>
      <c r="I215" s="19" t="s">
        <v>3314</v>
      </c>
    </row>
    <row r="216">
      <c r="H216" s="19" t="s">
        <v>3577</v>
      </c>
      <c r="I216" s="19" t="s">
        <v>29</v>
      </c>
    </row>
    <row r="217">
      <c r="H217" s="19" t="s">
        <v>3577</v>
      </c>
      <c r="I217" s="19" t="s">
        <v>3323</v>
      </c>
    </row>
    <row r="218">
      <c r="H218" s="19" t="s">
        <v>3577</v>
      </c>
      <c r="I218" s="19" t="s">
        <v>3327</v>
      </c>
    </row>
    <row r="219">
      <c r="H219" s="19" t="s">
        <v>3577</v>
      </c>
      <c r="I219" s="19" t="s">
        <v>3331</v>
      </c>
    </row>
    <row r="220">
      <c r="H220" s="19" t="s">
        <v>3322</v>
      </c>
      <c r="I220" s="19" t="s">
        <v>3314</v>
      </c>
    </row>
    <row r="221">
      <c r="H221" s="19" t="s">
        <v>3322</v>
      </c>
      <c r="I221" s="19" t="s">
        <v>29</v>
      </c>
    </row>
    <row r="222">
      <c r="H222" s="19" t="s">
        <v>3322</v>
      </c>
      <c r="I222" s="19" t="s">
        <v>3323</v>
      </c>
    </row>
    <row r="223">
      <c r="H223" s="19" t="s">
        <v>3322</v>
      </c>
      <c r="I223" s="19" t="s">
        <v>3327</v>
      </c>
    </row>
    <row r="224">
      <c r="H224" s="19" t="s">
        <v>3322</v>
      </c>
      <c r="I224" s="19" t="s">
        <v>3331</v>
      </c>
    </row>
    <row r="225">
      <c r="H225" s="19" t="s">
        <v>3599</v>
      </c>
      <c r="I225" s="19" t="s">
        <v>3336</v>
      </c>
    </row>
    <row r="226">
      <c r="H226" s="19" t="s">
        <v>3599</v>
      </c>
      <c r="I226" s="19" t="s">
        <v>3340</v>
      </c>
    </row>
    <row r="227">
      <c r="H227" s="19" t="s">
        <v>3599</v>
      </c>
      <c r="I227" s="19" t="s">
        <v>3314</v>
      </c>
    </row>
    <row r="228">
      <c r="H228" s="19" t="s">
        <v>3599</v>
      </c>
      <c r="I228" s="19" t="s">
        <v>29</v>
      </c>
    </row>
    <row r="229">
      <c r="H229" s="19" t="s">
        <v>3599</v>
      </c>
      <c r="I229" s="19" t="s">
        <v>3350</v>
      </c>
    </row>
    <row r="230">
      <c r="H230" s="19" t="s">
        <v>3599</v>
      </c>
      <c r="I230" s="19" t="s">
        <v>3354</v>
      </c>
    </row>
    <row r="231">
      <c r="H231" s="19" t="s">
        <v>3599</v>
      </c>
      <c r="I231" s="19" t="s">
        <v>3358</v>
      </c>
    </row>
    <row r="232">
      <c r="H232" s="19" t="s">
        <v>3599</v>
      </c>
      <c r="I232" s="19" t="s">
        <v>3362</v>
      </c>
    </row>
    <row r="233">
      <c r="H233" s="19" t="s">
        <v>3501</v>
      </c>
      <c r="I233" s="19" t="s">
        <v>3340</v>
      </c>
    </row>
    <row r="234">
      <c r="H234" s="19" t="s">
        <v>3501</v>
      </c>
      <c r="I234" s="19" t="s">
        <v>3467</v>
      </c>
    </row>
    <row r="235">
      <c r="H235" s="19" t="s">
        <v>3503</v>
      </c>
      <c r="I235" s="19" t="s">
        <v>3340</v>
      </c>
    </row>
    <row r="236">
      <c r="H236" s="19" t="s">
        <v>3503</v>
      </c>
      <c r="I236" s="19" t="s">
        <v>3467</v>
      </c>
    </row>
    <row r="237">
      <c r="H237" s="19" t="s">
        <v>3505</v>
      </c>
      <c r="I237" s="19" t="s">
        <v>3340</v>
      </c>
    </row>
    <row r="238">
      <c r="H238" s="19" t="s">
        <v>3505</v>
      </c>
      <c r="I238" s="19" t="s">
        <v>3467</v>
      </c>
    </row>
    <row r="239">
      <c r="H239" s="19" t="s">
        <v>3507</v>
      </c>
      <c r="I239" s="19" t="s">
        <v>3340</v>
      </c>
    </row>
    <row r="240">
      <c r="H240" s="19" t="s">
        <v>3507</v>
      </c>
      <c r="I240" s="19" t="s">
        <v>3467</v>
      </c>
    </row>
    <row r="241">
      <c r="H241" s="19" t="s">
        <v>3509</v>
      </c>
      <c r="I241" s="19" t="s">
        <v>3340</v>
      </c>
    </row>
    <row r="242">
      <c r="H242" s="19" t="s">
        <v>3509</v>
      </c>
      <c r="I242" s="19" t="s">
        <v>3467</v>
      </c>
    </row>
    <row r="243">
      <c r="H243" s="19" t="s">
        <v>3510</v>
      </c>
      <c r="I243" s="19" t="s">
        <v>3340</v>
      </c>
    </row>
    <row r="244">
      <c r="H244" s="19" t="s">
        <v>3510</v>
      </c>
      <c r="I244" s="19" t="s">
        <v>3467</v>
      </c>
    </row>
    <row r="245">
      <c r="H245" s="19" t="s">
        <v>3417</v>
      </c>
      <c r="I245" s="19" t="s">
        <v>3427</v>
      </c>
    </row>
    <row r="246">
      <c r="H246" s="19" t="s">
        <v>3417</v>
      </c>
      <c r="I246" s="19" t="s">
        <v>3429</v>
      </c>
    </row>
    <row r="247">
      <c r="H247" s="19" t="s">
        <v>3417</v>
      </c>
      <c r="I247" s="19" t="s">
        <v>3388</v>
      </c>
    </row>
    <row r="248">
      <c r="H248" s="19" t="s">
        <v>3417</v>
      </c>
      <c r="I248" s="19" t="s">
        <v>3323</v>
      </c>
    </row>
    <row r="249">
      <c r="H249" s="19" t="s">
        <v>3417</v>
      </c>
      <c r="I249" s="19" t="s">
        <v>3327</v>
      </c>
    </row>
    <row r="250">
      <c r="H250" s="19" t="s">
        <v>3417</v>
      </c>
      <c r="I250" s="19" t="s">
        <v>3331</v>
      </c>
    </row>
    <row r="251">
      <c r="H251" s="19" t="s">
        <v>3471</v>
      </c>
      <c r="I251" s="19" t="s">
        <v>3340</v>
      </c>
    </row>
    <row r="252">
      <c r="H252" s="19" t="s">
        <v>3471</v>
      </c>
      <c r="I252" s="19" t="s">
        <v>3532</v>
      </c>
    </row>
    <row r="253">
      <c r="H253" s="19" t="s">
        <v>3471</v>
      </c>
      <c r="I253" s="19" t="s">
        <v>3410</v>
      </c>
    </row>
    <row r="254">
      <c r="H254" s="19" t="s">
        <v>3471</v>
      </c>
      <c r="I254" s="19" t="s">
        <v>3413</v>
      </c>
    </row>
    <row r="255">
      <c r="H255" s="19" t="s">
        <v>3471</v>
      </c>
      <c r="I255" s="19" t="s">
        <v>3415</v>
      </c>
    </row>
    <row r="256">
      <c r="H256" s="19" t="s">
        <v>3471</v>
      </c>
      <c r="I256" s="19" t="s">
        <v>3418</v>
      </c>
    </row>
    <row r="257">
      <c r="H257" s="19" t="s">
        <v>3534</v>
      </c>
      <c r="I257" s="19" t="s">
        <v>3336</v>
      </c>
    </row>
    <row r="258">
      <c r="H258" s="19" t="s">
        <v>3534</v>
      </c>
      <c r="I258" s="19" t="s">
        <v>3446</v>
      </c>
    </row>
    <row r="259">
      <c r="H259" s="19" t="s">
        <v>3534</v>
      </c>
      <c r="I259" s="19" t="s">
        <v>3448</v>
      </c>
    </row>
    <row r="260">
      <c r="H260" s="19" t="s">
        <v>3534</v>
      </c>
      <c r="I260" s="19" t="s">
        <v>3450</v>
      </c>
    </row>
    <row r="261">
      <c r="H261" s="19" t="s">
        <v>3534</v>
      </c>
      <c r="I261" s="19" t="s">
        <v>3452</v>
      </c>
    </row>
    <row r="262">
      <c r="H262" s="19" t="s">
        <v>3461</v>
      </c>
      <c r="I262" s="19" t="s">
        <v>3625</v>
      </c>
    </row>
    <row r="263">
      <c r="H263" s="19" t="s">
        <v>3461</v>
      </c>
      <c r="I263" s="19" t="s">
        <v>3626</v>
      </c>
    </row>
    <row r="264">
      <c r="H264" s="19" t="s">
        <v>3461</v>
      </c>
      <c r="I264" s="19" t="s">
        <v>3532</v>
      </c>
    </row>
    <row r="265">
      <c r="H265" s="19" t="s">
        <v>3461</v>
      </c>
      <c r="I265" s="19" t="s">
        <v>3413</v>
      </c>
    </row>
    <row r="266">
      <c r="H266" s="19" t="s">
        <v>3461</v>
      </c>
      <c r="I266" s="19" t="s">
        <v>3415</v>
      </c>
    </row>
    <row r="267">
      <c r="H267" s="19" t="s">
        <v>3461</v>
      </c>
      <c r="I267" s="19" t="s">
        <v>3418</v>
      </c>
    </row>
    <row r="268">
      <c r="H268" s="19" t="s">
        <v>3326</v>
      </c>
      <c r="I268" s="19" t="s">
        <v>3314</v>
      </c>
    </row>
    <row r="269">
      <c r="H269" s="19" t="s">
        <v>3326</v>
      </c>
      <c r="I269" s="19" t="s">
        <v>29</v>
      </c>
    </row>
    <row r="270">
      <c r="H270" s="19" t="s">
        <v>3326</v>
      </c>
      <c r="I270" s="19" t="s">
        <v>3323</v>
      </c>
    </row>
    <row r="271">
      <c r="H271" s="19" t="s">
        <v>3326</v>
      </c>
      <c r="I271" s="19" t="s">
        <v>3327</v>
      </c>
    </row>
    <row r="272">
      <c r="H272" s="19" t="s">
        <v>3326</v>
      </c>
      <c r="I272" s="19" t="s">
        <v>3331</v>
      </c>
    </row>
    <row r="273">
      <c r="H273" s="19" t="s">
        <v>3482</v>
      </c>
      <c r="I273" s="19" t="s">
        <v>3314</v>
      </c>
    </row>
    <row r="274">
      <c r="H274" s="19" t="s">
        <v>3482</v>
      </c>
      <c r="I274" s="19" t="s">
        <v>3627</v>
      </c>
    </row>
    <row r="275">
      <c r="H275" s="19" t="s">
        <v>3482</v>
      </c>
      <c r="I275" s="19" t="s">
        <v>3388</v>
      </c>
    </row>
    <row r="276">
      <c r="H276" s="19" t="s">
        <v>3482</v>
      </c>
      <c r="I276" s="19" t="s">
        <v>3628</v>
      </c>
    </row>
    <row r="277">
      <c r="H277" s="19" t="s">
        <v>3482</v>
      </c>
      <c r="I277" s="19" t="s">
        <v>3331</v>
      </c>
    </row>
    <row r="278">
      <c r="H278" s="19" t="s">
        <v>3374</v>
      </c>
      <c r="I278" s="19" t="s">
        <v>3340</v>
      </c>
    </row>
    <row r="279">
      <c r="H279" s="19" t="s">
        <v>3374</v>
      </c>
      <c r="I279" s="19" t="s">
        <v>3532</v>
      </c>
    </row>
    <row r="280">
      <c r="H280" s="19" t="s">
        <v>3374</v>
      </c>
      <c r="I280" s="19" t="s">
        <v>3410</v>
      </c>
    </row>
    <row r="281">
      <c r="H281" s="19" t="s">
        <v>3374</v>
      </c>
      <c r="I281" s="19" t="s">
        <v>3413</v>
      </c>
    </row>
    <row r="282">
      <c r="H282" s="19" t="s">
        <v>3374</v>
      </c>
      <c r="I282" s="19" t="s">
        <v>3415</v>
      </c>
    </row>
    <row r="283">
      <c r="H283" s="19" t="s">
        <v>3374</v>
      </c>
      <c r="I283" s="19" t="s">
        <v>3418</v>
      </c>
    </row>
    <row r="284">
      <c r="H284" s="19" t="s">
        <v>3600</v>
      </c>
      <c r="I284" s="19" t="s">
        <v>3336</v>
      </c>
    </row>
    <row r="285">
      <c r="H285" s="19" t="s">
        <v>3600</v>
      </c>
      <c r="I285" s="19" t="s">
        <v>3340</v>
      </c>
    </row>
    <row r="286">
      <c r="H286" s="19" t="s">
        <v>3600</v>
      </c>
      <c r="I286" s="19" t="s">
        <v>3314</v>
      </c>
    </row>
    <row r="287">
      <c r="H287" s="19" t="s">
        <v>3600</v>
      </c>
      <c r="I287" s="19" t="s">
        <v>29</v>
      </c>
    </row>
    <row r="288">
      <c r="H288" s="19" t="s">
        <v>3600</v>
      </c>
      <c r="I288" s="19" t="s">
        <v>3350</v>
      </c>
    </row>
    <row r="289">
      <c r="H289" s="19" t="s">
        <v>3600</v>
      </c>
      <c r="I289" s="19" t="s">
        <v>3354</v>
      </c>
    </row>
    <row r="290">
      <c r="H290" s="19" t="s">
        <v>3600</v>
      </c>
      <c r="I290" s="19" t="s">
        <v>3358</v>
      </c>
    </row>
    <row r="291">
      <c r="H291" s="19" t="s">
        <v>3600</v>
      </c>
      <c r="I291" s="19" t="s">
        <v>3362</v>
      </c>
    </row>
    <row r="292">
      <c r="H292" s="19" t="s">
        <v>3462</v>
      </c>
      <c r="I292" s="19" t="s">
        <v>3625</v>
      </c>
    </row>
    <row r="293">
      <c r="H293" s="19" t="s">
        <v>3462</v>
      </c>
      <c r="I293" s="19" t="s">
        <v>3626</v>
      </c>
    </row>
    <row r="294">
      <c r="H294" s="19" t="s">
        <v>3462</v>
      </c>
      <c r="I294" s="19" t="s">
        <v>3532</v>
      </c>
    </row>
    <row r="295">
      <c r="H295" s="19" t="s">
        <v>3462</v>
      </c>
      <c r="I295" s="19" t="s">
        <v>3413</v>
      </c>
    </row>
    <row r="296">
      <c r="H296" s="19" t="s">
        <v>3462</v>
      </c>
      <c r="I296" s="19" t="s">
        <v>3415</v>
      </c>
    </row>
    <row r="297">
      <c r="H297" s="19" t="s">
        <v>3462</v>
      </c>
      <c r="I297" s="19" t="s">
        <v>3418</v>
      </c>
    </row>
    <row r="298">
      <c r="H298" s="19" t="s">
        <v>3381</v>
      </c>
      <c r="I298" s="19" t="s">
        <v>3625</v>
      </c>
    </row>
    <row r="299">
      <c r="H299" s="19" t="s">
        <v>3381</v>
      </c>
      <c r="I299" s="19" t="s">
        <v>3626</v>
      </c>
    </row>
    <row r="300">
      <c r="H300" s="19" t="s">
        <v>3381</v>
      </c>
      <c r="I300" s="19" t="s">
        <v>3532</v>
      </c>
    </row>
    <row r="301">
      <c r="H301" s="19" t="s">
        <v>3381</v>
      </c>
      <c r="I301" s="19" t="s">
        <v>3413</v>
      </c>
    </row>
    <row r="302">
      <c r="H302" s="19" t="s">
        <v>3381</v>
      </c>
      <c r="I302" s="19" t="s">
        <v>3415</v>
      </c>
    </row>
    <row r="303">
      <c r="H303" s="19" t="s">
        <v>3381</v>
      </c>
      <c r="I303" s="19" t="s">
        <v>3418</v>
      </c>
    </row>
    <row r="304">
      <c r="H304" s="19" t="s">
        <v>3601</v>
      </c>
      <c r="I304" s="19" t="s">
        <v>3336</v>
      </c>
    </row>
    <row r="305">
      <c r="H305" s="19" t="s">
        <v>3601</v>
      </c>
      <c r="I305" s="19" t="s">
        <v>3340</v>
      </c>
    </row>
    <row r="306">
      <c r="H306" s="19" t="s">
        <v>3601</v>
      </c>
      <c r="I306" s="19" t="s">
        <v>3314</v>
      </c>
    </row>
    <row r="307">
      <c r="H307" s="19" t="s">
        <v>3601</v>
      </c>
      <c r="I307" s="19" t="s">
        <v>29</v>
      </c>
    </row>
    <row r="308">
      <c r="H308" s="19" t="s">
        <v>3601</v>
      </c>
      <c r="I308" s="19" t="s">
        <v>3350</v>
      </c>
    </row>
    <row r="309">
      <c r="H309" s="19" t="s">
        <v>3601</v>
      </c>
      <c r="I309" s="19" t="s">
        <v>3354</v>
      </c>
    </row>
    <row r="310">
      <c r="H310" s="19" t="s">
        <v>3601</v>
      </c>
      <c r="I310" s="19" t="s">
        <v>3358</v>
      </c>
    </row>
    <row r="311">
      <c r="H311" s="19" t="s">
        <v>3601</v>
      </c>
      <c r="I311" s="19" t="s">
        <v>3362</v>
      </c>
    </row>
    <row r="312">
      <c r="H312" s="19" t="s">
        <v>3578</v>
      </c>
      <c r="I312" s="19" t="s">
        <v>3629</v>
      </c>
    </row>
    <row r="313">
      <c r="H313" s="19" t="s">
        <v>3578</v>
      </c>
      <c r="I313" s="19" t="s">
        <v>3630</v>
      </c>
    </row>
    <row r="314">
      <c r="H314" s="19" t="s">
        <v>3578</v>
      </c>
      <c r="I314" s="19" t="s">
        <v>3626</v>
      </c>
    </row>
    <row r="315">
      <c r="H315" s="19" t="s">
        <v>3578</v>
      </c>
      <c r="I315" s="19" t="s">
        <v>3631</v>
      </c>
    </row>
    <row r="316">
      <c r="H316" s="19" t="s">
        <v>3578</v>
      </c>
      <c r="I316" s="19" t="s">
        <v>3632</v>
      </c>
    </row>
    <row r="317">
      <c r="H317" s="19" t="s">
        <v>3578</v>
      </c>
      <c r="I317" s="19" t="s">
        <v>3633</v>
      </c>
    </row>
    <row r="318">
      <c r="H318" s="19" t="s">
        <v>3578</v>
      </c>
      <c r="I318" s="19" t="s">
        <v>3634</v>
      </c>
    </row>
    <row r="319">
      <c r="H319" s="19" t="s">
        <v>3579</v>
      </c>
      <c r="I319" s="19" t="s">
        <v>3629</v>
      </c>
    </row>
    <row r="320">
      <c r="H320" s="19" t="s">
        <v>3579</v>
      </c>
      <c r="I320" s="19" t="s">
        <v>3630</v>
      </c>
    </row>
    <row r="321">
      <c r="H321" s="19" t="s">
        <v>3579</v>
      </c>
      <c r="I321" s="19" t="s">
        <v>3626</v>
      </c>
    </row>
    <row r="322">
      <c r="H322" s="19" t="s">
        <v>3579</v>
      </c>
      <c r="I322" s="19" t="s">
        <v>3631</v>
      </c>
    </row>
    <row r="323">
      <c r="H323" s="19" t="s">
        <v>3579</v>
      </c>
      <c r="I323" s="19" t="s">
        <v>3632</v>
      </c>
    </row>
    <row r="324">
      <c r="H324" s="19" t="s">
        <v>3579</v>
      </c>
      <c r="I324" s="19" t="s">
        <v>3633</v>
      </c>
    </row>
    <row r="325">
      <c r="H325" s="19" t="s">
        <v>3579</v>
      </c>
      <c r="I325" s="19" t="s">
        <v>3634</v>
      </c>
    </row>
    <row r="326">
      <c r="H326" s="19" t="s">
        <v>3511</v>
      </c>
      <c r="I326" s="19" t="s">
        <v>3340</v>
      </c>
    </row>
    <row r="327">
      <c r="H327" s="19" t="s">
        <v>3511</v>
      </c>
      <c r="I327" s="19" t="s">
        <v>3635</v>
      </c>
    </row>
    <row r="328">
      <c r="H328" s="19" t="s">
        <v>3511</v>
      </c>
      <c r="I328" s="19" t="s">
        <v>3636</v>
      </c>
    </row>
    <row r="329">
      <c r="H329" s="19" t="s">
        <v>3511</v>
      </c>
      <c r="I329" s="19" t="s">
        <v>3637</v>
      </c>
    </row>
    <row r="330">
      <c r="H330" s="19" t="s">
        <v>3511</v>
      </c>
      <c r="I330" s="19" t="s">
        <v>3638</v>
      </c>
    </row>
    <row r="331">
      <c r="H331" s="19" t="s">
        <v>3399</v>
      </c>
      <c r="I331" s="19" t="s">
        <v>3434</v>
      </c>
    </row>
    <row r="332">
      <c r="H332" s="19" t="s">
        <v>3399</v>
      </c>
      <c r="I332" s="19" t="s">
        <v>3627</v>
      </c>
    </row>
    <row r="333">
      <c r="H333" s="19" t="s">
        <v>3399</v>
      </c>
      <c r="I333" s="19" t="s">
        <v>3388</v>
      </c>
    </row>
    <row r="334">
      <c r="H334" s="19" t="s">
        <v>3399</v>
      </c>
      <c r="I334" s="19" t="s">
        <v>3323</v>
      </c>
    </row>
    <row r="335">
      <c r="H335" s="19" t="s">
        <v>3399</v>
      </c>
      <c r="I335" s="19" t="s">
        <v>3327</v>
      </c>
    </row>
    <row r="336">
      <c r="H336" s="19" t="s">
        <v>3399</v>
      </c>
      <c r="I336" s="19" t="s">
        <v>3331</v>
      </c>
    </row>
    <row r="337">
      <c r="H337" s="19" t="s">
        <v>3330</v>
      </c>
      <c r="I337" s="19" t="s">
        <v>3314</v>
      </c>
    </row>
    <row r="338">
      <c r="H338" s="19" t="s">
        <v>3330</v>
      </c>
      <c r="I338" s="19" t="s">
        <v>29</v>
      </c>
    </row>
    <row r="339">
      <c r="H339" s="19" t="s">
        <v>3330</v>
      </c>
      <c r="I339" s="19" t="s">
        <v>3323</v>
      </c>
    </row>
    <row r="340">
      <c r="H340" s="19" t="s">
        <v>3330</v>
      </c>
      <c r="I340" s="19" t="s">
        <v>3327</v>
      </c>
    </row>
    <row r="341">
      <c r="H341" s="19" t="s">
        <v>3330</v>
      </c>
      <c r="I341" s="19" t="s">
        <v>3331</v>
      </c>
    </row>
    <row r="342">
      <c r="H342" s="19" t="s">
        <v>3420</v>
      </c>
      <c r="I342" s="19" t="s">
        <v>3427</v>
      </c>
    </row>
    <row r="343">
      <c r="H343" s="19" t="s">
        <v>3420</v>
      </c>
      <c r="I343" s="19" t="s">
        <v>3429</v>
      </c>
    </row>
    <row r="344">
      <c r="H344" s="19" t="s">
        <v>3420</v>
      </c>
      <c r="I344" s="19" t="s">
        <v>3388</v>
      </c>
    </row>
    <row r="345">
      <c r="H345" s="19" t="s">
        <v>3420</v>
      </c>
      <c r="I345" s="19" t="s">
        <v>3323</v>
      </c>
    </row>
    <row r="346">
      <c r="H346" s="19" t="s">
        <v>3420</v>
      </c>
      <c r="I346" s="19" t="s">
        <v>3327</v>
      </c>
    </row>
    <row r="347">
      <c r="H347" s="19" t="s">
        <v>3420</v>
      </c>
      <c r="I347" s="19" t="s">
        <v>3331</v>
      </c>
    </row>
    <row r="348">
      <c r="H348" s="19" t="s">
        <v>22</v>
      </c>
      <c r="I348" s="19" t="s">
        <v>3336</v>
      </c>
    </row>
    <row r="349">
      <c r="H349" s="19" t="s">
        <v>22</v>
      </c>
      <c r="I349" s="19" t="s">
        <v>3340</v>
      </c>
    </row>
    <row r="350">
      <c r="H350" s="19" t="s">
        <v>22</v>
      </c>
      <c r="I350" s="19" t="s">
        <v>3314</v>
      </c>
    </row>
    <row r="351">
      <c r="H351" s="19" t="s">
        <v>22</v>
      </c>
      <c r="I351" s="19" t="s">
        <v>29</v>
      </c>
    </row>
    <row r="352">
      <c r="H352" s="19" t="s">
        <v>22</v>
      </c>
      <c r="I352" s="19" t="s">
        <v>3350</v>
      </c>
    </row>
    <row r="353">
      <c r="H353" s="19" t="s">
        <v>22</v>
      </c>
      <c r="I353" s="19" t="s">
        <v>3354</v>
      </c>
    </row>
    <row r="354">
      <c r="H354" s="19" t="s">
        <v>22</v>
      </c>
      <c r="I354" s="19" t="s">
        <v>3358</v>
      </c>
    </row>
    <row r="355">
      <c r="H355" s="19" t="s">
        <v>22</v>
      </c>
      <c r="I355" s="19" t="s">
        <v>3362</v>
      </c>
    </row>
    <row r="356">
      <c r="H356" s="19" t="s">
        <v>3602</v>
      </c>
      <c r="I356" s="19" t="s">
        <v>3336</v>
      </c>
    </row>
    <row r="357">
      <c r="H357" s="19" t="s">
        <v>3602</v>
      </c>
      <c r="I357" s="19" t="s">
        <v>3340</v>
      </c>
    </row>
    <row r="358">
      <c r="H358" s="19" t="s">
        <v>3602</v>
      </c>
      <c r="I358" s="19" t="s">
        <v>3314</v>
      </c>
    </row>
    <row r="359">
      <c r="H359" s="19" t="s">
        <v>3602</v>
      </c>
      <c r="I359" s="19" t="s">
        <v>29</v>
      </c>
    </row>
    <row r="360">
      <c r="H360" s="19" t="s">
        <v>3602</v>
      </c>
      <c r="I360" s="19" t="s">
        <v>3350</v>
      </c>
    </row>
    <row r="361">
      <c r="H361" s="19" t="s">
        <v>3602</v>
      </c>
      <c r="I361" s="19" t="s">
        <v>3354</v>
      </c>
    </row>
    <row r="362">
      <c r="H362" s="19" t="s">
        <v>3602</v>
      </c>
      <c r="I362" s="19" t="s">
        <v>3358</v>
      </c>
    </row>
    <row r="363">
      <c r="H363" s="19" t="s">
        <v>3602</v>
      </c>
      <c r="I363" s="19" t="s">
        <v>3362</v>
      </c>
    </row>
    <row r="364">
      <c r="H364" s="19" t="s">
        <v>3334</v>
      </c>
      <c r="I364" s="19" t="s">
        <v>3314</v>
      </c>
    </row>
    <row r="365">
      <c r="H365" s="19" t="s">
        <v>3334</v>
      </c>
      <c r="I365" s="19" t="s">
        <v>29</v>
      </c>
    </row>
    <row r="366">
      <c r="H366" s="19" t="s">
        <v>3334</v>
      </c>
      <c r="I366" s="19" t="s">
        <v>3323</v>
      </c>
    </row>
    <row r="367">
      <c r="H367" s="19" t="s">
        <v>3334</v>
      </c>
      <c r="I367" s="19" t="s">
        <v>3327</v>
      </c>
    </row>
    <row r="368">
      <c r="H368" s="19" t="s">
        <v>3334</v>
      </c>
      <c r="I368" s="19" t="s">
        <v>3331</v>
      </c>
    </row>
    <row r="369">
      <c r="H369" s="19" t="s">
        <v>3385</v>
      </c>
      <c r="I369" s="19" t="s">
        <v>3434</v>
      </c>
    </row>
    <row r="370">
      <c r="H370" s="19" t="s">
        <v>3385</v>
      </c>
      <c r="I370" s="19" t="s">
        <v>3436</v>
      </c>
    </row>
    <row r="371">
      <c r="H371" s="19" t="s">
        <v>3385</v>
      </c>
      <c r="I371" s="19" t="s">
        <v>3438</v>
      </c>
    </row>
    <row r="372">
      <c r="H372" s="19" t="s">
        <v>3385</v>
      </c>
      <c r="I372" s="19" t="s">
        <v>3410</v>
      </c>
    </row>
    <row r="373">
      <c r="H373" s="19" t="s">
        <v>3385</v>
      </c>
      <c r="I373" s="19" t="s">
        <v>3413</v>
      </c>
    </row>
    <row r="374">
      <c r="H374" s="19" t="s">
        <v>3385</v>
      </c>
      <c r="I374" s="19" t="s">
        <v>3415</v>
      </c>
    </row>
    <row r="375">
      <c r="H375" s="19" t="s">
        <v>3385</v>
      </c>
      <c r="I375" s="19" t="s">
        <v>3418</v>
      </c>
    </row>
    <row r="376">
      <c r="H376" s="19" t="s">
        <v>3472</v>
      </c>
      <c r="I376" s="19" t="s">
        <v>3340</v>
      </c>
    </row>
    <row r="377">
      <c r="H377" s="19" t="s">
        <v>3472</v>
      </c>
      <c r="I377" s="19" t="s">
        <v>3532</v>
      </c>
    </row>
    <row r="378">
      <c r="H378" s="19" t="s">
        <v>3472</v>
      </c>
      <c r="I378" s="19" t="s">
        <v>3410</v>
      </c>
    </row>
    <row r="379">
      <c r="H379" s="19" t="s">
        <v>3472</v>
      </c>
      <c r="I379" s="19" t="s">
        <v>3413</v>
      </c>
    </row>
    <row r="380">
      <c r="H380" s="19" t="s">
        <v>3472</v>
      </c>
      <c r="I380" s="19" t="s">
        <v>3415</v>
      </c>
    </row>
    <row r="381">
      <c r="H381" s="19" t="s">
        <v>3472</v>
      </c>
      <c r="I381" s="19" t="s">
        <v>3418</v>
      </c>
    </row>
    <row r="382">
      <c r="H382" s="19" t="s">
        <v>3474</v>
      </c>
      <c r="I382" s="19" t="s">
        <v>3434</v>
      </c>
    </row>
    <row r="383">
      <c r="H383" s="19" t="s">
        <v>3474</v>
      </c>
      <c r="I383" s="19" t="s">
        <v>3436</v>
      </c>
    </row>
    <row r="384">
      <c r="H384" s="19" t="s">
        <v>3474</v>
      </c>
      <c r="I384" s="19" t="s">
        <v>3438</v>
      </c>
    </row>
    <row r="385">
      <c r="H385" s="19" t="s">
        <v>3474</v>
      </c>
      <c r="I385" s="19" t="s">
        <v>3410</v>
      </c>
    </row>
    <row r="386">
      <c r="H386" s="19" t="s">
        <v>3474</v>
      </c>
      <c r="I386" s="19" t="s">
        <v>3413</v>
      </c>
    </row>
    <row r="387">
      <c r="H387" s="19" t="s">
        <v>3474</v>
      </c>
      <c r="I387" s="19" t="s">
        <v>3415</v>
      </c>
    </row>
    <row r="388">
      <c r="H388" s="19" t="s">
        <v>3474</v>
      </c>
      <c r="I388" s="19" t="s">
        <v>3418</v>
      </c>
    </row>
    <row r="389">
      <c r="H389" s="19" t="s">
        <v>3475</v>
      </c>
      <c r="I389" s="19" t="s">
        <v>3434</v>
      </c>
    </row>
    <row r="390">
      <c r="H390" s="19" t="s">
        <v>3475</v>
      </c>
      <c r="I390" s="19" t="s">
        <v>3436</v>
      </c>
    </row>
    <row r="391">
      <c r="H391" s="19" t="s">
        <v>3475</v>
      </c>
      <c r="I391" s="19" t="s">
        <v>3438</v>
      </c>
    </row>
    <row r="392">
      <c r="H392" s="19" t="s">
        <v>3475</v>
      </c>
      <c r="I392" s="19" t="s">
        <v>3410</v>
      </c>
    </row>
    <row r="393">
      <c r="H393" s="19" t="s">
        <v>3475</v>
      </c>
      <c r="I393" s="19" t="s">
        <v>3413</v>
      </c>
    </row>
    <row r="394">
      <c r="H394" s="19" t="s">
        <v>3475</v>
      </c>
      <c r="I394" s="19" t="s">
        <v>3415</v>
      </c>
    </row>
    <row r="395">
      <c r="H395" s="19" t="s">
        <v>3475</v>
      </c>
      <c r="I395" s="19" t="s">
        <v>3418</v>
      </c>
    </row>
    <row r="396">
      <c r="H396" s="19" t="s">
        <v>3603</v>
      </c>
      <c r="I396" s="19" t="s">
        <v>3336</v>
      </c>
    </row>
    <row r="397">
      <c r="H397" s="19" t="s">
        <v>3603</v>
      </c>
      <c r="I397" s="19" t="s">
        <v>3340</v>
      </c>
    </row>
    <row r="398">
      <c r="H398" s="19" t="s">
        <v>3603</v>
      </c>
      <c r="I398" s="19" t="s">
        <v>3314</v>
      </c>
    </row>
    <row r="399">
      <c r="H399" s="19" t="s">
        <v>3603</v>
      </c>
      <c r="I399" s="19" t="s">
        <v>29</v>
      </c>
    </row>
    <row r="400">
      <c r="H400" s="19" t="s">
        <v>3603</v>
      </c>
      <c r="I400" s="19" t="s">
        <v>3350</v>
      </c>
    </row>
    <row r="401">
      <c r="H401" s="19" t="s">
        <v>3603</v>
      </c>
      <c r="I401" s="19" t="s">
        <v>3354</v>
      </c>
    </row>
    <row r="402">
      <c r="H402" s="19" t="s">
        <v>3603</v>
      </c>
      <c r="I402" s="19" t="s">
        <v>3358</v>
      </c>
    </row>
    <row r="403">
      <c r="H403" s="19" t="s">
        <v>3603</v>
      </c>
      <c r="I403" s="19" t="s">
        <v>3362</v>
      </c>
    </row>
    <row r="404">
      <c r="H404" s="19" t="s">
        <v>3401</v>
      </c>
      <c r="I404" s="19" t="s">
        <v>3434</v>
      </c>
    </row>
    <row r="405">
      <c r="H405" s="19" t="s">
        <v>3401</v>
      </c>
      <c r="I405" s="19" t="s">
        <v>3627</v>
      </c>
    </row>
    <row r="406">
      <c r="H406" s="19" t="s">
        <v>3401</v>
      </c>
      <c r="I406" s="19" t="s">
        <v>3388</v>
      </c>
    </row>
    <row r="407">
      <c r="H407" s="19" t="s">
        <v>3401</v>
      </c>
      <c r="I407" s="19" t="s">
        <v>3323</v>
      </c>
    </row>
    <row r="408">
      <c r="H408" s="19" t="s">
        <v>3401</v>
      </c>
      <c r="I408" s="19" t="s">
        <v>3327</v>
      </c>
    </row>
    <row r="409">
      <c r="H409" s="19" t="s">
        <v>3401</v>
      </c>
      <c r="I409" s="19" t="s">
        <v>3331</v>
      </c>
    </row>
    <row r="410">
      <c r="H410" s="19" t="s">
        <v>3431</v>
      </c>
      <c r="I410" s="19" t="s">
        <v>3336</v>
      </c>
    </row>
    <row r="411">
      <c r="H411" s="19" t="s">
        <v>3431</v>
      </c>
      <c r="I411" s="19" t="s">
        <v>3370</v>
      </c>
    </row>
    <row r="412">
      <c r="H412" s="19" t="s">
        <v>3431</v>
      </c>
      <c r="I412" s="19" t="s">
        <v>3314</v>
      </c>
    </row>
    <row r="413">
      <c r="H413" s="19" t="s">
        <v>3431</v>
      </c>
      <c r="I413" s="19" t="s">
        <v>29</v>
      </c>
    </row>
    <row r="414">
      <c r="H414" s="19" t="s">
        <v>3431</v>
      </c>
      <c r="I414" s="19" t="s">
        <v>3380</v>
      </c>
    </row>
    <row r="415">
      <c r="H415" s="19" t="s">
        <v>3431</v>
      </c>
      <c r="I415" s="19" t="s">
        <v>3384</v>
      </c>
    </row>
    <row r="416">
      <c r="H416" s="19" t="s">
        <v>3431</v>
      </c>
      <c r="I416" s="19" t="s">
        <v>3388</v>
      </c>
    </row>
    <row r="417">
      <c r="H417" s="19" t="s">
        <v>3431</v>
      </c>
      <c r="I417" s="19" t="s">
        <v>3323</v>
      </c>
    </row>
    <row r="418">
      <c r="H418" s="19" t="s">
        <v>3431</v>
      </c>
      <c r="I418" s="19" t="s">
        <v>3327</v>
      </c>
    </row>
    <row r="419">
      <c r="H419" s="19" t="s">
        <v>3431</v>
      </c>
      <c r="I419" s="19" t="s">
        <v>3331</v>
      </c>
    </row>
    <row r="420">
      <c r="H420" s="19" t="s">
        <v>3615</v>
      </c>
      <c r="I420" s="19" t="s">
        <v>3524</v>
      </c>
    </row>
    <row r="421">
      <c r="H421" s="19" t="s">
        <v>3615</v>
      </c>
      <c r="I421" s="19" t="s">
        <v>3639</v>
      </c>
    </row>
    <row r="422">
      <c r="H422" s="19" t="s">
        <v>3615</v>
      </c>
      <c r="I422" s="19" t="s">
        <v>3640</v>
      </c>
    </row>
    <row r="423">
      <c r="H423" s="19" t="s">
        <v>3615</v>
      </c>
      <c r="I423" s="19" t="s">
        <v>3641</v>
      </c>
    </row>
    <row r="424">
      <c r="H424" s="19" t="s">
        <v>3615</v>
      </c>
      <c r="I424" s="19" t="s">
        <v>3336</v>
      </c>
    </row>
    <row r="425">
      <c r="H425" s="19" t="s">
        <v>3478</v>
      </c>
      <c r="I425" s="19" t="s">
        <v>3314</v>
      </c>
    </row>
    <row r="426">
      <c r="H426" s="19" t="s">
        <v>3478</v>
      </c>
      <c r="I426" s="19" t="s">
        <v>3627</v>
      </c>
    </row>
    <row r="427">
      <c r="H427" s="19" t="s">
        <v>3478</v>
      </c>
      <c r="I427" s="19" t="s">
        <v>3388</v>
      </c>
    </row>
    <row r="428">
      <c r="H428" s="19" t="s">
        <v>3478</v>
      </c>
      <c r="I428" s="19" t="s">
        <v>3323</v>
      </c>
    </row>
    <row r="429">
      <c r="H429" s="19" t="s">
        <v>3478</v>
      </c>
      <c r="I429" s="19" t="s">
        <v>3327</v>
      </c>
    </row>
    <row r="430">
      <c r="H430" s="19" t="s">
        <v>3478</v>
      </c>
      <c r="I430" s="19" t="s">
        <v>3331</v>
      </c>
    </row>
    <row r="431">
      <c r="H431" s="19" t="s">
        <v>3484</v>
      </c>
      <c r="I431" s="19" t="s">
        <v>3314</v>
      </c>
    </row>
    <row r="432">
      <c r="H432" s="19" t="s">
        <v>3484</v>
      </c>
      <c r="I432" s="19" t="s">
        <v>3627</v>
      </c>
    </row>
    <row r="433">
      <c r="H433" s="19" t="s">
        <v>3484</v>
      </c>
      <c r="I433" s="19" t="s">
        <v>3388</v>
      </c>
    </row>
    <row r="434">
      <c r="H434" s="19" t="s">
        <v>3484</v>
      </c>
      <c r="I434" s="19" t="s">
        <v>3628</v>
      </c>
    </row>
    <row r="435">
      <c r="H435" s="19" t="s">
        <v>3484</v>
      </c>
      <c r="I435" s="19" t="s">
        <v>3331</v>
      </c>
    </row>
    <row r="436">
      <c r="H436" s="19" t="s">
        <v>3604</v>
      </c>
      <c r="I436" s="19" t="s">
        <v>3336</v>
      </c>
    </row>
    <row r="437">
      <c r="H437" s="19" t="s">
        <v>3604</v>
      </c>
      <c r="I437" s="19" t="s">
        <v>3340</v>
      </c>
    </row>
    <row r="438">
      <c r="H438" s="19" t="s">
        <v>3604</v>
      </c>
      <c r="I438" s="19" t="s">
        <v>3314</v>
      </c>
    </row>
    <row r="439">
      <c r="H439" s="19" t="s">
        <v>3604</v>
      </c>
      <c r="I439" s="19" t="s">
        <v>29</v>
      </c>
    </row>
    <row r="440">
      <c r="H440" s="19" t="s">
        <v>3604</v>
      </c>
      <c r="I440" s="19" t="s">
        <v>3350</v>
      </c>
    </row>
    <row r="441">
      <c r="H441" s="19" t="s">
        <v>3604</v>
      </c>
      <c r="I441" s="19" t="s">
        <v>3354</v>
      </c>
    </row>
    <row r="442">
      <c r="H442" s="19" t="s">
        <v>3604</v>
      </c>
      <c r="I442" s="19" t="s">
        <v>3358</v>
      </c>
    </row>
    <row r="443">
      <c r="H443" s="19" t="s">
        <v>3604</v>
      </c>
      <c r="I443" s="19" t="s">
        <v>3362</v>
      </c>
    </row>
    <row r="444">
      <c r="H444" s="19" t="s">
        <v>3605</v>
      </c>
      <c r="I444" s="19" t="s">
        <v>3336</v>
      </c>
    </row>
    <row r="445">
      <c r="H445" s="19" t="s">
        <v>3605</v>
      </c>
      <c r="I445" s="19" t="s">
        <v>3340</v>
      </c>
    </row>
    <row r="446">
      <c r="H446" s="19" t="s">
        <v>3605</v>
      </c>
      <c r="I446" s="19" t="s">
        <v>3314</v>
      </c>
    </row>
    <row r="447">
      <c r="H447" s="19" t="s">
        <v>3605</v>
      </c>
      <c r="I447" s="19" t="s">
        <v>29</v>
      </c>
    </row>
    <row r="448">
      <c r="H448" s="19" t="s">
        <v>3605</v>
      </c>
      <c r="I448" s="19" t="s">
        <v>3350</v>
      </c>
    </row>
    <row r="449">
      <c r="H449" s="19" t="s">
        <v>3605</v>
      </c>
      <c r="I449" s="19" t="s">
        <v>3354</v>
      </c>
    </row>
    <row r="450">
      <c r="H450" s="19" t="s">
        <v>3605</v>
      </c>
      <c r="I450" s="19" t="s">
        <v>3358</v>
      </c>
    </row>
    <row r="451">
      <c r="H451" s="19" t="s">
        <v>3605</v>
      </c>
      <c r="I451" s="19" t="s">
        <v>3362</v>
      </c>
    </row>
    <row r="452">
      <c r="H452" s="19" t="s">
        <v>3422</v>
      </c>
      <c r="I452" s="19" t="s">
        <v>3427</v>
      </c>
    </row>
    <row r="453">
      <c r="H453" s="19" t="s">
        <v>3422</v>
      </c>
      <c r="I453" s="19" t="s">
        <v>3429</v>
      </c>
    </row>
    <row r="454">
      <c r="H454" s="19" t="s">
        <v>3422</v>
      </c>
      <c r="I454" s="19" t="s">
        <v>3388</v>
      </c>
    </row>
    <row r="455">
      <c r="H455" s="19" t="s">
        <v>3422</v>
      </c>
      <c r="I455" s="19" t="s">
        <v>3323</v>
      </c>
    </row>
    <row r="456">
      <c r="H456" s="19" t="s">
        <v>3422</v>
      </c>
      <c r="I456" s="19" t="s">
        <v>3327</v>
      </c>
    </row>
    <row r="457">
      <c r="H457" s="19" t="s">
        <v>3422</v>
      </c>
      <c r="I457" s="19" t="s">
        <v>3331</v>
      </c>
    </row>
    <row r="458">
      <c r="H458" s="19" t="s">
        <v>3606</v>
      </c>
      <c r="I458" s="19" t="s">
        <v>3336</v>
      </c>
    </row>
    <row r="459">
      <c r="H459" s="19" t="s">
        <v>3606</v>
      </c>
      <c r="I459" s="19" t="s">
        <v>3340</v>
      </c>
    </row>
    <row r="460">
      <c r="H460" s="19" t="s">
        <v>3606</v>
      </c>
      <c r="I460" s="19" t="s">
        <v>3314</v>
      </c>
    </row>
    <row r="461">
      <c r="H461" s="19" t="s">
        <v>3606</v>
      </c>
      <c r="I461" s="19" t="s">
        <v>29</v>
      </c>
    </row>
    <row r="462">
      <c r="H462" s="19" t="s">
        <v>3606</v>
      </c>
      <c r="I462" s="19" t="s">
        <v>3350</v>
      </c>
    </row>
    <row r="463">
      <c r="H463" s="19" t="s">
        <v>3606</v>
      </c>
      <c r="I463" s="19" t="s">
        <v>3354</v>
      </c>
    </row>
    <row r="464">
      <c r="H464" s="19" t="s">
        <v>3606</v>
      </c>
      <c r="I464" s="19" t="s">
        <v>3358</v>
      </c>
    </row>
    <row r="465">
      <c r="H465" s="19" t="s">
        <v>3606</v>
      </c>
      <c r="I465" s="19" t="s">
        <v>3362</v>
      </c>
    </row>
    <row r="466">
      <c r="H466" s="19" t="s">
        <v>3339</v>
      </c>
      <c r="I466" s="19" t="s">
        <v>3314</v>
      </c>
    </row>
    <row r="467">
      <c r="H467" s="19" t="s">
        <v>3339</v>
      </c>
      <c r="I467" s="19" t="s">
        <v>29</v>
      </c>
    </row>
    <row r="468">
      <c r="H468" s="19" t="s">
        <v>3339</v>
      </c>
      <c r="I468" s="19" t="s">
        <v>3323</v>
      </c>
    </row>
    <row r="469">
      <c r="H469" s="19" t="s">
        <v>3339</v>
      </c>
      <c r="I469" s="19" t="s">
        <v>3327</v>
      </c>
    </row>
    <row r="470">
      <c r="H470" s="19" t="s">
        <v>3339</v>
      </c>
      <c r="I470" s="19" t="s">
        <v>3331</v>
      </c>
    </row>
    <row r="471">
      <c r="H471" s="19" t="s">
        <v>3397</v>
      </c>
      <c r="I471" s="19" t="s">
        <v>3340</v>
      </c>
    </row>
    <row r="472">
      <c r="H472" s="19" t="s">
        <v>3397</v>
      </c>
      <c r="I472" s="19" t="s">
        <v>3410</v>
      </c>
    </row>
    <row r="473">
      <c r="H473" s="19" t="s">
        <v>3397</v>
      </c>
      <c r="I473" s="19" t="s">
        <v>3413</v>
      </c>
    </row>
    <row r="474">
      <c r="H474" s="19" t="s">
        <v>3397</v>
      </c>
      <c r="I474" s="19" t="s">
        <v>3415</v>
      </c>
    </row>
    <row r="475">
      <c r="H475" s="19" t="s">
        <v>3397</v>
      </c>
      <c r="I475" s="19" t="s">
        <v>3418</v>
      </c>
    </row>
    <row r="476">
      <c r="H476" s="19" t="s">
        <v>3583</v>
      </c>
      <c r="I476" s="19" t="s">
        <v>3314</v>
      </c>
    </row>
    <row r="477">
      <c r="H477" s="19" t="s">
        <v>3583</v>
      </c>
      <c r="I477" s="19" t="s">
        <v>29</v>
      </c>
    </row>
    <row r="478">
      <c r="H478" s="19" t="s">
        <v>3583</v>
      </c>
      <c r="I478" s="19" t="s">
        <v>3323</v>
      </c>
    </row>
    <row r="479">
      <c r="H479" s="19" t="s">
        <v>3583</v>
      </c>
      <c r="I479" s="19" t="s">
        <v>3327</v>
      </c>
    </row>
    <row r="480">
      <c r="H480" s="19" t="s">
        <v>3583</v>
      </c>
      <c r="I480" s="19" t="s">
        <v>3331</v>
      </c>
    </row>
    <row r="481">
      <c r="H481" s="19" t="s">
        <v>3447</v>
      </c>
      <c r="I481" s="19" t="s">
        <v>3427</v>
      </c>
    </row>
    <row r="482">
      <c r="H482" s="19" t="s">
        <v>3447</v>
      </c>
      <c r="I482" s="19" t="s">
        <v>3498</v>
      </c>
    </row>
    <row r="483">
      <c r="H483" s="19" t="s">
        <v>3447</v>
      </c>
      <c r="I483" s="19" t="s">
        <v>3500</v>
      </c>
    </row>
    <row r="484">
      <c r="H484" s="19" t="s">
        <v>3447</v>
      </c>
      <c r="I484" s="19" t="s">
        <v>3502</v>
      </c>
    </row>
    <row r="485">
      <c r="H485" s="19" t="s">
        <v>3447</v>
      </c>
      <c r="I485" s="19" t="s">
        <v>3504</v>
      </c>
    </row>
    <row r="486">
      <c r="H486" s="19" t="s">
        <v>3512</v>
      </c>
      <c r="I486" s="19" t="s">
        <v>3340</v>
      </c>
    </row>
    <row r="487">
      <c r="H487" s="19" t="s">
        <v>3512</v>
      </c>
      <c r="I487" s="19" t="s">
        <v>3635</v>
      </c>
    </row>
    <row r="488">
      <c r="H488" s="19" t="s">
        <v>3512</v>
      </c>
      <c r="I488" s="19" t="s">
        <v>3636</v>
      </c>
    </row>
    <row r="489">
      <c r="H489" s="19" t="s">
        <v>3512</v>
      </c>
      <c r="I489" s="19" t="s">
        <v>3637</v>
      </c>
    </row>
    <row r="490">
      <c r="H490" s="19" t="s">
        <v>3512</v>
      </c>
      <c r="I490" s="19" t="s">
        <v>3638</v>
      </c>
    </row>
    <row r="491">
      <c r="H491" s="19" t="s">
        <v>3586</v>
      </c>
      <c r="I491" s="19" t="s">
        <v>3314</v>
      </c>
    </row>
    <row r="492">
      <c r="H492" s="19" t="s">
        <v>3586</v>
      </c>
      <c r="I492" s="19" t="s">
        <v>29</v>
      </c>
    </row>
    <row r="493">
      <c r="H493" s="19" t="s">
        <v>3586</v>
      </c>
      <c r="I493" s="19" t="s">
        <v>3323</v>
      </c>
    </row>
    <row r="494">
      <c r="H494" s="19" t="s">
        <v>3586</v>
      </c>
      <c r="I494" s="19" t="s">
        <v>3327</v>
      </c>
    </row>
    <row r="495">
      <c r="H495" s="19" t="s">
        <v>3586</v>
      </c>
      <c r="I495" s="19" t="s">
        <v>3331</v>
      </c>
    </row>
    <row r="496">
      <c r="H496" s="19" t="s">
        <v>3463</v>
      </c>
      <c r="I496" s="19" t="s">
        <v>3625</v>
      </c>
    </row>
    <row r="497">
      <c r="H497" s="19" t="s">
        <v>3463</v>
      </c>
      <c r="I497" s="19" t="s">
        <v>3626</v>
      </c>
    </row>
    <row r="498">
      <c r="H498" s="19" t="s">
        <v>3463</v>
      </c>
      <c r="I498" s="19" t="s">
        <v>3532</v>
      </c>
    </row>
    <row r="499">
      <c r="H499" s="19" t="s">
        <v>3463</v>
      </c>
      <c r="I499" s="19" t="s">
        <v>3413</v>
      </c>
    </row>
    <row r="500">
      <c r="H500" s="19" t="s">
        <v>3463</v>
      </c>
      <c r="I500" s="19" t="s">
        <v>3415</v>
      </c>
    </row>
    <row r="501">
      <c r="H501" s="19" t="s">
        <v>3463</v>
      </c>
      <c r="I501" s="19" t="s">
        <v>3418</v>
      </c>
    </row>
    <row r="502">
      <c r="H502" s="19" t="s">
        <v>3587</v>
      </c>
      <c r="I502" s="19" t="s">
        <v>3629</v>
      </c>
    </row>
    <row r="503">
      <c r="H503" s="19" t="s">
        <v>3587</v>
      </c>
      <c r="I503" s="19" t="s">
        <v>3630</v>
      </c>
    </row>
    <row r="504">
      <c r="H504" s="19" t="s">
        <v>3587</v>
      </c>
      <c r="I504" s="19" t="s">
        <v>3626</v>
      </c>
    </row>
    <row r="505">
      <c r="H505" s="19" t="s">
        <v>3587</v>
      </c>
      <c r="I505" s="19" t="s">
        <v>3631</v>
      </c>
    </row>
    <row r="506">
      <c r="H506" s="19" t="s">
        <v>3587</v>
      </c>
      <c r="I506" s="19" t="s">
        <v>3632</v>
      </c>
    </row>
    <row r="507">
      <c r="H507" s="19" t="s">
        <v>3587</v>
      </c>
      <c r="I507" s="19" t="s">
        <v>3633</v>
      </c>
    </row>
    <row r="508">
      <c r="H508" s="19" t="s">
        <v>3587</v>
      </c>
      <c r="I508" s="19" t="s">
        <v>3634</v>
      </c>
    </row>
    <row r="509">
      <c r="H509" s="19" t="s">
        <v>3476</v>
      </c>
      <c r="I509" s="19" t="s">
        <v>3434</v>
      </c>
    </row>
    <row r="510">
      <c r="H510" s="19" t="s">
        <v>3476</v>
      </c>
      <c r="I510" s="19" t="s">
        <v>3436</v>
      </c>
    </row>
    <row r="511">
      <c r="H511" s="19" t="s">
        <v>3476</v>
      </c>
      <c r="I511" s="19" t="s">
        <v>3438</v>
      </c>
    </row>
    <row r="512">
      <c r="H512" s="19" t="s">
        <v>3476</v>
      </c>
      <c r="I512" s="19" t="s">
        <v>3410</v>
      </c>
    </row>
    <row r="513">
      <c r="H513" s="19" t="s">
        <v>3476</v>
      </c>
      <c r="I513" s="19" t="s">
        <v>3413</v>
      </c>
    </row>
    <row r="514">
      <c r="H514" s="19" t="s">
        <v>3476</v>
      </c>
      <c r="I514" s="19" t="s">
        <v>3415</v>
      </c>
    </row>
    <row r="515">
      <c r="H515" s="19" t="s">
        <v>3476</v>
      </c>
      <c r="I515" s="19" t="s">
        <v>3418</v>
      </c>
    </row>
    <row r="516">
      <c r="H516" s="19" t="s">
        <v>3588</v>
      </c>
      <c r="I516" s="19" t="s">
        <v>3340</v>
      </c>
    </row>
    <row r="517">
      <c r="H517" s="19" t="s">
        <v>3588</v>
      </c>
      <c r="I517" s="19" t="s">
        <v>3467</v>
      </c>
    </row>
    <row r="518">
      <c r="H518" s="19" t="s">
        <v>3536</v>
      </c>
      <c r="I518" s="19" t="s">
        <v>3336</v>
      </c>
    </row>
    <row r="519">
      <c r="H519" s="19" t="s">
        <v>3536</v>
      </c>
      <c r="I519" s="19" t="s">
        <v>3446</v>
      </c>
    </row>
    <row r="520">
      <c r="H520" s="19" t="s">
        <v>3536</v>
      </c>
      <c r="I520" s="19" t="s">
        <v>3448</v>
      </c>
    </row>
    <row r="521">
      <c r="H521" s="19" t="s">
        <v>3536</v>
      </c>
      <c r="I521" s="19" t="s">
        <v>3450</v>
      </c>
    </row>
    <row r="522">
      <c r="H522" s="19" t="s">
        <v>3536</v>
      </c>
      <c r="I522" s="19" t="s">
        <v>3452</v>
      </c>
    </row>
    <row r="523">
      <c r="H523" s="19" t="s">
        <v>3618</v>
      </c>
      <c r="I523" s="19" t="s">
        <v>3434</v>
      </c>
    </row>
    <row r="524">
      <c r="H524" s="19" t="s">
        <v>3618</v>
      </c>
      <c r="I524" s="19" t="s">
        <v>3436</v>
      </c>
    </row>
    <row r="525">
      <c r="H525" s="19" t="s">
        <v>3618</v>
      </c>
      <c r="I525" s="19" t="s">
        <v>3438</v>
      </c>
    </row>
    <row r="526">
      <c r="H526" s="19" t="s">
        <v>3618</v>
      </c>
      <c r="I526" s="19" t="s">
        <v>3410</v>
      </c>
    </row>
    <row r="527">
      <c r="H527" s="19" t="s">
        <v>3618</v>
      </c>
      <c r="I527" s="19" t="s">
        <v>3413</v>
      </c>
    </row>
    <row r="528">
      <c r="H528" s="19" t="s">
        <v>3618</v>
      </c>
      <c r="I528" s="19" t="s">
        <v>3415</v>
      </c>
    </row>
    <row r="529">
      <c r="H529" s="19" t="s">
        <v>3618</v>
      </c>
      <c r="I529" s="19" t="s">
        <v>3418</v>
      </c>
    </row>
    <row r="530">
      <c r="H530" s="19" t="s">
        <v>3515</v>
      </c>
      <c r="I530" s="19" t="s">
        <v>3340</v>
      </c>
    </row>
    <row r="531">
      <c r="H531" s="19" t="s">
        <v>3515</v>
      </c>
      <c r="I531" s="19" t="s">
        <v>3635</v>
      </c>
    </row>
    <row r="532">
      <c r="H532" s="19" t="s">
        <v>3515</v>
      </c>
      <c r="I532" s="19" t="s">
        <v>3636</v>
      </c>
    </row>
    <row r="533">
      <c r="H533" s="19" t="s">
        <v>3515</v>
      </c>
      <c r="I533" s="19" t="s">
        <v>3637</v>
      </c>
    </row>
    <row r="534">
      <c r="H534" s="19" t="s">
        <v>3515</v>
      </c>
      <c r="I534" s="19" t="s">
        <v>3638</v>
      </c>
    </row>
    <row r="535">
      <c r="H535" s="19" t="s">
        <v>3428</v>
      </c>
      <c r="I535" s="19" t="s">
        <v>3642</v>
      </c>
    </row>
    <row r="536">
      <c r="H536" s="19" t="s">
        <v>3428</v>
      </c>
      <c r="I536" s="19" t="s">
        <v>3508</v>
      </c>
    </row>
    <row r="537">
      <c r="H537" s="19" t="s">
        <v>3428</v>
      </c>
      <c r="I537" s="19" t="s">
        <v>3380</v>
      </c>
    </row>
    <row r="538">
      <c r="H538" s="19" t="s">
        <v>3428</v>
      </c>
      <c r="I538" s="19" t="s">
        <v>3384</v>
      </c>
    </row>
    <row r="539">
      <c r="H539" s="19" t="s">
        <v>3428</v>
      </c>
      <c r="I539" s="19" t="s">
        <v>3323</v>
      </c>
    </row>
    <row r="540">
      <c r="H540" s="19" t="s">
        <v>3428</v>
      </c>
      <c r="I540" s="19" t="s">
        <v>3331</v>
      </c>
    </row>
    <row r="541">
      <c r="H541" s="19" t="s">
        <v>3607</v>
      </c>
      <c r="I541" s="19" t="s">
        <v>3336</v>
      </c>
    </row>
    <row r="542">
      <c r="H542" s="19" t="s">
        <v>3607</v>
      </c>
      <c r="I542" s="19" t="s">
        <v>3340</v>
      </c>
    </row>
    <row r="543">
      <c r="H543" s="19" t="s">
        <v>3607</v>
      </c>
      <c r="I543" s="19" t="s">
        <v>3314</v>
      </c>
    </row>
    <row r="544">
      <c r="H544" s="19" t="s">
        <v>3607</v>
      </c>
      <c r="I544" s="19" t="s">
        <v>29</v>
      </c>
    </row>
    <row r="545">
      <c r="H545" s="19" t="s">
        <v>3607</v>
      </c>
      <c r="I545" s="19" t="s">
        <v>3350</v>
      </c>
    </row>
    <row r="546">
      <c r="H546" s="19" t="s">
        <v>3607</v>
      </c>
      <c r="I546" s="19" t="s">
        <v>3354</v>
      </c>
    </row>
    <row r="547">
      <c r="H547" s="19" t="s">
        <v>3607</v>
      </c>
      <c r="I547" s="19" t="s">
        <v>3358</v>
      </c>
    </row>
    <row r="548">
      <c r="H548" s="19" t="s">
        <v>3607</v>
      </c>
      <c r="I548" s="19" t="s">
        <v>3362</v>
      </c>
    </row>
    <row r="549">
      <c r="H549" s="19" t="s">
        <v>3591</v>
      </c>
      <c r="I549" s="19" t="s">
        <v>3340</v>
      </c>
    </row>
    <row r="550">
      <c r="H550" s="19" t="s">
        <v>3591</v>
      </c>
      <c r="I550" s="19" t="s">
        <v>3467</v>
      </c>
    </row>
    <row r="551">
      <c r="H551" s="19" t="s">
        <v>3432</v>
      </c>
      <c r="I551" s="19" t="s">
        <v>3336</v>
      </c>
    </row>
    <row r="552">
      <c r="H552" s="19" t="s">
        <v>3432</v>
      </c>
      <c r="I552" s="19" t="s">
        <v>3370</v>
      </c>
    </row>
    <row r="553">
      <c r="H553" s="19" t="s">
        <v>3432</v>
      </c>
      <c r="I553" s="19" t="s">
        <v>3314</v>
      </c>
    </row>
    <row r="554">
      <c r="H554" s="19" t="s">
        <v>3432</v>
      </c>
      <c r="I554" s="19" t="s">
        <v>29</v>
      </c>
    </row>
    <row r="555">
      <c r="H555" s="19" t="s">
        <v>3432</v>
      </c>
      <c r="I555" s="19" t="s">
        <v>3380</v>
      </c>
    </row>
    <row r="556">
      <c r="H556" s="19" t="s">
        <v>3432</v>
      </c>
      <c r="I556" s="19" t="s">
        <v>3384</v>
      </c>
    </row>
    <row r="557">
      <c r="H557" s="19" t="s">
        <v>3432</v>
      </c>
      <c r="I557" s="19" t="s">
        <v>3388</v>
      </c>
    </row>
    <row r="558">
      <c r="H558" s="19" t="s">
        <v>3432</v>
      </c>
      <c r="I558" s="19" t="s">
        <v>3323</v>
      </c>
    </row>
    <row r="559">
      <c r="H559" s="19" t="s">
        <v>3432</v>
      </c>
      <c r="I559" s="19" t="s">
        <v>3327</v>
      </c>
    </row>
    <row r="560">
      <c r="H560" s="19" t="s">
        <v>3432</v>
      </c>
      <c r="I560" s="19" t="s">
        <v>3331</v>
      </c>
    </row>
    <row r="561">
      <c r="H561" s="19" t="s">
        <v>3343</v>
      </c>
      <c r="I561" s="19" t="s">
        <v>3314</v>
      </c>
    </row>
    <row r="562">
      <c r="H562" s="19" t="s">
        <v>3343</v>
      </c>
      <c r="I562" s="19" t="s">
        <v>29</v>
      </c>
    </row>
    <row r="563">
      <c r="H563" s="19" t="s">
        <v>3343</v>
      </c>
      <c r="I563" s="19" t="s">
        <v>3323</v>
      </c>
    </row>
    <row r="564">
      <c r="H564" s="19" t="s">
        <v>3343</v>
      </c>
      <c r="I564" s="19" t="s">
        <v>3327</v>
      </c>
    </row>
    <row r="565">
      <c r="H565" s="19" t="s">
        <v>3343</v>
      </c>
      <c r="I565" s="19" t="s">
        <v>3331</v>
      </c>
    </row>
    <row r="566">
      <c r="H566" s="19" t="s">
        <v>3424</v>
      </c>
      <c r="I566" s="19" t="s">
        <v>3427</v>
      </c>
    </row>
    <row r="567">
      <c r="H567" s="19" t="s">
        <v>3424</v>
      </c>
      <c r="I567" s="19" t="s">
        <v>3429</v>
      </c>
    </row>
    <row r="568">
      <c r="H568" s="19" t="s">
        <v>3424</v>
      </c>
      <c r="I568" s="19" t="s">
        <v>3388</v>
      </c>
    </row>
    <row r="569">
      <c r="H569" s="19" t="s">
        <v>3424</v>
      </c>
      <c r="I569" s="19" t="s">
        <v>3323</v>
      </c>
    </row>
    <row r="570">
      <c r="H570" s="19" t="s">
        <v>3424</v>
      </c>
      <c r="I570" s="19" t="s">
        <v>3327</v>
      </c>
    </row>
    <row r="571">
      <c r="H571" s="19" t="s">
        <v>3424</v>
      </c>
      <c r="I571" s="19" t="s">
        <v>3331</v>
      </c>
    </row>
    <row r="572">
      <c r="H572" s="19" t="s">
        <v>3517</v>
      </c>
      <c r="I572" s="19" t="s">
        <v>3340</v>
      </c>
    </row>
    <row r="573">
      <c r="H573" s="19" t="s">
        <v>3517</v>
      </c>
      <c r="I573" s="19" t="s">
        <v>3635</v>
      </c>
    </row>
    <row r="574">
      <c r="H574" s="19" t="s">
        <v>3517</v>
      </c>
      <c r="I574" s="19" t="s">
        <v>3636</v>
      </c>
    </row>
    <row r="575">
      <c r="H575" s="19" t="s">
        <v>3517</v>
      </c>
      <c r="I575" s="19" t="s">
        <v>3637</v>
      </c>
    </row>
    <row r="576">
      <c r="H576" s="19" t="s">
        <v>3517</v>
      </c>
      <c r="I576" s="19" t="s">
        <v>3638</v>
      </c>
    </row>
    <row r="577">
      <c r="H577" s="19" t="s">
        <v>3616</v>
      </c>
      <c r="I577" s="19" t="s">
        <v>3524</v>
      </c>
    </row>
    <row r="578">
      <c r="H578" s="19" t="s">
        <v>3616</v>
      </c>
      <c r="I578" s="19" t="s">
        <v>3639</v>
      </c>
    </row>
    <row r="579">
      <c r="H579" s="19" t="s">
        <v>3616</v>
      </c>
      <c r="I579" s="19" t="s">
        <v>3640</v>
      </c>
    </row>
    <row r="580">
      <c r="H580" s="19" t="s">
        <v>3616</v>
      </c>
      <c r="I580" s="19" t="s">
        <v>3641</v>
      </c>
    </row>
    <row r="581">
      <c r="H581" s="19" t="s">
        <v>3616</v>
      </c>
      <c r="I581" s="19" t="s">
        <v>3336</v>
      </c>
    </row>
    <row r="582">
      <c r="H582" s="19" t="s">
        <v>3518</v>
      </c>
      <c r="I582" s="19" t="s">
        <v>3340</v>
      </c>
    </row>
    <row r="583">
      <c r="H583" s="19" t="s">
        <v>3518</v>
      </c>
      <c r="I583" s="19" t="s">
        <v>3635</v>
      </c>
    </row>
    <row r="584">
      <c r="H584" s="19" t="s">
        <v>3518</v>
      </c>
      <c r="I584" s="19" t="s">
        <v>3636</v>
      </c>
    </row>
    <row r="585">
      <c r="H585" s="19" t="s">
        <v>3518</v>
      </c>
      <c r="I585" s="19" t="s">
        <v>3637</v>
      </c>
    </row>
    <row r="586">
      <c r="H586" s="19" t="s">
        <v>3518</v>
      </c>
      <c r="I586" s="19" t="s">
        <v>3638</v>
      </c>
    </row>
    <row r="587">
      <c r="H587" s="19" t="s">
        <v>3346</v>
      </c>
      <c r="I587" s="19" t="s">
        <v>3314</v>
      </c>
    </row>
    <row r="588">
      <c r="H588" s="19" t="s">
        <v>3346</v>
      </c>
      <c r="I588" s="19" t="s">
        <v>29</v>
      </c>
    </row>
    <row r="589">
      <c r="H589" s="19" t="s">
        <v>3346</v>
      </c>
      <c r="I589" s="19" t="s">
        <v>3323</v>
      </c>
    </row>
    <row r="590">
      <c r="H590" s="19" t="s">
        <v>3346</v>
      </c>
      <c r="I590" s="19" t="s">
        <v>3327</v>
      </c>
    </row>
    <row r="591">
      <c r="H591" s="19" t="s">
        <v>3346</v>
      </c>
      <c r="I591" s="19" t="s">
        <v>3331</v>
      </c>
    </row>
    <row r="592">
      <c r="H592" s="19" t="s">
        <v>3496</v>
      </c>
      <c r="I592" s="19" t="s">
        <v>3340</v>
      </c>
    </row>
    <row r="593">
      <c r="H593" s="19" t="s">
        <v>3496</v>
      </c>
      <c r="I593" s="19" t="s">
        <v>3643</v>
      </c>
    </row>
    <row r="594">
      <c r="H594" s="19" t="s">
        <v>3496</v>
      </c>
      <c r="I594" s="19" t="s">
        <v>3467</v>
      </c>
    </row>
    <row r="595">
      <c r="H595" s="19" t="s">
        <v>3496</v>
      </c>
      <c r="I595" s="19" t="s">
        <v>3644</v>
      </c>
    </row>
    <row r="596">
      <c r="H596" s="19" t="s">
        <v>3540</v>
      </c>
      <c r="I596" s="19" t="s">
        <v>3336</v>
      </c>
    </row>
    <row r="597">
      <c r="H597" s="19" t="s">
        <v>3540</v>
      </c>
      <c r="I597" s="19" t="s">
        <v>3446</v>
      </c>
    </row>
    <row r="598">
      <c r="H598" s="19" t="s">
        <v>3540</v>
      </c>
      <c r="I598" s="19" t="s">
        <v>3448</v>
      </c>
    </row>
    <row r="599">
      <c r="H599" s="19" t="s">
        <v>3540</v>
      </c>
      <c r="I599" s="19" t="s">
        <v>3450</v>
      </c>
    </row>
    <row r="600">
      <c r="H600" s="19" t="s">
        <v>3540</v>
      </c>
      <c r="I600" s="19" t="s">
        <v>3452</v>
      </c>
    </row>
    <row r="601">
      <c r="H601" s="19" t="s">
        <v>3608</v>
      </c>
      <c r="I601" s="19" t="s">
        <v>3336</v>
      </c>
    </row>
    <row r="602">
      <c r="H602" s="19" t="s">
        <v>3608</v>
      </c>
      <c r="I602" s="19" t="s">
        <v>3340</v>
      </c>
    </row>
    <row r="603">
      <c r="H603" s="19" t="s">
        <v>3608</v>
      </c>
      <c r="I603" s="19" t="s">
        <v>3314</v>
      </c>
    </row>
    <row r="604">
      <c r="H604" s="19" t="s">
        <v>3608</v>
      </c>
      <c r="I604" s="19" t="s">
        <v>29</v>
      </c>
    </row>
    <row r="605">
      <c r="H605" s="19" t="s">
        <v>3608</v>
      </c>
      <c r="I605" s="19" t="s">
        <v>3350</v>
      </c>
    </row>
    <row r="606">
      <c r="H606" s="19" t="s">
        <v>3608</v>
      </c>
      <c r="I606" s="19" t="s">
        <v>3354</v>
      </c>
    </row>
    <row r="607">
      <c r="H607" s="19" t="s">
        <v>3608</v>
      </c>
      <c r="I607" s="19" t="s">
        <v>3358</v>
      </c>
    </row>
    <row r="608">
      <c r="H608" s="19" t="s">
        <v>3608</v>
      </c>
      <c r="I608" s="19" t="s">
        <v>3362</v>
      </c>
    </row>
    <row r="609">
      <c r="H609" s="19" t="s">
        <v>3595</v>
      </c>
      <c r="I609" s="19" t="s">
        <v>3340</v>
      </c>
    </row>
    <row r="610">
      <c r="H610" s="19" t="s">
        <v>3595</v>
      </c>
      <c r="I610" s="19" t="s">
        <v>3467</v>
      </c>
    </row>
    <row r="611">
      <c r="H611" s="19" t="s">
        <v>3373</v>
      </c>
      <c r="I611" s="19" t="s">
        <v>3410</v>
      </c>
    </row>
    <row r="612">
      <c r="H612" s="19" t="s">
        <v>3373</v>
      </c>
      <c r="I612" s="19" t="s">
        <v>3413</v>
      </c>
    </row>
    <row r="613">
      <c r="H613" s="19" t="s">
        <v>3373</v>
      </c>
      <c r="I613" s="19" t="s">
        <v>3415</v>
      </c>
    </row>
    <row r="614">
      <c r="H614" s="19" t="s">
        <v>3373</v>
      </c>
      <c r="I614" s="19" t="s">
        <v>3418</v>
      </c>
    </row>
    <row r="615">
      <c r="H615" s="19" t="s">
        <v>3609</v>
      </c>
      <c r="I615" s="19" t="s">
        <v>3336</v>
      </c>
    </row>
    <row r="616">
      <c r="H616" s="19" t="s">
        <v>3609</v>
      </c>
      <c r="I616" s="19" t="s">
        <v>3340</v>
      </c>
    </row>
    <row r="617">
      <c r="H617" s="19" t="s">
        <v>3609</v>
      </c>
      <c r="I617" s="19" t="s">
        <v>3314</v>
      </c>
    </row>
    <row r="618">
      <c r="H618" s="19" t="s">
        <v>3609</v>
      </c>
      <c r="I618" s="19" t="s">
        <v>29</v>
      </c>
    </row>
    <row r="619">
      <c r="H619" s="19" t="s">
        <v>3609</v>
      </c>
      <c r="I619" s="19" t="s">
        <v>3350</v>
      </c>
    </row>
    <row r="620">
      <c r="H620" s="19" t="s">
        <v>3609</v>
      </c>
      <c r="I620" s="19" t="s">
        <v>3354</v>
      </c>
    </row>
    <row r="621">
      <c r="H621" s="19" t="s">
        <v>3609</v>
      </c>
      <c r="I621" s="19" t="s">
        <v>3358</v>
      </c>
    </row>
    <row r="622">
      <c r="H622" s="19" t="s">
        <v>3609</v>
      </c>
      <c r="I622" s="19" t="s">
        <v>3362</v>
      </c>
    </row>
    <row r="623">
      <c r="H623" s="19" t="s">
        <v>3349</v>
      </c>
      <c r="I623" s="19" t="s">
        <v>3314</v>
      </c>
    </row>
    <row r="624">
      <c r="H624" s="19" t="s">
        <v>3349</v>
      </c>
      <c r="I624" s="19" t="s">
        <v>29</v>
      </c>
    </row>
    <row r="625">
      <c r="H625" s="19" t="s">
        <v>3349</v>
      </c>
      <c r="I625" s="19" t="s">
        <v>3323</v>
      </c>
    </row>
    <row r="626">
      <c r="H626" s="19" t="s">
        <v>3349</v>
      </c>
      <c r="I626" s="19" t="s">
        <v>3327</v>
      </c>
    </row>
    <row r="627">
      <c r="H627" s="19" t="s">
        <v>3349</v>
      </c>
      <c r="I627" s="19" t="s">
        <v>3331</v>
      </c>
    </row>
    <row r="628">
      <c r="H628" s="19" t="s">
        <v>3617</v>
      </c>
      <c r="I628" s="19" t="s">
        <v>3427</v>
      </c>
    </row>
    <row r="629">
      <c r="H629" s="19" t="s">
        <v>3617</v>
      </c>
      <c r="I629" s="19" t="s">
        <v>3429</v>
      </c>
    </row>
    <row r="630">
      <c r="H630" s="19" t="s">
        <v>3617</v>
      </c>
      <c r="I630" s="19" t="s">
        <v>3388</v>
      </c>
    </row>
    <row r="631">
      <c r="H631" s="19" t="s">
        <v>3617</v>
      </c>
      <c r="I631" s="19" t="s">
        <v>3323</v>
      </c>
    </row>
    <row r="632">
      <c r="H632" s="19" t="s">
        <v>3617</v>
      </c>
      <c r="I632" s="19" t="s">
        <v>3645</v>
      </c>
    </row>
    <row r="633">
      <c r="H633" s="19" t="s">
        <v>3497</v>
      </c>
      <c r="I633" s="19" t="s">
        <v>3434</v>
      </c>
    </row>
    <row r="634">
      <c r="H634" s="19" t="s">
        <v>3497</v>
      </c>
      <c r="I634" s="19" t="s">
        <v>3436</v>
      </c>
    </row>
    <row r="635">
      <c r="H635" s="19" t="s">
        <v>3497</v>
      </c>
      <c r="I635" s="19" t="s">
        <v>3438</v>
      </c>
    </row>
    <row r="636">
      <c r="H636" s="19" t="s">
        <v>3497</v>
      </c>
      <c r="I636" s="19" t="s">
        <v>3410</v>
      </c>
    </row>
    <row r="637">
      <c r="H637" s="19" t="s">
        <v>3497</v>
      </c>
      <c r="I637" s="19" t="s">
        <v>3413</v>
      </c>
    </row>
    <row r="638">
      <c r="H638" s="19" t="s">
        <v>3497</v>
      </c>
      <c r="I638" s="19" t="s">
        <v>3415</v>
      </c>
    </row>
    <row r="639">
      <c r="H639" s="19" t="s">
        <v>3497</v>
      </c>
      <c r="I639" s="19" t="s">
        <v>3418</v>
      </c>
    </row>
    <row r="640">
      <c r="H640" s="19" t="s">
        <v>3610</v>
      </c>
      <c r="I640" s="19" t="s">
        <v>3336</v>
      </c>
    </row>
    <row r="641">
      <c r="H641" s="19" t="s">
        <v>3610</v>
      </c>
      <c r="I641" s="19" t="s">
        <v>3340</v>
      </c>
    </row>
    <row r="642">
      <c r="H642" s="19" t="s">
        <v>3610</v>
      </c>
      <c r="I642" s="19" t="s">
        <v>3314</v>
      </c>
    </row>
    <row r="643">
      <c r="H643" s="19" t="s">
        <v>3610</v>
      </c>
      <c r="I643" s="19" t="s">
        <v>29</v>
      </c>
    </row>
    <row r="644">
      <c r="H644" s="19" t="s">
        <v>3610</v>
      </c>
      <c r="I644" s="19" t="s">
        <v>3350</v>
      </c>
    </row>
    <row r="645">
      <c r="H645" s="19" t="s">
        <v>3610</v>
      </c>
      <c r="I645" s="19" t="s">
        <v>3354</v>
      </c>
    </row>
    <row r="646">
      <c r="H646" s="19" t="s">
        <v>3610</v>
      </c>
      <c r="I646" s="19" t="s">
        <v>3358</v>
      </c>
    </row>
    <row r="647">
      <c r="H647" s="19" t="s">
        <v>3610</v>
      </c>
      <c r="I647" s="19" t="s">
        <v>3362</v>
      </c>
    </row>
    <row r="648">
      <c r="H648" s="19" t="s">
        <v>3353</v>
      </c>
      <c r="I648" s="19" t="s">
        <v>3314</v>
      </c>
    </row>
    <row r="649">
      <c r="H649" s="19" t="s">
        <v>3353</v>
      </c>
      <c r="I649" s="19" t="s">
        <v>29</v>
      </c>
    </row>
    <row r="650">
      <c r="H650" s="19" t="s">
        <v>3353</v>
      </c>
      <c r="I650" s="19" t="s">
        <v>3323</v>
      </c>
    </row>
    <row r="651">
      <c r="H651" s="19" t="s">
        <v>3353</v>
      </c>
      <c r="I651" s="19" t="s">
        <v>3327</v>
      </c>
    </row>
    <row r="652">
      <c r="H652" s="19" t="s">
        <v>3353</v>
      </c>
      <c r="I652" s="19" t="s">
        <v>3331</v>
      </c>
    </row>
    <row r="653">
      <c r="H653" s="19" t="s">
        <v>3466</v>
      </c>
      <c r="I653" s="19" t="s">
        <v>3625</v>
      </c>
    </row>
    <row r="654">
      <c r="H654" s="19" t="s">
        <v>3466</v>
      </c>
      <c r="I654" s="19" t="s">
        <v>3626</v>
      </c>
    </row>
    <row r="655">
      <c r="H655" s="19" t="s">
        <v>3466</v>
      </c>
      <c r="I655" s="19" t="s">
        <v>3532</v>
      </c>
    </row>
    <row r="656">
      <c r="H656" s="19" t="s">
        <v>3466</v>
      </c>
      <c r="I656" s="19" t="s">
        <v>3413</v>
      </c>
    </row>
    <row r="657">
      <c r="H657" s="19" t="s">
        <v>3466</v>
      </c>
      <c r="I657" s="19" t="s">
        <v>3415</v>
      </c>
    </row>
    <row r="658">
      <c r="H658" s="19" t="s">
        <v>3466</v>
      </c>
      <c r="I658" s="19" t="s">
        <v>3418</v>
      </c>
    </row>
    <row r="659">
      <c r="H659" s="19" t="s">
        <v>21</v>
      </c>
      <c r="I659" s="19" t="s">
        <v>3336</v>
      </c>
    </row>
    <row r="660">
      <c r="H660" s="19" t="s">
        <v>21</v>
      </c>
      <c r="I660" s="19" t="s">
        <v>3340</v>
      </c>
    </row>
    <row r="661">
      <c r="H661" s="19" t="s">
        <v>21</v>
      </c>
      <c r="I661" s="19" t="s">
        <v>3314</v>
      </c>
    </row>
    <row r="662">
      <c r="H662" s="19" t="s">
        <v>21</v>
      </c>
      <c r="I662" s="19" t="s">
        <v>29</v>
      </c>
    </row>
    <row r="663">
      <c r="H663" s="19" t="s">
        <v>21</v>
      </c>
      <c r="I663" s="19" t="s">
        <v>3350</v>
      </c>
    </row>
    <row r="664">
      <c r="H664" s="19" t="s">
        <v>21</v>
      </c>
      <c r="I664" s="19" t="s">
        <v>3354</v>
      </c>
    </row>
    <row r="665">
      <c r="H665" s="19" t="s">
        <v>21</v>
      </c>
      <c r="I665" s="19" t="s">
        <v>3358</v>
      </c>
    </row>
    <row r="666">
      <c r="H666" s="19" t="s">
        <v>21</v>
      </c>
      <c r="I666" s="19" t="s">
        <v>3362</v>
      </c>
    </row>
    <row r="667">
      <c r="H667" s="19" t="s">
        <v>3357</v>
      </c>
      <c r="I667" s="19" t="s">
        <v>3314</v>
      </c>
    </row>
    <row r="668">
      <c r="H668" s="19" t="s">
        <v>3357</v>
      </c>
      <c r="I668" s="19" t="s">
        <v>29</v>
      </c>
    </row>
    <row r="669">
      <c r="H669" s="19" t="s">
        <v>3357</v>
      </c>
      <c r="I669" s="19" t="s">
        <v>3323</v>
      </c>
    </row>
    <row r="670">
      <c r="H670" s="19" t="s">
        <v>3357</v>
      </c>
      <c r="I670" s="19" t="s">
        <v>3327</v>
      </c>
    </row>
    <row r="671">
      <c r="H671" s="19" t="s">
        <v>3357</v>
      </c>
      <c r="I671" s="19" t="s">
        <v>3331</v>
      </c>
    </row>
    <row r="672">
      <c r="H672" s="19" t="s">
        <v>3543</v>
      </c>
      <c r="I672" s="19" t="s">
        <v>3336</v>
      </c>
    </row>
    <row r="673">
      <c r="H673" s="19" t="s">
        <v>3543</v>
      </c>
      <c r="I673" s="19" t="s">
        <v>3446</v>
      </c>
    </row>
    <row r="674">
      <c r="H674" s="19" t="s">
        <v>3543</v>
      </c>
      <c r="I674" s="19" t="s">
        <v>3448</v>
      </c>
    </row>
    <row r="675">
      <c r="H675" s="19" t="s">
        <v>3543</v>
      </c>
      <c r="I675" s="19" t="s">
        <v>3450</v>
      </c>
    </row>
    <row r="676">
      <c r="H676" s="19" t="s">
        <v>3543</v>
      </c>
      <c r="I676" s="19" t="s">
        <v>3452</v>
      </c>
    </row>
    <row r="677">
      <c r="H677" s="19" t="s">
        <v>3611</v>
      </c>
      <c r="I677" s="19" t="s">
        <v>3336</v>
      </c>
    </row>
    <row r="678">
      <c r="H678" s="19" t="s">
        <v>3611</v>
      </c>
      <c r="I678" s="19" t="s">
        <v>3340</v>
      </c>
    </row>
    <row r="679">
      <c r="H679" s="19" t="s">
        <v>3611</v>
      </c>
      <c r="I679" s="19" t="s">
        <v>3314</v>
      </c>
    </row>
    <row r="680">
      <c r="H680" s="19" t="s">
        <v>3611</v>
      </c>
      <c r="I680" s="19" t="s">
        <v>29</v>
      </c>
    </row>
    <row r="681">
      <c r="H681" s="19" t="s">
        <v>3611</v>
      </c>
      <c r="I681" s="19" t="s">
        <v>3350</v>
      </c>
    </row>
    <row r="682">
      <c r="H682" s="19" t="s">
        <v>3611</v>
      </c>
      <c r="I682" s="19" t="s">
        <v>3354</v>
      </c>
    </row>
    <row r="683">
      <c r="H683" s="19" t="s">
        <v>3611</v>
      </c>
      <c r="I683" s="19" t="s">
        <v>3358</v>
      </c>
    </row>
    <row r="684">
      <c r="H684" s="19" t="s">
        <v>3611</v>
      </c>
      <c r="I684" s="19" t="s">
        <v>3362</v>
      </c>
    </row>
    <row r="685">
      <c r="H685" s="19" t="s">
        <v>3479</v>
      </c>
      <c r="I685" s="19" t="s">
        <v>3427</v>
      </c>
    </row>
    <row r="686">
      <c r="H686" s="19" t="s">
        <v>3479</v>
      </c>
      <c r="I686" s="19" t="s">
        <v>3429</v>
      </c>
    </row>
    <row r="687">
      <c r="H687" s="19" t="s">
        <v>3479</v>
      </c>
      <c r="I687" s="19" t="s">
        <v>3388</v>
      </c>
    </row>
    <row r="688">
      <c r="H688" s="19" t="s">
        <v>3479</v>
      </c>
      <c r="I688" s="19" t="s">
        <v>3323</v>
      </c>
    </row>
    <row r="689">
      <c r="H689" s="19" t="s">
        <v>3479</v>
      </c>
      <c r="I689" s="19" t="s">
        <v>3327</v>
      </c>
    </row>
    <row r="690">
      <c r="H690" s="19" t="s">
        <v>3479</v>
      </c>
      <c r="I690" s="19" t="s">
        <v>3331</v>
      </c>
    </row>
    <row r="691">
      <c r="H691" s="19" t="s">
        <v>3612</v>
      </c>
      <c r="I691" s="19" t="s">
        <v>3336</v>
      </c>
    </row>
    <row r="692">
      <c r="H692" s="19" t="s">
        <v>3612</v>
      </c>
      <c r="I692" s="19" t="s">
        <v>3340</v>
      </c>
    </row>
    <row r="693">
      <c r="H693" s="19" t="s">
        <v>3612</v>
      </c>
      <c r="I693" s="19" t="s">
        <v>3314</v>
      </c>
    </row>
    <row r="694">
      <c r="H694" s="19" t="s">
        <v>3612</v>
      </c>
      <c r="I694" s="19" t="s">
        <v>29</v>
      </c>
    </row>
    <row r="695">
      <c r="H695" s="19" t="s">
        <v>3612</v>
      </c>
      <c r="I695" s="19" t="s">
        <v>3350</v>
      </c>
    </row>
    <row r="696">
      <c r="H696" s="19" t="s">
        <v>3612</v>
      </c>
      <c r="I696" s="19" t="s">
        <v>3354</v>
      </c>
    </row>
    <row r="697">
      <c r="H697" s="19" t="s">
        <v>3612</v>
      </c>
      <c r="I697" s="19" t="s">
        <v>3358</v>
      </c>
    </row>
    <row r="698">
      <c r="H698" s="19" t="s">
        <v>3612</v>
      </c>
      <c r="I698" s="19" t="s">
        <v>3362</v>
      </c>
    </row>
    <row r="699">
      <c r="H699" s="19" t="s">
        <v>3473</v>
      </c>
      <c r="I699" s="19" t="s">
        <v>3340</v>
      </c>
    </row>
    <row r="700">
      <c r="H700" s="19" t="s">
        <v>3473</v>
      </c>
      <c r="I700" s="19" t="s">
        <v>3532</v>
      </c>
    </row>
    <row r="701">
      <c r="H701" s="19" t="s">
        <v>3473</v>
      </c>
      <c r="I701" s="19" t="s">
        <v>3410</v>
      </c>
    </row>
    <row r="702">
      <c r="H702" s="19" t="s">
        <v>3473</v>
      </c>
      <c r="I702" s="19" t="s">
        <v>3413</v>
      </c>
    </row>
    <row r="703">
      <c r="H703" s="19" t="s">
        <v>3473</v>
      </c>
      <c r="I703" s="19" t="s">
        <v>3415</v>
      </c>
    </row>
    <row r="704">
      <c r="H704" s="19" t="s">
        <v>3473</v>
      </c>
      <c r="I704" s="19" t="s">
        <v>3418</v>
      </c>
    </row>
    <row r="705">
      <c r="H705" s="19" t="s">
        <v>3433</v>
      </c>
      <c r="I705" s="19" t="s">
        <v>3336</v>
      </c>
    </row>
    <row r="706">
      <c r="H706" s="19" t="s">
        <v>3433</v>
      </c>
      <c r="I706" s="19" t="s">
        <v>3370</v>
      </c>
    </row>
    <row r="707">
      <c r="H707" s="19" t="s">
        <v>3433</v>
      </c>
      <c r="I707" s="19" t="s">
        <v>3314</v>
      </c>
    </row>
    <row r="708">
      <c r="H708" s="19" t="s">
        <v>3433</v>
      </c>
      <c r="I708" s="19" t="s">
        <v>29</v>
      </c>
    </row>
    <row r="709">
      <c r="H709" s="19" t="s">
        <v>3433</v>
      </c>
      <c r="I709" s="19" t="s">
        <v>3380</v>
      </c>
    </row>
    <row r="710">
      <c r="H710" s="19" t="s">
        <v>3433</v>
      </c>
      <c r="I710" s="19" t="s">
        <v>3384</v>
      </c>
    </row>
    <row r="711">
      <c r="H711" s="19" t="s">
        <v>3433</v>
      </c>
      <c r="I711" s="19" t="s">
        <v>3388</v>
      </c>
    </row>
    <row r="712">
      <c r="H712" s="19" t="s">
        <v>3433</v>
      </c>
      <c r="I712" s="19" t="s">
        <v>3323</v>
      </c>
    </row>
    <row r="713">
      <c r="H713" s="19" t="s">
        <v>3433</v>
      </c>
      <c r="I713" s="19" t="s">
        <v>3327</v>
      </c>
    </row>
    <row r="714">
      <c r="H714" s="19" t="s">
        <v>3433</v>
      </c>
      <c r="I714" s="19" t="s">
        <v>3331</v>
      </c>
    </row>
    <row r="715">
      <c r="H715" s="19" t="s">
        <v>3376</v>
      </c>
      <c r="I715" s="19" t="s">
        <v>3410</v>
      </c>
    </row>
    <row r="716">
      <c r="H716" s="19" t="s">
        <v>3376</v>
      </c>
      <c r="I716" s="19" t="s">
        <v>3413</v>
      </c>
    </row>
    <row r="717">
      <c r="H717" s="19" t="s">
        <v>3376</v>
      </c>
      <c r="I717" s="19" t="s">
        <v>3415</v>
      </c>
    </row>
    <row r="718">
      <c r="H718" s="19" t="s">
        <v>3376</v>
      </c>
      <c r="I718" s="19" t="s">
        <v>3418</v>
      </c>
    </row>
    <row r="719">
      <c r="H719" s="19" t="s">
        <v>3488</v>
      </c>
      <c r="I719" s="19" t="s">
        <v>3481</v>
      </c>
    </row>
    <row r="720">
      <c r="H720" s="19" t="s">
        <v>3488</v>
      </c>
      <c r="I720" s="19" t="s">
        <v>3646</v>
      </c>
    </row>
    <row r="721">
      <c r="H721" s="19" t="s">
        <v>3488</v>
      </c>
      <c r="I721" s="19" t="s">
        <v>3485</v>
      </c>
    </row>
    <row r="722">
      <c r="H722" s="19" t="s">
        <v>3488</v>
      </c>
      <c r="I722" s="19" t="s">
        <v>3487</v>
      </c>
    </row>
    <row r="723">
      <c r="H723" s="19" t="s">
        <v>3488</v>
      </c>
      <c r="I723" s="19" t="s">
        <v>3647</v>
      </c>
    </row>
    <row r="724">
      <c r="H724" s="19" t="s">
        <v>3488</v>
      </c>
      <c r="I724" s="19" t="s">
        <v>3648</v>
      </c>
    </row>
    <row r="725">
      <c r="H725" s="19" t="s">
        <v>3488</v>
      </c>
      <c r="I725" s="19" t="s">
        <v>3491</v>
      </c>
    </row>
    <row r="726">
      <c r="H726" s="19" t="s">
        <v>3488</v>
      </c>
      <c r="I726" s="19" t="s">
        <v>3495</v>
      </c>
    </row>
    <row r="727">
      <c r="H727" s="19" t="s">
        <v>3613</v>
      </c>
      <c r="I727" s="19" t="s">
        <v>3336</v>
      </c>
    </row>
    <row r="728">
      <c r="H728" s="19" t="s">
        <v>3613</v>
      </c>
      <c r="I728" s="19" t="s">
        <v>3340</v>
      </c>
    </row>
    <row r="729">
      <c r="H729" s="19" t="s">
        <v>3613</v>
      </c>
      <c r="I729" s="19" t="s">
        <v>3314</v>
      </c>
    </row>
    <row r="730">
      <c r="H730" s="19" t="s">
        <v>3613</v>
      </c>
      <c r="I730" s="19" t="s">
        <v>29</v>
      </c>
    </row>
    <row r="731">
      <c r="H731" s="19" t="s">
        <v>3613</v>
      </c>
      <c r="I731" s="19" t="s">
        <v>3350</v>
      </c>
    </row>
    <row r="732">
      <c r="H732" s="19" t="s">
        <v>3613</v>
      </c>
      <c r="I732" s="19" t="s">
        <v>3354</v>
      </c>
    </row>
    <row r="733">
      <c r="H733" s="19" t="s">
        <v>3613</v>
      </c>
      <c r="I733" s="19" t="s">
        <v>3358</v>
      </c>
    </row>
    <row r="734">
      <c r="H734" s="19" t="s">
        <v>3613</v>
      </c>
      <c r="I734" s="19" t="s">
        <v>3362</v>
      </c>
    </row>
    <row r="735">
      <c r="H735" s="19" t="s">
        <v>3619</v>
      </c>
      <c r="I735" s="19" t="s">
        <v>3434</v>
      </c>
    </row>
    <row r="736">
      <c r="H736" s="19" t="s">
        <v>3619</v>
      </c>
      <c r="I736" s="19" t="s">
        <v>3436</v>
      </c>
    </row>
    <row r="737">
      <c r="H737" s="19" t="s">
        <v>3619</v>
      </c>
      <c r="I737" s="19" t="s">
        <v>3438</v>
      </c>
    </row>
    <row r="738">
      <c r="H738" s="19" t="s">
        <v>3619</v>
      </c>
      <c r="I738" s="19" t="s">
        <v>3410</v>
      </c>
    </row>
    <row r="739">
      <c r="H739" s="19" t="s">
        <v>3619</v>
      </c>
      <c r="I739" s="19" t="s">
        <v>3413</v>
      </c>
    </row>
    <row r="740">
      <c r="H740" s="19" t="s">
        <v>3619</v>
      </c>
      <c r="I740" s="19" t="s">
        <v>3415</v>
      </c>
    </row>
    <row r="741">
      <c r="H741" s="19" t="s">
        <v>3619</v>
      </c>
      <c r="I741" s="19" t="s">
        <v>3418</v>
      </c>
    </row>
    <row r="742">
      <c r="H742" s="19" t="s">
        <v>3620</v>
      </c>
      <c r="I742" s="19" t="s">
        <v>3434</v>
      </c>
    </row>
    <row r="743">
      <c r="H743" s="19" t="s">
        <v>3620</v>
      </c>
      <c r="I743" s="19" t="s">
        <v>3436</v>
      </c>
    </row>
    <row r="744">
      <c r="H744" s="19" t="s">
        <v>3620</v>
      </c>
      <c r="I744" s="19" t="s">
        <v>3438</v>
      </c>
    </row>
    <row r="745">
      <c r="H745" s="19" t="s">
        <v>3620</v>
      </c>
      <c r="I745" s="19" t="s">
        <v>3410</v>
      </c>
    </row>
    <row r="746">
      <c r="H746" s="19" t="s">
        <v>3620</v>
      </c>
      <c r="I746" s="19" t="s">
        <v>3413</v>
      </c>
    </row>
    <row r="747">
      <c r="H747" s="19" t="s">
        <v>3620</v>
      </c>
      <c r="I747" s="19" t="s">
        <v>3415</v>
      </c>
    </row>
    <row r="748">
      <c r="H748" s="19" t="s">
        <v>3620</v>
      </c>
      <c r="I748" s="19" t="s">
        <v>3418</v>
      </c>
    </row>
    <row r="749">
      <c r="H749" s="19" t="s">
        <v>3421</v>
      </c>
      <c r="I749" s="19" t="s">
        <v>3434</v>
      </c>
    </row>
    <row r="750">
      <c r="H750" s="19" t="s">
        <v>3421</v>
      </c>
      <c r="I750" s="19" t="s">
        <v>3436</v>
      </c>
    </row>
    <row r="751">
      <c r="H751" s="19" t="s">
        <v>3421</v>
      </c>
      <c r="I751" s="19" t="s">
        <v>3438</v>
      </c>
    </row>
    <row r="752">
      <c r="H752" s="19" t="s">
        <v>3421</v>
      </c>
      <c r="I752" s="19" t="s">
        <v>3410</v>
      </c>
    </row>
    <row r="753">
      <c r="H753" s="19" t="s">
        <v>3421</v>
      </c>
      <c r="I753" s="19" t="s">
        <v>3413</v>
      </c>
    </row>
    <row r="754">
      <c r="H754" s="19" t="s">
        <v>3421</v>
      </c>
      <c r="I754" s="19" t="s">
        <v>3415</v>
      </c>
    </row>
    <row r="755">
      <c r="H755" s="19" t="s">
        <v>3421</v>
      </c>
      <c r="I755" s="19" t="s">
        <v>3418</v>
      </c>
    </row>
    <row r="756">
      <c r="H756" s="19" t="s">
        <v>3621</v>
      </c>
      <c r="I756" s="19" t="s">
        <v>3434</v>
      </c>
    </row>
    <row r="757">
      <c r="H757" s="19" t="s">
        <v>3621</v>
      </c>
      <c r="I757" s="19" t="s">
        <v>3436</v>
      </c>
    </row>
    <row r="758">
      <c r="H758" s="19" t="s">
        <v>3621</v>
      </c>
      <c r="I758" s="19" t="s">
        <v>3438</v>
      </c>
    </row>
    <row r="759">
      <c r="H759" s="19" t="s">
        <v>3621</v>
      </c>
      <c r="I759" s="19" t="s">
        <v>3410</v>
      </c>
    </row>
    <row r="760">
      <c r="H760" s="19" t="s">
        <v>3621</v>
      </c>
      <c r="I760" s="19" t="s">
        <v>3413</v>
      </c>
    </row>
    <row r="761">
      <c r="H761" s="19" t="s">
        <v>3621</v>
      </c>
      <c r="I761" s="19" t="s">
        <v>3415</v>
      </c>
    </row>
    <row r="762">
      <c r="H762" s="19" t="s">
        <v>3621</v>
      </c>
      <c r="I762" s="19" t="s">
        <v>3418</v>
      </c>
    </row>
    <row r="763">
      <c r="H763" s="19" t="s">
        <v>3361</v>
      </c>
      <c r="I763" s="19" t="s">
        <v>3314</v>
      </c>
    </row>
    <row r="764">
      <c r="H764" s="19" t="s">
        <v>3361</v>
      </c>
      <c r="I764" s="19" t="s">
        <v>29</v>
      </c>
    </row>
    <row r="765">
      <c r="H765" s="19" t="s">
        <v>3361</v>
      </c>
      <c r="I765" s="19" t="s">
        <v>3323</v>
      </c>
    </row>
    <row r="766">
      <c r="H766" s="19" t="s">
        <v>3361</v>
      </c>
      <c r="I766" s="19" t="s">
        <v>3327</v>
      </c>
    </row>
    <row r="767">
      <c r="H767" s="19" t="s">
        <v>3361</v>
      </c>
      <c r="I767" s="19" t="s">
        <v>3331</v>
      </c>
    </row>
    <row r="768">
      <c r="H768" s="19" t="s">
        <v>3546</v>
      </c>
      <c r="I768" s="19" t="s">
        <v>3336</v>
      </c>
    </row>
    <row r="769">
      <c r="H769" s="19" t="s">
        <v>3546</v>
      </c>
      <c r="I769" s="19" t="s">
        <v>3446</v>
      </c>
    </row>
    <row r="770">
      <c r="H770" s="19" t="s">
        <v>3546</v>
      </c>
      <c r="I770" s="19" t="s">
        <v>3448</v>
      </c>
    </row>
    <row r="771">
      <c r="H771" s="19" t="s">
        <v>3546</v>
      </c>
      <c r="I771" s="19" t="s">
        <v>3450</v>
      </c>
    </row>
    <row r="772">
      <c r="H772" s="19" t="s">
        <v>3546</v>
      </c>
      <c r="I772" s="19" t="s">
        <v>3452</v>
      </c>
    </row>
    <row r="773">
      <c r="H773" s="19" t="s">
        <v>3622</v>
      </c>
      <c r="I773" s="19" t="s">
        <v>3434</v>
      </c>
    </row>
    <row r="774">
      <c r="H774" s="19" t="s">
        <v>3622</v>
      </c>
      <c r="I774" s="19" t="s">
        <v>3436</v>
      </c>
    </row>
    <row r="775">
      <c r="H775" s="19" t="s">
        <v>3622</v>
      </c>
      <c r="I775" s="19" t="s">
        <v>3438</v>
      </c>
    </row>
    <row r="776">
      <c r="H776" s="19" t="s">
        <v>3622</v>
      </c>
      <c r="I776" s="19" t="s">
        <v>3410</v>
      </c>
    </row>
    <row r="777">
      <c r="H777" s="19" t="s">
        <v>3622</v>
      </c>
      <c r="I777" s="19" t="s">
        <v>3413</v>
      </c>
    </row>
    <row r="778">
      <c r="H778" s="19" t="s">
        <v>3622</v>
      </c>
      <c r="I778" s="19" t="s">
        <v>3415</v>
      </c>
    </row>
    <row r="779">
      <c r="H779" s="19" t="s">
        <v>3622</v>
      </c>
      <c r="I779" s="19" t="s">
        <v>3418</v>
      </c>
    </row>
    <row r="780">
      <c r="H780" s="19" t="s">
        <v>3614</v>
      </c>
      <c r="I780" s="19" t="s">
        <v>3336</v>
      </c>
    </row>
    <row r="781">
      <c r="H781" s="19" t="s">
        <v>3614</v>
      </c>
      <c r="I781" s="19" t="s">
        <v>3340</v>
      </c>
    </row>
    <row r="782">
      <c r="H782" s="19" t="s">
        <v>3614</v>
      </c>
      <c r="I782" s="19" t="s">
        <v>3314</v>
      </c>
    </row>
    <row r="783">
      <c r="H783" s="19" t="s">
        <v>3614</v>
      </c>
      <c r="I783" s="19" t="s">
        <v>29</v>
      </c>
    </row>
    <row r="784">
      <c r="H784" s="19" t="s">
        <v>3614</v>
      </c>
      <c r="I784" s="19" t="s">
        <v>3350</v>
      </c>
    </row>
    <row r="785">
      <c r="H785" s="19" t="s">
        <v>3614</v>
      </c>
      <c r="I785" s="19" t="s">
        <v>3354</v>
      </c>
    </row>
    <row r="786">
      <c r="H786" s="19" t="s">
        <v>3614</v>
      </c>
      <c r="I786" s="19" t="s">
        <v>3358</v>
      </c>
    </row>
    <row r="787">
      <c r="H787" s="19" t="s">
        <v>3614</v>
      </c>
      <c r="I787" s="19" t="s">
        <v>3362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tr">
        <f>IFERROR(__xludf.DUMMYFUNCTION("MAP(Template!A2:A1532, LAMBDA(v, IFNA(TOROW(FILTER(Values!F2:F1532, Values!E2:E1532 = v)))))"),"Akora")</f>
        <v>Akora</v>
      </c>
      <c r="B1" s="21" t="str">
        <f>IFERROR(__xludf.DUMMYFUNCTION("""COMPUTED_VALUE"""),"DC Cards")</f>
        <v>DC Cards</v>
      </c>
      <c r="C1" s="21" t="str">
        <f>IFERROR(__xludf.DUMMYFUNCTION("""COMPUTED_VALUE"""),"Digimon Cards")</f>
        <v>Digimon Cards</v>
      </c>
      <c r="D1" s="21" t="str">
        <f>IFERROR(__xludf.DUMMYFUNCTION("""COMPUTED_VALUE"""),"Disney Cards")</f>
        <v>Disney Cards</v>
      </c>
      <c r="E1" s="21" t="str">
        <f>IFERROR(__xludf.DUMMYFUNCTION("""COMPUTED_VALUE"""),"Dragon Ball Cards")</f>
        <v>Dragon Ball Cards</v>
      </c>
      <c r="F1" s="21" t="str">
        <f>IFERROR(__xludf.DUMMYFUNCTION("""COMPUTED_VALUE"""),"Flesh &amp; Blood")</f>
        <v>Flesh &amp; Blood</v>
      </c>
      <c r="G1" s="21" t="str">
        <f>IFERROR(__xludf.DUMMYFUNCTION("""COMPUTED_VALUE"""),"Garbage Pail Kids")</f>
        <v>Garbage Pail Kids</v>
      </c>
      <c r="H1" s="21" t="str">
        <f>IFERROR(__xludf.DUMMYFUNCTION("""COMPUTED_VALUE"""),"Kickstarter &amp; Other Cards")</f>
        <v>Kickstarter &amp; Other Cards</v>
      </c>
      <c r="I1" s="21" t="str">
        <f>IFERROR(__xludf.DUMMYFUNCTION("""COMPUTED_VALUE"""),"Kryptik")</f>
        <v>Kryptik</v>
      </c>
      <c r="J1" s="21" t="str">
        <f>IFERROR(__xludf.DUMMYFUNCTION("""COMPUTED_VALUE"""),"Magic: The Gathering")</f>
        <v>Magic: The Gathering</v>
      </c>
      <c r="K1" s="21" t="str">
        <f>IFERROR(__xludf.DUMMYFUNCTION("""COMPUTED_VALUE"""),"Marvel Cards")</f>
        <v>Marvel Cards</v>
      </c>
      <c r="L1" s="21" t="str">
        <f>IFERROR(__xludf.DUMMYFUNCTION("""COMPUTED_VALUE"""),"MetaZoo")</f>
        <v>MetaZoo</v>
      </c>
      <c r="M1" s="21" t="str">
        <f>IFERROR(__xludf.DUMMYFUNCTION("""COMPUTED_VALUE"""),"My Hero Academia Cards")</f>
        <v>My Hero Academia Cards</v>
      </c>
      <c r="N1" s="21" t="str">
        <f>IFERROR(__xludf.DUMMYFUNCTION("""COMPUTED_VALUE"""),"Naruto Cards")</f>
        <v>Naruto Cards</v>
      </c>
      <c r="O1" s="21" t="str">
        <f>IFERROR(__xludf.DUMMYFUNCTION("""COMPUTED_VALUE"""),"One Piece Cards")</f>
        <v>One Piece Cards</v>
      </c>
      <c r="P1" s="21" t="str">
        <f>IFERROR(__xludf.DUMMYFUNCTION("""COMPUTED_VALUE"""),"Pokémon Cards")</f>
        <v>Pokémon Cards</v>
      </c>
      <c r="Q1" s="21" t="str">
        <f>IFERROR(__xludf.DUMMYFUNCTION("""COMPUTED_VALUE"""),"Sorcery: Contested Realm")</f>
        <v>Sorcery: Contested Realm</v>
      </c>
      <c r="R1" s="21" t="str">
        <f>IFERROR(__xludf.DUMMYFUNCTION("""COMPUTED_VALUE"""),"Star Wars Cards")</f>
        <v>Star Wars Cards</v>
      </c>
      <c r="S1" s="21" t="str">
        <f>IFERROR(__xludf.DUMMYFUNCTION("""COMPUTED_VALUE"""),"TCG Accessories")</f>
        <v>TCG Accessories</v>
      </c>
      <c r="T1" s="21" t="str">
        <f>IFERROR(__xludf.DUMMYFUNCTION("""COMPUTED_VALUE"""),"Union Arena")</f>
        <v>Union Arena</v>
      </c>
      <c r="U1" s="21" t="str">
        <f>IFERROR(__xludf.DUMMYFUNCTION("""COMPUTED_VALUE"""),"VeeFriends")</f>
        <v>VeeFriends</v>
      </c>
      <c r="V1" s="21" t="str">
        <f>IFERROR(__xludf.DUMMYFUNCTION("""COMPUTED_VALUE"""),"Weiß Schwarz")</f>
        <v>Weiß Schwarz</v>
      </c>
      <c r="W1" s="21" t="str">
        <f>IFERROR(__xludf.DUMMYFUNCTION("""COMPUTED_VALUE"""),"Yu-Gi-Oh! Cards")</f>
        <v>Yu-Gi-Oh! Cards</v>
      </c>
    </row>
    <row r="2">
      <c r="A2" s="21" t="str">
        <f>IFERROR(__xludf.DUMMYFUNCTION("""COMPUTED_VALUE"""),"Akora")</f>
        <v>Akora</v>
      </c>
      <c r="B2" s="21" t="str">
        <f>IFERROR(__xludf.DUMMYFUNCTION("""COMPUTED_VALUE"""),"DC Cards")</f>
        <v>DC Cards</v>
      </c>
      <c r="C2" s="21" t="str">
        <f>IFERROR(__xludf.DUMMYFUNCTION("""COMPUTED_VALUE"""),"Digimon Cards")</f>
        <v>Digimon Cards</v>
      </c>
      <c r="D2" s="21" t="str">
        <f>IFERROR(__xludf.DUMMYFUNCTION("""COMPUTED_VALUE"""),"Disney Cards")</f>
        <v>Disney Cards</v>
      </c>
      <c r="E2" s="21" t="str">
        <f>IFERROR(__xludf.DUMMYFUNCTION("""COMPUTED_VALUE"""),"Dragon Ball Cards")</f>
        <v>Dragon Ball Cards</v>
      </c>
      <c r="F2" s="21" t="str">
        <f>IFERROR(__xludf.DUMMYFUNCTION("""COMPUTED_VALUE"""),"Flesh &amp; Blood")</f>
        <v>Flesh &amp; Blood</v>
      </c>
      <c r="G2" s="21" t="str">
        <f>IFERROR(__xludf.DUMMYFUNCTION("""COMPUTED_VALUE"""),"Garbage Pail Kids")</f>
        <v>Garbage Pail Kids</v>
      </c>
      <c r="H2" s="21" t="str">
        <f>IFERROR(__xludf.DUMMYFUNCTION("""COMPUTED_VALUE"""),"Kickstarter &amp; Other Cards")</f>
        <v>Kickstarter &amp; Other Cards</v>
      </c>
      <c r="I2" s="21" t="str">
        <f>IFERROR(__xludf.DUMMYFUNCTION("""COMPUTED_VALUE"""),"Kryptik")</f>
        <v>Kryptik</v>
      </c>
      <c r="J2" s="21" t="str">
        <f>IFERROR(__xludf.DUMMYFUNCTION("""COMPUTED_VALUE"""),"Magic: The Gathering")</f>
        <v>Magic: The Gathering</v>
      </c>
      <c r="K2" s="21" t="str">
        <f>IFERROR(__xludf.DUMMYFUNCTION("""COMPUTED_VALUE"""),"Marvel Cards")</f>
        <v>Marvel Cards</v>
      </c>
      <c r="L2" s="21" t="str">
        <f>IFERROR(__xludf.DUMMYFUNCTION("""COMPUTED_VALUE"""),"MetaZoo")</f>
        <v>MetaZoo</v>
      </c>
      <c r="M2" s="21" t="str">
        <f>IFERROR(__xludf.DUMMYFUNCTION("""COMPUTED_VALUE"""),"My Hero Academia Cards")</f>
        <v>My Hero Academia Cards</v>
      </c>
      <c r="N2" s="21" t="str">
        <f>IFERROR(__xludf.DUMMYFUNCTION("""COMPUTED_VALUE"""),"Naruto Cards")</f>
        <v>Naruto Cards</v>
      </c>
      <c r="O2" s="21" t="str">
        <f>IFERROR(__xludf.DUMMYFUNCTION("""COMPUTED_VALUE"""),"One Piece Cards")</f>
        <v>One Piece Cards</v>
      </c>
      <c r="P2" s="21" t="str">
        <f>IFERROR(__xludf.DUMMYFUNCTION("""COMPUTED_VALUE"""),"Pokémon Cards")</f>
        <v>Pokémon Cards</v>
      </c>
      <c r="Q2" s="21" t="str">
        <f>IFERROR(__xludf.DUMMYFUNCTION("""COMPUTED_VALUE"""),"Sorcery: Contested Realm")</f>
        <v>Sorcery: Contested Realm</v>
      </c>
      <c r="R2" s="21" t="str">
        <f>IFERROR(__xludf.DUMMYFUNCTION("""COMPUTED_VALUE"""),"Star Wars Cards")</f>
        <v>Star Wars Cards</v>
      </c>
      <c r="S2" s="21" t="str">
        <f>IFERROR(__xludf.DUMMYFUNCTION("""COMPUTED_VALUE"""),"TCG Accessories")</f>
        <v>TCG Accessories</v>
      </c>
      <c r="T2" s="21" t="str">
        <f>IFERROR(__xludf.DUMMYFUNCTION("""COMPUTED_VALUE"""),"Union Arena")</f>
        <v>Union Arena</v>
      </c>
      <c r="U2" s="21" t="str">
        <f>IFERROR(__xludf.DUMMYFUNCTION("""COMPUTED_VALUE"""),"VeeFriends")</f>
        <v>VeeFriends</v>
      </c>
      <c r="V2" s="21" t="str">
        <f>IFERROR(__xludf.DUMMYFUNCTION("""COMPUTED_VALUE"""),"Weiß Schwarz")</f>
        <v>Weiß Schwarz</v>
      </c>
      <c r="W2" s="21" t="str">
        <f>IFERROR(__xludf.DUMMYFUNCTION("""COMPUTED_VALUE"""),"Yu-Gi-Oh! Cards")</f>
        <v>Yu-Gi-Oh! Cards</v>
      </c>
    </row>
    <row r="3">
      <c r="A3" s="21" t="str">
        <f>IFERROR(__xludf.DUMMYFUNCTION("""COMPUTED_VALUE"""),"Akora")</f>
        <v>Akora</v>
      </c>
      <c r="B3" s="21" t="str">
        <f>IFERROR(__xludf.DUMMYFUNCTION("""COMPUTED_VALUE"""),"DC Cards")</f>
        <v>DC Cards</v>
      </c>
      <c r="C3" s="21" t="str">
        <f>IFERROR(__xludf.DUMMYFUNCTION("""COMPUTED_VALUE"""),"Digimon Cards")</f>
        <v>Digimon Cards</v>
      </c>
      <c r="D3" s="21" t="str">
        <f>IFERROR(__xludf.DUMMYFUNCTION("""COMPUTED_VALUE"""),"Disney Cards")</f>
        <v>Disney Cards</v>
      </c>
      <c r="E3" s="21" t="str">
        <f>IFERROR(__xludf.DUMMYFUNCTION("""COMPUTED_VALUE"""),"Dragon Ball Cards")</f>
        <v>Dragon Ball Cards</v>
      </c>
      <c r="F3" s="21" t="str">
        <f>IFERROR(__xludf.DUMMYFUNCTION("""COMPUTED_VALUE"""),"Flesh &amp; Blood")</f>
        <v>Flesh &amp; Blood</v>
      </c>
      <c r="G3" s="21" t="str">
        <f>IFERROR(__xludf.DUMMYFUNCTION("""COMPUTED_VALUE"""),"Garbage Pail Kids")</f>
        <v>Garbage Pail Kids</v>
      </c>
      <c r="H3" s="21" t="str">
        <f>IFERROR(__xludf.DUMMYFUNCTION("""COMPUTED_VALUE"""),"Kickstarter &amp; Other Cards")</f>
        <v>Kickstarter &amp; Other Cards</v>
      </c>
      <c r="I3" s="21" t="str">
        <f>IFERROR(__xludf.DUMMYFUNCTION("""COMPUTED_VALUE"""),"Kryptik")</f>
        <v>Kryptik</v>
      </c>
      <c r="J3" s="21" t="str">
        <f>IFERROR(__xludf.DUMMYFUNCTION("""COMPUTED_VALUE"""),"Magic: The Gathering")</f>
        <v>Magic: The Gathering</v>
      </c>
      <c r="K3" s="21" t="str">
        <f>IFERROR(__xludf.DUMMYFUNCTION("""COMPUTED_VALUE"""),"Marvel Cards")</f>
        <v>Marvel Cards</v>
      </c>
      <c r="L3" s="21" t="str">
        <f>IFERROR(__xludf.DUMMYFUNCTION("""COMPUTED_VALUE"""),"MetaZoo")</f>
        <v>MetaZoo</v>
      </c>
      <c r="M3" s="21" t="str">
        <f>IFERROR(__xludf.DUMMYFUNCTION("""COMPUTED_VALUE"""),"My Hero Academia Cards")</f>
        <v>My Hero Academia Cards</v>
      </c>
      <c r="N3" s="21" t="str">
        <f>IFERROR(__xludf.DUMMYFUNCTION("""COMPUTED_VALUE"""),"Naruto Cards")</f>
        <v>Naruto Cards</v>
      </c>
      <c r="O3" s="21" t="str">
        <f>IFERROR(__xludf.DUMMYFUNCTION("""COMPUTED_VALUE"""),"One Piece Cards")</f>
        <v>One Piece Cards</v>
      </c>
      <c r="P3" s="21" t="str">
        <f>IFERROR(__xludf.DUMMYFUNCTION("""COMPUTED_VALUE"""),"Pokémon Cards")</f>
        <v>Pokémon Cards</v>
      </c>
      <c r="Q3" s="21" t="str">
        <f>IFERROR(__xludf.DUMMYFUNCTION("""COMPUTED_VALUE"""),"Sorcery: Contested Realm")</f>
        <v>Sorcery: Contested Realm</v>
      </c>
      <c r="R3" s="21" t="str">
        <f>IFERROR(__xludf.DUMMYFUNCTION("""COMPUTED_VALUE"""),"Star Wars Cards")</f>
        <v>Star Wars Cards</v>
      </c>
      <c r="S3" s="21" t="str">
        <f>IFERROR(__xludf.DUMMYFUNCTION("""COMPUTED_VALUE"""),"TCG Accessories")</f>
        <v>TCG Accessories</v>
      </c>
      <c r="T3" s="21" t="str">
        <f>IFERROR(__xludf.DUMMYFUNCTION("""COMPUTED_VALUE"""),"Union Arena")</f>
        <v>Union Arena</v>
      </c>
      <c r="U3" s="21" t="str">
        <f>IFERROR(__xludf.DUMMYFUNCTION("""COMPUTED_VALUE"""),"VeeFriends")</f>
        <v>VeeFriends</v>
      </c>
      <c r="V3" s="21" t="str">
        <f>IFERROR(__xludf.DUMMYFUNCTION("""COMPUTED_VALUE"""),"Weiß Schwarz")</f>
        <v>Weiß Schwarz</v>
      </c>
      <c r="W3" s="21" t="str">
        <f>IFERROR(__xludf.DUMMYFUNCTION("""COMPUTED_VALUE"""),"Yu-Gi-Oh! Cards")</f>
        <v>Yu-Gi-Oh! Cards</v>
      </c>
    </row>
    <row r="4">
      <c r="A4" s="21" t="str">
        <f>IFERROR(__xludf.DUMMYFUNCTION("""COMPUTED_VALUE"""),"Akora")</f>
        <v>Akora</v>
      </c>
      <c r="B4" s="21" t="str">
        <f>IFERROR(__xludf.DUMMYFUNCTION("""COMPUTED_VALUE"""),"DC Cards")</f>
        <v>DC Cards</v>
      </c>
      <c r="C4" s="21" t="str">
        <f>IFERROR(__xludf.DUMMYFUNCTION("""COMPUTED_VALUE"""),"Digimon Cards")</f>
        <v>Digimon Cards</v>
      </c>
      <c r="D4" s="21" t="str">
        <f>IFERROR(__xludf.DUMMYFUNCTION("""COMPUTED_VALUE"""),"Disney Cards")</f>
        <v>Disney Cards</v>
      </c>
      <c r="E4" s="21" t="str">
        <f>IFERROR(__xludf.DUMMYFUNCTION("""COMPUTED_VALUE"""),"Dragon Ball Cards")</f>
        <v>Dragon Ball Cards</v>
      </c>
      <c r="F4" s="21" t="str">
        <f>IFERROR(__xludf.DUMMYFUNCTION("""COMPUTED_VALUE"""),"Flesh &amp; Blood")</f>
        <v>Flesh &amp; Blood</v>
      </c>
      <c r="G4" s="21" t="str">
        <f>IFERROR(__xludf.DUMMYFUNCTION("""COMPUTED_VALUE"""),"Garbage Pail Kids")</f>
        <v>Garbage Pail Kids</v>
      </c>
      <c r="H4" s="21" t="str">
        <f>IFERROR(__xludf.DUMMYFUNCTION("""COMPUTED_VALUE"""),"Kickstarter &amp; Other Cards")</f>
        <v>Kickstarter &amp; Other Cards</v>
      </c>
      <c r="I4" s="21" t="str">
        <f>IFERROR(__xludf.DUMMYFUNCTION("""COMPUTED_VALUE"""),"Kryptik")</f>
        <v>Kryptik</v>
      </c>
      <c r="J4" s="21" t="str">
        <f>IFERROR(__xludf.DUMMYFUNCTION("""COMPUTED_VALUE"""),"Magic: The Gathering")</f>
        <v>Magic: The Gathering</v>
      </c>
      <c r="K4" s="21" t="str">
        <f>IFERROR(__xludf.DUMMYFUNCTION("""COMPUTED_VALUE"""),"Marvel Cards")</f>
        <v>Marvel Cards</v>
      </c>
      <c r="L4" s="21" t="str">
        <f>IFERROR(__xludf.DUMMYFUNCTION("""COMPUTED_VALUE"""),"MetaZoo")</f>
        <v>MetaZoo</v>
      </c>
      <c r="M4" s="21" t="str">
        <f>IFERROR(__xludf.DUMMYFUNCTION("""COMPUTED_VALUE"""),"My Hero Academia Cards")</f>
        <v>My Hero Academia Cards</v>
      </c>
      <c r="N4" s="21" t="str">
        <f>IFERROR(__xludf.DUMMYFUNCTION("""COMPUTED_VALUE"""),"Naruto Cards")</f>
        <v>Naruto Cards</v>
      </c>
      <c r="O4" s="21" t="str">
        <f>IFERROR(__xludf.DUMMYFUNCTION("""COMPUTED_VALUE"""),"One Piece Cards")</f>
        <v>One Piece Cards</v>
      </c>
      <c r="P4" s="21" t="str">
        <f>IFERROR(__xludf.DUMMYFUNCTION("""COMPUTED_VALUE"""),"Pokémon Cards")</f>
        <v>Pokémon Cards</v>
      </c>
      <c r="Q4" s="21" t="str">
        <f>IFERROR(__xludf.DUMMYFUNCTION("""COMPUTED_VALUE"""),"Sorcery: Contested Realm")</f>
        <v>Sorcery: Contested Realm</v>
      </c>
      <c r="R4" s="21" t="str">
        <f>IFERROR(__xludf.DUMMYFUNCTION("""COMPUTED_VALUE"""),"Star Wars Cards")</f>
        <v>Star Wars Cards</v>
      </c>
      <c r="S4" s="21" t="str">
        <f>IFERROR(__xludf.DUMMYFUNCTION("""COMPUTED_VALUE"""),"TCG Accessories")</f>
        <v>TCG Accessories</v>
      </c>
      <c r="T4" s="21" t="str">
        <f>IFERROR(__xludf.DUMMYFUNCTION("""COMPUTED_VALUE"""),"Union Arena")</f>
        <v>Union Arena</v>
      </c>
      <c r="U4" s="21" t="str">
        <f>IFERROR(__xludf.DUMMYFUNCTION("""COMPUTED_VALUE"""),"VeeFriends")</f>
        <v>VeeFriends</v>
      </c>
      <c r="V4" s="21" t="str">
        <f>IFERROR(__xludf.DUMMYFUNCTION("""COMPUTED_VALUE"""),"Weiß Schwarz")</f>
        <v>Weiß Schwarz</v>
      </c>
      <c r="W4" s="21" t="str">
        <f>IFERROR(__xludf.DUMMYFUNCTION("""COMPUTED_VALUE"""),"Yu-Gi-Oh! Cards")</f>
        <v>Yu-Gi-Oh! Cards</v>
      </c>
    </row>
    <row r="5">
      <c r="A5" s="21" t="str">
        <f>IFERROR(__xludf.DUMMYFUNCTION("""COMPUTED_VALUE"""),"Akora")</f>
        <v>Akora</v>
      </c>
      <c r="B5" s="21" t="str">
        <f>IFERROR(__xludf.DUMMYFUNCTION("""COMPUTED_VALUE"""),"DC Cards")</f>
        <v>DC Cards</v>
      </c>
      <c r="C5" s="21" t="str">
        <f>IFERROR(__xludf.DUMMYFUNCTION("""COMPUTED_VALUE"""),"Digimon Cards")</f>
        <v>Digimon Cards</v>
      </c>
      <c r="D5" s="21" t="str">
        <f>IFERROR(__xludf.DUMMYFUNCTION("""COMPUTED_VALUE"""),"Disney Cards")</f>
        <v>Disney Cards</v>
      </c>
      <c r="E5" s="21" t="str">
        <f>IFERROR(__xludf.DUMMYFUNCTION("""COMPUTED_VALUE"""),"Dragon Ball Cards")</f>
        <v>Dragon Ball Cards</v>
      </c>
      <c r="F5" s="21" t="str">
        <f>IFERROR(__xludf.DUMMYFUNCTION("""COMPUTED_VALUE"""),"Flesh &amp; Blood")</f>
        <v>Flesh &amp; Blood</v>
      </c>
      <c r="G5" s="21" t="str">
        <f>IFERROR(__xludf.DUMMYFUNCTION("""COMPUTED_VALUE"""),"Garbage Pail Kids")</f>
        <v>Garbage Pail Kids</v>
      </c>
      <c r="H5" s="21" t="str">
        <f>IFERROR(__xludf.DUMMYFUNCTION("""COMPUTED_VALUE"""),"Kickstarter &amp; Other Cards")</f>
        <v>Kickstarter &amp; Other Cards</v>
      </c>
      <c r="I5" s="21" t="str">
        <f>IFERROR(__xludf.DUMMYFUNCTION("""COMPUTED_VALUE"""),"Kryptik")</f>
        <v>Kryptik</v>
      </c>
      <c r="J5" s="21" t="str">
        <f>IFERROR(__xludf.DUMMYFUNCTION("""COMPUTED_VALUE"""),"Magic: The Gathering")</f>
        <v>Magic: The Gathering</v>
      </c>
      <c r="K5" s="21" t="str">
        <f>IFERROR(__xludf.DUMMYFUNCTION("""COMPUTED_VALUE"""),"Marvel Cards")</f>
        <v>Marvel Cards</v>
      </c>
      <c r="L5" s="21" t="str">
        <f>IFERROR(__xludf.DUMMYFUNCTION("""COMPUTED_VALUE"""),"MetaZoo")</f>
        <v>MetaZoo</v>
      </c>
      <c r="M5" s="21" t="str">
        <f>IFERROR(__xludf.DUMMYFUNCTION("""COMPUTED_VALUE"""),"My Hero Academia Cards")</f>
        <v>My Hero Academia Cards</v>
      </c>
      <c r="N5" s="21" t="str">
        <f>IFERROR(__xludf.DUMMYFUNCTION("""COMPUTED_VALUE"""),"Naruto Cards")</f>
        <v>Naruto Cards</v>
      </c>
      <c r="O5" s="21" t="str">
        <f>IFERROR(__xludf.DUMMYFUNCTION("""COMPUTED_VALUE"""),"One Piece Cards")</f>
        <v>One Piece Cards</v>
      </c>
      <c r="P5" s="21" t="str">
        <f>IFERROR(__xludf.DUMMYFUNCTION("""COMPUTED_VALUE"""),"Pokémon Cards")</f>
        <v>Pokémon Cards</v>
      </c>
      <c r="Q5" s="21" t="str">
        <f>IFERROR(__xludf.DUMMYFUNCTION("""COMPUTED_VALUE"""),"Sorcery: Contested Realm")</f>
        <v>Sorcery: Contested Realm</v>
      </c>
      <c r="R5" s="21" t="str">
        <f>IFERROR(__xludf.DUMMYFUNCTION("""COMPUTED_VALUE"""),"Star Wars Cards")</f>
        <v>Star Wars Cards</v>
      </c>
      <c r="S5" s="21" t="str">
        <f>IFERROR(__xludf.DUMMYFUNCTION("""COMPUTED_VALUE"""),"TCG Accessories")</f>
        <v>TCG Accessories</v>
      </c>
      <c r="T5" s="21" t="str">
        <f>IFERROR(__xludf.DUMMYFUNCTION("""COMPUTED_VALUE"""),"Union Arena")</f>
        <v>Union Arena</v>
      </c>
      <c r="U5" s="21" t="str">
        <f>IFERROR(__xludf.DUMMYFUNCTION("""COMPUTED_VALUE"""),"VeeFriends")</f>
        <v>VeeFriends</v>
      </c>
      <c r="V5" s="21" t="str">
        <f>IFERROR(__xludf.DUMMYFUNCTION("""COMPUTED_VALUE"""),"Weiß Schwarz")</f>
        <v>Weiß Schwarz</v>
      </c>
      <c r="W5" s="21" t="str">
        <f>IFERROR(__xludf.DUMMYFUNCTION("""COMPUTED_VALUE"""),"Yu-Gi-Oh! Cards")</f>
        <v>Yu-Gi-Oh! Cards</v>
      </c>
    </row>
    <row r="6">
      <c r="A6" s="21" t="str">
        <f>IFERROR(__xludf.DUMMYFUNCTION("""COMPUTED_VALUE"""),"Akora")</f>
        <v>Akora</v>
      </c>
      <c r="B6" s="21" t="str">
        <f>IFERROR(__xludf.DUMMYFUNCTION("""COMPUTED_VALUE"""),"DC Cards")</f>
        <v>DC Cards</v>
      </c>
      <c r="C6" s="21" t="str">
        <f>IFERROR(__xludf.DUMMYFUNCTION("""COMPUTED_VALUE"""),"Digimon Cards")</f>
        <v>Digimon Cards</v>
      </c>
      <c r="D6" s="21" t="str">
        <f>IFERROR(__xludf.DUMMYFUNCTION("""COMPUTED_VALUE"""),"Disney Cards")</f>
        <v>Disney Cards</v>
      </c>
      <c r="E6" s="21" t="str">
        <f>IFERROR(__xludf.DUMMYFUNCTION("""COMPUTED_VALUE"""),"Dragon Ball Cards")</f>
        <v>Dragon Ball Cards</v>
      </c>
      <c r="F6" s="21" t="str">
        <f>IFERROR(__xludf.DUMMYFUNCTION("""COMPUTED_VALUE"""),"Flesh &amp; Blood")</f>
        <v>Flesh &amp; Blood</v>
      </c>
      <c r="G6" s="21" t="str">
        <f>IFERROR(__xludf.DUMMYFUNCTION("""COMPUTED_VALUE"""),"Garbage Pail Kids")</f>
        <v>Garbage Pail Kids</v>
      </c>
      <c r="H6" s="21" t="str">
        <f>IFERROR(__xludf.DUMMYFUNCTION("""COMPUTED_VALUE"""),"Kickstarter &amp; Other Cards")</f>
        <v>Kickstarter &amp; Other Cards</v>
      </c>
      <c r="I6" s="21" t="str">
        <f>IFERROR(__xludf.DUMMYFUNCTION("""COMPUTED_VALUE"""),"Kryptik")</f>
        <v>Kryptik</v>
      </c>
      <c r="J6" s="21" t="str">
        <f>IFERROR(__xludf.DUMMYFUNCTION("""COMPUTED_VALUE"""),"Magic: The Gathering")</f>
        <v>Magic: The Gathering</v>
      </c>
      <c r="K6" s="21" t="str">
        <f>IFERROR(__xludf.DUMMYFUNCTION("""COMPUTED_VALUE"""),"Marvel Cards")</f>
        <v>Marvel Cards</v>
      </c>
      <c r="L6" s="21" t="str">
        <f>IFERROR(__xludf.DUMMYFUNCTION("""COMPUTED_VALUE"""),"MetaZoo")</f>
        <v>MetaZoo</v>
      </c>
      <c r="M6" s="21" t="str">
        <f>IFERROR(__xludf.DUMMYFUNCTION("""COMPUTED_VALUE"""),"My Hero Academia Cards")</f>
        <v>My Hero Academia Cards</v>
      </c>
      <c r="N6" s="21" t="str">
        <f>IFERROR(__xludf.DUMMYFUNCTION("""COMPUTED_VALUE"""),"Naruto Cards")</f>
        <v>Naruto Cards</v>
      </c>
      <c r="O6" s="21" t="str">
        <f>IFERROR(__xludf.DUMMYFUNCTION("""COMPUTED_VALUE"""),"One Piece Cards")</f>
        <v>One Piece Cards</v>
      </c>
      <c r="P6" s="21" t="str">
        <f>IFERROR(__xludf.DUMMYFUNCTION("""COMPUTED_VALUE"""),"Pokémon Cards")</f>
        <v>Pokémon Cards</v>
      </c>
      <c r="Q6" s="21" t="str">
        <f>IFERROR(__xludf.DUMMYFUNCTION("""COMPUTED_VALUE"""),"Sorcery: Contested Realm")</f>
        <v>Sorcery: Contested Realm</v>
      </c>
      <c r="R6" s="21" t="str">
        <f>IFERROR(__xludf.DUMMYFUNCTION("""COMPUTED_VALUE"""),"Star Wars Cards")</f>
        <v>Star Wars Cards</v>
      </c>
      <c r="S6" s="21" t="str">
        <f>IFERROR(__xludf.DUMMYFUNCTION("""COMPUTED_VALUE"""),"TCG Accessories")</f>
        <v>TCG Accessories</v>
      </c>
      <c r="T6" s="21" t="str">
        <f>IFERROR(__xludf.DUMMYFUNCTION("""COMPUTED_VALUE"""),"Union Arena")</f>
        <v>Union Arena</v>
      </c>
      <c r="U6" s="21" t="str">
        <f>IFERROR(__xludf.DUMMYFUNCTION("""COMPUTED_VALUE"""),"VeeFriends")</f>
        <v>VeeFriends</v>
      </c>
      <c r="V6" s="21" t="str">
        <f>IFERROR(__xludf.DUMMYFUNCTION("""COMPUTED_VALUE"""),"Weiß Schwarz")</f>
        <v>Weiß Schwarz</v>
      </c>
      <c r="W6" s="21" t="str">
        <f>IFERROR(__xludf.DUMMYFUNCTION("""COMPUTED_VALUE"""),"Yu-Gi-Oh! Cards")</f>
        <v>Yu-Gi-Oh! Cards</v>
      </c>
    </row>
    <row r="7">
      <c r="A7" s="21" t="str">
        <f>IFERROR(__xludf.DUMMYFUNCTION("""COMPUTED_VALUE"""),"Akora")</f>
        <v>Akora</v>
      </c>
      <c r="B7" s="21" t="str">
        <f>IFERROR(__xludf.DUMMYFUNCTION("""COMPUTED_VALUE"""),"DC Cards")</f>
        <v>DC Cards</v>
      </c>
      <c r="C7" s="21" t="str">
        <f>IFERROR(__xludf.DUMMYFUNCTION("""COMPUTED_VALUE"""),"Digimon Cards")</f>
        <v>Digimon Cards</v>
      </c>
      <c r="D7" s="21" t="str">
        <f>IFERROR(__xludf.DUMMYFUNCTION("""COMPUTED_VALUE"""),"Disney Cards")</f>
        <v>Disney Cards</v>
      </c>
      <c r="E7" s="21" t="str">
        <f>IFERROR(__xludf.DUMMYFUNCTION("""COMPUTED_VALUE"""),"Dragon Ball Cards")</f>
        <v>Dragon Ball Cards</v>
      </c>
      <c r="F7" s="21" t="str">
        <f>IFERROR(__xludf.DUMMYFUNCTION("""COMPUTED_VALUE"""),"Flesh &amp; Blood")</f>
        <v>Flesh &amp; Blood</v>
      </c>
      <c r="G7" s="21" t="str">
        <f>IFERROR(__xludf.DUMMYFUNCTION("""COMPUTED_VALUE"""),"Garbage Pail Kids")</f>
        <v>Garbage Pail Kids</v>
      </c>
      <c r="H7" s="21" t="str">
        <f>IFERROR(__xludf.DUMMYFUNCTION("""COMPUTED_VALUE"""),"Kickstarter &amp; Other Cards")</f>
        <v>Kickstarter &amp; Other Cards</v>
      </c>
      <c r="I7" s="21" t="str">
        <f>IFERROR(__xludf.DUMMYFUNCTION("""COMPUTED_VALUE"""),"Kryptik")</f>
        <v>Kryptik</v>
      </c>
      <c r="J7" s="21" t="str">
        <f>IFERROR(__xludf.DUMMYFUNCTION("""COMPUTED_VALUE"""),"Magic: The Gathering")</f>
        <v>Magic: The Gathering</v>
      </c>
      <c r="K7" s="21" t="str">
        <f>IFERROR(__xludf.DUMMYFUNCTION("""COMPUTED_VALUE"""),"Marvel Cards")</f>
        <v>Marvel Cards</v>
      </c>
      <c r="L7" s="21" t="str">
        <f>IFERROR(__xludf.DUMMYFUNCTION("""COMPUTED_VALUE"""),"MetaZoo")</f>
        <v>MetaZoo</v>
      </c>
      <c r="M7" s="21" t="str">
        <f>IFERROR(__xludf.DUMMYFUNCTION("""COMPUTED_VALUE"""),"My Hero Academia Cards")</f>
        <v>My Hero Academia Cards</v>
      </c>
      <c r="N7" s="21" t="str">
        <f>IFERROR(__xludf.DUMMYFUNCTION("""COMPUTED_VALUE"""),"Naruto Cards")</f>
        <v>Naruto Cards</v>
      </c>
      <c r="O7" s="21" t="str">
        <f>IFERROR(__xludf.DUMMYFUNCTION("""COMPUTED_VALUE"""),"One Piece Cards")</f>
        <v>One Piece Cards</v>
      </c>
      <c r="P7" s="21" t="str">
        <f>IFERROR(__xludf.DUMMYFUNCTION("""COMPUTED_VALUE"""),"Pokémon Cards")</f>
        <v>Pokémon Cards</v>
      </c>
      <c r="Q7" s="21" t="str">
        <f>IFERROR(__xludf.DUMMYFUNCTION("""COMPUTED_VALUE"""),"Sorcery: Contested Realm")</f>
        <v>Sorcery: Contested Realm</v>
      </c>
      <c r="R7" s="21" t="str">
        <f>IFERROR(__xludf.DUMMYFUNCTION("""COMPUTED_VALUE"""),"Star Wars Cards")</f>
        <v>Star Wars Cards</v>
      </c>
      <c r="S7" s="21" t="str">
        <f>IFERROR(__xludf.DUMMYFUNCTION("""COMPUTED_VALUE"""),"TCG Accessories")</f>
        <v>TCG Accessories</v>
      </c>
      <c r="T7" s="21" t="str">
        <f>IFERROR(__xludf.DUMMYFUNCTION("""COMPUTED_VALUE"""),"Union Arena")</f>
        <v>Union Arena</v>
      </c>
      <c r="U7" s="21" t="str">
        <f>IFERROR(__xludf.DUMMYFUNCTION("""COMPUTED_VALUE"""),"VeeFriends")</f>
        <v>VeeFriends</v>
      </c>
      <c r="V7" s="21" t="str">
        <f>IFERROR(__xludf.DUMMYFUNCTION("""COMPUTED_VALUE"""),"Weiß Schwarz")</f>
        <v>Weiß Schwarz</v>
      </c>
      <c r="W7" s="21" t="str">
        <f>IFERROR(__xludf.DUMMYFUNCTION("""COMPUTED_VALUE"""),"Yu-Gi-Oh! Cards")</f>
        <v>Yu-Gi-Oh! Cards</v>
      </c>
    </row>
    <row r="8">
      <c r="A8" s="21" t="str">
        <f>IFERROR(__xludf.DUMMYFUNCTION("""COMPUTED_VALUE"""),"Akora")</f>
        <v>Akora</v>
      </c>
      <c r="B8" s="21" t="str">
        <f>IFERROR(__xludf.DUMMYFUNCTION("""COMPUTED_VALUE"""),"DC Cards")</f>
        <v>DC Cards</v>
      </c>
      <c r="C8" s="21" t="str">
        <f>IFERROR(__xludf.DUMMYFUNCTION("""COMPUTED_VALUE"""),"Digimon Cards")</f>
        <v>Digimon Cards</v>
      </c>
      <c r="D8" s="21" t="str">
        <f>IFERROR(__xludf.DUMMYFUNCTION("""COMPUTED_VALUE"""),"Disney Cards")</f>
        <v>Disney Cards</v>
      </c>
      <c r="E8" s="21" t="str">
        <f>IFERROR(__xludf.DUMMYFUNCTION("""COMPUTED_VALUE"""),"Dragon Ball Cards")</f>
        <v>Dragon Ball Cards</v>
      </c>
      <c r="F8" s="21" t="str">
        <f>IFERROR(__xludf.DUMMYFUNCTION("""COMPUTED_VALUE"""),"Flesh &amp; Blood")</f>
        <v>Flesh &amp; Blood</v>
      </c>
      <c r="G8" s="21" t="str">
        <f>IFERROR(__xludf.DUMMYFUNCTION("""COMPUTED_VALUE"""),"Garbage Pail Kids")</f>
        <v>Garbage Pail Kids</v>
      </c>
      <c r="H8" s="21" t="str">
        <f>IFERROR(__xludf.DUMMYFUNCTION("""COMPUTED_VALUE"""),"Kickstarter &amp; Other Cards")</f>
        <v>Kickstarter &amp; Other Cards</v>
      </c>
      <c r="I8" s="21" t="str">
        <f>IFERROR(__xludf.DUMMYFUNCTION("""COMPUTED_VALUE"""),"Kryptik")</f>
        <v>Kryptik</v>
      </c>
      <c r="J8" s="21" t="str">
        <f>IFERROR(__xludf.DUMMYFUNCTION("""COMPUTED_VALUE"""),"Magic: The Gathering")</f>
        <v>Magic: The Gathering</v>
      </c>
      <c r="K8" s="21" t="str">
        <f>IFERROR(__xludf.DUMMYFUNCTION("""COMPUTED_VALUE"""),"Marvel Cards")</f>
        <v>Marvel Cards</v>
      </c>
      <c r="L8" s="21" t="str">
        <f>IFERROR(__xludf.DUMMYFUNCTION("""COMPUTED_VALUE"""),"MetaZoo")</f>
        <v>MetaZoo</v>
      </c>
      <c r="M8" s="21" t="str">
        <f>IFERROR(__xludf.DUMMYFUNCTION("""COMPUTED_VALUE"""),"My Hero Academia Cards")</f>
        <v>My Hero Academia Cards</v>
      </c>
      <c r="N8" s="21" t="str">
        <f>IFERROR(__xludf.DUMMYFUNCTION("""COMPUTED_VALUE"""),"Naruto Cards")</f>
        <v>Naruto Cards</v>
      </c>
      <c r="O8" s="21" t="str">
        <f>IFERROR(__xludf.DUMMYFUNCTION("""COMPUTED_VALUE"""),"One Piece Cards")</f>
        <v>One Piece Cards</v>
      </c>
      <c r="P8" s="21" t="str">
        <f>IFERROR(__xludf.DUMMYFUNCTION("""COMPUTED_VALUE"""),"Pokémon Cards")</f>
        <v>Pokémon Cards</v>
      </c>
      <c r="Q8" s="21" t="str">
        <f>IFERROR(__xludf.DUMMYFUNCTION("""COMPUTED_VALUE"""),"Sorcery: Contested Realm")</f>
        <v>Sorcery: Contested Realm</v>
      </c>
      <c r="R8" s="21" t="str">
        <f>IFERROR(__xludf.DUMMYFUNCTION("""COMPUTED_VALUE"""),"Star Wars Cards")</f>
        <v>Star Wars Cards</v>
      </c>
      <c r="S8" s="21" t="str">
        <f>IFERROR(__xludf.DUMMYFUNCTION("""COMPUTED_VALUE"""),"TCG Accessories")</f>
        <v>TCG Accessories</v>
      </c>
      <c r="T8" s="21" t="str">
        <f>IFERROR(__xludf.DUMMYFUNCTION("""COMPUTED_VALUE"""),"Union Arena")</f>
        <v>Union Arena</v>
      </c>
      <c r="U8" s="21" t="str">
        <f>IFERROR(__xludf.DUMMYFUNCTION("""COMPUTED_VALUE"""),"VeeFriends")</f>
        <v>VeeFriends</v>
      </c>
      <c r="V8" s="21" t="str">
        <f>IFERROR(__xludf.DUMMYFUNCTION("""COMPUTED_VALUE"""),"Weiß Schwarz")</f>
        <v>Weiß Schwarz</v>
      </c>
      <c r="W8" s="21" t="str">
        <f>IFERROR(__xludf.DUMMYFUNCTION("""COMPUTED_VALUE"""),"Yu-Gi-Oh! Cards")</f>
        <v>Yu-Gi-Oh! Cards</v>
      </c>
    </row>
    <row r="9">
      <c r="A9" s="21" t="str">
        <f>IFERROR(__xludf.DUMMYFUNCTION("""COMPUTED_VALUE"""),"Akora")</f>
        <v>Akora</v>
      </c>
      <c r="B9" s="21" t="str">
        <f>IFERROR(__xludf.DUMMYFUNCTION("""COMPUTED_VALUE"""),"DC Cards")</f>
        <v>DC Cards</v>
      </c>
      <c r="C9" s="21" t="str">
        <f>IFERROR(__xludf.DUMMYFUNCTION("""COMPUTED_VALUE"""),"Digimon Cards")</f>
        <v>Digimon Cards</v>
      </c>
      <c r="D9" s="21" t="str">
        <f>IFERROR(__xludf.DUMMYFUNCTION("""COMPUTED_VALUE"""),"Disney Cards")</f>
        <v>Disney Cards</v>
      </c>
      <c r="E9" s="21" t="str">
        <f>IFERROR(__xludf.DUMMYFUNCTION("""COMPUTED_VALUE"""),"Dragon Ball Cards")</f>
        <v>Dragon Ball Cards</v>
      </c>
      <c r="F9" s="21" t="str">
        <f>IFERROR(__xludf.DUMMYFUNCTION("""COMPUTED_VALUE"""),"Flesh &amp; Blood")</f>
        <v>Flesh &amp; Blood</v>
      </c>
      <c r="G9" s="21" t="str">
        <f>IFERROR(__xludf.DUMMYFUNCTION("""COMPUTED_VALUE"""),"Garbage Pail Kids")</f>
        <v>Garbage Pail Kids</v>
      </c>
      <c r="H9" s="21" t="str">
        <f>IFERROR(__xludf.DUMMYFUNCTION("""COMPUTED_VALUE"""),"Kickstarter &amp; Other Cards")</f>
        <v>Kickstarter &amp; Other Cards</v>
      </c>
      <c r="I9" s="21" t="str">
        <f>IFERROR(__xludf.DUMMYFUNCTION("""COMPUTED_VALUE"""),"Kryptik")</f>
        <v>Kryptik</v>
      </c>
      <c r="J9" s="21" t="str">
        <f>IFERROR(__xludf.DUMMYFUNCTION("""COMPUTED_VALUE"""),"Magic: The Gathering")</f>
        <v>Magic: The Gathering</v>
      </c>
      <c r="K9" s="21" t="str">
        <f>IFERROR(__xludf.DUMMYFUNCTION("""COMPUTED_VALUE"""),"Marvel Cards")</f>
        <v>Marvel Cards</v>
      </c>
      <c r="L9" s="21" t="str">
        <f>IFERROR(__xludf.DUMMYFUNCTION("""COMPUTED_VALUE"""),"MetaZoo")</f>
        <v>MetaZoo</v>
      </c>
      <c r="M9" s="21" t="str">
        <f>IFERROR(__xludf.DUMMYFUNCTION("""COMPUTED_VALUE"""),"My Hero Academia Cards")</f>
        <v>My Hero Academia Cards</v>
      </c>
      <c r="N9" s="21" t="str">
        <f>IFERROR(__xludf.DUMMYFUNCTION("""COMPUTED_VALUE"""),"Naruto Cards")</f>
        <v>Naruto Cards</v>
      </c>
      <c r="O9" s="21" t="str">
        <f>IFERROR(__xludf.DUMMYFUNCTION("""COMPUTED_VALUE"""),"One Piece Cards")</f>
        <v>One Piece Cards</v>
      </c>
      <c r="P9" s="21" t="str">
        <f>IFERROR(__xludf.DUMMYFUNCTION("""COMPUTED_VALUE"""),"Pokémon Cards")</f>
        <v>Pokémon Cards</v>
      </c>
      <c r="Q9" s="21" t="str">
        <f>IFERROR(__xludf.DUMMYFUNCTION("""COMPUTED_VALUE"""),"Sorcery: Contested Realm")</f>
        <v>Sorcery: Contested Realm</v>
      </c>
      <c r="R9" s="21" t="str">
        <f>IFERROR(__xludf.DUMMYFUNCTION("""COMPUTED_VALUE"""),"Star Wars Cards")</f>
        <v>Star Wars Cards</v>
      </c>
      <c r="S9" s="21" t="str">
        <f>IFERROR(__xludf.DUMMYFUNCTION("""COMPUTED_VALUE"""),"TCG Accessories")</f>
        <v>TCG Accessories</v>
      </c>
      <c r="T9" s="21" t="str">
        <f>IFERROR(__xludf.DUMMYFUNCTION("""COMPUTED_VALUE"""),"Union Arena")</f>
        <v>Union Arena</v>
      </c>
      <c r="U9" s="21" t="str">
        <f>IFERROR(__xludf.DUMMYFUNCTION("""COMPUTED_VALUE"""),"VeeFriends")</f>
        <v>VeeFriends</v>
      </c>
      <c r="V9" s="21" t="str">
        <f>IFERROR(__xludf.DUMMYFUNCTION("""COMPUTED_VALUE"""),"Weiß Schwarz")</f>
        <v>Weiß Schwarz</v>
      </c>
      <c r="W9" s="21" t="str">
        <f>IFERROR(__xludf.DUMMYFUNCTION("""COMPUTED_VALUE"""),"Yu-Gi-Oh! Cards")</f>
        <v>Yu-Gi-Oh! Cards</v>
      </c>
    </row>
    <row r="10">
      <c r="A10" s="21" t="str">
        <f>IFERROR(__xludf.DUMMYFUNCTION("""COMPUTED_VALUE"""),"Akora")</f>
        <v>Akora</v>
      </c>
      <c r="B10" s="21" t="str">
        <f>IFERROR(__xludf.DUMMYFUNCTION("""COMPUTED_VALUE"""),"DC Cards")</f>
        <v>DC Cards</v>
      </c>
      <c r="C10" s="21" t="str">
        <f>IFERROR(__xludf.DUMMYFUNCTION("""COMPUTED_VALUE"""),"Digimon Cards")</f>
        <v>Digimon Cards</v>
      </c>
      <c r="D10" s="21" t="str">
        <f>IFERROR(__xludf.DUMMYFUNCTION("""COMPUTED_VALUE"""),"Disney Cards")</f>
        <v>Disney Cards</v>
      </c>
      <c r="E10" s="21" t="str">
        <f>IFERROR(__xludf.DUMMYFUNCTION("""COMPUTED_VALUE"""),"Dragon Ball Cards")</f>
        <v>Dragon Ball Cards</v>
      </c>
      <c r="F10" s="21" t="str">
        <f>IFERROR(__xludf.DUMMYFUNCTION("""COMPUTED_VALUE"""),"Flesh &amp; Blood")</f>
        <v>Flesh &amp; Blood</v>
      </c>
      <c r="G10" s="21" t="str">
        <f>IFERROR(__xludf.DUMMYFUNCTION("""COMPUTED_VALUE"""),"Garbage Pail Kids")</f>
        <v>Garbage Pail Kids</v>
      </c>
      <c r="H10" s="21" t="str">
        <f>IFERROR(__xludf.DUMMYFUNCTION("""COMPUTED_VALUE"""),"Kickstarter &amp; Other Cards")</f>
        <v>Kickstarter &amp; Other Cards</v>
      </c>
      <c r="I10" s="21" t="str">
        <f>IFERROR(__xludf.DUMMYFUNCTION("""COMPUTED_VALUE"""),"Kryptik")</f>
        <v>Kryptik</v>
      </c>
      <c r="J10" s="21" t="str">
        <f>IFERROR(__xludf.DUMMYFUNCTION("""COMPUTED_VALUE"""),"Magic: The Gathering")</f>
        <v>Magic: The Gathering</v>
      </c>
      <c r="K10" s="21" t="str">
        <f>IFERROR(__xludf.DUMMYFUNCTION("""COMPUTED_VALUE"""),"Marvel Cards")</f>
        <v>Marvel Cards</v>
      </c>
      <c r="L10" s="21" t="str">
        <f>IFERROR(__xludf.DUMMYFUNCTION("""COMPUTED_VALUE"""),"MetaZoo")</f>
        <v>MetaZoo</v>
      </c>
      <c r="M10" s="21" t="str">
        <f>IFERROR(__xludf.DUMMYFUNCTION("""COMPUTED_VALUE"""),"My Hero Academia Cards")</f>
        <v>My Hero Academia Cards</v>
      </c>
      <c r="N10" s="21" t="str">
        <f>IFERROR(__xludf.DUMMYFUNCTION("""COMPUTED_VALUE"""),"Naruto Cards")</f>
        <v>Naruto Cards</v>
      </c>
      <c r="O10" s="21" t="str">
        <f>IFERROR(__xludf.DUMMYFUNCTION("""COMPUTED_VALUE"""),"One Piece Cards")</f>
        <v>One Piece Cards</v>
      </c>
      <c r="P10" s="21" t="str">
        <f>IFERROR(__xludf.DUMMYFUNCTION("""COMPUTED_VALUE"""),"Pokémon Cards")</f>
        <v>Pokémon Cards</v>
      </c>
      <c r="Q10" s="21" t="str">
        <f>IFERROR(__xludf.DUMMYFUNCTION("""COMPUTED_VALUE"""),"Sorcery: Contested Realm")</f>
        <v>Sorcery: Contested Realm</v>
      </c>
      <c r="R10" s="21" t="str">
        <f>IFERROR(__xludf.DUMMYFUNCTION("""COMPUTED_VALUE"""),"Star Wars Cards")</f>
        <v>Star Wars Cards</v>
      </c>
      <c r="S10" s="21" t="str">
        <f>IFERROR(__xludf.DUMMYFUNCTION("""COMPUTED_VALUE"""),"TCG Accessories")</f>
        <v>TCG Accessories</v>
      </c>
      <c r="T10" s="21" t="str">
        <f>IFERROR(__xludf.DUMMYFUNCTION("""COMPUTED_VALUE"""),"Union Arena")</f>
        <v>Union Arena</v>
      </c>
      <c r="U10" s="21" t="str">
        <f>IFERROR(__xludf.DUMMYFUNCTION("""COMPUTED_VALUE"""),"VeeFriends")</f>
        <v>VeeFriends</v>
      </c>
      <c r="V10" s="21" t="str">
        <f>IFERROR(__xludf.DUMMYFUNCTION("""COMPUTED_VALUE"""),"Weiß Schwarz")</f>
        <v>Weiß Schwarz</v>
      </c>
      <c r="W10" s="21" t="str">
        <f>IFERROR(__xludf.DUMMYFUNCTION("""COMPUTED_VALUE"""),"Yu-Gi-Oh! Cards")</f>
        <v>Yu-Gi-Oh! Cards</v>
      </c>
    </row>
    <row r="11">
      <c r="A11" s="21" t="str">
        <f>IFERROR(__xludf.DUMMYFUNCTION("""COMPUTED_VALUE"""),"Akora")</f>
        <v>Akora</v>
      </c>
      <c r="B11" s="21" t="str">
        <f>IFERROR(__xludf.DUMMYFUNCTION("""COMPUTED_VALUE"""),"DC Cards")</f>
        <v>DC Cards</v>
      </c>
      <c r="C11" s="21" t="str">
        <f>IFERROR(__xludf.DUMMYFUNCTION("""COMPUTED_VALUE"""),"Digimon Cards")</f>
        <v>Digimon Cards</v>
      </c>
      <c r="D11" s="21" t="str">
        <f>IFERROR(__xludf.DUMMYFUNCTION("""COMPUTED_VALUE"""),"Disney Cards")</f>
        <v>Disney Cards</v>
      </c>
      <c r="E11" s="21" t="str">
        <f>IFERROR(__xludf.DUMMYFUNCTION("""COMPUTED_VALUE"""),"Dragon Ball Cards")</f>
        <v>Dragon Ball Cards</v>
      </c>
      <c r="F11" s="21" t="str">
        <f>IFERROR(__xludf.DUMMYFUNCTION("""COMPUTED_VALUE"""),"Flesh &amp; Blood")</f>
        <v>Flesh &amp; Blood</v>
      </c>
      <c r="G11" s="21" t="str">
        <f>IFERROR(__xludf.DUMMYFUNCTION("""COMPUTED_VALUE"""),"Garbage Pail Kids")</f>
        <v>Garbage Pail Kids</v>
      </c>
      <c r="H11" s="21" t="str">
        <f>IFERROR(__xludf.DUMMYFUNCTION("""COMPUTED_VALUE"""),"Kickstarter &amp; Other Cards")</f>
        <v>Kickstarter &amp; Other Cards</v>
      </c>
      <c r="I11" s="21" t="str">
        <f>IFERROR(__xludf.DUMMYFUNCTION("""COMPUTED_VALUE"""),"Kryptik")</f>
        <v>Kryptik</v>
      </c>
      <c r="J11" s="21" t="str">
        <f>IFERROR(__xludf.DUMMYFUNCTION("""COMPUTED_VALUE"""),"Magic: The Gathering")</f>
        <v>Magic: The Gathering</v>
      </c>
      <c r="K11" s="21" t="str">
        <f>IFERROR(__xludf.DUMMYFUNCTION("""COMPUTED_VALUE"""),"Marvel Cards")</f>
        <v>Marvel Cards</v>
      </c>
      <c r="L11" s="21" t="str">
        <f>IFERROR(__xludf.DUMMYFUNCTION("""COMPUTED_VALUE"""),"MetaZoo")</f>
        <v>MetaZoo</v>
      </c>
      <c r="M11" s="21" t="str">
        <f>IFERROR(__xludf.DUMMYFUNCTION("""COMPUTED_VALUE"""),"My Hero Academia Cards")</f>
        <v>My Hero Academia Cards</v>
      </c>
      <c r="N11" s="21" t="str">
        <f>IFERROR(__xludf.DUMMYFUNCTION("""COMPUTED_VALUE"""),"Naruto Cards")</f>
        <v>Naruto Cards</v>
      </c>
      <c r="O11" s="21" t="str">
        <f>IFERROR(__xludf.DUMMYFUNCTION("""COMPUTED_VALUE"""),"One Piece Cards")</f>
        <v>One Piece Cards</v>
      </c>
      <c r="P11" s="21" t="str">
        <f>IFERROR(__xludf.DUMMYFUNCTION("""COMPUTED_VALUE"""),"Pokémon Cards")</f>
        <v>Pokémon Cards</v>
      </c>
      <c r="Q11" s="21" t="str">
        <f>IFERROR(__xludf.DUMMYFUNCTION("""COMPUTED_VALUE"""),"Sorcery: Contested Realm")</f>
        <v>Sorcery: Contested Realm</v>
      </c>
      <c r="R11" s="21" t="str">
        <f>IFERROR(__xludf.DUMMYFUNCTION("""COMPUTED_VALUE"""),"Star Wars Cards")</f>
        <v>Star Wars Cards</v>
      </c>
      <c r="S11" s="21" t="str">
        <f>IFERROR(__xludf.DUMMYFUNCTION("""COMPUTED_VALUE"""),"TCG Accessories")</f>
        <v>TCG Accessories</v>
      </c>
      <c r="T11" s="21" t="str">
        <f>IFERROR(__xludf.DUMMYFUNCTION("""COMPUTED_VALUE"""),"Union Arena")</f>
        <v>Union Arena</v>
      </c>
      <c r="U11" s="21" t="str">
        <f>IFERROR(__xludf.DUMMYFUNCTION("""COMPUTED_VALUE"""),"VeeFriends")</f>
        <v>VeeFriends</v>
      </c>
      <c r="V11" s="21" t="str">
        <f>IFERROR(__xludf.DUMMYFUNCTION("""COMPUTED_VALUE"""),"Weiß Schwarz")</f>
        <v>Weiß Schwarz</v>
      </c>
      <c r="W11" s="21" t="str">
        <f>IFERROR(__xludf.DUMMYFUNCTION("""COMPUTED_VALUE"""),"Yu-Gi-Oh! Cards")</f>
        <v>Yu-Gi-Oh! Cards</v>
      </c>
    </row>
    <row r="12">
      <c r="A12" s="21" t="str">
        <f>IFERROR(__xludf.DUMMYFUNCTION("""COMPUTED_VALUE"""),"Akora")</f>
        <v>Akora</v>
      </c>
      <c r="B12" s="21" t="str">
        <f>IFERROR(__xludf.DUMMYFUNCTION("""COMPUTED_VALUE"""),"DC Cards")</f>
        <v>DC Cards</v>
      </c>
      <c r="C12" s="21" t="str">
        <f>IFERROR(__xludf.DUMMYFUNCTION("""COMPUTED_VALUE"""),"Digimon Cards")</f>
        <v>Digimon Cards</v>
      </c>
      <c r="D12" s="21" t="str">
        <f>IFERROR(__xludf.DUMMYFUNCTION("""COMPUTED_VALUE"""),"Disney Cards")</f>
        <v>Disney Cards</v>
      </c>
      <c r="E12" s="21" t="str">
        <f>IFERROR(__xludf.DUMMYFUNCTION("""COMPUTED_VALUE"""),"Dragon Ball Cards")</f>
        <v>Dragon Ball Cards</v>
      </c>
      <c r="F12" s="21" t="str">
        <f>IFERROR(__xludf.DUMMYFUNCTION("""COMPUTED_VALUE"""),"Flesh &amp; Blood")</f>
        <v>Flesh &amp; Blood</v>
      </c>
      <c r="G12" s="21" t="str">
        <f>IFERROR(__xludf.DUMMYFUNCTION("""COMPUTED_VALUE"""),"Garbage Pail Kids")</f>
        <v>Garbage Pail Kids</v>
      </c>
      <c r="H12" s="21" t="str">
        <f>IFERROR(__xludf.DUMMYFUNCTION("""COMPUTED_VALUE"""),"Kickstarter &amp; Other Cards")</f>
        <v>Kickstarter &amp; Other Cards</v>
      </c>
      <c r="I12" s="21" t="str">
        <f>IFERROR(__xludf.DUMMYFUNCTION("""COMPUTED_VALUE"""),"Kryptik")</f>
        <v>Kryptik</v>
      </c>
      <c r="J12" s="21" t="str">
        <f>IFERROR(__xludf.DUMMYFUNCTION("""COMPUTED_VALUE"""),"Magic: The Gathering")</f>
        <v>Magic: The Gathering</v>
      </c>
      <c r="K12" s="21" t="str">
        <f>IFERROR(__xludf.DUMMYFUNCTION("""COMPUTED_VALUE"""),"Marvel Cards")</f>
        <v>Marvel Cards</v>
      </c>
      <c r="L12" s="21" t="str">
        <f>IFERROR(__xludf.DUMMYFUNCTION("""COMPUTED_VALUE"""),"MetaZoo")</f>
        <v>MetaZoo</v>
      </c>
      <c r="M12" s="21" t="str">
        <f>IFERROR(__xludf.DUMMYFUNCTION("""COMPUTED_VALUE"""),"My Hero Academia Cards")</f>
        <v>My Hero Academia Cards</v>
      </c>
      <c r="N12" s="21" t="str">
        <f>IFERROR(__xludf.DUMMYFUNCTION("""COMPUTED_VALUE"""),"Naruto Cards")</f>
        <v>Naruto Cards</v>
      </c>
      <c r="O12" s="21" t="str">
        <f>IFERROR(__xludf.DUMMYFUNCTION("""COMPUTED_VALUE"""),"One Piece Cards")</f>
        <v>One Piece Cards</v>
      </c>
      <c r="P12" s="21" t="str">
        <f>IFERROR(__xludf.DUMMYFUNCTION("""COMPUTED_VALUE"""),"Pokémon Cards")</f>
        <v>Pokémon Cards</v>
      </c>
      <c r="Q12" s="21" t="str">
        <f>IFERROR(__xludf.DUMMYFUNCTION("""COMPUTED_VALUE"""),"Sorcery: Contested Realm")</f>
        <v>Sorcery: Contested Realm</v>
      </c>
      <c r="R12" s="21" t="str">
        <f>IFERROR(__xludf.DUMMYFUNCTION("""COMPUTED_VALUE"""),"Star Wars Cards")</f>
        <v>Star Wars Cards</v>
      </c>
      <c r="S12" s="21" t="str">
        <f>IFERROR(__xludf.DUMMYFUNCTION("""COMPUTED_VALUE"""),"TCG Accessories")</f>
        <v>TCG Accessories</v>
      </c>
      <c r="T12" s="21" t="str">
        <f>IFERROR(__xludf.DUMMYFUNCTION("""COMPUTED_VALUE"""),"Union Arena")</f>
        <v>Union Arena</v>
      </c>
      <c r="U12" s="21" t="str">
        <f>IFERROR(__xludf.DUMMYFUNCTION("""COMPUTED_VALUE"""),"VeeFriends")</f>
        <v>VeeFriends</v>
      </c>
      <c r="V12" s="21" t="str">
        <f>IFERROR(__xludf.DUMMYFUNCTION("""COMPUTED_VALUE"""),"Weiß Schwarz")</f>
        <v>Weiß Schwarz</v>
      </c>
      <c r="W12" s="21" t="str">
        <f>IFERROR(__xludf.DUMMYFUNCTION("""COMPUTED_VALUE"""),"Yu-Gi-Oh! Cards")</f>
        <v>Yu-Gi-Oh! Cards</v>
      </c>
    </row>
    <row r="13">
      <c r="A13" s="21" t="str">
        <f>IFERROR(__xludf.DUMMYFUNCTION("""COMPUTED_VALUE"""),"Akora")</f>
        <v>Akora</v>
      </c>
      <c r="B13" s="21" t="str">
        <f>IFERROR(__xludf.DUMMYFUNCTION("""COMPUTED_VALUE"""),"DC Cards")</f>
        <v>DC Cards</v>
      </c>
      <c r="C13" s="21" t="str">
        <f>IFERROR(__xludf.DUMMYFUNCTION("""COMPUTED_VALUE"""),"Digimon Cards")</f>
        <v>Digimon Cards</v>
      </c>
      <c r="D13" s="21" t="str">
        <f>IFERROR(__xludf.DUMMYFUNCTION("""COMPUTED_VALUE"""),"Disney Cards")</f>
        <v>Disney Cards</v>
      </c>
      <c r="E13" s="21" t="str">
        <f>IFERROR(__xludf.DUMMYFUNCTION("""COMPUTED_VALUE"""),"Dragon Ball Cards")</f>
        <v>Dragon Ball Cards</v>
      </c>
      <c r="F13" s="21" t="str">
        <f>IFERROR(__xludf.DUMMYFUNCTION("""COMPUTED_VALUE"""),"Flesh &amp; Blood")</f>
        <v>Flesh &amp; Blood</v>
      </c>
      <c r="G13" s="21" t="str">
        <f>IFERROR(__xludf.DUMMYFUNCTION("""COMPUTED_VALUE"""),"Garbage Pail Kids")</f>
        <v>Garbage Pail Kids</v>
      </c>
      <c r="H13" s="21" t="str">
        <f>IFERROR(__xludf.DUMMYFUNCTION("""COMPUTED_VALUE"""),"Kickstarter &amp; Other Cards")</f>
        <v>Kickstarter &amp; Other Cards</v>
      </c>
      <c r="I13" s="21" t="str">
        <f>IFERROR(__xludf.DUMMYFUNCTION("""COMPUTED_VALUE"""),"Kryptik")</f>
        <v>Kryptik</v>
      </c>
      <c r="J13" s="21" t="str">
        <f>IFERROR(__xludf.DUMMYFUNCTION("""COMPUTED_VALUE"""),"Magic: The Gathering")</f>
        <v>Magic: The Gathering</v>
      </c>
      <c r="K13" s="21" t="str">
        <f>IFERROR(__xludf.DUMMYFUNCTION("""COMPUTED_VALUE"""),"Marvel Cards")</f>
        <v>Marvel Cards</v>
      </c>
      <c r="L13" s="21" t="str">
        <f>IFERROR(__xludf.DUMMYFUNCTION("""COMPUTED_VALUE"""),"MetaZoo")</f>
        <v>MetaZoo</v>
      </c>
      <c r="M13" s="21" t="str">
        <f>IFERROR(__xludf.DUMMYFUNCTION("""COMPUTED_VALUE"""),"My Hero Academia Cards")</f>
        <v>My Hero Academia Cards</v>
      </c>
      <c r="N13" s="21" t="str">
        <f>IFERROR(__xludf.DUMMYFUNCTION("""COMPUTED_VALUE"""),"Naruto Cards")</f>
        <v>Naruto Cards</v>
      </c>
      <c r="O13" s="21" t="str">
        <f>IFERROR(__xludf.DUMMYFUNCTION("""COMPUTED_VALUE"""),"One Piece Cards")</f>
        <v>One Piece Cards</v>
      </c>
      <c r="P13" s="21" t="str">
        <f>IFERROR(__xludf.DUMMYFUNCTION("""COMPUTED_VALUE"""),"Pokémon Cards")</f>
        <v>Pokémon Cards</v>
      </c>
      <c r="Q13" s="21" t="str">
        <f>IFERROR(__xludf.DUMMYFUNCTION("""COMPUTED_VALUE"""),"Sorcery: Contested Realm")</f>
        <v>Sorcery: Contested Realm</v>
      </c>
      <c r="R13" s="21" t="str">
        <f>IFERROR(__xludf.DUMMYFUNCTION("""COMPUTED_VALUE"""),"Star Wars Cards")</f>
        <v>Star Wars Cards</v>
      </c>
      <c r="S13" s="21" t="str">
        <f>IFERROR(__xludf.DUMMYFUNCTION("""COMPUTED_VALUE"""),"TCG Accessories")</f>
        <v>TCG Accessories</v>
      </c>
      <c r="T13" s="21" t="str">
        <f>IFERROR(__xludf.DUMMYFUNCTION("""COMPUTED_VALUE"""),"Union Arena")</f>
        <v>Union Arena</v>
      </c>
      <c r="U13" s="21" t="str">
        <f>IFERROR(__xludf.DUMMYFUNCTION("""COMPUTED_VALUE"""),"VeeFriends")</f>
        <v>VeeFriends</v>
      </c>
      <c r="V13" s="21" t="str">
        <f>IFERROR(__xludf.DUMMYFUNCTION("""COMPUTED_VALUE"""),"Weiß Schwarz")</f>
        <v>Weiß Schwarz</v>
      </c>
      <c r="W13" s="21" t="str">
        <f>IFERROR(__xludf.DUMMYFUNCTION("""COMPUTED_VALUE"""),"Yu-Gi-Oh! Cards")</f>
        <v>Yu-Gi-Oh! Cards</v>
      </c>
    </row>
    <row r="14">
      <c r="A14" s="21" t="str">
        <f>IFERROR(__xludf.DUMMYFUNCTION("""COMPUTED_VALUE"""),"Akora")</f>
        <v>Akora</v>
      </c>
      <c r="B14" s="21" t="str">
        <f>IFERROR(__xludf.DUMMYFUNCTION("""COMPUTED_VALUE"""),"DC Cards")</f>
        <v>DC Cards</v>
      </c>
      <c r="C14" s="21" t="str">
        <f>IFERROR(__xludf.DUMMYFUNCTION("""COMPUTED_VALUE"""),"Digimon Cards")</f>
        <v>Digimon Cards</v>
      </c>
      <c r="D14" s="21" t="str">
        <f>IFERROR(__xludf.DUMMYFUNCTION("""COMPUTED_VALUE"""),"Disney Cards")</f>
        <v>Disney Cards</v>
      </c>
      <c r="E14" s="21" t="str">
        <f>IFERROR(__xludf.DUMMYFUNCTION("""COMPUTED_VALUE"""),"Dragon Ball Cards")</f>
        <v>Dragon Ball Cards</v>
      </c>
      <c r="F14" s="21" t="str">
        <f>IFERROR(__xludf.DUMMYFUNCTION("""COMPUTED_VALUE"""),"Flesh &amp; Blood")</f>
        <v>Flesh &amp; Blood</v>
      </c>
      <c r="G14" s="21" t="str">
        <f>IFERROR(__xludf.DUMMYFUNCTION("""COMPUTED_VALUE"""),"Garbage Pail Kids")</f>
        <v>Garbage Pail Kids</v>
      </c>
      <c r="H14" s="21" t="str">
        <f>IFERROR(__xludf.DUMMYFUNCTION("""COMPUTED_VALUE"""),"Kickstarter &amp; Other Cards")</f>
        <v>Kickstarter &amp; Other Cards</v>
      </c>
      <c r="I14" s="21" t="str">
        <f>IFERROR(__xludf.DUMMYFUNCTION("""COMPUTED_VALUE"""),"Kryptik")</f>
        <v>Kryptik</v>
      </c>
      <c r="J14" s="21" t="str">
        <f>IFERROR(__xludf.DUMMYFUNCTION("""COMPUTED_VALUE"""),"Magic: The Gathering")</f>
        <v>Magic: The Gathering</v>
      </c>
      <c r="K14" s="21" t="str">
        <f>IFERROR(__xludf.DUMMYFUNCTION("""COMPUTED_VALUE"""),"Marvel Cards")</f>
        <v>Marvel Cards</v>
      </c>
      <c r="L14" s="21" t="str">
        <f>IFERROR(__xludf.DUMMYFUNCTION("""COMPUTED_VALUE"""),"MetaZoo")</f>
        <v>MetaZoo</v>
      </c>
      <c r="M14" s="21" t="str">
        <f>IFERROR(__xludf.DUMMYFUNCTION("""COMPUTED_VALUE"""),"My Hero Academia Cards")</f>
        <v>My Hero Academia Cards</v>
      </c>
      <c r="N14" s="21" t="str">
        <f>IFERROR(__xludf.DUMMYFUNCTION("""COMPUTED_VALUE"""),"Naruto Cards")</f>
        <v>Naruto Cards</v>
      </c>
      <c r="O14" s="21" t="str">
        <f>IFERROR(__xludf.DUMMYFUNCTION("""COMPUTED_VALUE"""),"One Piece Cards")</f>
        <v>One Piece Cards</v>
      </c>
      <c r="P14" s="21" t="str">
        <f>IFERROR(__xludf.DUMMYFUNCTION("""COMPUTED_VALUE"""),"Pokémon Cards")</f>
        <v>Pokémon Cards</v>
      </c>
      <c r="Q14" s="21" t="str">
        <f>IFERROR(__xludf.DUMMYFUNCTION("""COMPUTED_VALUE"""),"Sorcery: Contested Realm")</f>
        <v>Sorcery: Contested Realm</v>
      </c>
      <c r="R14" s="21" t="str">
        <f>IFERROR(__xludf.DUMMYFUNCTION("""COMPUTED_VALUE"""),"Star Wars Cards")</f>
        <v>Star Wars Cards</v>
      </c>
      <c r="S14" s="21" t="str">
        <f>IFERROR(__xludf.DUMMYFUNCTION("""COMPUTED_VALUE"""),"TCG Accessories")</f>
        <v>TCG Accessories</v>
      </c>
      <c r="T14" s="21" t="str">
        <f>IFERROR(__xludf.DUMMYFUNCTION("""COMPUTED_VALUE"""),"Union Arena")</f>
        <v>Union Arena</v>
      </c>
      <c r="U14" s="21" t="str">
        <f>IFERROR(__xludf.DUMMYFUNCTION("""COMPUTED_VALUE"""),"VeeFriends")</f>
        <v>VeeFriends</v>
      </c>
      <c r="V14" s="21" t="str">
        <f>IFERROR(__xludf.DUMMYFUNCTION("""COMPUTED_VALUE"""),"Weiß Schwarz")</f>
        <v>Weiß Schwarz</v>
      </c>
      <c r="W14" s="21" t="str">
        <f>IFERROR(__xludf.DUMMYFUNCTION("""COMPUTED_VALUE"""),"Yu-Gi-Oh! Cards")</f>
        <v>Yu-Gi-Oh! Cards</v>
      </c>
    </row>
    <row r="15">
      <c r="A15" s="21" t="str">
        <f>IFERROR(__xludf.DUMMYFUNCTION("""COMPUTED_VALUE"""),"Akora")</f>
        <v>Akora</v>
      </c>
      <c r="B15" s="21" t="str">
        <f>IFERROR(__xludf.DUMMYFUNCTION("""COMPUTED_VALUE"""),"DC Cards")</f>
        <v>DC Cards</v>
      </c>
      <c r="C15" s="21" t="str">
        <f>IFERROR(__xludf.DUMMYFUNCTION("""COMPUTED_VALUE"""),"Digimon Cards")</f>
        <v>Digimon Cards</v>
      </c>
      <c r="D15" s="21" t="str">
        <f>IFERROR(__xludf.DUMMYFUNCTION("""COMPUTED_VALUE"""),"Disney Cards")</f>
        <v>Disney Cards</v>
      </c>
      <c r="E15" s="21" t="str">
        <f>IFERROR(__xludf.DUMMYFUNCTION("""COMPUTED_VALUE"""),"Dragon Ball Cards")</f>
        <v>Dragon Ball Cards</v>
      </c>
      <c r="F15" s="21" t="str">
        <f>IFERROR(__xludf.DUMMYFUNCTION("""COMPUTED_VALUE"""),"Flesh &amp; Blood")</f>
        <v>Flesh &amp; Blood</v>
      </c>
      <c r="G15" s="21" t="str">
        <f>IFERROR(__xludf.DUMMYFUNCTION("""COMPUTED_VALUE"""),"Garbage Pail Kids")</f>
        <v>Garbage Pail Kids</v>
      </c>
      <c r="H15" s="21" t="str">
        <f>IFERROR(__xludf.DUMMYFUNCTION("""COMPUTED_VALUE"""),"Kickstarter &amp; Other Cards")</f>
        <v>Kickstarter &amp; Other Cards</v>
      </c>
      <c r="I15" s="21" t="str">
        <f>IFERROR(__xludf.DUMMYFUNCTION("""COMPUTED_VALUE"""),"Kryptik")</f>
        <v>Kryptik</v>
      </c>
      <c r="J15" s="21" t="str">
        <f>IFERROR(__xludf.DUMMYFUNCTION("""COMPUTED_VALUE"""),"Magic: The Gathering")</f>
        <v>Magic: The Gathering</v>
      </c>
      <c r="K15" s="21" t="str">
        <f>IFERROR(__xludf.DUMMYFUNCTION("""COMPUTED_VALUE"""),"Marvel Cards")</f>
        <v>Marvel Cards</v>
      </c>
      <c r="L15" s="21" t="str">
        <f>IFERROR(__xludf.DUMMYFUNCTION("""COMPUTED_VALUE"""),"MetaZoo")</f>
        <v>MetaZoo</v>
      </c>
      <c r="M15" s="21" t="str">
        <f>IFERROR(__xludf.DUMMYFUNCTION("""COMPUTED_VALUE"""),"My Hero Academia Cards")</f>
        <v>My Hero Academia Cards</v>
      </c>
      <c r="N15" s="21" t="str">
        <f>IFERROR(__xludf.DUMMYFUNCTION("""COMPUTED_VALUE"""),"Naruto Cards")</f>
        <v>Naruto Cards</v>
      </c>
      <c r="O15" s="21" t="str">
        <f>IFERROR(__xludf.DUMMYFUNCTION("""COMPUTED_VALUE"""),"One Piece Cards")</f>
        <v>One Piece Cards</v>
      </c>
      <c r="P15" s="21" t="str">
        <f>IFERROR(__xludf.DUMMYFUNCTION("""COMPUTED_VALUE"""),"Pokémon Cards")</f>
        <v>Pokémon Cards</v>
      </c>
      <c r="Q15" s="21" t="str">
        <f>IFERROR(__xludf.DUMMYFUNCTION("""COMPUTED_VALUE"""),"Sorcery: Contested Realm")</f>
        <v>Sorcery: Contested Realm</v>
      </c>
      <c r="R15" s="21" t="str">
        <f>IFERROR(__xludf.DUMMYFUNCTION("""COMPUTED_VALUE"""),"Star Wars Cards")</f>
        <v>Star Wars Cards</v>
      </c>
      <c r="S15" s="21" t="str">
        <f>IFERROR(__xludf.DUMMYFUNCTION("""COMPUTED_VALUE"""),"TCG Accessories")</f>
        <v>TCG Accessories</v>
      </c>
      <c r="T15" s="21" t="str">
        <f>IFERROR(__xludf.DUMMYFUNCTION("""COMPUTED_VALUE"""),"Union Arena")</f>
        <v>Union Arena</v>
      </c>
      <c r="U15" s="21" t="str">
        <f>IFERROR(__xludf.DUMMYFUNCTION("""COMPUTED_VALUE"""),"VeeFriends")</f>
        <v>VeeFriends</v>
      </c>
      <c r="V15" s="21" t="str">
        <f>IFERROR(__xludf.DUMMYFUNCTION("""COMPUTED_VALUE"""),"Weiß Schwarz")</f>
        <v>Weiß Schwarz</v>
      </c>
      <c r="W15" s="21" t="str">
        <f>IFERROR(__xludf.DUMMYFUNCTION("""COMPUTED_VALUE"""),"Yu-Gi-Oh! Cards")</f>
        <v>Yu-Gi-Oh! Cards</v>
      </c>
    </row>
    <row r="16">
      <c r="A16" s="21" t="str">
        <f>IFERROR(__xludf.DUMMYFUNCTION("""COMPUTED_VALUE"""),"Akora")</f>
        <v>Akora</v>
      </c>
      <c r="B16" s="21" t="str">
        <f>IFERROR(__xludf.DUMMYFUNCTION("""COMPUTED_VALUE"""),"DC Cards")</f>
        <v>DC Cards</v>
      </c>
      <c r="C16" s="21" t="str">
        <f>IFERROR(__xludf.DUMMYFUNCTION("""COMPUTED_VALUE"""),"Digimon Cards")</f>
        <v>Digimon Cards</v>
      </c>
      <c r="D16" s="21" t="str">
        <f>IFERROR(__xludf.DUMMYFUNCTION("""COMPUTED_VALUE"""),"Disney Cards")</f>
        <v>Disney Cards</v>
      </c>
      <c r="E16" s="21" t="str">
        <f>IFERROR(__xludf.DUMMYFUNCTION("""COMPUTED_VALUE"""),"Dragon Ball Cards")</f>
        <v>Dragon Ball Cards</v>
      </c>
      <c r="F16" s="21" t="str">
        <f>IFERROR(__xludf.DUMMYFUNCTION("""COMPUTED_VALUE"""),"Flesh &amp; Blood")</f>
        <v>Flesh &amp; Blood</v>
      </c>
      <c r="G16" s="21" t="str">
        <f>IFERROR(__xludf.DUMMYFUNCTION("""COMPUTED_VALUE"""),"Garbage Pail Kids")</f>
        <v>Garbage Pail Kids</v>
      </c>
      <c r="H16" s="21" t="str">
        <f>IFERROR(__xludf.DUMMYFUNCTION("""COMPUTED_VALUE"""),"Kickstarter &amp; Other Cards")</f>
        <v>Kickstarter &amp; Other Cards</v>
      </c>
      <c r="I16" s="21" t="str">
        <f>IFERROR(__xludf.DUMMYFUNCTION("""COMPUTED_VALUE"""),"Kryptik")</f>
        <v>Kryptik</v>
      </c>
      <c r="J16" s="21" t="str">
        <f>IFERROR(__xludf.DUMMYFUNCTION("""COMPUTED_VALUE"""),"Magic: The Gathering")</f>
        <v>Magic: The Gathering</v>
      </c>
      <c r="K16" s="21" t="str">
        <f>IFERROR(__xludf.DUMMYFUNCTION("""COMPUTED_VALUE"""),"Marvel Cards")</f>
        <v>Marvel Cards</v>
      </c>
      <c r="L16" s="21" t="str">
        <f>IFERROR(__xludf.DUMMYFUNCTION("""COMPUTED_VALUE"""),"MetaZoo")</f>
        <v>MetaZoo</v>
      </c>
      <c r="M16" s="21" t="str">
        <f>IFERROR(__xludf.DUMMYFUNCTION("""COMPUTED_VALUE"""),"My Hero Academia Cards")</f>
        <v>My Hero Academia Cards</v>
      </c>
      <c r="N16" s="21" t="str">
        <f>IFERROR(__xludf.DUMMYFUNCTION("""COMPUTED_VALUE"""),"Naruto Cards")</f>
        <v>Naruto Cards</v>
      </c>
      <c r="O16" s="21" t="str">
        <f>IFERROR(__xludf.DUMMYFUNCTION("""COMPUTED_VALUE"""),"One Piece Cards")</f>
        <v>One Piece Cards</v>
      </c>
      <c r="P16" s="21" t="str">
        <f>IFERROR(__xludf.DUMMYFUNCTION("""COMPUTED_VALUE"""),"Pokémon Cards")</f>
        <v>Pokémon Cards</v>
      </c>
      <c r="Q16" s="21" t="str">
        <f>IFERROR(__xludf.DUMMYFUNCTION("""COMPUTED_VALUE"""),"Sorcery: Contested Realm")</f>
        <v>Sorcery: Contested Realm</v>
      </c>
      <c r="R16" s="21" t="str">
        <f>IFERROR(__xludf.DUMMYFUNCTION("""COMPUTED_VALUE"""),"Star Wars Cards")</f>
        <v>Star Wars Cards</v>
      </c>
      <c r="S16" s="21" t="str">
        <f>IFERROR(__xludf.DUMMYFUNCTION("""COMPUTED_VALUE"""),"TCG Accessories")</f>
        <v>TCG Accessories</v>
      </c>
      <c r="T16" s="21" t="str">
        <f>IFERROR(__xludf.DUMMYFUNCTION("""COMPUTED_VALUE"""),"Union Arena")</f>
        <v>Union Arena</v>
      </c>
      <c r="U16" s="21" t="str">
        <f>IFERROR(__xludf.DUMMYFUNCTION("""COMPUTED_VALUE"""),"VeeFriends")</f>
        <v>VeeFriends</v>
      </c>
      <c r="V16" s="21" t="str">
        <f>IFERROR(__xludf.DUMMYFUNCTION("""COMPUTED_VALUE"""),"Weiß Schwarz")</f>
        <v>Weiß Schwarz</v>
      </c>
      <c r="W16" s="21" t="str">
        <f>IFERROR(__xludf.DUMMYFUNCTION("""COMPUTED_VALUE"""),"Yu-Gi-Oh! Cards")</f>
        <v>Yu-Gi-Oh! Cards</v>
      </c>
    </row>
    <row r="17">
      <c r="A17" s="21" t="str">
        <f>IFERROR(__xludf.DUMMYFUNCTION("""COMPUTED_VALUE"""),"Akora")</f>
        <v>Akora</v>
      </c>
      <c r="B17" s="21" t="str">
        <f>IFERROR(__xludf.DUMMYFUNCTION("""COMPUTED_VALUE"""),"DC Cards")</f>
        <v>DC Cards</v>
      </c>
      <c r="C17" s="21" t="str">
        <f>IFERROR(__xludf.DUMMYFUNCTION("""COMPUTED_VALUE"""),"Digimon Cards")</f>
        <v>Digimon Cards</v>
      </c>
      <c r="D17" s="21" t="str">
        <f>IFERROR(__xludf.DUMMYFUNCTION("""COMPUTED_VALUE"""),"Disney Cards")</f>
        <v>Disney Cards</v>
      </c>
      <c r="E17" s="21" t="str">
        <f>IFERROR(__xludf.DUMMYFUNCTION("""COMPUTED_VALUE"""),"Dragon Ball Cards")</f>
        <v>Dragon Ball Cards</v>
      </c>
      <c r="F17" s="21" t="str">
        <f>IFERROR(__xludf.DUMMYFUNCTION("""COMPUTED_VALUE"""),"Flesh &amp; Blood")</f>
        <v>Flesh &amp; Blood</v>
      </c>
      <c r="G17" s="21" t="str">
        <f>IFERROR(__xludf.DUMMYFUNCTION("""COMPUTED_VALUE"""),"Garbage Pail Kids")</f>
        <v>Garbage Pail Kids</v>
      </c>
      <c r="H17" s="21" t="str">
        <f>IFERROR(__xludf.DUMMYFUNCTION("""COMPUTED_VALUE"""),"Kickstarter &amp; Other Cards")</f>
        <v>Kickstarter &amp; Other Cards</v>
      </c>
      <c r="I17" s="21" t="str">
        <f>IFERROR(__xludf.DUMMYFUNCTION("""COMPUTED_VALUE"""),"Kryptik")</f>
        <v>Kryptik</v>
      </c>
      <c r="J17" s="21" t="str">
        <f>IFERROR(__xludf.DUMMYFUNCTION("""COMPUTED_VALUE"""),"Magic: The Gathering")</f>
        <v>Magic: The Gathering</v>
      </c>
      <c r="K17" s="21" t="str">
        <f>IFERROR(__xludf.DUMMYFUNCTION("""COMPUTED_VALUE"""),"Marvel Cards")</f>
        <v>Marvel Cards</v>
      </c>
      <c r="L17" s="21" t="str">
        <f>IFERROR(__xludf.DUMMYFUNCTION("""COMPUTED_VALUE"""),"MetaZoo")</f>
        <v>MetaZoo</v>
      </c>
      <c r="M17" s="21" t="str">
        <f>IFERROR(__xludf.DUMMYFUNCTION("""COMPUTED_VALUE"""),"My Hero Academia Cards")</f>
        <v>My Hero Academia Cards</v>
      </c>
      <c r="N17" s="21" t="str">
        <f>IFERROR(__xludf.DUMMYFUNCTION("""COMPUTED_VALUE"""),"Naruto Cards")</f>
        <v>Naruto Cards</v>
      </c>
      <c r="O17" s="21" t="str">
        <f>IFERROR(__xludf.DUMMYFUNCTION("""COMPUTED_VALUE"""),"One Piece Cards")</f>
        <v>One Piece Cards</v>
      </c>
      <c r="P17" s="21" t="str">
        <f>IFERROR(__xludf.DUMMYFUNCTION("""COMPUTED_VALUE"""),"Pokémon Cards")</f>
        <v>Pokémon Cards</v>
      </c>
      <c r="Q17" s="21" t="str">
        <f>IFERROR(__xludf.DUMMYFUNCTION("""COMPUTED_VALUE"""),"Sorcery: Contested Realm")</f>
        <v>Sorcery: Contested Realm</v>
      </c>
      <c r="R17" s="21" t="str">
        <f>IFERROR(__xludf.DUMMYFUNCTION("""COMPUTED_VALUE"""),"Star Wars Cards")</f>
        <v>Star Wars Cards</v>
      </c>
      <c r="S17" s="21" t="str">
        <f>IFERROR(__xludf.DUMMYFUNCTION("""COMPUTED_VALUE"""),"TCG Accessories")</f>
        <v>TCG Accessories</v>
      </c>
      <c r="T17" s="21" t="str">
        <f>IFERROR(__xludf.DUMMYFUNCTION("""COMPUTED_VALUE"""),"Union Arena")</f>
        <v>Union Arena</v>
      </c>
      <c r="U17" s="21" t="str">
        <f>IFERROR(__xludf.DUMMYFUNCTION("""COMPUTED_VALUE"""),"VeeFriends")</f>
        <v>VeeFriends</v>
      </c>
      <c r="V17" s="21" t="str">
        <f>IFERROR(__xludf.DUMMYFUNCTION("""COMPUTED_VALUE"""),"Weiß Schwarz")</f>
        <v>Weiß Schwarz</v>
      </c>
      <c r="W17" s="21" t="str">
        <f>IFERROR(__xludf.DUMMYFUNCTION("""COMPUTED_VALUE"""),"Yu-Gi-Oh! Cards")</f>
        <v>Yu-Gi-Oh! Cards</v>
      </c>
    </row>
    <row r="18">
      <c r="A18" s="21" t="str">
        <f>IFERROR(__xludf.DUMMYFUNCTION("""COMPUTED_VALUE"""),"Akora")</f>
        <v>Akora</v>
      </c>
      <c r="B18" s="21" t="str">
        <f>IFERROR(__xludf.DUMMYFUNCTION("""COMPUTED_VALUE"""),"DC Cards")</f>
        <v>DC Cards</v>
      </c>
      <c r="C18" s="21" t="str">
        <f>IFERROR(__xludf.DUMMYFUNCTION("""COMPUTED_VALUE"""),"Digimon Cards")</f>
        <v>Digimon Cards</v>
      </c>
      <c r="D18" s="21" t="str">
        <f>IFERROR(__xludf.DUMMYFUNCTION("""COMPUTED_VALUE"""),"Disney Cards")</f>
        <v>Disney Cards</v>
      </c>
      <c r="E18" s="21" t="str">
        <f>IFERROR(__xludf.DUMMYFUNCTION("""COMPUTED_VALUE"""),"Dragon Ball Cards")</f>
        <v>Dragon Ball Cards</v>
      </c>
      <c r="F18" s="21" t="str">
        <f>IFERROR(__xludf.DUMMYFUNCTION("""COMPUTED_VALUE"""),"Flesh &amp; Blood")</f>
        <v>Flesh &amp; Blood</v>
      </c>
      <c r="G18" s="21" t="str">
        <f>IFERROR(__xludf.DUMMYFUNCTION("""COMPUTED_VALUE"""),"Garbage Pail Kids")</f>
        <v>Garbage Pail Kids</v>
      </c>
      <c r="H18" s="21" t="str">
        <f>IFERROR(__xludf.DUMMYFUNCTION("""COMPUTED_VALUE"""),"Kickstarter &amp; Other Cards")</f>
        <v>Kickstarter &amp; Other Cards</v>
      </c>
      <c r="I18" s="21" t="str">
        <f>IFERROR(__xludf.DUMMYFUNCTION("""COMPUTED_VALUE"""),"Kryptik")</f>
        <v>Kryptik</v>
      </c>
      <c r="J18" s="21" t="str">
        <f>IFERROR(__xludf.DUMMYFUNCTION("""COMPUTED_VALUE"""),"Magic: The Gathering")</f>
        <v>Magic: The Gathering</v>
      </c>
      <c r="K18" s="21" t="str">
        <f>IFERROR(__xludf.DUMMYFUNCTION("""COMPUTED_VALUE"""),"Marvel Cards")</f>
        <v>Marvel Cards</v>
      </c>
      <c r="L18" s="21" t="str">
        <f>IFERROR(__xludf.DUMMYFUNCTION("""COMPUTED_VALUE"""),"MetaZoo")</f>
        <v>MetaZoo</v>
      </c>
      <c r="M18" s="21" t="str">
        <f>IFERROR(__xludf.DUMMYFUNCTION("""COMPUTED_VALUE"""),"My Hero Academia Cards")</f>
        <v>My Hero Academia Cards</v>
      </c>
      <c r="N18" s="21" t="str">
        <f>IFERROR(__xludf.DUMMYFUNCTION("""COMPUTED_VALUE"""),"Naruto Cards")</f>
        <v>Naruto Cards</v>
      </c>
      <c r="O18" s="21" t="str">
        <f>IFERROR(__xludf.DUMMYFUNCTION("""COMPUTED_VALUE"""),"One Piece Cards")</f>
        <v>One Piece Cards</v>
      </c>
      <c r="P18" s="21" t="str">
        <f>IFERROR(__xludf.DUMMYFUNCTION("""COMPUTED_VALUE"""),"Pokémon Cards")</f>
        <v>Pokémon Cards</v>
      </c>
      <c r="Q18" s="21" t="str">
        <f>IFERROR(__xludf.DUMMYFUNCTION("""COMPUTED_VALUE"""),"Sorcery: Contested Realm")</f>
        <v>Sorcery: Contested Realm</v>
      </c>
      <c r="R18" s="21" t="str">
        <f>IFERROR(__xludf.DUMMYFUNCTION("""COMPUTED_VALUE"""),"Star Wars Cards")</f>
        <v>Star Wars Cards</v>
      </c>
      <c r="S18" s="21" t="str">
        <f>IFERROR(__xludf.DUMMYFUNCTION("""COMPUTED_VALUE"""),"TCG Accessories")</f>
        <v>TCG Accessories</v>
      </c>
      <c r="T18" s="21" t="str">
        <f>IFERROR(__xludf.DUMMYFUNCTION("""COMPUTED_VALUE"""),"Union Arena")</f>
        <v>Union Arena</v>
      </c>
      <c r="U18" s="21" t="str">
        <f>IFERROR(__xludf.DUMMYFUNCTION("""COMPUTED_VALUE"""),"VeeFriends")</f>
        <v>VeeFriends</v>
      </c>
      <c r="V18" s="21" t="str">
        <f>IFERROR(__xludf.DUMMYFUNCTION("""COMPUTED_VALUE"""),"Weiß Schwarz")</f>
        <v>Weiß Schwarz</v>
      </c>
      <c r="W18" s="21" t="str">
        <f>IFERROR(__xludf.DUMMYFUNCTION("""COMPUTED_VALUE"""),"Yu-Gi-Oh! Cards")</f>
        <v>Yu-Gi-Oh! Cards</v>
      </c>
    </row>
    <row r="19">
      <c r="A19" s="21" t="str">
        <f>IFERROR(__xludf.DUMMYFUNCTION("""COMPUTED_VALUE"""),"Akora")</f>
        <v>Akora</v>
      </c>
      <c r="B19" s="21" t="str">
        <f>IFERROR(__xludf.DUMMYFUNCTION("""COMPUTED_VALUE"""),"DC Cards")</f>
        <v>DC Cards</v>
      </c>
      <c r="C19" s="21" t="str">
        <f>IFERROR(__xludf.DUMMYFUNCTION("""COMPUTED_VALUE"""),"Digimon Cards")</f>
        <v>Digimon Cards</v>
      </c>
      <c r="D19" s="21" t="str">
        <f>IFERROR(__xludf.DUMMYFUNCTION("""COMPUTED_VALUE"""),"Disney Cards")</f>
        <v>Disney Cards</v>
      </c>
      <c r="E19" s="21" t="str">
        <f>IFERROR(__xludf.DUMMYFUNCTION("""COMPUTED_VALUE"""),"Dragon Ball Cards")</f>
        <v>Dragon Ball Cards</v>
      </c>
      <c r="F19" s="21" t="str">
        <f>IFERROR(__xludf.DUMMYFUNCTION("""COMPUTED_VALUE"""),"Flesh &amp; Blood")</f>
        <v>Flesh &amp; Blood</v>
      </c>
      <c r="G19" s="21" t="str">
        <f>IFERROR(__xludf.DUMMYFUNCTION("""COMPUTED_VALUE"""),"Garbage Pail Kids")</f>
        <v>Garbage Pail Kids</v>
      </c>
      <c r="H19" s="21" t="str">
        <f>IFERROR(__xludf.DUMMYFUNCTION("""COMPUTED_VALUE"""),"Kickstarter &amp; Other Cards")</f>
        <v>Kickstarter &amp; Other Cards</v>
      </c>
      <c r="I19" s="21" t="str">
        <f>IFERROR(__xludf.DUMMYFUNCTION("""COMPUTED_VALUE"""),"Kryptik")</f>
        <v>Kryptik</v>
      </c>
      <c r="J19" s="21" t="str">
        <f>IFERROR(__xludf.DUMMYFUNCTION("""COMPUTED_VALUE"""),"Magic: The Gathering")</f>
        <v>Magic: The Gathering</v>
      </c>
      <c r="K19" s="21" t="str">
        <f>IFERROR(__xludf.DUMMYFUNCTION("""COMPUTED_VALUE"""),"Marvel Cards")</f>
        <v>Marvel Cards</v>
      </c>
      <c r="L19" s="21" t="str">
        <f>IFERROR(__xludf.DUMMYFUNCTION("""COMPUTED_VALUE"""),"MetaZoo")</f>
        <v>MetaZoo</v>
      </c>
      <c r="M19" s="21" t="str">
        <f>IFERROR(__xludf.DUMMYFUNCTION("""COMPUTED_VALUE"""),"My Hero Academia Cards")</f>
        <v>My Hero Academia Cards</v>
      </c>
      <c r="N19" s="21" t="str">
        <f>IFERROR(__xludf.DUMMYFUNCTION("""COMPUTED_VALUE"""),"Naruto Cards")</f>
        <v>Naruto Cards</v>
      </c>
      <c r="O19" s="21" t="str">
        <f>IFERROR(__xludf.DUMMYFUNCTION("""COMPUTED_VALUE"""),"One Piece Cards")</f>
        <v>One Piece Cards</v>
      </c>
      <c r="P19" s="21" t="str">
        <f>IFERROR(__xludf.DUMMYFUNCTION("""COMPUTED_VALUE"""),"Pokémon Cards")</f>
        <v>Pokémon Cards</v>
      </c>
      <c r="Q19" s="21" t="str">
        <f>IFERROR(__xludf.DUMMYFUNCTION("""COMPUTED_VALUE"""),"Sorcery: Contested Realm")</f>
        <v>Sorcery: Contested Realm</v>
      </c>
      <c r="R19" s="21" t="str">
        <f>IFERROR(__xludf.DUMMYFUNCTION("""COMPUTED_VALUE"""),"Star Wars Cards")</f>
        <v>Star Wars Cards</v>
      </c>
      <c r="S19" s="21" t="str">
        <f>IFERROR(__xludf.DUMMYFUNCTION("""COMPUTED_VALUE"""),"TCG Accessories")</f>
        <v>TCG Accessories</v>
      </c>
      <c r="T19" s="21" t="str">
        <f>IFERROR(__xludf.DUMMYFUNCTION("""COMPUTED_VALUE"""),"Union Arena")</f>
        <v>Union Arena</v>
      </c>
      <c r="U19" s="21" t="str">
        <f>IFERROR(__xludf.DUMMYFUNCTION("""COMPUTED_VALUE"""),"VeeFriends")</f>
        <v>VeeFriends</v>
      </c>
      <c r="V19" s="21" t="str">
        <f>IFERROR(__xludf.DUMMYFUNCTION("""COMPUTED_VALUE"""),"Weiß Schwarz")</f>
        <v>Weiß Schwarz</v>
      </c>
      <c r="W19" s="21" t="str">
        <f>IFERROR(__xludf.DUMMYFUNCTION("""COMPUTED_VALUE"""),"Yu-Gi-Oh! Cards")</f>
        <v>Yu-Gi-Oh! Cards</v>
      </c>
    </row>
    <row r="20">
      <c r="A20" s="21" t="str">
        <f>IFERROR(__xludf.DUMMYFUNCTION("""COMPUTED_VALUE"""),"Akora")</f>
        <v>Akora</v>
      </c>
      <c r="B20" s="21" t="str">
        <f>IFERROR(__xludf.DUMMYFUNCTION("""COMPUTED_VALUE"""),"DC Cards")</f>
        <v>DC Cards</v>
      </c>
      <c r="C20" s="21" t="str">
        <f>IFERROR(__xludf.DUMMYFUNCTION("""COMPUTED_VALUE"""),"Digimon Cards")</f>
        <v>Digimon Cards</v>
      </c>
      <c r="D20" s="21" t="str">
        <f>IFERROR(__xludf.DUMMYFUNCTION("""COMPUTED_VALUE"""),"Disney Cards")</f>
        <v>Disney Cards</v>
      </c>
      <c r="E20" s="21" t="str">
        <f>IFERROR(__xludf.DUMMYFUNCTION("""COMPUTED_VALUE"""),"Dragon Ball Cards")</f>
        <v>Dragon Ball Cards</v>
      </c>
      <c r="F20" s="21" t="str">
        <f>IFERROR(__xludf.DUMMYFUNCTION("""COMPUTED_VALUE"""),"Flesh &amp; Blood")</f>
        <v>Flesh &amp; Blood</v>
      </c>
      <c r="G20" s="21" t="str">
        <f>IFERROR(__xludf.DUMMYFUNCTION("""COMPUTED_VALUE"""),"Garbage Pail Kids")</f>
        <v>Garbage Pail Kids</v>
      </c>
      <c r="H20" s="21" t="str">
        <f>IFERROR(__xludf.DUMMYFUNCTION("""COMPUTED_VALUE"""),"Kickstarter &amp; Other Cards")</f>
        <v>Kickstarter &amp; Other Cards</v>
      </c>
      <c r="I20" s="21" t="str">
        <f>IFERROR(__xludf.DUMMYFUNCTION("""COMPUTED_VALUE"""),"Kryptik")</f>
        <v>Kryptik</v>
      </c>
      <c r="J20" s="21" t="str">
        <f>IFERROR(__xludf.DUMMYFUNCTION("""COMPUTED_VALUE"""),"Magic: The Gathering")</f>
        <v>Magic: The Gathering</v>
      </c>
      <c r="K20" s="21" t="str">
        <f>IFERROR(__xludf.DUMMYFUNCTION("""COMPUTED_VALUE"""),"Marvel Cards")</f>
        <v>Marvel Cards</v>
      </c>
      <c r="L20" s="21" t="str">
        <f>IFERROR(__xludf.DUMMYFUNCTION("""COMPUTED_VALUE"""),"MetaZoo")</f>
        <v>MetaZoo</v>
      </c>
      <c r="M20" s="21" t="str">
        <f>IFERROR(__xludf.DUMMYFUNCTION("""COMPUTED_VALUE"""),"My Hero Academia Cards")</f>
        <v>My Hero Academia Cards</v>
      </c>
      <c r="N20" s="21" t="str">
        <f>IFERROR(__xludf.DUMMYFUNCTION("""COMPUTED_VALUE"""),"Naruto Cards")</f>
        <v>Naruto Cards</v>
      </c>
      <c r="O20" s="21" t="str">
        <f>IFERROR(__xludf.DUMMYFUNCTION("""COMPUTED_VALUE"""),"One Piece Cards")</f>
        <v>One Piece Cards</v>
      </c>
      <c r="P20" s="21" t="str">
        <f>IFERROR(__xludf.DUMMYFUNCTION("""COMPUTED_VALUE"""),"Pokémon Cards")</f>
        <v>Pokémon Cards</v>
      </c>
      <c r="Q20" s="21" t="str">
        <f>IFERROR(__xludf.DUMMYFUNCTION("""COMPUTED_VALUE"""),"Sorcery: Contested Realm")</f>
        <v>Sorcery: Contested Realm</v>
      </c>
      <c r="R20" s="21" t="str">
        <f>IFERROR(__xludf.DUMMYFUNCTION("""COMPUTED_VALUE"""),"Star Wars Cards")</f>
        <v>Star Wars Cards</v>
      </c>
      <c r="S20" s="21" t="str">
        <f>IFERROR(__xludf.DUMMYFUNCTION("""COMPUTED_VALUE"""),"TCG Accessories")</f>
        <v>TCG Accessories</v>
      </c>
      <c r="T20" s="21" t="str">
        <f>IFERROR(__xludf.DUMMYFUNCTION("""COMPUTED_VALUE"""),"Union Arena")</f>
        <v>Union Arena</v>
      </c>
      <c r="U20" s="21" t="str">
        <f>IFERROR(__xludf.DUMMYFUNCTION("""COMPUTED_VALUE"""),"VeeFriends")</f>
        <v>VeeFriends</v>
      </c>
      <c r="V20" s="21" t="str">
        <f>IFERROR(__xludf.DUMMYFUNCTION("""COMPUTED_VALUE"""),"Weiß Schwarz")</f>
        <v>Weiß Schwarz</v>
      </c>
      <c r="W20" s="21" t="str">
        <f>IFERROR(__xludf.DUMMYFUNCTION("""COMPUTED_VALUE"""),"Yu-Gi-Oh! Cards")</f>
        <v>Yu-Gi-Oh! Cards</v>
      </c>
    </row>
    <row r="21">
      <c r="A21" s="21" t="str">
        <f>IFERROR(__xludf.DUMMYFUNCTION("""COMPUTED_VALUE"""),"Akora")</f>
        <v>Akora</v>
      </c>
      <c r="B21" s="21" t="str">
        <f>IFERROR(__xludf.DUMMYFUNCTION("""COMPUTED_VALUE"""),"DC Cards")</f>
        <v>DC Cards</v>
      </c>
      <c r="C21" s="21" t="str">
        <f>IFERROR(__xludf.DUMMYFUNCTION("""COMPUTED_VALUE"""),"Digimon Cards")</f>
        <v>Digimon Cards</v>
      </c>
      <c r="D21" s="21" t="str">
        <f>IFERROR(__xludf.DUMMYFUNCTION("""COMPUTED_VALUE"""),"Disney Cards")</f>
        <v>Disney Cards</v>
      </c>
      <c r="E21" s="21" t="str">
        <f>IFERROR(__xludf.DUMMYFUNCTION("""COMPUTED_VALUE"""),"Dragon Ball Cards")</f>
        <v>Dragon Ball Cards</v>
      </c>
      <c r="F21" s="21" t="str">
        <f>IFERROR(__xludf.DUMMYFUNCTION("""COMPUTED_VALUE"""),"Flesh &amp; Blood")</f>
        <v>Flesh &amp; Blood</v>
      </c>
      <c r="G21" s="21" t="str">
        <f>IFERROR(__xludf.DUMMYFUNCTION("""COMPUTED_VALUE"""),"Garbage Pail Kids")</f>
        <v>Garbage Pail Kids</v>
      </c>
      <c r="H21" s="21" t="str">
        <f>IFERROR(__xludf.DUMMYFUNCTION("""COMPUTED_VALUE"""),"Kickstarter &amp; Other Cards")</f>
        <v>Kickstarter &amp; Other Cards</v>
      </c>
      <c r="I21" s="21" t="str">
        <f>IFERROR(__xludf.DUMMYFUNCTION("""COMPUTED_VALUE"""),"Kryptik")</f>
        <v>Kryptik</v>
      </c>
      <c r="J21" s="21" t="str">
        <f>IFERROR(__xludf.DUMMYFUNCTION("""COMPUTED_VALUE"""),"Magic: The Gathering")</f>
        <v>Magic: The Gathering</v>
      </c>
      <c r="K21" s="21" t="str">
        <f>IFERROR(__xludf.DUMMYFUNCTION("""COMPUTED_VALUE"""),"Marvel Cards")</f>
        <v>Marvel Cards</v>
      </c>
      <c r="L21" s="21" t="str">
        <f>IFERROR(__xludf.DUMMYFUNCTION("""COMPUTED_VALUE"""),"MetaZoo")</f>
        <v>MetaZoo</v>
      </c>
      <c r="M21" s="21" t="str">
        <f>IFERROR(__xludf.DUMMYFUNCTION("""COMPUTED_VALUE"""),"My Hero Academia Cards")</f>
        <v>My Hero Academia Cards</v>
      </c>
      <c r="N21" s="21" t="str">
        <f>IFERROR(__xludf.DUMMYFUNCTION("""COMPUTED_VALUE"""),"Naruto Cards")</f>
        <v>Naruto Cards</v>
      </c>
      <c r="O21" s="21" t="str">
        <f>IFERROR(__xludf.DUMMYFUNCTION("""COMPUTED_VALUE"""),"One Piece Cards")</f>
        <v>One Piece Cards</v>
      </c>
      <c r="P21" s="21" t="str">
        <f>IFERROR(__xludf.DUMMYFUNCTION("""COMPUTED_VALUE"""),"Pokémon Cards")</f>
        <v>Pokémon Cards</v>
      </c>
      <c r="Q21" s="21" t="str">
        <f>IFERROR(__xludf.DUMMYFUNCTION("""COMPUTED_VALUE"""),"Sorcery: Contested Realm")</f>
        <v>Sorcery: Contested Realm</v>
      </c>
      <c r="R21" s="21" t="str">
        <f>IFERROR(__xludf.DUMMYFUNCTION("""COMPUTED_VALUE"""),"Star Wars Cards")</f>
        <v>Star Wars Cards</v>
      </c>
      <c r="S21" s="21" t="str">
        <f>IFERROR(__xludf.DUMMYFUNCTION("""COMPUTED_VALUE"""),"TCG Accessories")</f>
        <v>TCG Accessories</v>
      </c>
      <c r="T21" s="21" t="str">
        <f>IFERROR(__xludf.DUMMYFUNCTION("""COMPUTED_VALUE"""),"Union Arena")</f>
        <v>Union Arena</v>
      </c>
      <c r="U21" s="21" t="str">
        <f>IFERROR(__xludf.DUMMYFUNCTION("""COMPUTED_VALUE"""),"VeeFriends")</f>
        <v>VeeFriends</v>
      </c>
      <c r="V21" s="21" t="str">
        <f>IFERROR(__xludf.DUMMYFUNCTION("""COMPUTED_VALUE"""),"Weiß Schwarz")</f>
        <v>Weiß Schwarz</v>
      </c>
      <c r="W21" s="21" t="str">
        <f>IFERROR(__xludf.DUMMYFUNCTION("""COMPUTED_VALUE"""),"Yu-Gi-Oh! Cards")</f>
        <v>Yu-Gi-Oh! Cards</v>
      </c>
    </row>
    <row r="22">
      <c r="A22" s="21" t="str">
        <f>IFERROR(__xludf.DUMMYFUNCTION("""COMPUTED_VALUE"""),"Akora")</f>
        <v>Akora</v>
      </c>
      <c r="B22" s="21" t="str">
        <f>IFERROR(__xludf.DUMMYFUNCTION("""COMPUTED_VALUE"""),"DC Cards")</f>
        <v>DC Cards</v>
      </c>
      <c r="C22" s="21" t="str">
        <f>IFERROR(__xludf.DUMMYFUNCTION("""COMPUTED_VALUE"""),"Digimon Cards")</f>
        <v>Digimon Cards</v>
      </c>
      <c r="D22" s="21" t="str">
        <f>IFERROR(__xludf.DUMMYFUNCTION("""COMPUTED_VALUE"""),"Disney Cards")</f>
        <v>Disney Cards</v>
      </c>
      <c r="E22" s="21" t="str">
        <f>IFERROR(__xludf.DUMMYFUNCTION("""COMPUTED_VALUE"""),"Dragon Ball Cards")</f>
        <v>Dragon Ball Cards</v>
      </c>
      <c r="F22" s="21" t="str">
        <f>IFERROR(__xludf.DUMMYFUNCTION("""COMPUTED_VALUE"""),"Flesh &amp; Blood")</f>
        <v>Flesh &amp; Blood</v>
      </c>
      <c r="G22" s="21" t="str">
        <f>IFERROR(__xludf.DUMMYFUNCTION("""COMPUTED_VALUE"""),"Garbage Pail Kids")</f>
        <v>Garbage Pail Kids</v>
      </c>
      <c r="H22" s="21" t="str">
        <f>IFERROR(__xludf.DUMMYFUNCTION("""COMPUTED_VALUE"""),"Kickstarter &amp; Other Cards")</f>
        <v>Kickstarter &amp; Other Cards</v>
      </c>
      <c r="I22" s="21" t="str">
        <f>IFERROR(__xludf.DUMMYFUNCTION("""COMPUTED_VALUE"""),"Kryptik")</f>
        <v>Kryptik</v>
      </c>
      <c r="J22" s="21" t="str">
        <f>IFERROR(__xludf.DUMMYFUNCTION("""COMPUTED_VALUE"""),"Magic: The Gathering")</f>
        <v>Magic: The Gathering</v>
      </c>
      <c r="K22" s="21" t="str">
        <f>IFERROR(__xludf.DUMMYFUNCTION("""COMPUTED_VALUE"""),"Marvel Cards")</f>
        <v>Marvel Cards</v>
      </c>
      <c r="L22" s="21" t="str">
        <f>IFERROR(__xludf.DUMMYFUNCTION("""COMPUTED_VALUE"""),"MetaZoo")</f>
        <v>MetaZoo</v>
      </c>
      <c r="M22" s="21" t="str">
        <f>IFERROR(__xludf.DUMMYFUNCTION("""COMPUTED_VALUE"""),"My Hero Academia Cards")</f>
        <v>My Hero Academia Cards</v>
      </c>
      <c r="N22" s="21" t="str">
        <f>IFERROR(__xludf.DUMMYFUNCTION("""COMPUTED_VALUE"""),"Naruto Cards")</f>
        <v>Naruto Cards</v>
      </c>
      <c r="O22" s="21" t="str">
        <f>IFERROR(__xludf.DUMMYFUNCTION("""COMPUTED_VALUE"""),"One Piece Cards")</f>
        <v>One Piece Cards</v>
      </c>
      <c r="P22" s="21" t="str">
        <f>IFERROR(__xludf.DUMMYFUNCTION("""COMPUTED_VALUE"""),"Pokémon Cards")</f>
        <v>Pokémon Cards</v>
      </c>
      <c r="Q22" s="21" t="str">
        <f>IFERROR(__xludf.DUMMYFUNCTION("""COMPUTED_VALUE"""),"Sorcery: Contested Realm")</f>
        <v>Sorcery: Contested Realm</v>
      </c>
      <c r="R22" s="21" t="str">
        <f>IFERROR(__xludf.DUMMYFUNCTION("""COMPUTED_VALUE"""),"Star Wars Cards")</f>
        <v>Star Wars Cards</v>
      </c>
      <c r="S22" s="21" t="str">
        <f>IFERROR(__xludf.DUMMYFUNCTION("""COMPUTED_VALUE"""),"TCG Accessories")</f>
        <v>TCG Accessories</v>
      </c>
      <c r="T22" s="21" t="str">
        <f>IFERROR(__xludf.DUMMYFUNCTION("""COMPUTED_VALUE"""),"Union Arena")</f>
        <v>Union Arena</v>
      </c>
      <c r="U22" s="21" t="str">
        <f>IFERROR(__xludf.DUMMYFUNCTION("""COMPUTED_VALUE"""),"VeeFriends")</f>
        <v>VeeFriends</v>
      </c>
      <c r="V22" s="21" t="str">
        <f>IFERROR(__xludf.DUMMYFUNCTION("""COMPUTED_VALUE"""),"Weiß Schwarz")</f>
        <v>Weiß Schwarz</v>
      </c>
      <c r="W22" s="21" t="str">
        <f>IFERROR(__xludf.DUMMYFUNCTION("""COMPUTED_VALUE"""),"Yu-Gi-Oh! Cards")</f>
        <v>Yu-Gi-Oh! Cards</v>
      </c>
    </row>
    <row r="23">
      <c r="A23" s="21" t="str">
        <f>IFERROR(__xludf.DUMMYFUNCTION("""COMPUTED_VALUE"""),"Akora")</f>
        <v>Akora</v>
      </c>
      <c r="B23" s="21" t="str">
        <f>IFERROR(__xludf.DUMMYFUNCTION("""COMPUTED_VALUE"""),"DC Cards")</f>
        <v>DC Cards</v>
      </c>
      <c r="C23" s="21" t="str">
        <f>IFERROR(__xludf.DUMMYFUNCTION("""COMPUTED_VALUE"""),"Digimon Cards")</f>
        <v>Digimon Cards</v>
      </c>
      <c r="D23" s="21" t="str">
        <f>IFERROR(__xludf.DUMMYFUNCTION("""COMPUTED_VALUE"""),"Disney Cards")</f>
        <v>Disney Cards</v>
      </c>
      <c r="E23" s="21" t="str">
        <f>IFERROR(__xludf.DUMMYFUNCTION("""COMPUTED_VALUE"""),"Dragon Ball Cards")</f>
        <v>Dragon Ball Cards</v>
      </c>
      <c r="F23" s="21" t="str">
        <f>IFERROR(__xludf.DUMMYFUNCTION("""COMPUTED_VALUE"""),"Flesh &amp; Blood")</f>
        <v>Flesh &amp; Blood</v>
      </c>
      <c r="G23" s="21" t="str">
        <f>IFERROR(__xludf.DUMMYFUNCTION("""COMPUTED_VALUE"""),"Garbage Pail Kids")</f>
        <v>Garbage Pail Kids</v>
      </c>
      <c r="H23" s="21" t="str">
        <f>IFERROR(__xludf.DUMMYFUNCTION("""COMPUTED_VALUE"""),"Kickstarter &amp; Other Cards")</f>
        <v>Kickstarter &amp; Other Cards</v>
      </c>
      <c r="I23" s="21" t="str">
        <f>IFERROR(__xludf.DUMMYFUNCTION("""COMPUTED_VALUE"""),"Kryptik")</f>
        <v>Kryptik</v>
      </c>
      <c r="J23" s="21" t="str">
        <f>IFERROR(__xludf.DUMMYFUNCTION("""COMPUTED_VALUE"""),"Magic: The Gathering")</f>
        <v>Magic: The Gathering</v>
      </c>
      <c r="K23" s="21" t="str">
        <f>IFERROR(__xludf.DUMMYFUNCTION("""COMPUTED_VALUE"""),"Marvel Cards")</f>
        <v>Marvel Cards</v>
      </c>
      <c r="L23" s="21" t="str">
        <f>IFERROR(__xludf.DUMMYFUNCTION("""COMPUTED_VALUE"""),"MetaZoo")</f>
        <v>MetaZoo</v>
      </c>
      <c r="M23" s="21" t="str">
        <f>IFERROR(__xludf.DUMMYFUNCTION("""COMPUTED_VALUE"""),"My Hero Academia Cards")</f>
        <v>My Hero Academia Cards</v>
      </c>
      <c r="N23" s="21" t="str">
        <f>IFERROR(__xludf.DUMMYFUNCTION("""COMPUTED_VALUE"""),"Naruto Cards")</f>
        <v>Naruto Cards</v>
      </c>
      <c r="O23" s="21" t="str">
        <f>IFERROR(__xludf.DUMMYFUNCTION("""COMPUTED_VALUE"""),"One Piece Cards")</f>
        <v>One Piece Cards</v>
      </c>
      <c r="P23" s="21" t="str">
        <f>IFERROR(__xludf.DUMMYFUNCTION("""COMPUTED_VALUE"""),"Pokémon Cards")</f>
        <v>Pokémon Cards</v>
      </c>
      <c r="Q23" s="21" t="str">
        <f>IFERROR(__xludf.DUMMYFUNCTION("""COMPUTED_VALUE"""),"Sorcery: Contested Realm")</f>
        <v>Sorcery: Contested Realm</v>
      </c>
      <c r="R23" s="21" t="str">
        <f>IFERROR(__xludf.DUMMYFUNCTION("""COMPUTED_VALUE"""),"Star Wars Cards")</f>
        <v>Star Wars Cards</v>
      </c>
      <c r="S23" s="21" t="str">
        <f>IFERROR(__xludf.DUMMYFUNCTION("""COMPUTED_VALUE"""),"TCG Accessories")</f>
        <v>TCG Accessories</v>
      </c>
      <c r="T23" s="21" t="str">
        <f>IFERROR(__xludf.DUMMYFUNCTION("""COMPUTED_VALUE"""),"Union Arena")</f>
        <v>Union Arena</v>
      </c>
      <c r="U23" s="21" t="str">
        <f>IFERROR(__xludf.DUMMYFUNCTION("""COMPUTED_VALUE"""),"VeeFriends")</f>
        <v>VeeFriends</v>
      </c>
      <c r="V23" s="21" t="str">
        <f>IFERROR(__xludf.DUMMYFUNCTION("""COMPUTED_VALUE"""),"Weiß Schwarz")</f>
        <v>Weiß Schwarz</v>
      </c>
      <c r="W23" s="21" t="str">
        <f>IFERROR(__xludf.DUMMYFUNCTION("""COMPUTED_VALUE"""),"Yu-Gi-Oh! Cards")</f>
        <v>Yu-Gi-Oh! Cards</v>
      </c>
    </row>
    <row r="24">
      <c r="A24" s="21" t="str">
        <f>IFERROR(__xludf.DUMMYFUNCTION("""COMPUTED_VALUE"""),"Akora")</f>
        <v>Akora</v>
      </c>
      <c r="B24" s="21" t="str">
        <f>IFERROR(__xludf.DUMMYFUNCTION("""COMPUTED_VALUE"""),"DC Cards")</f>
        <v>DC Cards</v>
      </c>
      <c r="C24" s="21" t="str">
        <f>IFERROR(__xludf.DUMMYFUNCTION("""COMPUTED_VALUE"""),"Digimon Cards")</f>
        <v>Digimon Cards</v>
      </c>
      <c r="D24" s="21" t="str">
        <f>IFERROR(__xludf.DUMMYFUNCTION("""COMPUTED_VALUE"""),"Disney Cards")</f>
        <v>Disney Cards</v>
      </c>
      <c r="E24" s="21" t="str">
        <f>IFERROR(__xludf.DUMMYFUNCTION("""COMPUTED_VALUE"""),"Dragon Ball Cards")</f>
        <v>Dragon Ball Cards</v>
      </c>
      <c r="F24" s="21" t="str">
        <f>IFERROR(__xludf.DUMMYFUNCTION("""COMPUTED_VALUE"""),"Flesh &amp; Blood")</f>
        <v>Flesh &amp; Blood</v>
      </c>
      <c r="G24" s="21" t="str">
        <f>IFERROR(__xludf.DUMMYFUNCTION("""COMPUTED_VALUE"""),"Garbage Pail Kids")</f>
        <v>Garbage Pail Kids</v>
      </c>
      <c r="H24" s="21" t="str">
        <f>IFERROR(__xludf.DUMMYFUNCTION("""COMPUTED_VALUE"""),"Kickstarter &amp; Other Cards")</f>
        <v>Kickstarter &amp; Other Cards</v>
      </c>
      <c r="I24" s="21" t="str">
        <f>IFERROR(__xludf.DUMMYFUNCTION("""COMPUTED_VALUE"""),"Kryptik")</f>
        <v>Kryptik</v>
      </c>
      <c r="J24" s="21" t="str">
        <f>IFERROR(__xludf.DUMMYFUNCTION("""COMPUTED_VALUE"""),"Magic: The Gathering")</f>
        <v>Magic: The Gathering</v>
      </c>
      <c r="K24" s="21" t="str">
        <f>IFERROR(__xludf.DUMMYFUNCTION("""COMPUTED_VALUE"""),"Marvel Cards")</f>
        <v>Marvel Cards</v>
      </c>
      <c r="L24" s="21" t="str">
        <f>IFERROR(__xludf.DUMMYFUNCTION("""COMPUTED_VALUE"""),"MetaZoo")</f>
        <v>MetaZoo</v>
      </c>
      <c r="M24" s="21" t="str">
        <f>IFERROR(__xludf.DUMMYFUNCTION("""COMPUTED_VALUE"""),"My Hero Academia Cards")</f>
        <v>My Hero Academia Cards</v>
      </c>
      <c r="N24" s="21" t="str">
        <f>IFERROR(__xludf.DUMMYFUNCTION("""COMPUTED_VALUE"""),"Naruto Cards")</f>
        <v>Naruto Cards</v>
      </c>
      <c r="O24" s="21" t="str">
        <f>IFERROR(__xludf.DUMMYFUNCTION("""COMPUTED_VALUE"""),"One Piece Cards")</f>
        <v>One Piece Cards</v>
      </c>
      <c r="P24" s="21" t="str">
        <f>IFERROR(__xludf.DUMMYFUNCTION("""COMPUTED_VALUE"""),"Pokémon Cards")</f>
        <v>Pokémon Cards</v>
      </c>
      <c r="Q24" s="21" t="str">
        <f>IFERROR(__xludf.DUMMYFUNCTION("""COMPUTED_VALUE"""),"Sorcery: Contested Realm")</f>
        <v>Sorcery: Contested Realm</v>
      </c>
      <c r="R24" s="21" t="str">
        <f>IFERROR(__xludf.DUMMYFUNCTION("""COMPUTED_VALUE"""),"Star Wars Cards")</f>
        <v>Star Wars Cards</v>
      </c>
      <c r="S24" s="21" t="str">
        <f>IFERROR(__xludf.DUMMYFUNCTION("""COMPUTED_VALUE"""),"TCG Accessories")</f>
        <v>TCG Accessories</v>
      </c>
      <c r="T24" s="21" t="str">
        <f>IFERROR(__xludf.DUMMYFUNCTION("""COMPUTED_VALUE"""),"Union Arena")</f>
        <v>Union Arena</v>
      </c>
      <c r="U24" s="21" t="str">
        <f>IFERROR(__xludf.DUMMYFUNCTION("""COMPUTED_VALUE"""),"VeeFriends")</f>
        <v>VeeFriends</v>
      </c>
      <c r="V24" s="21" t="str">
        <f>IFERROR(__xludf.DUMMYFUNCTION("""COMPUTED_VALUE"""),"Weiß Schwarz")</f>
        <v>Weiß Schwarz</v>
      </c>
      <c r="W24" s="21" t="str">
        <f>IFERROR(__xludf.DUMMYFUNCTION("""COMPUTED_VALUE"""),"Yu-Gi-Oh! Cards")</f>
        <v>Yu-Gi-Oh! Cards</v>
      </c>
    </row>
    <row r="25">
      <c r="A25" s="21" t="str">
        <f>IFERROR(__xludf.DUMMYFUNCTION("""COMPUTED_VALUE"""),"Akora")</f>
        <v>Akora</v>
      </c>
      <c r="B25" s="21" t="str">
        <f>IFERROR(__xludf.DUMMYFUNCTION("""COMPUTED_VALUE"""),"DC Cards")</f>
        <v>DC Cards</v>
      </c>
      <c r="C25" s="21" t="str">
        <f>IFERROR(__xludf.DUMMYFUNCTION("""COMPUTED_VALUE"""),"Digimon Cards")</f>
        <v>Digimon Cards</v>
      </c>
      <c r="D25" s="21" t="str">
        <f>IFERROR(__xludf.DUMMYFUNCTION("""COMPUTED_VALUE"""),"Disney Cards")</f>
        <v>Disney Cards</v>
      </c>
      <c r="E25" s="21" t="str">
        <f>IFERROR(__xludf.DUMMYFUNCTION("""COMPUTED_VALUE"""),"Dragon Ball Cards")</f>
        <v>Dragon Ball Cards</v>
      </c>
      <c r="F25" s="21" t="str">
        <f>IFERROR(__xludf.DUMMYFUNCTION("""COMPUTED_VALUE"""),"Flesh &amp; Blood")</f>
        <v>Flesh &amp; Blood</v>
      </c>
      <c r="G25" s="21" t="str">
        <f>IFERROR(__xludf.DUMMYFUNCTION("""COMPUTED_VALUE"""),"Garbage Pail Kids")</f>
        <v>Garbage Pail Kids</v>
      </c>
      <c r="H25" s="21" t="str">
        <f>IFERROR(__xludf.DUMMYFUNCTION("""COMPUTED_VALUE"""),"Kickstarter &amp; Other Cards")</f>
        <v>Kickstarter &amp; Other Cards</v>
      </c>
      <c r="I25" s="21" t="str">
        <f>IFERROR(__xludf.DUMMYFUNCTION("""COMPUTED_VALUE"""),"Kryptik")</f>
        <v>Kryptik</v>
      </c>
      <c r="J25" s="21" t="str">
        <f>IFERROR(__xludf.DUMMYFUNCTION("""COMPUTED_VALUE"""),"Magic: The Gathering")</f>
        <v>Magic: The Gathering</v>
      </c>
      <c r="K25" s="21" t="str">
        <f>IFERROR(__xludf.DUMMYFUNCTION("""COMPUTED_VALUE"""),"Marvel Cards")</f>
        <v>Marvel Cards</v>
      </c>
      <c r="L25" s="21" t="str">
        <f>IFERROR(__xludf.DUMMYFUNCTION("""COMPUTED_VALUE"""),"MetaZoo")</f>
        <v>MetaZoo</v>
      </c>
      <c r="M25" s="21" t="str">
        <f>IFERROR(__xludf.DUMMYFUNCTION("""COMPUTED_VALUE"""),"My Hero Academia Cards")</f>
        <v>My Hero Academia Cards</v>
      </c>
      <c r="N25" s="21" t="str">
        <f>IFERROR(__xludf.DUMMYFUNCTION("""COMPUTED_VALUE"""),"Naruto Cards")</f>
        <v>Naruto Cards</v>
      </c>
      <c r="O25" s="21" t="str">
        <f>IFERROR(__xludf.DUMMYFUNCTION("""COMPUTED_VALUE"""),"One Piece Cards")</f>
        <v>One Piece Cards</v>
      </c>
      <c r="P25" s="21" t="str">
        <f>IFERROR(__xludf.DUMMYFUNCTION("""COMPUTED_VALUE"""),"Pokémon Cards")</f>
        <v>Pokémon Cards</v>
      </c>
      <c r="Q25" s="21" t="str">
        <f>IFERROR(__xludf.DUMMYFUNCTION("""COMPUTED_VALUE"""),"Sorcery: Contested Realm")</f>
        <v>Sorcery: Contested Realm</v>
      </c>
      <c r="R25" s="21" t="str">
        <f>IFERROR(__xludf.DUMMYFUNCTION("""COMPUTED_VALUE"""),"Star Wars Cards")</f>
        <v>Star Wars Cards</v>
      </c>
      <c r="S25" s="21" t="str">
        <f>IFERROR(__xludf.DUMMYFUNCTION("""COMPUTED_VALUE"""),"TCG Accessories")</f>
        <v>TCG Accessories</v>
      </c>
      <c r="T25" s="21" t="str">
        <f>IFERROR(__xludf.DUMMYFUNCTION("""COMPUTED_VALUE"""),"Union Arena")</f>
        <v>Union Arena</v>
      </c>
      <c r="U25" s="21" t="str">
        <f>IFERROR(__xludf.DUMMYFUNCTION("""COMPUTED_VALUE"""),"VeeFriends")</f>
        <v>VeeFriends</v>
      </c>
      <c r="V25" s="21" t="str">
        <f>IFERROR(__xludf.DUMMYFUNCTION("""COMPUTED_VALUE"""),"Weiß Schwarz")</f>
        <v>Weiß Schwarz</v>
      </c>
      <c r="W25" s="21" t="str">
        <f>IFERROR(__xludf.DUMMYFUNCTION("""COMPUTED_VALUE"""),"Yu-Gi-Oh! Cards")</f>
        <v>Yu-Gi-Oh! Cards</v>
      </c>
    </row>
    <row r="26">
      <c r="A26" s="21" t="str">
        <f>IFERROR(__xludf.DUMMYFUNCTION("""COMPUTED_VALUE"""),"Akora")</f>
        <v>Akora</v>
      </c>
      <c r="B26" s="21" t="str">
        <f>IFERROR(__xludf.DUMMYFUNCTION("""COMPUTED_VALUE"""),"DC Cards")</f>
        <v>DC Cards</v>
      </c>
      <c r="C26" s="21" t="str">
        <f>IFERROR(__xludf.DUMMYFUNCTION("""COMPUTED_VALUE"""),"Digimon Cards")</f>
        <v>Digimon Cards</v>
      </c>
      <c r="D26" s="21" t="str">
        <f>IFERROR(__xludf.DUMMYFUNCTION("""COMPUTED_VALUE"""),"Disney Cards")</f>
        <v>Disney Cards</v>
      </c>
      <c r="E26" s="21" t="str">
        <f>IFERROR(__xludf.DUMMYFUNCTION("""COMPUTED_VALUE"""),"Dragon Ball Cards")</f>
        <v>Dragon Ball Cards</v>
      </c>
      <c r="F26" s="21" t="str">
        <f>IFERROR(__xludf.DUMMYFUNCTION("""COMPUTED_VALUE"""),"Flesh &amp; Blood")</f>
        <v>Flesh &amp; Blood</v>
      </c>
      <c r="G26" s="21" t="str">
        <f>IFERROR(__xludf.DUMMYFUNCTION("""COMPUTED_VALUE"""),"Garbage Pail Kids")</f>
        <v>Garbage Pail Kids</v>
      </c>
      <c r="H26" s="21" t="str">
        <f>IFERROR(__xludf.DUMMYFUNCTION("""COMPUTED_VALUE"""),"Kickstarter &amp; Other Cards")</f>
        <v>Kickstarter &amp; Other Cards</v>
      </c>
      <c r="I26" s="21" t="str">
        <f>IFERROR(__xludf.DUMMYFUNCTION("""COMPUTED_VALUE"""),"Kryptik")</f>
        <v>Kryptik</v>
      </c>
      <c r="J26" s="21" t="str">
        <f>IFERROR(__xludf.DUMMYFUNCTION("""COMPUTED_VALUE"""),"Magic: The Gathering")</f>
        <v>Magic: The Gathering</v>
      </c>
      <c r="K26" s="21" t="str">
        <f>IFERROR(__xludf.DUMMYFUNCTION("""COMPUTED_VALUE"""),"Marvel Cards")</f>
        <v>Marvel Cards</v>
      </c>
      <c r="L26" s="21" t="str">
        <f>IFERROR(__xludf.DUMMYFUNCTION("""COMPUTED_VALUE"""),"MetaZoo")</f>
        <v>MetaZoo</v>
      </c>
      <c r="M26" s="21" t="str">
        <f>IFERROR(__xludf.DUMMYFUNCTION("""COMPUTED_VALUE"""),"My Hero Academia Cards")</f>
        <v>My Hero Academia Cards</v>
      </c>
      <c r="N26" s="21" t="str">
        <f>IFERROR(__xludf.DUMMYFUNCTION("""COMPUTED_VALUE"""),"Naruto Cards")</f>
        <v>Naruto Cards</v>
      </c>
      <c r="O26" s="21" t="str">
        <f>IFERROR(__xludf.DUMMYFUNCTION("""COMPUTED_VALUE"""),"One Piece Cards")</f>
        <v>One Piece Cards</v>
      </c>
      <c r="P26" s="21" t="str">
        <f>IFERROR(__xludf.DUMMYFUNCTION("""COMPUTED_VALUE"""),"Pokémon Cards")</f>
        <v>Pokémon Cards</v>
      </c>
      <c r="Q26" s="21" t="str">
        <f>IFERROR(__xludf.DUMMYFUNCTION("""COMPUTED_VALUE"""),"Sorcery: Contested Realm")</f>
        <v>Sorcery: Contested Realm</v>
      </c>
      <c r="R26" s="21" t="str">
        <f>IFERROR(__xludf.DUMMYFUNCTION("""COMPUTED_VALUE"""),"Star Wars Cards")</f>
        <v>Star Wars Cards</v>
      </c>
      <c r="S26" s="21" t="str">
        <f>IFERROR(__xludf.DUMMYFUNCTION("""COMPUTED_VALUE"""),"TCG Accessories")</f>
        <v>TCG Accessories</v>
      </c>
      <c r="T26" s="21" t="str">
        <f>IFERROR(__xludf.DUMMYFUNCTION("""COMPUTED_VALUE"""),"Union Arena")</f>
        <v>Union Arena</v>
      </c>
      <c r="U26" s="21" t="str">
        <f>IFERROR(__xludf.DUMMYFUNCTION("""COMPUTED_VALUE"""),"VeeFriends")</f>
        <v>VeeFriends</v>
      </c>
      <c r="V26" s="21" t="str">
        <f>IFERROR(__xludf.DUMMYFUNCTION("""COMPUTED_VALUE"""),"Weiß Schwarz")</f>
        <v>Weiß Schwarz</v>
      </c>
      <c r="W26" s="21" t="str">
        <f>IFERROR(__xludf.DUMMYFUNCTION("""COMPUTED_VALUE"""),"Yu-Gi-Oh! Cards")</f>
        <v>Yu-Gi-Oh! Cards</v>
      </c>
    </row>
    <row r="27">
      <c r="A27" s="21" t="str">
        <f>IFERROR(__xludf.DUMMYFUNCTION("""COMPUTED_VALUE"""),"Akora")</f>
        <v>Akora</v>
      </c>
      <c r="B27" s="21" t="str">
        <f>IFERROR(__xludf.DUMMYFUNCTION("""COMPUTED_VALUE"""),"DC Cards")</f>
        <v>DC Cards</v>
      </c>
      <c r="C27" s="21" t="str">
        <f>IFERROR(__xludf.DUMMYFUNCTION("""COMPUTED_VALUE"""),"Digimon Cards")</f>
        <v>Digimon Cards</v>
      </c>
      <c r="D27" s="21" t="str">
        <f>IFERROR(__xludf.DUMMYFUNCTION("""COMPUTED_VALUE"""),"Disney Cards")</f>
        <v>Disney Cards</v>
      </c>
      <c r="E27" s="21" t="str">
        <f>IFERROR(__xludf.DUMMYFUNCTION("""COMPUTED_VALUE"""),"Dragon Ball Cards")</f>
        <v>Dragon Ball Cards</v>
      </c>
      <c r="F27" s="21" t="str">
        <f>IFERROR(__xludf.DUMMYFUNCTION("""COMPUTED_VALUE"""),"Flesh &amp; Blood")</f>
        <v>Flesh &amp; Blood</v>
      </c>
      <c r="G27" s="21" t="str">
        <f>IFERROR(__xludf.DUMMYFUNCTION("""COMPUTED_VALUE"""),"Garbage Pail Kids")</f>
        <v>Garbage Pail Kids</v>
      </c>
      <c r="H27" s="21" t="str">
        <f>IFERROR(__xludf.DUMMYFUNCTION("""COMPUTED_VALUE"""),"Kickstarter &amp; Other Cards")</f>
        <v>Kickstarter &amp; Other Cards</v>
      </c>
      <c r="I27" s="21" t="str">
        <f>IFERROR(__xludf.DUMMYFUNCTION("""COMPUTED_VALUE"""),"Kryptik")</f>
        <v>Kryptik</v>
      </c>
      <c r="J27" s="21" t="str">
        <f>IFERROR(__xludf.DUMMYFUNCTION("""COMPUTED_VALUE"""),"Magic: The Gathering")</f>
        <v>Magic: The Gathering</v>
      </c>
      <c r="K27" s="21" t="str">
        <f>IFERROR(__xludf.DUMMYFUNCTION("""COMPUTED_VALUE"""),"Marvel Cards")</f>
        <v>Marvel Cards</v>
      </c>
      <c r="L27" s="21" t="str">
        <f>IFERROR(__xludf.DUMMYFUNCTION("""COMPUTED_VALUE"""),"MetaZoo")</f>
        <v>MetaZoo</v>
      </c>
      <c r="M27" s="21" t="str">
        <f>IFERROR(__xludf.DUMMYFUNCTION("""COMPUTED_VALUE"""),"My Hero Academia Cards")</f>
        <v>My Hero Academia Cards</v>
      </c>
      <c r="N27" s="21" t="str">
        <f>IFERROR(__xludf.DUMMYFUNCTION("""COMPUTED_VALUE"""),"Naruto Cards")</f>
        <v>Naruto Cards</v>
      </c>
      <c r="O27" s="21" t="str">
        <f>IFERROR(__xludf.DUMMYFUNCTION("""COMPUTED_VALUE"""),"One Piece Cards")</f>
        <v>One Piece Cards</v>
      </c>
      <c r="P27" s="21" t="str">
        <f>IFERROR(__xludf.DUMMYFUNCTION("""COMPUTED_VALUE"""),"Pokémon Cards")</f>
        <v>Pokémon Cards</v>
      </c>
      <c r="Q27" s="21" t="str">
        <f>IFERROR(__xludf.DUMMYFUNCTION("""COMPUTED_VALUE"""),"Sorcery: Contested Realm")</f>
        <v>Sorcery: Contested Realm</v>
      </c>
      <c r="R27" s="21" t="str">
        <f>IFERROR(__xludf.DUMMYFUNCTION("""COMPUTED_VALUE"""),"Star Wars Cards")</f>
        <v>Star Wars Cards</v>
      </c>
      <c r="S27" s="21" t="str">
        <f>IFERROR(__xludf.DUMMYFUNCTION("""COMPUTED_VALUE"""),"TCG Accessories")</f>
        <v>TCG Accessories</v>
      </c>
      <c r="T27" s="21" t="str">
        <f>IFERROR(__xludf.DUMMYFUNCTION("""COMPUTED_VALUE"""),"Union Arena")</f>
        <v>Union Arena</v>
      </c>
      <c r="U27" s="21" t="str">
        <f>IFERROR(__xludf.DUMMYFUNCTION("""COMPUTED_VALUE"""),"VeeFriends")</f>
        <v>VeeFriends</v>
      </c>
      <c r="V27" s="21" t="str">
        <f>IFERROR(__xludf.DUMMYFUNCTION("""COMPUTED_VALUE"""),"Weiß Schwarz")</f>
        <v>Weiß Schwarz</v>
      </c>
      <c r="W27" s="21" t="str">
        <f>IFERROR(__xludf.DUMMYFUNCTION("""COMPUTED_VALUE"""),"Yu-Gi-Oh! Cards")</f>
        <v>Yu-Gi-Oh! Cards</v>
      </c>
    </row>
    <row r="28">
      <c r="A28" s="21" t="str">
        <f>IFERROR(__xludf.DUMMYFUNCTION("""COMPUTED_VALUE"""),"Akora")</f>
        <v>Akora</v>
      </c>
      <c r="B28" s="21" t="str">
        <f>IFERROR(__xludf.DUMMYFUNCTION("""COMPUTED_VALUE"""),"DC Cards")</f>
        <v>DC Cards</v>
      </c>
      <c r="C28" s="21" t="str">
        <f>IFERROR(__xludf.DUMMYFUNCTION("""COMPUTED_VALUE"""),"Digimon Cards")</f>
        <v>Digimon Cards</v>
      </c>
      <c r="D28" s="21" t="str">
        <f>IFERROR(__xludf.DUMMYFUNCTION("""COMPUTED_VALUE"""),"Disney Cards")</f>
        <v>Disney Cards</v>
      </c>
      <c r="E28" s="21" t="str">
        <f>IFERROR(__xludf.DUMMYFUNCTION("""COMPUTED_VALUE"""),"Dragon Ball Cards")</f>
        <v>Dragon Ball Cards</v>
      </c>
      <c r="F28" s="21" t="str">
        <f>IFERROR(__xludf.DUMMYFUNCTION("""COMPUTED_VALUE"""),"Flesh &amp; Blood")</f>
        <v>Flesh &amp; Blood</v>
      </c>
      <c r="G28" s="21" t="str">
        <f>IFERROR(__xludf.DUMMYFUNCTION("""COMPUTED_VALUE"""),"Garbage Pail Kids")</f>
        <v>Garbage Pail Kids</v>
      </c>
      <c r="H28" s="21" t="str">
        <f>IFERROR(__xludf.DUMMYFUNCTION("""COMPUTED_VALUE"""),"Kickstarter &amp; Other Cards")</f>
        <v>Kickstarter &amp; Other Cards</v>
      </c>
      <c r="I28" s="21" t="str">
        <f>IFERROR(__xludf.DUMMYFUNCTION("""COMPUTED_VALUE"""),"Kryptik")</f>
        <v>Kryptik</v>
      </c>
      <c r="J28" s="21" t="str">
        <f>IFERROR(__xludf.DUMMYFUNCTION("""COMPUTED_VALUE"""),"Magic: The Gathering")</f>
        <v>Magic: The Gathering</v>
      </c>
      <c r="K28" s="21" t="str">
        <f>IFERROR(__xludf.DUMMYFUNCTION("""COMPUTED_VALUE"""),"Marvel Cards")</f>
        <v>Marvel Cards</v>
      </c>
      <c r="L28" s="21" t="str">
        <f>IFERROR(__xludf.DUMMYFUNCTION("""COMPUTED_VALUE"""),"MetaZoo")</f>
        <v>MetaZoo</v>
      </c>
      <c r="M28" s="21" t="str">
        <f>IFERROR(__xludf.DUMMYFUNCTION("""COMPUTED_VALUE"""),"My Hero Academia Cards")</f>
        <v>My Hero Academia Cards</v>
      </c>
      <c r="N28" s="21" t="str">
        <f>IFERROR(__xludf.DUMMYFUNCTION("""COMPUTED_VALUE"""),"Naruto Cards")</f>
        <v>Naruto Cards</v>
      </c>
      <c r="O28" s="21" t="str">
        <f>IFERROR(__xludf.DUMMYFUNCTION("""COMPUTED_VALUE"""),"One Piece Cards")</f>
        <v>One Piece Cards</v>
      </c>
      <c r="P28" s="21" t="str">
        <f>IFERROR(__xludf.DUMMYFUNCTION("""COMPUTED_VALUE"""),"Pokémon Cards")</f>
        <v>Pokémon Cards</v>
      </c>
      <c r="Q28" s="21" t="str">
        <f>IFERROR(__xludf.DUMMYFUNCTION("""COMPUTED_VALUE"""),"Sorcery: Contested Realm")</f>
        <v>Sorcery: Contested Realm</v>
      </c>
      <c r="R28" s="21" t="str">
        <f>IFERROR(__xludf.DUMMYFUNCTION("""COMPUTED_VALUE"""),"Star Wars Cards")</f>
        <v>Star Wars Cards</v>
      </c>
      <c r="S28" s="21" t="str">
        <f>IFERROR(__xludf.DUMMYFUNCTION("""COMPUTED_VALUE"""),"TCG Accessories")</f>
        <v>TCG Accessories</v>
      </c>
      <c r="T28" s="21" t="str">
        <f>IFERROR(__xludf.DUMMYFUNCTION("""COMPUTED_VALUE"""),"Union Arena")</f>
        <v>Union Arena</v>
      </c>
      <c r="U28" s="21" t="str">
        <f>IFERROR(__xludf.DUMMYFUNCTION("""COMPUTED_VALUE"""),"VeeFriends")</f>
        <v>VeeFriends</v>
      </c>
      <c r="V28" s="21" t="str">
        <f>IFERROR(__xludf.DUMMYFUNCTION("""COMPUTED_VALUE"""),"Weiß Schwarz")</f>
        <v>Weiß Schwarz</v>
      </c>
      <c r="W28" s="21" t="str">
        <f>IFERROR(__xludf.DUMMYFUNCTION("""COMPUTED_VALUE"""),"Yu-Gi-Oh! Cards")</f>
        <v>Yu-Gi-Oh! Cards</v>
      </c>
    </row>
    <row r="29">
      <c r="A29" s="21" t="str">
        <f>IFERROR(__xludf.DUMMYFUNCTION("""COMPUTED_VALUE"""),"Akora")</f>
        <v>Akora</v>
      </c>
      <c r="B29" s="21" t="str">
        <f>IFERROR(__xludf.DUMMYFUNCTION("""COMPUTED_VALUE"""),"DC Cards")</f>
        <v>DC Cards</v>
      </c>
      <c r="C29" s="21" t="str">
        <f>IFERROR(__xludf.DUMMYFUNCTION("""COMPUTED_VALUE"""),"Digimon Cards")</f>
        <v>Digimon Cards</v>
      </c>
      <c r="D29" s="21" t="str">
        <f>IFERROR(__xludf.DUMMYFUNCTION("""COMPUTED_VALUE"""),"Disney Cards")</f>
        <v>Disney Cards</v>
      </c>
      <c r="E29" s="21" t="str">
        <f>IFERROR(__xludf.DUMMYFUNCTION("""COMPUTED_VALUE"""),"Dragon Ball Cards")</f>
        <v>Dragon Ball Cards</v>
      </c>
      <c r="F29" s="21" t="str">
        <f>IFERROR(__xludf.DUMMYFUNCTION("""COMPUTED_VALUE"""),"Flesh &amp; Blood")</f>
        <v>Flesh &amp; Blood</v>
      </c>
      <c r="G29" s="21" t="str">
        <f>IFERROR(__xludf.DUMMYFUNCTION("""COMPUTED_VALUE"""),"Garbage Pail Kids")</f>
        <v>Garbage Pail Kids</v>
      </c>
      <c r="H29" s="21" t="str">
        <f>IFERROR(__xludf.DUMMYFUNCTION("""COMPUTED_VALUE"""),"Kickstarter &amp; Other Cards")</f>
        <v>Kickstarter &amp; Other Cards</v>
      </c>
      <c r="I29" s="21" t="str">
        <f>IFERROR(__xludf.DUMMYFUNCTION("""COMPUTED_VALUE"""),"Kryptik")</f>
        <v>Kryptik</v>
      </c>
      <c r="J29" s="21" t="str">
        <f>IFERROR(__xludf.DUMMYFUNCTION("""COMPUTED_VALUE"""),"Magic: The Gathering")</f>
        <v>Magic: The Gathering</v>
      </c>
      <c r="K29" s="21" t="str">
        <f>IFERROR(__xludf.DUMMYFUNCTION("""COMPUTED_VALUE"""),"Marvel Cards")</f>
        <v>Marvel Cards</v>
      </c>
      <c r="L29" s="21" t="str">
        <f>IFERROR(__xludf.DUMMYFUNCTION("""COMPUTED_VALUE"""),"MetaZoo")</f>
        <v>MetaZoo</v>
      </c>
      <c r="M29" s="21" t="str">
        <f>IFERROR(__xludf.DUMMYFUNCTION("""COMPUTED_VALUE"""),"My Hero Academia Cards")</f>
        <v>My Hero Academia Cards</v>
      </c>
      <c r="N29" s="21" t="str">
        <f>IFERROR(__xludf.DUMMYFUNCTION("""COMPUTED_VALUE"""),"Naruto Cards")</f>
        <v>Naruto Cards</v>
      </c>
      <c r="O29" s="21" t="str">
        <f>IFERROR(__xludf.DUMMYFUNCTION("""COMPUTED_VALUE"""),"One Piece Cards")</f>
        <v>One Piece Cards</v>
      </c>
      <c r="P29" s="21" t="str">
        <f>IFERROR(__xludf.DUMMYFUNCTION("""COMPUTED_VALUE"""),"Pokémon Cards")</f>
        <v>Pokémon Cards</v>
      </c>
      <c r="Q29" s="21" t="str">
        <f>IFERROR(__xludf.DUMMYFUNCTION("""COMPUTED_VALUE"""),"Sorcery: Contested Realm")</f>
        <v>Sorcery: Contested Realm</v>
      </c>
      <c r="R29" s="21" t="str">
        <f>IFERROR(__xludf.DUMMYFUNCTION("""COMPUTED_VALUE"""),"Star Wars Cards")</f>
        <v>Star Wars Cards</v>
      </c>
      <c r="S29" s="21" t="str">
        <f>IFERROR(__xludf.DUMMYFUNCTION("""COMPUTED_VALUE"""),"TCG Accessories")</f>
        <v>TCG Accessories</v>
      </c>
      <c r="T29" s="21" t="str">
        <f>IFERROR(__xludf.DUMMYFUNCTION("""COMPUTED_VALUE"""),"Union Arena")</f>
        <v>Union Arena</v>
      </c>
      <c r="U29" s="21" t="str">
        <f>IFERROR(__xludf.DUMMYFUNCTION("""COMPUTED_VALUE"""),"VeeFriends")</f>
        <v>VeeFriends</v>
      </c>
      <c r="V29" s="21" t="str">
        <f>IFERROR(__xludf.DUMMYFUNCTION("""COMPUTED_VALUE"""),"Weiß Schwarz")</f>
        <v>Weiß Schwarz</v>
      </c>
      <c r="W29" s="21" t="str">
        <f>IFERROR(__xludf.DUMMYFUNCTION("""COMPUTED_VALUE"""),"Yu-Gi-Oh! Cards")</f>
        <v>Yu-Gi-Oh! Cards</v>
      </c>
    </row>
    <row r="30">
      <c r="A30" s="21" t="str">
        <f>IFERROR(__xludf.DUMMYFUNCTION("""COMPUTED_VALUE"""),"Akora")</f>
        <v>Akora</v>
      </c>
      <c r="B30" s="21" t="str">
        <f>IFERROR(__xludf.DUMMYFUNCTION("""COMPUTED_VALUE"""),"DC Cards")</f>
        <v>DC Cards</v>
      </c>
      <c r="C30" s="21" t="str">
        <f>IFERROR(__xludf.DUMMYFUNCTION("""COMPUTED_VALUE"""),"Digimon Cards")</f>
        <v>Digimon Cards</v>
      </c>
      <c r="D30" s="21" t="str">
        <f>IFERROR(__xludf.DUMMYFUNCTION("""COMPUTED_VALUE"""),"Disney Cards")</f>
        <v>Disney Cards</v>
      </c>
      <c r="E30" s="21" t="str">
        <f>IFERROR(__xludf.DUMMYFUNCTION("""COMPUTED_VALUE"""),"Dragon Ball Cards")</f>
        <v>Dragon Ball Cards</v>
      </c>
      <c r="F30" s="21" t="str">
        <f>IFERROR(__xludf.DUMMYFUNCTION("""COMPUTED_VALUE"""),"Flesh &amp; Blood")</f>
        <v>Flesh &amp; Blood</v>
      </c>
      <c r="G30" s="21" t="str">
        <f>IFERROR(__xludf.DUMMYFUNCTION("""COMPUTED_VALUE"""),"Garbage Pail Kids")</f>
        <v>Garbage Pail Kids</v>
      </c>
      <c r="H30" s="21" t="str">
        <f>IFERROR(__xludf.DUMMYFUNCTION("""COMPUTED_VALUE"""),"Kickstarter &amp; Other Cards")</f>
        <v>Kickstarter &amp; Other Cards</v>
      </c>
      <c r="I30" s="21" t="str">
        <f>IFERROR(__xludf.DUMMYFUNCTION("""COMPUTED_VALUE"""),"Kryptik")</f>
        <v>Kryptik</v>
      </c>
      <c r="J30" s="21" t="str">
        <f>IFERROR(__xludf.DUMMYFUNCTION("""COMPUTED_VALUE"""),"Magic: The Gathering")</f>
        <v>Magic: The Gathering</v>
      </c>
      <c r="K30" s="21" t="str">
        <f>IFERROR(__xludf.DUMMYFUNCTION("""COMPUTED_VALUE"""),"Marvel Cards")</f>
        <v>Marvel Cards</v>
      </c>
      <c r="L30" s="21" t="str">
        <f>IFERROR(__xludf.DUMMYFUNCTION("""COMPUTED_VALUE"""),"MetaZoo")</f>
        <v>MetaZoo</v>
      </c>
      <c r="M30" s="21" t="str">
        <f>IFERROR(__xludf.DUMMYFUNCTION("""COMPUTED_VALUE"""),"My Hero Academia Cards")</f>
        <v>My Hero Academia Cards</v>
      </c>
      <c r="N30" s="21" t="str">
        <f>IFERROR(__xludf.DUMMYFUNCTION("""COMPUTED_VALUE"""),"Naruto Cards")</f>
        <v>Naruto Cards</v>
      </c>
      <c r="O30" s="21" t="str">
        <f>IFERROR(__xludf.DUMMYFUNCTION("""COMPUTED_VALUE"""),"One Piece Cards")</f>
        <v>One Piece Cards</v>
      </c>
      <c r="P30" s="21" t="str">
        <f>IFERROR(__xludf.DUMMYFUNCTION("""COMPUTED_VALUE"""),"Pokémon Cards")</f>
        <v>Pokémon Cards</v>
      </c>
      <c r="Q30" s="21" t="str">
        <f>IFERROR(__xludf.DUMMYFUNCTION("""COMPUTED_VALUE"""),"Sorcery: Contested Realm")</f>
        <v>Sorcery: Contested Realm</v>
      </c>
      <c r="R30" s="21" t="str">
        <f>IFERROR(__xludf.DUMMYFUNCTION("""COMPUTED_VALUE"""),"Star Wars Cards")</f>
        <v>Star Wars Cards</v>
      </c>
      <c r="S30" s="21" t="str">
        <f>IFERROR(__xludf.DUMMYFUNCTION("""COMPUTED_VALUE"""),"TCG Accessories")</f>
        <v>TCG Accessories</v>
      </c>
      <c r="T30" s="21" t="str">
        <f>IFERROR(__xludf.DUMMYFUNCTION("""COMPUTED_VALUE"""),"Union Arena")</f>
        <v>Union Arena</v>
      </c>
      <c r="U30" s="21" t="str">
        <f>IFERROR(__xludf.DUMMYFUNCTION("""COMPUTED_VALUE"""),"VeeFriends")</f>
        <v>VeeFriends</v>
      </c>
      <c r="V30" s="21" t="str">
        <f>IFERROR(__xludf.DUMMYFUNCTION("""COMPUTED_VALUE"""),"Weiß Schwarz")</f>
        <v>Weiß Schwarz</v>
      </c>
      <c r="W30" s="21" t="str">
        <f>IFERROR(__xludf.DUMMYFUNCTION("""COMPUTED_VALUE"""),"Yu-Gi-Oh! Cards")</f>
        <v>Yu-Gi-Oh! Cards</v>
      </c>
    </row>
    <row r="31">
      <c r="A31" s="21" t="str">
        <f>IFERROR(__xludf.DUMMYFUNCTION("""COMPUTED_VALUE"""),"Akora")</f>
        <v>Akora</v>
      </c>
      <c r="B31" s="21" t="str">
        <f>IFERROR(__xludf.DUMMYFUNCTION("""COMPUTED_VALUE"""),"DC Cards")</f>
        <v>DC Cards</v>
      </c>
      <c r="C31" s="21" t="str">
        <f>IFERROR(__xludf.DUMMYFUNCTION("""COMPUTED_VALUE"""),"Digimon Cards")</f>
        <v>Digimon Cards</v>
      </c>
      <c r="D31" s="21" t="str">
        <f>IFERROR(__xludf.DUMMYFUNCTION("""COMPUTED_VALUE"""),"Disney Cards")</f>
        <v>Disney Cards</v>
      </c>
      <c r="E31" s="21" t="str">
        <f>IFERROR(__xludf.DUMMYFUNCTION("""COMPUTED_VALUE"""),"Dragon Ball Cards")</f>
        <v>Dragon Ball Cards</v>
      </c>
      <c r="F31" s="21" t="str">
        <f>IFERROR(__xludf.DUMMYFUNCTION("""COMPUTED_VALUE"""),"Flesh &amp; Blood")</f>
        <v>Flesh &amp; Blood</v>
      </c>
      <c r="G31" s="21" t="str">
        <f>IFERROR(__xludf.DUMMYFUNCTION("""COMPUTED_VALUE"""),"Garbage Pail Kids")</f>
        <v>Garbage Pail Kids</v>
      </c>
      <c r="H31" s="21" t="str">
        <f>IFERROR(__xludf.DUMMYFUNCTION("""COMPUTED_VALUE"""),"Kickstarter &amp; Other Cards")</f>
        <v>Kickstarter &amp; Other Cards</v>
      </c>
      <c r="I31" s="21" t="str">
        <f>IFERROR(__xludf.DUMMYFUNCTION("""COMPUTED_VALUE"""),"Kryptik")</f>
        <v>Kryptik</v>
      </c>
      <c r="J31" s="21" t="str">
        <f>IFERROR(__xludf.DUMMYFUNCTION("""COMPUTED_VALUE"""),"Magic: The Gathering")</f>
        <v>Magic: The Gathering</v>
      </c>
      <c r="K31" s="21" t="str">
        <f>IFERROR(__xludf.DUMMYFUNCTION("""COMPUTED_VALUE"""),"Marvel Cards")</f>
        <v>Marvel Cards</v>
      </c>
      <c r="L31" s="21" t="str">
        <f>IFERROR(__xludf.DUMMYFUNCTION("""COMPUTED_VALUE"""),"MetaZoo")</f>
        <v>MetaZoo</v>
      </c>
      <c r="M31" s="21" t="str">
        <f>IFERROR(__xludf.DUMMYFUNCTION("""COMPUTED_VALUE"""),"My Hero Academia Cards")</f>
        <v>My Hero Academia Cards</v>
      </c>
      <c r="N31" s="21" t="str">
        <f>IFERROR(__xludf.DUMMYFUNCTION("""COMPUTED_VALUE"""),"Naruto Cards")</f>
        <v>Naruto Cards</v>
      </c>
      <c r="O31" s="21" t="str">
        <f>IFERROR(__xludf.DUMMYFUNCTION("""COMPUTED_VALUE"""),"One Piece Cards")</f>
        <v>One Piece Cards</v>
      </c>
      <c r="P31" s="21" t="str">
        <f>IFERROR(__xludf.DUMMYFUNCTION("""COMPUTED_VALUE"""),"Pokémon Cards")</f>
        <v>Pokémon Cards</v>
      </c>
      <c r="Q31" s="21" t="str">
        <f>IFERROR(__xludf.DUMMYFUNCTION("""COMPUTED_VALUE"""),"Sorcery: Contested Realm")</f>
        <v>Sorcery: Contested Realm</v>
      </c>
      <c r="R31" s="21" t="str">
        <f>IFERROR(__xludf.DUMMYFUNCTION("""COMPUTED_VALUE"""),"Star Wars Cards")</f>
        <v>Star Wars Cards</v>
      </c>
      <c r="S31" s="21" t="str">
        <f>IFERROR(__xludf.DUMMYFUNCTION("""COMPUTED_VALUE"""),"TCG Accessories")</f>
        <v>TCG Accessories</v>
      </c>
      <c r="T31" s="21" t="str">
        <f>IFERROR(__xludf.DUMMYFUNCTION("""COMPUTED_VALUE"""),"Union Arena")</f>
        <v>Union Arena</v>
      </c>
      <c r="U31" s="21" t="str">
        <f>IFERROR(__xludf.DUMMYFUNCTION("""COMPUTED_VALUE"""),"VeeFriends")</f>
        <v>VeeFriends</v>
      </c>
      <c r="V31" s="21" t="str">
        <f>IFERROR(__xludf.DUMMYFUNCTION("""COMPUTED_VALUE"""),"Weiß Schwarz")</f>
        <v>Weiß Schwarz</v>
      </c>
      <c r="W31" s="21" t="str">
        <f>IFERROR(__xludf.DUMMYFUNCTION("""COMPUTED_VALUE"""),"Yu-Gi-Oh! Cards")</f>
        <v>Yu-Gi-Oh! Cards</v>
      </c>
    </row>
    <row r="32">
      <c r="A32" s="21" t="str">
        <f>IFERROR(__xludf.DUMMYFUNCTION("""COMPUTED_VALUE"""),"Akora")</f>
        <v>Akora</v>
      </c>
      <c r="B32" s="21" t="str">
        <f>IFERROR(__xludf.DUMMYFUNCTION("""COMPUTED_VALUE"""),"DC Cards")</f>
        <v>DC Cards</v>
      </c>
      <c r="C32" s="21" t="str">
        <f>IFERROR(__xludf.DUMMYFUNCTION("""COMPUTED_VALUE"""),"Digimon Cards")</f>
        <v>Digimon Cards</v>
      </c>
      <c r="D32" s="21" t="str">
        <f>IFERROR(__xludf.DUMMYFUNCTION("""COMPUTED_VALUE"""),"Disney Cards")</f>
        <v>Disney Cards</v>
      </c>
      <c r="E32" s="21" t="str">
        <f>IFERROR(__xludf.DUMMYFUNCTION("""COMPUTED_VALUE"""),"Dragon Ball Cards")</f>
        <v>Dragon Ball Cards</v>
      </c>
      <c r="F32" s="21" t="str">
        <f>IFERROR(__xludf.DUMMYFUNCTION("""COMPUTED_VALUE"""),"Flesh &amp; Blood")</f>
        <v>Flesh &amp; Blood</v>
      </c>
      <c r="G32" s="21" t="str">
        <f>IFERROR(__xludf.DUMMYFUNCTION("""COMPUTED_VALUE"""),"Garbage Pail Kids")</f>
        <v>Garbage Pail Kids</v>
      </c>
      <c r="H32" s="21" t="str">
        <f>IFERROR(__xludf.DUMMYFUNCTION("""COMPUTED_VALUE"""),"Kickstarter &amp; Other Cards")</f>
        <v>Kickstarter &amp; Other Cards</v>
      </c>
      <c r="I32" s="21" t="str">
        <f>IFERROR(__xludf.DUMMYFUNCTION("""COMPUTED_VALUE"""),"Kryptik")</f>
        <v>Kryptik</v>
      </c>
      <c r="J32" s="21" t="str">
        <f>IFERROR(__xludf.DUMMYFUNCTION("""COMPUTED_VALUE"""),"Magic: The Gathering")</f>
        <v>Magic: The Gathering</v>
      </c>
      <c r="K32" s="21" t="str">
        <f>IFERROR(__xludf.DUMMYFUNCTION("""COMPUTED_VALUE"""),"Marvel Cards")</f>
        <v>Marvel Cards</v>
      </c>
      <c r="L32" s="21" t="str">
        <f>IFERROR(__xludf.DUMMYFUNCTION("""COMPUTED_VALUE"""),"MetaZoo")</f>
        <v>MetaZoo</v>
      </c>
      <c r="M32" s="21" t="str">
        <f>IFERROR(__xludf.DUMMYFUNCTION("""COMPUTED_VALUE"""),"My Hero Academia Cards")</f>
        <v>My Hero Academia Cards</v>
      </c>
      <c r="N32" s="21" t="str">
        <f>IFERROR(__xludf.DUMMYFUNCTION("""COMPUTED_VALUE"""),"Naruto Cards")</f>
        <v>Naruto Cards</v>
      </c>
      <c r="O32" s="21" t="str">
        <f>IFERROR(__xludf.DUMMYFUNCTION("""COMPUTED_VALUE"""),"One Piece Cards")</f>
        <v>One Piece Cards</v>
      </c>
      <c r="P32" s="21" t="str">
        <f>IFERROR(__xludf.DUMMYFUNCTION("""COMPUTED_VALUE"""),"Pokémon Cards")</f>
        <v>Pokémon Cards</v>
      </c>
      <c r="Q32" s="21" t="str">
        <f>IFERROR(__xludf.DUMMYFUNCTION("""COMPUTED_VALUE"""),"Sorcery: Contested Realm")</f>
        <v>Sorcery: Contested Realm</v>
      </c>
      <c r="R32" s="21" t="str">
        <f>IFERROR(__xludf.DUMMYFUNCTION("""COMPUTED_VALUE"""),"Star Wars Cards")</f>
        <v>Star Wars Cards</v>
      </c>
      <c r="S32" s="21" t="str">
        <f>IFERROR(__xludf.DUMMYFUNCTION("""COMPUTED_VALUE"""),"TCG Accessories")</f>
        <v>TCG Accessories</v>
      </c>
      <c r="T32" s="21" t="str">
        <f>IFERROR(__xludf.DUMMYFUNCTION("""COMPUTED_VALUE"""),"Union Arena")</f>
        <v>Union Arena</v>
      </c>
      <c r="U32" s="21" t="str">
        <f>IFERROR(__xludf.DUMMYFUNCTION("""COMPUTED_VALUE"""),"VeeFriends")</f>
        <v>VeeFriends</v>
      </c>
      <c r="V32" s="21" t="str">
        <f>IFERROR(__xludf.DUMMYFUNCTION("""COMPUTED_VALUE"""),"Weiß Schwarz")</f>
        <v>Weiß Schwarz</v>
      </c>
      <c r="W32" s="21" t="str">
        <f>IFERROR(__xludf.DUMMYFUNCTION("""COMPUTED_VALUE"""),"Yu-Gi-Oh! Cards")</f>
        <v>Yu-Gi-Oh! Cards</v>
      </c>
    </row>
    <row r="33">
      <c r="A33" s="21" t="str">
        <f>IFERROR(__xludf.DUMMYFUNCTION("""COMPUTED_VALUE"""),"Akora")</f>
        <v>Akora</v>
      </c>
      <c r="B33" s="21" t="str">
        <f>IFERROR(__xludf.DUMMYFUNCTION("""COMPUTED_VALUE"""),"DC Cards")</f>
        <v>DC Cards</v>
      </c>
      <c r="C33" s="21" t="str">
        <f>IFERROR(__xludf.DUMMYFUNCTION("""COMPUTED_VALUE"""),"Digimon Cards")</f>
        <v>Digimon Cards</v>
      </c>
      <c r="D33" s="21" t="str">
        <f>IFERROR(__xludf.DUMMYFUNCTION("""COMPUTED_VALUE"""),"Disney Cards")</f>
        <v>Disney Cards</v>
      </c>
      <c r="E33" s="21" t="str">
        <f>IFERROR(__xludf.DUMMYFUNCTION("""COMPUTED_VALUE"""),"Dragon Ball Cards")</f>
        <v>Dragon Ball Cards</v>
      </c>
      <c r="F33" s="21" t="str">
        <f>IFERROR(__xludf.DUMMYFUNCTION("""COMPUTED_VALUE"""),"Flesh &amp; Blood")</f>
        <v>Flesh &amp; Blood</v>
      </c>
      <c r="G33" s="21" t="str">
        <f>IFERROR(__xludf.DUMMYFUNCTION("""COMPUTED_VALUE"""),"Garbage Pail Kids")</f>
        <v>Garbage Pail Kids</v>
      </c>
      <c r="H33" s="21" t="str">
        <f>IFERROR(__xludf.DUMMYFUNCTION("""COMPUTED_VALUE"""),"Kickstarter &amp; Other Cards")</f>
        <v>Kickstarter &amp; Other Cards</v>
      </c>
      <c r="I33" s="21" t="str">
        <f>IFERROR(__xludf.DUMMYFUNCTION("""COMPUTED_VALUE"""),"Kryptik")</f>
        <v>Kryptik</v>
      </c>
      <c r="J33" s="21" t="str">
        <f>IFERROR(__xludf.DUMMYFUNCTION("""COMPUTED_VALUE"""),"Magic: The Gathering")</f>
        <v>Magic: The Gathering</v>
      </c>
      <c r="K33" s="21" t="str">
        <f>IFERROR(__xludf.DUMMYFUNCTION("""COMPUTED_VALUE"""),"Marvel Cards")</f>
        <v>Marvel Cards</v>
      </c>
      <c r="L33" s="21" t="str">
        <f>IFERROR(__xludf.DUMMYFUNCTION("""COMPUTED_VALUE"""),"MetaZoo")</f>
        <v>MetaZoo</v>
      </c>
      <c r="M33" s="21" t="str">
        <f>IFERROR(__xludf.DUMMYFUNCTION("""COMPUTED_VALUE"""),"My Hero Academia Cards")</f>
        <v>My Hero Academia Cards</v>
      </c>
      <c r="N33" s="21" t="str">
        <f>IFERROR(__xludf.DUMMYFUNCTION("""COMPUTED_VALUE"""),"Naruto Cards")</f>
        <v>Naruto Cards</v>
      </c>
      <c r="O33" s="21" t="str">
        <f>IFERROR(__xludf.DUMMYFUNCTION("""COMPUTED_VALUE"""),"One Piece Cards")</f>
        <v>One Piece Cards</v>
      </c>
      <c r="P33" s="21" t="str">
        <f>IFERROR(__xludf.DUMMYFUNCTION("""COMPUTED_VALUE"""),"Pokémon Cards")</f>
        <v>Pokémon Cards</v>
      </c>
      <c r="Q33" s="21" t="str">
        <f>IFERROR(__xludf.DUMMYFUNCTION("""COMPUTED_VALUE"""),"Sorcery: Contested Realm")</f>
        <v>Sorcery: Contested Realm</v>
      </c>
      <c r="R33" s="21" t="str">
        <f>IFERROR(__xludf.DUMMYFUNCTION("""COMPUTED_VALUE"""),"Star Wars Cards")</f>
        <v>Star Wars Cards</v>
      </c>
      <c r="S33" s="21" t="str">
        <f>IFERROR(__xludf.DUMMYFUNCTION("""COMPUTED_VALUE"""),"TCG Accessories")</f>
        <v>TCG Accessories</v>
      </c>
      <c r="T33" s="21" t="str">
        <f>IFERROR(__xludf.DUMMYFUNCTION("""COMPUTED_VALUE"""),"Union Arena")</f>
        <v>Union Arena</v>
      </c>
      <c r="U33" s="21" t="str">
        <f>IFERROR(__xludf.DUMMYFUNCTION("""COMPUTED_VALUE"""),"VeeFriends")</f>
        <v>VeeFriends</v>
      </c>
      <c r="V33" s="21" t="str">
        <f>IFERROR(__xludf.DUMMYFUNCTION("""COMPUTED_VALUE"""),"Weiß Schwarz")</f>
        <v>Weiß Schwarz</v>
      </c>
      <c r="W33" s="21" t="str">
        <f>IFERROR(__xludf.DUMMYFUNCTION("""COMPUTED_VALUE"""),"Yu-Gi-Oh! Cards")</f>
        <v>Yu-Gi-Oh! Cards</v>
      </c>
    </row>
    <row r="34">
      <c r="A34" s="21" t="str">
        <f>IFERROR(__xludf.DUMMYFUNCTION("""COMPUTED_VALUE"""),"Akora")</f>
        <v>Akora</v>
      </c>
      <c r="B34" s="21" t="str">
        <f>IFERROR(__xludf.DUMMYFUNCTION("""COMPUTED_VALUE"""),"DC Cards")</f>
        <v>DC Cards</v>
      </c>
      <c r="C34" s="21" t="str">
        <f>IFERROR(__xludf.DUMMYFUNCTION("""COMPUTED_VALUE"""),"Digimon Cards")</f>
        <v>Digimon Cards</v>
      </c>
      <c r="D34" s="21" t="str">
        <f>IFERROR(__xludf.DUMMYFUNCTION("""COMPUTED_VALUE"""),"Disney Cards")</f>
        <v>Disney Cards</v>
      </c>
      <c r="E34" s="21" t="str">
        <f>IFERROR(__xludf.DUMMYFUNCTION("""COMPUTED_VALUE"""),"Dragon Ball Cards")</f>
        <v>Dragon Ball Cards</v>
      </c>
      <c r="F34" s="21" t="str">
        <f>IFERROR(__xludf.DUMMYFUNCTION("""COMPUTED_VALUE"""),"Flesh &amp; Blood")</f>
        <v>Flesh &amp; Blood</v>
      </c>
      <c r="G34" s="21" t="str">
        <f>IFERROR(__xludf.DUMMYFUNCTION("""COMPUTED_VALUE"""),"Garbage Pail Kids")</f>
        <v>Garbage Pail Kids</v>
      </c>
      <c r="H34" s="21" t="str">
        <f>IFERROR(__xludf.DUMMYFUNCTION("""COMPUTED_VALUE"""),"Kickstarter &amp; Other Cards")</f>
        <v>Kickstarter &amp; Other Cards</v>
      </c>
      <c r="I34" s="21" t="str">
        <f>IFERROR(__xludf.DUMMYFUNCTION("""COMPUTED_VALUE"""),"Kryptik")</f>
        <v>Kryptik</v>
      </c>
      <c r="J34" s="21" t="str">
        <f>IFERROR(__xludf.DUMMYFUNCTION("""COMPUTED_VALUE"""),"Magic: The Gathering")</f>
        <v>Magic: The Gathering</v>
      </c>
      <c r="K34" s="21" t="str">
        <f>IFERROR(__xludf.DUMMYFUNCTION("""COMPUTED_VALUE"""),"Marvel Cards")</f>
        <v>Marvel Cards</v>
      </c>
      <c r="L34" s="21" t="str">
        <f>IFERROR(__xludf.DUMMYFUNCTION("""COMPUTED_VALUE"""),"MetaZoo")</f>
        <v>MetaZoo</v>
      </c>
      <c r="M34" s="21" t="str">
        <f>IFERROR(__xludf.DUMMYFUNCTION("""COMPUTED_VALUE"""),"My Hero Academia Cards")</f>
        <v>My Hero Academia Cards</v>
      </c>
      <c r="N34" s="21" t="str">
        <f>IFERROR(__xludf.DUMMYFUNCTION("""COMPUTED_VALUE"""),"Naruto Cards")</f>
        <v>Naruto Cards</v>
      </c>
      <c r="O34" s="21" t="str">
        <f>IFERROR(__xludf.DUMMYFUNCTION("""COMPUTED_VALUE"""),"One Piece Cards")</f>
        <v>One Piece Cards</v>
      </c>
      <c r="P34" s="21" t="str">
        <f>IFERROR(__xludf.DUMMYFUNCTION("""COMPUTED_VALUE"""),"Pokémon Cards")</f>
        <v>Pokémon Cards</v>
      </c>
      <c r="Q34" s="21" t="str">
        <f>IFERROR(__xludf.DUMMYFUNCTION("""COMPUTED_VALUE"""),"Sorcery: Contested Realm")</f>
        <v>Sorcery: Contested Realm</v>
      </c>
      <c r="R34" s="21" t="str">
        <f>IFERROR(__xludf.DUMMYFUNCTION("""COMPUTED_VALUE"""),"Star Wars Cards")</f>
        <v>Star Wars Cards</v>
      </c>
      <c r="S34" s="21" t="str">
        <f>IFERROR(__xludf.DUMMYFUNCTION("""COMPUTED_VALUE"""),"TCG Accessories")</f>
        <v>TCG Accessories</v>
      </c>
      <c r="T34" s="21" t="str">
        <f>IFERROR(__xludf.DUMMYFUNCTION("""COMPUTED_VALUE"""),"Union Arena")</f>
        <v>Union Arena</v>
      </c>
      <c r="U34" s="21" t="str">
        <f>IFERROR(__xludf.DUMMYFUNCTION("""COMPUTED_VALUE"""),"VeeFriends")</f>
        <v>VeeFriends</v>
      </c>
      <c r="V34" s="21" t="str">
        <f>IFERROR(__xludf.DUMMYFUNCTION("""COMPUTED_VALUE"""),"Weiß Schwarz")</f>
        <v>Weiß Schwarz</v>
      </c>
      <c r="W34" s="21" t="str">
        <f>IFERROR(__xludf.DUMMYFUNCTION("""COMPUTED_VALUE"""),"Yu-Gi-Oh! Cards")</f>
        <v>Yu-Gi-Oh! Cards</v>
      </c>
    </row>
    <row r="35">
      <c r="A35" s="21" t="str">
        <f>IFERROR(__xludf.DUMMYFUNCTION("""COMPUTED_VALUE"""),"Akora")</f>
        <v>Akora</v>
      </c>
      <c r="B35" s="21" t="str">
        <f>IFERROR(__xludf.DUMMYFUNCTION("""COMPUTED_VALUE"""),"DC Cards")</f>
        <v>DC Cards</v>
      </c>
      <c r="C35" s="21" t="str">
        <f>IFERROR(__xludf.DUMMYFUNCTION("""COMPUTED_VALUE"""),"Digimon Cards")</f>
        <v>Digimon Cards</v>
      </c>
      <c r="D35" s="21" t="str">
        <f>IFERROR(__xludf.DUMMYFUNCTION("""COMPUTED_VALUE"""),"Disney Cards")</f>
        <v>Disney Cards</v>
      </c>
      <c r="E35" s="21" t="str">
        <f>IFERROR(__xludf.DUMMYFUNCTION("""COMPUTED_VALUE"""),"Dragon Ball Cards")</f>
        <v>Dragon Ball Cards</v>
      </c>
      <c r="F35" s="21" t="str">
        <f>IFERROR(__xludf.DUMMYFUNCTION("""COMPUTED_VALUE"""),"Flesh &amp; Blood")</f>
        <v>Flesh &amp; Blood</v>
      </c>
      <c r="G35" s="21" t="str">
        <f>IFERROR(__xludf.DUMMYFUNCTION("""COMPUTED_VALUE"""),"Garbage Pail Kids")</f>
        <v>Garbage Pail Kids</v>
      </c>
      <c r="H35" s="21" t="str">
        <f>IFERROR(__xludf.DUMMYFUNCTION("""COMPUTED_VALUE"""),"Kickstarter &amp; Other Cards")</f>
        <v>Kickstarter &amp; Other Cards</v>
      </c>
      <c r="I35" s="21" t="str">
        <f>IFERROR(__xludf.DUMMYFUNCTION("""COMPUTED_VALUE"""),"Kryptik")</f>
        <v>Kryptik</v>
      </c>
      <c r="J35" s="21" t="str">
        <f>IFERROR(__xludf.DUMMYFUNCTION("""COMPUTED_VALUE"""),"Magic: The Gathering")</f>
        <v>Magic: The Gathering</v>
      </c>
      <c r="K35" s="21" t="str">
        <f>IFERROR(__xludf.DUMMYFUNCTION("""COMPUTED_VALUE"""),"Marvel Cards")</f>
        <v>Marvel Cards</v>
      </c>
      <c r="L35" s="21" t="str">
        <f>IFERROR(__xludf.DUMMYFUNCTION("""COMPUTED_VALUE"""),"MetaZoo")</f>
        <v>MetaZoo</v>
      </c>
      <c r="M35" s="21" t="str">
        <f>IFERROR(__xludf.DUMMYFUNCTION("""COMPUTED_VALUE"""),"My Hero Academia Cards")</f>
        <v>My Hero Academia Cards</v>
      </c>
      <c r="N35" s="21" t="str">
        <f>IFERROR(__xludf.DUMMYFUNCTION("""COMPUTED_VALUE"""),"Naruto Cards")</f>
        <v>Naruto Cards</v>
      </c>
      <c r="O35" s="21" t="str">
        <f>IFERROR(__xludf.DUMMYFUNCTION("""COMPUTED_VALUE"""),"One Piece Cards")</f>
        <v>One Piece Cards</v>
      </c>
      <c r="P35" s="21" t="str">
        <f>IFERROR(__xludf.DUMMYFUNCTION("""COMPUTED_VALUE"""),"Pokémon Cards")</f>
        <v>Pokémon Cards</v>
      </c>
      <c r="Q35" s="21" t="str">
        <f>IFERROR(__xludf.DUMMYFUNCTION("""COMPUTED_VALUE"""),"Sorcery: Contested Realm")</f>
        <v>Sorcery: Contested Realm</v>
      </c>
      <c r="R35" s="21" t="str">
        <f>IFERROR(__xludf.DUMMYFUNCTION("""COMPUTED_VALUE"""),"Star Wars Cards")</f>
        <v>Star Wars Cards</v>
      </c>
      <c r="S35" s="21" t="str">
        <f>IFERROR(__xludf.DUMMYFUNCTION("""COMPUTED_VALUE"""),"TCG Accessories")</f>
        <v>TCG Accessories</v>
      </c>
      <c r="T35" s="21" t="str">
        <f>IFERROR(__xludf.DUMMYFUNCTION("""COMPUTED_VALUE"""),"Union Arena")</f>
        <v>Union Arena</v>
      </c>
      <c r="U35" s="21" t="str">
        <f>IFERROR(__xludf.DUMMYFUNCTION("""COMPUTED_VALUE"""),"VeeFriends")</f>
        <v>VeeFriends</v>
      </c>
      <c r="V35" s="21" t="str">
        <f>IFERROR(__xludf.DUMMYFUNCTION("""COMPUTED_VALUE"""),"Weiß Schwarz")</f>
        <v>Weiß Schwarz</v>
      </c>
      <c r="W35" s="21" t="str">
        <f>IFERROR(__xludf.DUMMYFUNCTION("""COMPUTED_VALUE"""),"Yu-Gi-Oh! Cards")</f>
        <v>Yu-Gi-Oh! Cards</v>
      </c>
    </row>
    <row r="36">
      <c r="A36" s="21" t="str">
        <f>IFERROR(__xludf.DUMMYFUNCTION("""COMPUTED_VALUE"""),"Akora")</f>
        <v>Akora</v>
      </c>
      <c r="B36" s="21" t="str">
        <f>IFERROR(__xludf.DUMMYFUNCTION("""COMPUTED_VALUE"""),"DC Cards")</f>
        <v>DC Cards</v>
      </c>
      <c r="C36" s="21" t="str">
        <f>IFERROR(__xludf.DUMMYFUNCTION("""COMPUTED_VALUE"""),"Digimon Cards")</f>
        <v>Digimon Cards</v>
      </c>
      <c r="D36" s="21" t="str">
        <f>IFERROR(__xludf.DUMMYFUNCTION("""COMPUTED_VALUE"""),"Disney Cards")</f>
        <v>Disney Cards</v>
      </c>
      <c r="E36" s="21" t="str">
        <f>IFERROR(__xludf.DUMMYFUNCTION("""COMPUTED_VALUE"""),"Dragon Ball Cards")</f>
        <v>Dragon Ball Cards</v>
      </c>
      <c r="F36" s="21" t="str">
        <f>IFERROR(__xludf.DUMMYFUNCTION("""COMPUTED_VALUE"""),"Flesh &amp; Blood")</f>
        <v>Flesh &amp; Blood</v>
      </c>
      <c r="G36" s="21" t="str">
        <f>IFERROR(__xludf.DUMMYFUNCTION("""COMPUTED_VALUE"""),"Garbage Pail Kids")</f>
        <v>Garbage Pail Kids</v>
      </c>
      <c r="H36" s="21" t="str">
        <f>IFERROR(__xludf.DUMMYFUNCTION("""COMPUTED_VALUE"""),"Kickstarter &amp; Other Cards")</f>
        <v>Kickstarter &amp; Other Cards</v>
      </c>
      <c r="I36" s="21" t="str">
        <f>IFERROR(__xludf.DUMMYFUNCTION("""COMPUTED_VALUE"""),"Kryptik")</f>
        <v>Kryptik</v>
      </c>
      <c r="J36" s="21" t="str">
        <f>IFERROR(__xludf.DUMMYFUNCTION("""COMPUTED_VALUE"""),"Magic: The Gathering")</f>
        <v>Magic: The Gathering</v>
      </c>
      <c r="K36" s="21" t="str">
        <f>IFERROR(__xludf.DUMMYFUNCTION("""COMPUTED_VALUE"""),"Marvel Cards")</f>
        <v>Marvel Cards</v>
      </c>
      <c r="L36" s="21" t="str">
        <f>IFERROR(__xludf.DUMMYFUNCTION("""COMPUTED_VALUE"""),"MetaZoo")</f>
        <v>MetaZoo</v>
      </c>
      <c r="M36" s="21" t="str">
        <f>IFERROR(__xludf.DUMMYFUNCTION("""COMPUTED_VALUE"""),"My Hero Academia Cards")</f>
        <v>My Hero Academia Cards</v>
      </c>
      <c r="N36" s="21" t="str">
        <f>IFERROR(__xludf.DUMMYFUNCTION("""COMPUTED_VALUE"""),"Naruto Cards")</f>
        <v>Naruto Cards</v>
      </c>
      <c r="O36" s="21" t="str">
        <f>IFERROR(__xludf.DUMMYFUNCTION("""COMPUTED_VALUE"""),"One Piece Cards")</f>
        <v>One Piece Cards</v>
      </c>
      <c r="P36" s="21" t="str">
        <f>IFERROR(__xludf.DUMMYFUNCTION("""COMPUTED_VALUE"""),"Pokémon Cards")</f>
        <v>Pokémon Cards</v>
      </c>
      <c r="Q36" s="21" t="str">
        <f>IFERROR(__xludf.DUMMYFUNCTION("""COMPUTED_VALUE"""),"Sorcery: Contested Realm")</f>
        <v>Sorcery: Contested Realm</v>
      </c>
      <c r="R36" s="21" t="str">
        <f>IFERROR(__xludf.DUMMYFUNCTION("""COMPUTED_VALUE"""),"Star Wars Cards")</f>
        <v>Star Wars Cards</v>
      </c>
      <c r="S36" s="21" t="str">
        <f>IFERROR(__xludf.DUMMYFUNCTION("""COMPUTED_VALUE"""),"TCG Accessories")</f>
        <v>TCG Accessories</v>
      </c>
      <c r="T36" s="21" t="str">
        <f>IFERROR(__xludf.DUMMYFUNCTION("""COMPUTED_VALUE"""),"Union Arena")</f>
        <v>Union Arena</v>
      </c>
      <c r="U36" s="21" t="str">
        <f>IFERROR(__xludf.DUMMYFUNCTION("""COMPUTED_VALUE"""),"VeeFriends")</f>
        <v>VeeFriends</v>
      </c>
      <c r="V36" s="21" t="str">
        <f>IFERROR(__xludf.DUMMYFUNCTION("""COMPUTED_VALUE"""),"Weiß Schwarz")</f>
        <v>Weiß Schwarz</v>
      </c>
      <c r="W36" s="21" t="str">
        <f>IFERROR(__xludf.DUMMYFUNCTION("""COMPUTED_VALUE"""),"Yu-Gi-Oh! Cards")</f>
        <v>Yu-Gi-Oh! Cards</v>
      </c>
    </row>
    <row r="37">
      <c r="A37" s="21" t="str">
        <f>IFERROR(__xludf.DUMMYFUNCTION("""COMPUTED_VALUE"""),"Akora")</f>
        <v>Akora</v>
      </c>
      <c r="B37" s="21" t="str">
        <f>IFERROR(__xludf.DUMMYFUNCTION("""COMPUTED_VALUE"""),"DC Cards")</f>
        <v>DC Cards</v>
      </c>
      <c r="C37" s="21" t="str">
        <f>IFERROR(__xludf.DUMMYFUNCTION("""COMPUTED_VALUE"""),"Digimon Cards")</f>
        <v>Digimon Cards</v>
      </c>
      <c r="D37" s="21" t="str">
        <f>IFERROR(__xludf.DUMMYFUNCTION("""COMPUTED_VALUE"""),"Disney Cards")</f>
        <v>Disney Cards</v>
      </c>
      <c r="E37" s="21" t="str">
        <f>IFERROR(__xludf.DUMMYFUNCTION("""COMPUTED_VALUE"""),"Dragon Ball Cards")</f>
        <v>Dragon Ball Cards</v>
      </c>
      <c r="F37" s="21" t="str">
        <f>IFERROR(__xludf.DUMMYFUNCTION("""COMPUTED_VALUE"""),"Flesh &amp; Blood")</f>
        <v>Flesh &amp; Blood</v>
      </c>
      <c r="G37" s="21" t="str">
        <f>IFERROR(__xludf.DUMMYFUNCTION("""COMPUTED_VALUE"""),"Garbage Pail Kids")</f>
        <v>Garbage Pail Kids</v>
      </c>
      <c r="H37" s="21" t="str">
        <f>IFERROR(__xludf.DUMMYFUNCTION("""COMPUTED_VALUE"""),"Kickstarter &amp; Other Cards")</f>
        <v>Kickstarter &amp; Other Cards</v>
      </c>
      <c r="I37" s="21" t="str">
        <f>IFERROR(__xludf.DUMMYFUNCTION("""COMPUTED_VALUE"""),"Kryptik")</f>
        <v>Kryptik</v>
      </c>
      <c r="J37" s="21" t="str">
        <f>IFERROR(__xludf.DUMMYFUNCTION("""COMPUTED_VALUE"""),"Magic: The Gathering")</f>
        <v>Magic: The Gathering</v>
      </c>
      <c r="K37" s="21" t="str">
        <f>IFERROR(__xludf.DUMMYFUNCTION("""COMPUTED_VALUE"""),"Marvel Cards")</f>
        <v>Marvel Cards</v>
      </c>
      <c r="L37" s="21" t="str">
        <f>IFERROR(__xludf.DUMMYFUNCTION("""COMPUTED_VALUE"""),"MetaZoo")</f>
        <v>MetaZoo</v>
      </c>
      <c r="M37" s="21" t="str">
        <f>IFERROR(__xludf.DUMMYFUNCTION("""COMPUTED_VALUE"""),"My Hero Academia Cards")</f>
        <v>My Hero Academia Cards</v>
      </c>
      <c r="N37" s="21" t="str">
        <f>IFERROR(__xludf.DUMMYFUNCTION("""COMPUTED_VALUE"""),"Naruto Cards")</f>
        <v>Naruto Cards</v>
      </c>
      <c r="O37" s="21" t="str">
        <f>IFERROR(__xludf.DUMMYFUNCTION("""COMPUTED_VALUE"""),"One Piece Cards")</f>
        <v>One Piece Cards</v>
      </c>
      <c r="P37" s="21" t="str">
        <f>IFERROR(__xludf.DUMMYFUNCTION("""COMPUTED_VALUE"""),"Pokémon Cards")</f>
        <v>Pokémon Cards</v>
      </c>
      <c r="Q37" s="21" t="str">
        <f>IFERROR(__xludf.DUMMYFUNCTION("""COMPUTED_VALUE"""),"Sorcery: Contested Realm")</f>
        <v>Sorcery: Contested Realm</v>
      </c>
      <c r="R37" s="21" t="str">
        <f>IFERROR(__xludf.DUMMYFUNCTION("""COMPUTED_VALUE"""),"Star Wars Cards")</f>
        <v>Star Wars Cards</v>
      </c>
      <c r="S37" s="21" t="str">
        <f>IFERROR(__xludf.DUMMYFUNCTION("""COMPUTED_VALUE"""),"TCG Accessories")</f>
        <v>TCG Accessories</v>
      </c>
      <c r="T37" s="21" t="str">
        <f>IFERROR(__xludf.DUMMYFUNCTION("""COMPUTED_VALUE"""),"Union Arena")</f>
        <v>Union Arena</v>
      </c>
      <c r="U37" s="21" t="str">
        <f>IFERROR(__xludf.DUMMYFUNCTION("""COMPUTED_VALUE"""),"VeeFriends")</f>
        <v>VeeFriends</v>
      </c>
      <c r="V37" s="21" t="str">
        <f>IFERROR(__xludf.DUMMYFUNCTION("""COMPUTED_VALUE"""),"Weiß Schwarz")</f>
        <v>Weiß Schwarz</v>
      </c>
      <c r="W37" s="21" t="str">
        <f>IFERROR(__xludf.DUMMYFUNCTION("""COMPUTED_VALUE"""),"Yu-Gi-Oh! Cards")</f>
        <v>Yu-Gi-Oh! Cards</v>
      </c>
    </row>
    <row r="38">
      <c r="A38" s="21" t="str">
        <f>IFERROR(__xludf.DUMMYFUNCTION("""COMPUTED_VALUE"""),"Akora")</f>
        <v>Akora</v>
      </c>
      <c r="B38" s="21" t="str">
        <f>IFERROR(__xludf.DUMMYFUNCTION("""COMPUTED_VALUE"""),"DC Cards")</f>
        <v>DC Cards</v>
      </c>
      <c r="C38" s="21" t="str">
        <f>IFERROR(__xludf.DUMMYFUNCTION("""COMPUTED_VALUE"""),"Digimon Cards")</f>
        <v>Digimon Cards</v>
      </c>
      <c r="D38" s="21" t="str">
        <f>IFERROR(__xludf.DUMMYFUNCTION("""COMPUTED_VALUE"""),"Disney Cards")</f>
        <v>Disney Cards</v>
      </c>
      <c r="E38" s="21" t="str">
        <f>IFERROR(__xludf.DUMMYFUNCTION("""COMPUTED_VALUE"""),"Dragon Ball Cards")</f>
        <v>Dragon Ball Cards</v>
      </c>
      <c r="F38" s="21" t="str">
        <f>IFERROR(__xludf.DUMMYFUNCTION("""COMPUTED_VALUE"""),"Flesh &amp; Blood")</f>
        <v>Flesh &amp; Blood</v>
      </c>
      <c r="G38" s="21" t="str">
        <f>IFERROR(__xludf.DUMMYFUNCTION("""COMPUTED_VALUE"""),"Garbage Pail Kids")</f>
        <v>Garbage Pail Kids</v>
      </c>
      <c r="H38" s="21" t="str">
        <f>IFERROR(__xludf.DUMMYFUNCTION("""COMPUTED_VALUE"""),"Kickstarter &amp; Other Cards")</f>
        <v>Kickstarter &amp; Other Cards</v>
      </c>
      <c r="I38" s="21" t="str">
        <f>IFERROR(__xludf.DUMMYFUNCTION("""COMPUTED_VALUE"""),"Kryptik")</f>
        <v>Kryptik</v>
      </c>
      <c r="J38" s="21" t="str">
        <f>IFERROR(__xludf.DUMMYFUNCTION("""COMPUTED_VALUE"""),"Magic: The Gathering")</f>
        <v>Magic: The Gathering</v>
      </c>
      <c r="K38" s="21" t="str">
        <f>IFERROR(__xludf.DUMMYFUNCTION("""COMPUTED_VALUE"""),"Marvel Cards")</f>
        <v>Marvel Cards</v>
      </c>
      <c r="L38" s="21" t="str">
        <f>IFERROR(__xludf.DUMMYFUNCTION("""COMPUTED_VALUE"""),"MetaZoo")</f>
        <v>MetaZoo</v>
      </c>
      <c r="M38" s="21" t="str">
        <f>IFERROR(__xludf.DUMMYFUNCTION("""COMPUTED_VALUE"""),"My Hero Academia Cards")</f>
        <v>My Hero Academia Cards</v>
      </c>
      <c r="N38" s="21" t="str">
        <f>IFERROR(__xludf.DUMMYFUNCTION("""COMPUTED_VALUE"""),"Naruto Cards")</f>
        <v>Naruto Cards</v>
      </c>
      <c r="O38" s="21" t="str">
        <f>IFERROR(__xludf.DUMMYFUNCTION("""COMPUTED_VALUE"""),"One Piece Cards")</f>
        <v>One Piece Cards</v>
      </c>
      <c r="P38" s="21" t="str">
        <f>IFERROR(__xludf.DUMMYFUNCTION("""COMPUTED_VALUE"""),"Pokémon Cards")</f>
        <v>Pokémon Cards</v>
      </c>
      <c r="Q38" s="21" t="str">
        <f>IFERROR(__xludf.DUMMYFUNCTION("""COMPUTED_VALUE"""),"Sorcery: Contested Realm")</f>
        <v>Sorcery: Contested Realm</v>
      </c>
      <c r="R38" s="21" t="str">
        <f>IFERROR(__xludf.DUMMYFUNCTION("""COMPUTED_VALUE"""),"Star Wars Cards")</f>
        <v>Star Wars Cards</v>
      </c>
      <c r="S38" s="21" t="str">
        <f>IFERROR(__xludf.DUMMYFUNCTION("""COMPUTED_VALUE"""),"TCG Accessories")</f>
        <v>TCG Accessories</v>
      </c>
      <c r="T38" s="21" t="str">
        <f>IFERROR(__xludf.DUMMYFUNCTION("""COMPUTED_VALUE"""),"Union Arena")</f>
        <v>Union Arena</v>
      </c>
      <c r="U38" s="21" t="str">
        <f>IFERROR(__xludf.DUMMYFUNCTION("""COMPUTED_VALUE"""),"VeeFriends")</f>
        <v>VeeFriends</v>
      </c>
      <c r="V38" s="21" t="str">
        <f>IFERROR(__xludf.DUMMYFUNCTION("""COMPUTED_VALUE"""),"Weiß Schwarz")</f>
        <v>Weiß Schwarz</v>
      </c>
      <c r="W38" s="21" t="str">
        <f>IFERROR(__xludf.DUMMYFUNCTION("""COMPUTED_VALUE"""),"Yu-Gi-Oh! Cards")</f>
        <v>Yu-Gi-Oh! Cards</v>
      </c>
    </row>
    <row r="39">
      <c r="A39" s="21" t="str">
        <f>IFERROR(__xludf.DUMMYFUNCTION("""COMPUTED_VALUE"""),"Akora")</f>
        <v>Akora</v>
      </c>
      <c r="B39" s="21" t="str">
        <f>IFERROR(__xludf.DUMMYFUNCTION("""COMPUTED_VALUE"""),"DC Cards")</f>
        <v>DC Cards</v>
      </c>
      <c r="C39" s="21" t="str">
        <f>IFERROR(__xludf.DUMMYFUNCTION("""COMPUTED_VALUE"""),"Digimon Cards")</f>
        <v>Digimon Cards</v>
      </c>
      <c r="D39" s="21" t="str">
        <f>IFERROR(__xludf.DUMMYFUNCTION("""COMPUTED_VALUE"""),"Disney Cards")</f>
        <v>Disney Cards</v>
      </c>
      <c r="E39" s="21" t="str">
        <f>IFERROR(__xludf.DUMMYFUNCTION("""COMPUTED_VALUE"""),"Dragon Ball Cards")</f>
        <v>Dragon Ball Cards</v>
      </c>
      <c r="F39" s="21" t="str">
        <f>IFERROR(__xludf.DUMMYFUNCTION("""COMPUTED_VALUE"""),"Flesh &amp; Blood")</f>
        <v>Flesh &amp; Blood</v>
      </c>
      <c r="G39" s="21" t="str">
        <f>IFERROR(__xludf.DUMMYFUNCTION("""COMPUTED_VALUE"""),"Garbage Pail Kids")</f>
        <v>Garbage Pail Kids</v>
      </c>
      <c r="H39" s="21" t="str">
        <f>IFERROR(__xludf.DUMMYFUNCTION("""COMPUTED_VALUE"""),"Kickstarter &amp; Other Cards")</f>
        <v>Kickstarter &amp; Other Cards</v>
      </c>
      <c r="I39" s="21" t="str">
        <f>IFERROR(__xludf.DUMMYFUNCTION("""COMPUTED_VALUE"""),"Kryptik")</f>
        <v>Kryptik</v>
      </c>
      <c r="J39" s="21" t="str">
        <f>IFERROR(__xludf.DUMMYFUNCTION("""COMPUTED_VALUE"""),"Magic: The Gathering")</f>
        <v>Magic: The Gathering</v>
      </c>
      <c r="K39" s="21" t="str">
        <f>IFERROR(__xludf.DUMMYFUNCTION("""COMPUTED_VALUE"""),"Marvel Cards")</f>
        <v>Marvel Cards</v>
      </c>
      <c r="L39" s="21" t="str">
        <f>IFERROR(__xludf.DUMMYFUNCTION("""COMPUTED_VALUE"""),"MetaZoo")</f>
        <v>MetaZoo</v>
      </c>
      <c r="M39" s="21" t="str">
        <f>IFERROR(__xludf.DUMMYFUNCTION("""COMPUTED_VALUE"""),"My Hero Academia Cards")</f>
        <v>My Hero Academia Cards</v>
      </c>
      <c r="N39" s="21" t="str">
        <f>IFERROR(__xludf.DUMMYFUNCTION("""COMPUTED_VALUE"""),"Naruto Cards")</f>
        <v>Naruto Cards</v>
      </c>
      <c r="O39" s="21" t="str">
        <f>IFERROR(__xludf.DUMMYFUNCTION("""COMPUTED_VALUE"""),"One Piece Cards")</f>
        <v>One Piece Cards</v>
      </c>
      <c r="P39" s="21" t="str">
        <f>IFERROR(__xludf.DUMMYFUNCTION("""COMPUTED_VALUE"""),"Pokémon Cards")</f>
        <v>Pokémon Cards</v>
      </c>
      <c r="Q39" s="21" t="str">
        <f>IFERROR(__xludf.DUMMYFUNCTION("""COMPUTED_VALUE"""),"Sorcery: Contested Realm")</f>
        <v>Sorcery: Contested Realm</v>
      </c>
      <c r="R39" s="21" t="str">
        <f>IFERROR(__xludf.DUMMYFUNCTION("""COMPUTED_VALUE"""),"Star Wars Cards")</f>
        <v>Star Wars Cards</v>
      </c>
      <c r="S39" s="21" t="str">
        <f>IFERROR(__xludf.DUMMYFUNCTION("""COMPUTED_VALUE"""),"TCG Accessories")</f>
        <v>TCG Accessories</v>
      </c>
      <c r="T39" s="21" t="str">
        <f>IFERROR(__xludf.DUMMYFUNCTION("""COMPUTED_VALUE"""),"Union Arena")</f>
        <v>Union Arena</v>
      </c>
      <c r="U39" s="21" t="str">
        <f>IFERROR(__xludf.DUMMYFUNCTION("""COMPUTED_VALUE"""),"VeeFriends")</f>
        <v>VeeFriends</v>
      </c>
      <c r="V39" s="21" t="str">
        <f>IFERROR(__xludf.DUMMYFUNCTION("""COMPUTED_VALUE"""),"Weiß Schwarz")</f>
        <v>Weiß Schwarz</v>
      </c>
      <c r="W39" s="21" t="str">
        <f>IFERROR(__xludf.DUMMYFUNCTION("""COMPUTED_VALUE"""),"Yu-Gi-Oh! Cards")</f>
        <v>Yu-Gi-Oh! Cards</v>
      </c>
    </row>
    <row r="40">
      <c r="A40" s="21" t="str">
        <f>IFERROR(__xludf.DUMMYFUNCTION("""COMPUTED_VALUE"""),"Akora")</f>
        <v>Akora</v>
      </c>
      <c r="B40" s="21" t="str">
        <f>IFERROR(__xludf.DUMMYFUNCTION("""COMPUTED_VALUE"""),"DC Cards")</f>
        <v>DC Cards</v>
      </c>
      <c r="C40" s="21" t="str">
        <f>IFERROR(__xludf.DUMMYFUNCTION("""COMPUTED_VALUE"""),"Digimon Cards")</f>
        <v>Digimon Cards</v>
      </c>
      <c r="D40" s="21" t="str">
        <f>IFERROR(__xludf.DUMMYFUNCTION("""COMPUTED_VALUE"""),"Disney Cards")</f>
        <v>Disney Cards</v>
      </c>
      <c r="E40" s="21" t="str">
        <f>IFERROR(__xludf.DUMMYFUNCTION("""COMPUTED_VALUE"""),"Dragon Ball Cards")</f>
        <v>Dragon Ball Cards</v>
      </c>
      <c r="F40" s="21" t="str">
        <f>IFERROR(__xludf.DUMMYFUNCTION("""COMPUTED_VALUE"""),"Flesh &amp; Blood")</f>
        <v>Flesh &amp; Blood</v>
      </c>
      <c r="G40" s="21" t="str">
        <f>IFERROR(__xludf.DUMMYFUNCTION("""COMPUTED_VALUE"""),"Garbage Pail Kids")</f>
        <v>Garbage Pail Kids</v>
      </c>
      <c r="H40" s="21" t="str">
        <f>IFERROR(__xludf.DUMMYFUNCTION("""COMPUTED_VALUE"""),"Kickstarter &amp; Other Cards")</f>
        <v>Kickstarter &amp; Other Cards</v>
      </c>
      <c r="I40" s="21" t="str">
        <f>IFERROR(__xludf.DUMMYFUNCTION("""COMPUTED_VALUE"""),"Kryptik")</f>
        <v>Kryptik</v>
      </c>
      <c r="J40" s="21" t="str">
        <f>IFERROR(__xludf.DUMMYFUNCTION("""COMPUTED_VALUE"""),"Magic: The Gathering")</f>
        <v>Magic: The Gathering</v>
      </c>
      <c r="K40" s="21" t="str">
        <f>IFERROR(__xludf.DUMMYFUNCTION("""COMPUTED_VALUE"""),"Marvel Cards")</f>
        <v>Marvel Cards</v>
      </c>
      <c r="L40" s="21" t="str">
        <f>IFERROR(__xludf.DUMMYFUNCTION("""COMPUTED_VALUE"""),"MetaZoo")</f>
        <v>MetaZoo</v>
      </c>
      <c r="M40" s="21" t="str">
        <f>IFERROR(__xludf.DUMMYFUNCTION("""COMPUTED_VALUE"""),"My Hero Academia Cards")</f>
        <v>My Hero Academia Cards</v>
      </c>
      <c r="N40" s="21" t="str">
        <f>IFERROR(__xludf.DUMMYFUNCTION("""COMPUTED_VALUE"""),"Naruto Cards")</f>
        <v>Naruto Cards</v>
      </c>
      <c r="O40" s="21" t="str">
        <f>IFERROR(__xludf.DUMMYFUNCTION("""COMPUTED_VALUE"""),"One Piece Cards")</f>
        <v>One Piece Cards</v>
      </c>
      <c r="P40" s="21" t="str">
        <f>IFERROR(__xludf.DUMMYFUNCTION("""COMPUTED_VALUE"""),"Pokémon Cards")</f>
        <v>Pokémon Cards</v>
      </c>
      <c r="Q40" s="21" t="str">
        <f>IFERROR(__xludf.DUMMYFUNCTION("""COMPUTED_VALUE"""),"Sorcery: Contested Realm")</f>
        <v>Sorcery: Contested Realm</v>
      </c>
      <c r="R40" s="21" t="str">
        <f>IFERROR(__xludf.DUMMYFUNCTION("""COMPUTED_VALUE"""),"Star Wars Cards")</f>
        <v>Star Wars Cards</v>
      </c>
      <c r="S40" s="21" t="str">
        <f>IFERROR(__xludf.DUMMYFUNCTION("""COMPUTED_VALUE"""),"TCG Accessories")</f>
        <v>TCG Accessories</v>
      </c>
      <c r="T40" s="21" t="str">
        <f>IFERROR(__xludf.DUMMYFUNCTION("""COMPUTED_VALUE"""),"Union Arena")</f>
        <v>Union Arena</v>
      </c>
      <c r="U40" s="21" t="str">
        <f>IFERROR(__xludf.DUMMYFUNCTION("""COMPUTED_VALUE"""),"VeeFriends")</f>
        <v>VeeFriends</v>
      </c>
      <c r="V40" s="21" t="str">
        <f>IFERROR(__xludf.DUMMYFUNCTION("""COMPUTED_VALUE"""),"Weiß Schwarz")</f>
        <v>Weiß Schwarz</v>
      </c>
      <c r="W40" s="21" t="str">
        <f>IFERROR(__xludf.DUMMYFUNCTION("""COMPUTED_VALUE"""),"Yu-Gi-Oh! Cards")</f>
        <v>Yu-Gi-Oh! Cards</v>
      </c>
    </row>
    <row r="41">
      <c r="A41" s="21" t="str">
        <f>IFERROR(__xludf.DUMMYFUNCTION("""COMPUTED_VALUE"""),"Akora")</f>
        <v>Akora</v>
      </c>
      <c r="B41" s="21" t="str">
        <f>IFERROR(__xludf.DUMMYFUNCTION("""COMPUTED_VALUE"""),"DC Cards")</f>
        <v>DC Cards</v>
      </c>
      <c r="C41" s="21" t="str">
        <f>IFERROR(__xludf.DUMMYFUNCTION("""COMPUTED_VALUE"""),"Digimon Cards")</f>
        <v>Digimon Cards</v>
      </c>
      <c r="D41" s="21" t="str">
        <f>IFERROR(__xludf.DUMMYFUNCTION("""COMPUTED_VALUE"""),"Disney Cards")</f>
        <v>Disney Cards</v>
      </c>
      <c r="E41" s="21" t="str">
        <f>IFERROR(__xludf.DUMMYFUNCTION("""COMPUTED_VALUE"""),"Dragon Ball Cards")</f>
        <v>Dragon Ball Cards</v>
      </c>
      <c r="F41" s="21" t="str">
        <f>IFERROR(__xludf.DUMMYFUNCTION("""COMPUTED_VALUE"""),"Flesh &amp; Blood")</f>
        <v>Flesh &amp; Blood</v>
      </c>
      <c r="G41" s="21" t="str">
        <f>IFERROR(__xludf.DUMMYFUNCTION("""COMPUTED_VALUE"""),"Garbage Pail Kids")</f>
        <v>Garbage Pail Kids</v>
      </c>
      <c r="H41" s="21" t="str">
        <f>IFERROR(__xludf.DUMMYFUNCTION("""COMPUTED_VALUE"""),"Kickstarter &amp; Other Cards")</f>
        <v>Kickstarter &amp; Other Cards</v>
      </c>
      <c r="I41" s="21" t="str">
        <f>IFERROR(__xludf.DUMMYFUNCTION("""COMPUTED_VALUE"""),"Kryptik")</f>
        <v>Kryptik</v>
      </c>
      <c r="J41" s="21" t="str">
        <f>IFERROR(__xludf.DUMMYFUNCTION("""COMPUTED_VALUE"""),"Magic: The Gathering")</f>
        <v>Magic: The Gathering</v>
      </c>
      <c r="K41" s="21" t="str">
        <f>IFERROR(__xludf.DUMMYFUNCTION("""COMPUTED_VALUE"""),"Marvel Cards")</f>
        <v>Marvel Cards</v>
      </c>
      <c r="L41" s="21" t="str">
        <f>IFERROR(__xludf.DUMMYFUNCTION("""COMPUTED_VALUE"""),"MetaZoo")</f>
        <v>MetaZoo</v>
      </c>
      <c r="M41" s="21" t="str">
        <f>IFERROR(__xludf.DUMMYFUNCTION("""COMPUTED_VALUE"""),"My Hero Academia Cards")</f>
        <v>My Hero Academia Cards</v>
      </c>
      <c r="N41" s="21" t="str">
        <f>IFERROR(__xludf.DUMMYFUNCTION("""COMPUTED_VALUE"""),"Naruto Cards")</f>
        <v>Naruto Cards</v>
      </c>
      <c r="O41" s="21" t="str">
        <f>IFERROR(__xludf.DUMMYFUNCTION("""COMPUTED_VALUE"""),"One Piece Cards")</f>
        <v>One Piece Cards</v>
      </c>
      <c r="P41" s="21" t="str">
        <f>IFERROR(__xludf.DUMMYFUNCTION("""COMPUTED_VALUE"""),"Pokémon Cards")</f>
        <v>Pokémon Cards</v>
      </c>
      <c r="Q41" s="21" t="str">
        <f>IFERROR(__xludf.DUMMYFUNCTION("""COMPUTED_VALUE"""),"Sorcery: Contested Realm")</f>
        <v>Sorcery: Contested Realm</v>
      </c>
      <c r="R41" s="21" t="str">
        <f>IFERROR(__xludf.DUMMYFUNCTION("""COMPUTED_VALUE"""),"Star Wars Cards")</f>
        <v>Star Wars Cards</v>
      </c>
      <c r="S41" s="21" t="str">
        <f>IFERROR(__xludf.DUMMYFUNCTION("""COMPUTED_VALUE"""),"TCG Accessories")</f>
        <v>TCG Accessories</v>
      </c>
      <c r="T41" s="21" t="str">
        <f>IFERROR(__xludf.DUMMYFUNCTION("""COMPUTED_VALUE"""),"Union Arena")</f>
        <v>Union Arena</v>
      </c>
      <c r="U41" s="21" t="str">
        <f>IFERROR(__xludf.DUMMYFUNCTION("""COMPUTED_VALUE"""),"VeeFriends")</f>
        <v>VeeFriends</v>
      </c>
      <c r="V41" s="21" t="str">
        <f>IFERROR(__xludf.DUMMYFUNCTION("""COMPUTED_VALUE"""),"Weiß Schwarz")</f>
        <v>Weiß Schwarz</v>
      </c>
      <c r="W41" s="21" t="str">
        <f>IFERROR(__xludf.DUMMYFUNCTION("""COMPUTED_VALUE"""),"Yu-Gi-Oh! Cards")</f>
        <v>Yu-Gi-Oh! Cards</v>
      </c>
    </row>
    <row r="42">
      <c r="A42" s="21" t="str">
        <f>IFERROR(__xludf.DUMMYFUNCTION("""COMPUTED_VALUE"""),"Akora")</f>
        <v>Akora</v>
      </c>
      <c r="B42" s="21" t="str">
        <f>IFERROR(__xludf.DUMMYFUNCTION("""COMPUTED_VALUE"""),"DC Cards")</f>
        <v>DC Cards</v>
      </c>
      <c r="C42" s="21" t="str">
        <f>IFERROR(__xludf.DUMMYFUNCTION("""COMPUTED_VALUE"""),"Digimon Cards")</f>
        <v>Digimon Cards</v>
      </c>
      <c r="D42" s="21" t="str">
        <f>IFERROR(__xludf.DUMMYFUNCTION("""COMPUTED_VALUE"""),"Disney Cards")</f>
        <v>Disney Cards</v>
      </c>
      <c r="E42" s="21" t="str">
        <f>IFERROR(__xludf.DUMMYFUNCTION("""COMPUTED_VALUE"""),"Dragon Ball Cards")</f>
        <v>Dragon Ball Cards</v>
      </c>
      <c r="F42" s="21" t="str">
        <f>IFERROR(__xludf.DUMMYFUNCTION("""COMPUTED_VALUE"""),"Flesh &amp; Blood")</f>
        <v>Flesh &amp; Blood</v>
      </c>
      <c r="G42" s="21" t="str">
        <f>IFERROR(__xludf.DUMMYFUNCTION("""COMPUTED_VALUE"""),"Garbage Pail Kids")</f>
        <v>Garbage Pail Kids</v>
      </c>
      <c r="H42" s="21" t="str">
        <f>IFERROR(__xludf.DUMMYFUNCTION("""COMPUTED_VALUE"""),"Kickstarter &amp; Other Cards")</f>
        <v>Kickstarter &amp; Other Cards</v>
      </c>
      <c r="I42" s="21" t="str">
        <f>IFERROR(__xludf.DUMMYFUNCTION("""COMPUTED_VALUE"""),"Kryptik")</f>
        <v>Kryptik</v>
      </c>
      <c r="J42" s="21" t="str">
        <f>IFERROR(__xludf.DUMMYFUNCTION("""COMPUTED_VALUE"""),"Magic: The Gathering")</f>
        <v>Magic: The Gathering</v>
      </c>
      <c r="K42" s="21" t="str">
        <f>IFERROR(__xludf.DUMMYFUNCTION("""COMPUTED_VALUE"""),"Marvel Cards")</f>
        <v>Marvel Cards</v>
      </c>
      <c r="L42" s="21" t="str">
        <f>IFERROR(__xludf.DUMMYFUNCTION("""COMPUTED_VALUE"""),"MetaZoo")</f>
        <v>MetaZoo</v>
      </c>
      <c r="M42" s="21" t="str">
        <f>IFERROR(__xludf.DUMMYFUNCTION("""COMPUTED_VALUE"""),"My Hero Academia Cards")</f>
        <v>My Hero Academia Cards</v>
      </c>
      <c r="N42" s="21" t="str">
        <f>IFERROR(__xludf.DUMMYFUNCTION("""COMPUTED_VALUE"""),"Naruto Cards")</f>
        <v>Naruto Cards</v>
      </c>
      <c r="O42" s="21" t="str">
        <f>IFERROR(__xludf.DUMMYFUNCTION("""COMPUTED_VALUE"""),"One Piece Cards")</f>
        <v>One Piece Cards</v>
      </c>
      <c r="P42" s="21" t="str">
        <f>IFERROR(__xludf.DUMMYFUNCTION("""COMPUTED_VALUE"""),"Pokémon Cards")</f>
        <v>Pokémon Cards</v>
      </c>
      <c r="Q42" s="21" t="str">
        <f>IFERROR(__xludf.DUMMYFUNCTION("""COMPUTED_VALUE"""),"Sorcery: Contested Realm")</f>
        <v>Sorcery: Contested Realm</v>
      </c>
      <c r="R42" s="21" t="str">
        <f>IFERROR(__xludf.DUMMYFUNCTION("""COMPUTED_VALUE"""),"Star Wars Cards")</f>
        <v>Star Wars Cards</v>
      </c>
      <c r="S42" s="21" t="str">
        <f>IFERROR(__xludf.DUMMYFUNCTION("""COMPUTED_VALUE"""),"TCG Accessories")</f>
        <v>TCG Accessories</v>
      </c>
      <c r="T42" s="21" t="str">
        <f>IFERROR(__xludf.DUMMYFUNCTION("""COMPUTED_VALUE"""),"Union Arena")</f>
        <v>Union Arena</v>
      </c>
      <c r="U42" s="21" t="str">
        <f>IFERROR(__xludf.DUMMYFUNCTION("""COMPUTED_VALUE"""),"VeeFriends")</f>
        <v>VeeFriends</v>
      </c>
      <c r="V42" s="21" t="str">
        <f>IFERROR(__xludf.DUMMYFUNCTION("""COMPUTED_VALUE"""),"Weiß Schwarz")</f>
        <v>Weiß Schwarz</v>
      </c>
      <c r="W42" s="21" t="str">
        <f>IFERROR(__xludf.DUMMYFUNCTION("""COMPUTED_VALUE"""),"Yu-Gi-Oh! Cards")</f>
        <v>Yu-Gi-Oh! Cards</v>
      </c>
    </row>
    <row r="43">
      <c r="A43" s="21" t="str">
        <f>IFERROR(__xludf.DUMMYFUNCTION("""COMPUTED_VALUE"""),"Akora")</f>
        <v>Akora</v>
      </c>
      <c r="B43" s="21" t="str">
        <f>IFERROR(__xludf.DUMMYFUNCTION("""COMPUTED_VALUE"""),"DC Cards")</f>
        <v>DC Cards</v>
      </c>
      <c r="C43" s="21" t="str">
        <f>IFERROR(__xludf.DUMMYFUNCTION("""COMPUTED_VALUE"""),"Digimon Cards")</f>
        <v>Digimon Cards</v>
      </c>
      <c r="D43" s="21" t="str">
        <f>IFERROR(__xludf.DUMMYFUNCTION("""COMPUTED_VALUE"""),"Disney Cards")</f>
        <v>Disney Cards</v>
      </c>
      <c r="E43" s="21" t="str">
        <f>IFERROR(__xludf.DUMMYFUNCTION("""COMPUTED_VALUE"""),"Dragon Ball Cards")</f>
        <v>Dragon Ball Cards</v>
      </c>
      <c r="F43" s="21" t="str">
        <f>IFERROR(__xludf.DUMMYFUNCTION("""COMPUTED_VALUE"""),"Flesh &amp; Blood")</f>
        <v>Flesh &amp; Blood</v>
      </c>
      <c r="G43" s="21" t="str">
        <f>IFERROR(__xludf.DUMMYFUNCTION("""COMPUTED_VALUE"""),"Garbage Pail Kids")</f>
        <v>Garbage Pail Kids</v>
      </c>
      <c r="H43" s="21" t="str">
        <f>IFERROR(__xludf.DUMMYFUNCTION("""COMPUTED_VALUE"""),"Kickstarter &amp; Other Cards")</f>
        <v>Kickstarter &amp; Other Cards</v>
      </c>
      <c r="I43" s="21" t="str">
        <f>IFERROR(__xludf.DUMMYFUNCTION("""COMPUTED_VALUE"""),"Kryptik")</f>
        <v>Kryptik</v>
      </c>
      <c r="J43" s="21" t="str">
        <f>IFERROR(__xludf.DUMMYFUNCTION("""COMPUTED_VALUE"""),"Magic: The Gathering")</f>
        <v>Magic: The Gathering</v>
      </c>
      <c r="K43" s="21" t="str">
        <f>IFERROR(__xludf.DUMMYFUNCTION("""COMPUTED_VALUE"""),"Marvel Cards")</f>
        <v>Marvel Cards</v>
      </c>
      <c r="L43" s="21" t="str">
        <f>IFERROR(__xludf.DUMMYFUNCTION("""COMPUTED_VALUE"""),"MetaZoo")</f>
        <v>MetaZoo</v>
      </c>
      <c r="M43" s="21" t="str">
        <f>IFERROR(__xludf.DUMMYFUNCTION("""COMPUTED_VALUE"""),"My Hero Academia Cards")</f>
        <v>My Hero Academia Cards</v>
      </c>
      <c r="N43" s="21" t="str">
        <f>IFERROR(__xludf.DUMMYFUNCTION("""COMPUTED_VALUE"""),"Naruto Cards")</f>
        <v>Naruto Cards</v>
      </c>
      <c r="O43" s="21" t="str">
        <f>IFERROR(__xludf.DUMMYFUNCTION("""COMPUTED_VALUE"""),"One Piece Cards")</f>
        <v>One Piece Cards</v>
      </c>
      <c r="P43" s="21" t="str">
        <f>IFERROR(__xludf.DUMMYFUNCTION("""COMPUTED_VALUE"""),"Pokémon Cards")</f>
        <v>Pokémon Cards</v>
      </c>
      <c r="Q43" s="21" t="str">
        <f>IFERROR(__xludf.DUMMYFUNCTION("""COMPUTED_VALUE"""),"Sorcery: Contested Realm")</f>
        <v>Sorcery: Contested Realm</v>
      </c>
      <c r="R43" s="21" t="str">
        <f>IFERROR(__xludf.DUMMYFUNCTION("""COMPUTED_VALUE"""),"Star Wars Cards")</f>
        <v>Star Wars Cards</v>
      </c>
      <c r="S43" s="21" t="str">
        <f>IFERROR(__xludf.DUMMYFUNCTION("""COMPUTED_VALUE"""),"TCG Accessories")</f>
        <v>TCG Accessories</v>
      </c>
      <c r="T43" s="21" t="str">
        <f>IFERROR(__xludf.DUMMYFUNCTION("""COMPUTED_VALUE"""),"Union Arena")</f>
        <v>Union Arena</v>
      </c>
      <c r="U43" s="21" t="str">
        <f>IFERROR(__xludf.DUMMYFUNCTION("""COMPUTED_VALUE"""),"VeeFriends")</f>
        <v>VeeFriends</v>
      </c>
      <c r="V43" s="21" t="str">
        <f>IFERROR(__xludf.DUMMYFUNCTION("""COMPUTED_VALUE"""),"Weiß Schwarz")</f>
        <v>Weiß Schwarz</v>
      </c>
      <c r="W43" s="21" t="str">
        <f>IFERROR(__xludf.DUMMYFUNCTION("""COMPUTED_VALUE"""),"Yu-Gi-Oh! Cards")</f>
        <v>Yu-Gi-Oh! Cards</v>
      </c>
    </row>
    <row r="44">
      <c r="A44" s="21" t="str">
        <f>IFERROR(__xludf.DUMMYFUNCTION("""COMPUTED_VALUE"""),"Akora")</f>
        <v>Akora</v>
      </c>
      <c r="B44" s="21" t="str">
        <f>IFERROR(__xludf.DUMMYFUNCTION("""COMPUTED_VALUE"""),"DC Cards")</f>
        <v>DC Cards</v>
      </c>
      <c r="C44" s="21" t="str">
        <f>IFERROR(__xludf.DUMMYFUNCTION("""COMPUTED_VALUE"""),"Digimon Cards")</f>
        <v>Digimon Cards</v>
      </c>
      <c r="D44" s="21" t="str">
        <f>IFERROR(__xludf.DUMMYFUNCTION("""COMPUTED_VALUE"""),"Disney Cards")</f>
        <v>Disney Cards</v>
      </c>
      <c r="E44" s="21" t="str">
        <f>IFERROR(__xludf.DUMMYFUNCTION("""COMPUTED_VALUE"""),"Dragon Ball Cards")</f>
        <v>Dragon Ball Cards</v>
      </c>
      <c r="F44" s="21" t="str">
        <f>IFERROR(__xludf.DUMMYFUNCTION("""COMPUTED_VALUE"""),"Flesh &amp; Blood")</f>
        <v>Flesh &amp; Blood</v>
      </c>
      <c r="G44" s="21" t="str">
        <f>IFERROR(__xludf.DUMMYFUNCTION("""COMPUTED_VALUE"""),"Garbage Pail Kids")</f>
        <v>Garbage Pail Kids</v>
      </c>
      <c r="H44" s="21" t="str">
        <f>IFERROR(__xludf.DUMMYFUNCTION("""COMPUTED_VALUE"""),"Kickstarter &amp; Other Cards")</f>
        <v>Kickstarter &amp; Other Cards</v>
      </c>
      <c r="I44" s="21" t="str">
        <f>IFERROR(__xludf.DUMMYFUNCTION("""COMPUTED_VALUE"""),"Kryptik")</f>
        <v>Kryptik</v>
      </c>
      <c r="J44" s="21" t="str">
        <f>IFERROR(__xludf.DUMMYFUNCTION("""COMPUTED_VALUE"""),"Magic: The Gathering")</f>
        <v>Magic: The Gathering</v>
      </c>
      <c r="K44" s="21" t="str">
        <f>IFERROR(__xludf.DUMMYFUNCTION("""COMPUTED_VALUE"""),"Marvel Cards")</f>
        <v>Marvel Cards</v>
      </c>
      <c r="L44" s="21" t="str">
        <f>IFERROR(__xludf.DUMMYFUNCTION("""COMPUTED_VALUE"""),"MetaZoo")</f>
        <v>MetaZoo</v>
      </c>
      <c r="M44" s="21" t="str">
        <f>IFERROR(__xludf.DUMMYFUNCTION("""COMPUTED_VALUE"""),"My Hero Academia Cards")</f>
        <v>My Hero Academia Cards</v>
      </c>
      <c r="N44" s="21" t="str">
        <f>IFERROR(__xludf.DUMMYFUNCTION("""COMPUTED_VALUE"""),"Naruto Cards")</f>
        <v>Naruto Cards</v>
      </c>
      <c r="O44" s="21" t="str">
        <f>IFERROR(__xludf.DUMMYFUNCTION("""COMPUTED_VALUE"""),"One Piece Cards")</f>
        <v>One Piece Cards</v>
      </c>
      <c r="P44" s="21" t="str">
        <f>IFERROR(__xludf.DUMMYFUNCTION("""COMPUTED_VALUE"""),"Pokémon Cards")</f>
        <v>Pokémon Cards</v>
      </c>
      <c r="Q44" s="21" t="str">
        <f>IFERROR(__xludf.DUMMYFUNCTION("""COMPUTED_VALUE"""),"Sorcery: Contested Realm")</f>
        <v>Sorcery: Contested Realm</v>
      </c>
      <c r="R44" s="21" t="str">
        <f>IFERROR(__xludf.DUMMYFUNCTION("""COMPUTED_VALUE"""),"Star Wars Cards")</f>
        <v>Star Wars Cards</v>
      </c>
      <c r="S44" s="21" t="str">
        <f>IFERROR(__xludf.DUMMYFUNCTION("""COMPUTED_VALUE"""),"TCG Accessories")</f>
        <v>TCG Accessories</v>
      </c>
      <c r="T44" s="21" t="str">
        <f>IFERROR(__xludf.DUMMYFUNCTION("""COMPUTED_VALUE"""),"Union Arena")</f>
        <v>Union Arena</v>
      </c>
      <c r="U44" s="21" t="str">
        <f>IFERROR(__xludf.DUMMYFUNCTION("""COMPUTED_VALUE"""),"VeeFriends")</f>
        <v>VeeFriends</v>
      </c>
      <c r="V44" s="21" t="str">
        <f>IFERROR(__xludf.DUMMYFUNCTION("""COMPUTED_VALUE"""),"Weiß Schwarz")</f>
        <v>Weiß Schwarz</v>
      </c>
      <c r="W44" s="21" t="str">
        <f>IFERROR(__xludf.DUMMYFUNCTION("""COMPUTED_VALUE"""),"Yu-Gi-Oh! Cards")</f>
        <v>Yu-Gi-Oh! Cards</v>
      </c>
    </row>
    <row r="45">
      <c r="A45" s="21" t="str">
        <f>IFERROR(__xludf.DUMMYFUNCTION("""COMPUTED_VALUE"""),"Akora")</f>
        <v>Akora</v>
      </c>
      <c r="B45" s="21" t="str">
        <f>IFERROR(__xludf.DUMMYFUNCTION("""COMPUTED_VALUE"""),"DC Cards")</f>
        <v>DC Cards</v>
      </c>
      <c r="C45" s="21" t="str">
        <f>IFERROR(__xludf.DUMMYFUNCTION("""COMPUTED_VALUE"""),"Digimon Cards")</f>
        <v>Digimon Cards</v>
      </c>
      <c r="D45" s="21" t="str">
        <f>IFERROR(__xludf.DUMMYFUNCTION("""COMPUTED_VALUE"""),"Disney Cards")</f>
        <v>Disney Cards</v>
      </c>
      <c r="E45" s="21" t="str">
        <f>IFERROR(__xludf.DUMMYFUNCTION("""COMPUTED_VALUE"""),"Dragon Ball Cards")</f>
        <v>Dragon Ball Cards</v>
      </c>
      <c r="F45" s="21" t="str">
        <f>IFERROR(__xludf.DUMMYFUNCTION("""COMPUTED_VALUE"""),"Flesh &amp; Blood")</f>
        <v>Flesh &amp; Blood</v>
      </c>
      <c r="G45" s="21" t="str">
        <f>IFERROR(__xludf.DUMMYFUNCTION("""COMPUTED_VALUE"""),"Garbage Pail Kids")</f>
        <v>Garbage Pail Kids</v>
      </c>
      <c r="H45" s="21" t="str">
        <f>IFERROR(__xludf.DUMMYFUNCTION("""COMPUTED_VALUE"""),"Kickstarter &amp; Other Cards")</f>
        <v>Kickstarter &amp; Other Cards</v>
      </c>
      <c r="I45" s="21" t="str">
        <f>IFERROR(__xludf.DUMMYFUNCTION("""COMPUTED_VALUE"""),"Kryptik")</f>
        <v>Kryptik</v>
      </c>
      <c r="J45" s="21" t="str">
        <f>IFERROR(__xludf.DUMMYFUNCTION("""COMPUTED_VALUE"""),"Magic: The Gathering")</f>
        <v>Magic: The Gathering</v>
      </c>
      <c r="K45" s="21" t="str">
        <f>IFERROR(__xludf.DUMMYFUNCTION("""COMPUTED_VALUE"""),"Marvel Cards")</f>
        <v>Marvel Cards</v>
      </c>
      <c r="L45" s="21" t="str">
        <f>IFERROR(__xludf.DUMMYFUNCTION("""COMPUTED_VALUE"""),"MetaZoo")</f>
        <v>MetaZoo</v>
      </c>
      <c r="M45" s="21" t="str">
        <f>IFERROR(__xludf.DUMMYFUNCTION("""COMPUTED_VALUE"""),"My Hero Academia Cards")</f>
        <v>My Hero Academia Cards</v>
      </c>
      <c r="N45" s="21" t="str">
        <f>IFERROR(__xludf.DUMMYFUNCTION("""COMPUTED_VALUE"""),"Naruto Cards")</f>
        <v>Naruto Cards</v>
      </c>
      <c r="O45" s="21" t="str">
        <f>IFERROR(__xludf.DUMMYFUNCTION("""COMPUTED_VALUE"""),"One Piece Cards")</f>
        <v>One Piece Cards</v>
      </c>
      <c r="P45" s="21" t="str">
        <f>IFERROR(__xludf.DUMMYFUNCTION("""COMPUTED_VALUE"""),"Pokémon Cards")</f>
        <v>Pokémon Cards</v>
      </c>
      <c r="Q45" s="21" t="str">
        <f>IFERROR(__xludf.DUMMYFUNCTION("""COMPUTED_VALUE"""),"Sorcery: Contested Realm")</f>
        <v>Sorcery: Contested Realm</v>
      </c>
      <c r="R45" s="21" t="str">
        <f>IFERROR(__xludf.DUMMYFUNCTION("""COMPUTED_VALUE"""),"Star Wars Cards")</f>
        <v>Star Wars Cards</v>
      </c>
      <c r="S45" s="21" t="str">
        <f>IFERROR(__xludf.DUMMYFUNCTION("""COMPUTED_VALUE"""),"TCG Accessories")</f>
        <v>TCG Accessories</v>
      </c>
      <c r="T45" s="21" t="str">
        <f>IFERROR(__xludf.DUMMYFUNCTION("""COMPUTED_VALUE"""),"Union Arena")</f>
        <v>Union Arena</v>
      </c>
      <c r="U45" s="21" t="str">
        <f>IFERROR(__xludf.DUMMYFUNCTION("""COMPUTED_VALUE"""),"VeeFriends")</f>
        <v>VeeFriends</v>
      </c>
      <c r="V45" s="21" t="str">
        <f>IFERROR(__xludf.DUMMYFUNCTION("""COMPUTED_VALUE"""),"Weiß Schwarz")</f>
        <v>Weiß Schwarz</v>
      </c>
      <c r="W45" s="21" t="str">
        <f>IFERROR(__xludf.DUMMYFUNCTION("""COMPUTED_VALUE"""),"Yu-Gi-Oh! Cards")</f>
        <v>Yu-Gi-Oh! Cards</v>
      </c>
    </row>
    <row r="46">
      <c r="A46" s="21" t="str">
        <f>IFERROR(__xludf.DUMMYFUNCTION("""COMPUTED_VALUE"""),"Akora")</f>
        <v>Akora</v>
      </c>
      <c r="B46" s="21" t="str">
        <f>IFERROR(__xludf.DUMMYFUNCTION("""COMPUTED_VALUE"""),"DC Cards")</f>
        <v>DC Cards</v>
      </c>
      <c r="C46" s="21" t="str">
        <f>IFERROR(__xludf.DUMMYFUNCTION("""COMPUTED_VALUE"""),"Digimon Cards")</f>
        <v>Digimon Cards</v>
      </c>
      <c r="D46" s="21" t="str">
        <f>IFERROR(__xludf.DUMMYFUNCTION("""COMPUTED_VALUE"""),"Disney Cards")</f>
        <v>Disney Cards</v>
      </c>
      <c r="E46" s="21" t="str">
        <f>IFERROR(__xludf.DUMMYFUNCTION("""COMPUTED_VALUE"""),"Dragon Ball Cards")</f>
        <v>Dragon Ball Cards</v>
      </c>
      <c r="F46" s="21" t="str">
        <f>IFERROR(__xludf.DUMMYFUNCTION("""COMPUTED_VALUE"""),"Flesh &amp; Blood")</f>
        <v>Flesh &amp; Blood</v>
      </c>
      <c r="G46" s="21" t="str">
        <f>IFERROR(__xludf.DUMMYFUNCTION("""COMPUTED_VALUE"""),"Garbage Pail Kids")</f>
        <v>Garbage Pail Kids</v>
      </c>
      <c r="H46" s="21" t="str">
        <f>IFERROR(__xludf.DUMMYFUNCTION("""COMPUTED_VALUE"""),"Kickstarter &amp; Other Cards")</f>
        <v>Kickstarter &amp; Other Cards</v>
      </c>
      <c r="I46" s="21" t="str">
        <f>IFERROR(__xludf.DUMMYFUNCTION("""COMPUTED_VALUE"""),"Kryptik")</f>
        <v>Kryptik</v>
      </c>
      <c r="J46" s="21" t="str">
        <f>IFERROR(__xludf.DUMMYFUNCTION("""COMPUTED_VALUE"""),"Magic: The Gathering")</f>
        <v>Magic: The Gathering</v>
      </c>
      <c r="K46" s="21" t="str">
        <f>IFERROR(__xludf.DUMMYFUNCTION("""COMPUTED_VALUE"""),"Marvel Cards")</f>
        <v>Marvel Cards</v>
      </c>
      <c r="L46" s="21" t="str">
        <f>IFERROR(__xludf.DUMMYFUNCTION("""COMPUTED_VALUE"""),"MetaZoo")</f>
        <v>MetaZoo</v>
      </c>
      <c r="M46" s="21" t="str">
        <f>IFERROR(__xludf.DUMMYFUNCTION("""COMPUTED_VALUE"""),"My Hero Academia Cards")</f>
        <v>My Hero Academia Cards</v>
      </c>
      <c r="N46" s="21" t="str">
        <f>IFERROR(__xludf.DUMMYFUNCTION("""COMPUTED_VALUE"""),"Naruto Cards")</f>
        <v>Naruto Cards</v>
      </c>
      <c r="O46" s="21" t="str">
        <f>IFERROR(__xludf.DUMMYFUNCTION("""COMPUTED_VALUE"""),"One Piece Cards")</f>
        <v>One Piece Cards</v>
      </c>
      <c r="P46" s="21" t="str">
        <f>IFERROR(__xludf.DUMMYFUNCTION("""COMPUTED_VALUE"""),"Pokémon Cards")</f>
        <v>Pokémon Cards</v>
      </c>
      <c r="Q46" s="21" t="str">
        <f>IFERROR(__xludf.DUMMYFUNCTION("""COMPUTED_VALUE"""),"Sorcery: Contested Realm")</f>
        <v>Sorcery: Contested Realm</v>
      </c>
      <c r="R46" s="21" t="str">
        <f>IFERROR(__xludf.DUMMYFUNCTION("""COMPUTED_VALUE"""),"Star Wars Cards")</f>
        <v>Star Wars Cards</v>
      </c>
      <c r="S46" s="21" t="str">
        <f>IFERROR(__xludf.DUMMYFUNCTION("""COMPUTED_VALUE"""),"TCG Accessories")</f>
        <v>TCG Accessories</v>
      </c>
      <c r="T46" s="21" t="str">
        <f>IFERROR(__xludf.DUMMYFUNCTION("""COMPUTED_VALUE"""),"Union Arena")</f>
        <v>Union Arena</v>
      </c>
      <c r="U46" s="21" t="str">
        <f>IFERROR(__xludf.DUMMYFUNCTION("""COMPUTED_VALUE"""),"VeeFriends")</f>
        <v>VeeFriends</v>
      </c>
      <c r="V46" s="21" t="str">
        <f>IFERROR(__xludf.DUMMYFUNCTION("""COMPUTED_VALUE"""),"Weiß Schwarz")</f>
        <v>Weiß Schwarz</v>
      </c>
      <c r="W46" s="21" t="str">
        <f>IFERROR(__xludf.DUMMYFUNCTION("""COMPUTED_VALUE"""),"Yu-Gi-Oh! Cards")</f>
        <v>Yu-Gi-Oh! Cards</v>
      </c>
    </row>
    <row r="47">
      <c r="A47" s="21" t="str">
        <f>IFERROR(__xludf.DUMMYFUNCTION("""COMPUTED_VALUE"""),"Akora")</f>
        <v>Akora</v>
      </c>
      <c r="B47" s="21" t="str">
        <f>IFERROR(__xludf.DUMMYFUNCTION("""COMPUTED_VALUE"""),"DC Cards")</f>
        <v>DC Cards</v>
      </c>
      <c r="C47" s="21" t="str">
        <f>IFERROR(__xludf.DUMMYFUNCTION("""COMPUTED_VALUE"""),"Digimon Cards")</f>
        <v>Digimon Cards</v>
      </c>
      <c r="D47" s="21" t="str">
        <f>IFERROR(__xludf.DUMMYFUNCTION("""COMPUTED_VALUE"""),"Disney Cards")</f>
        <v>Disney Cards</v>
      </c>
      <c r="E47" s="21" t="str">
        <f>IFERROR(__xludf.DUMMYFUNCTION("""COMPUTED_VALUE"""),"Dragon Ball Cards")</f>
        <v>Dragon Ball Cards</v>
      </c>
      <c r="F47" s="21" t="str">
        <f>IFERROR(__xludf.DUMMYFUNCTION("""COMPUTED_VALUE"""),"Flesh &amp; Blood")</f>
        <v>Flesh &amp; Blood</v>
      </c>
      <c r="G47" s="21" t="str">
        <f>IFERROR(__xludf.DUMMYFUNCTION("""COMPUTED_VALUE"""),"Garbage Pail Kids")</f>
        <v>Garbage Pail Kids</v>
      </c>
      <c r="H47" s="21" t="str">
        <f>IFERROR(__xludf.DUMMYFUNCTION("""COMPUTED_VALUE"""),"Kickstarter &amp; Other Cards")</f>
        <v>Kickstarter &amp; Other Cards</v>
      </c>
      <c r="I47" s="21" t="str">
        <f>IFERROR(__xludf.DUMMYFUNCTION("""COMPUTED_VALUE"""),"Kryptik")</f>
        <v>Kryptik</v>
      </c>
      <c r="J47" s="21" t="str">
        <f>IFERROR(__xludf.DUMMYFUNCTION("""COMPUTED_VALUE"""),"Magic: The Gathering")</f>
        <v>Magic: The Gathering</v>
      </c>
      <c r="K47" s="21" t="str">
        <f>IFERROR(__xludf.DUMMYFUNCTION("""COMPUTED_VALUE"""),"Marvel Cards")</f>
        <v>Marvel Cards</v>
      </c>
      <c r="L47" s="21" t="str">
        <f>IFERROR(__xludf.DUMMYFUNCTION("""COMPUTED_VALUE"""),"MetaZoo")</f>
        <v>MetaZoo</v>
      </c>
      <c r="M47" s="21" t="str">
        <f>IFERROR(__xludf.DUMMYFUNCTION("""COMPUTED_VALUE"""),"My Hero Academia Cards")</f>
        <v>My Hero Academia Cards</v>
      </c>
      <c r="N47" s="21" t="str">
        <f>IFERROR(__xludf.DUMMYFUNCTION("""COMPUTED_VALUE"""),"Naruto Cards")</f>
        <v>Naruto Cards</v>
      </c>
      <c r="O47" s="21" t="str">
        <f>IFERROR(__xludf.DUMMYFUNCTION("""COMPUTED_VALUE"""),"One Piece Cards")</f>
        <v>One Piece Cards</v>
      </c>
      <c r="P47" s="21" t="str">
        <f>IFERROR(__xludf.DUMMYFUNCTION("""COMPUTED_VALUE"""),"Pokémon Cards")</f>
        <v>Pokémon Cards</v>
      </c>
      <c r="Q47" s="21" t="str">
        <f>IFERROR(__xludf.DUMMYFUNCTION("""COMPUTED_VALUE"""),"Sorcery: Contested Realm")</f>
        <v>Sorcery: Contested Realm</v>
      </c>
      <c r="R47" s="21" t="str">
        <f>IFERROR(__xludf.DUMMYFUNCTION("""COMPUTED_VALUE"""),"Star Wars Cards")</f>
        <v>Star Wars Cards</v>
      </c>
      <c r="S47" s="21" t="str">
        <f>IFERROR(__xludf.DUMMYFUNCTION("""COMPUTED_VALUE"""),"TCG Accessories")</f>
        <v>TCG Accessories</v>
      </c>
      <c r="T47" s="21" t="str">
        <f>IFERROR(__xludf.DUMMYFUNCTION("""COMPUTED_VALUE"""),"Union Arena")</f>
        <v>Union Arena</v>
      </c>
      <c r="U47" s="21" t="str">
        <f>IFERROR(__xludf.DUMMYFUNCTION("""COMPUTED_VALUE"""),"VeeFriends")</f>
        <v>VeeFriends</v>
      </c>
      <c r="V47" s="21" t="str">
        <f>IFERROR(__xludf.DUMMYFUNCTION("""COMPUTED_VALUE"""),"Weiß Schwarz")</f>
        <v>Weiß Schwarz</v>
      </c>
      <c r="W47" s="21" t="str">
        <f>IFERROR(__xludf.DUMMYFUNCTION("""COMPUTED_VALUE"""),"Yu-Gi-Oh! Cards")</f>
        <v>Yu-Gi-Oh! Cards</v>
      </c>
    </row>
    <row r="48">
      <c r="A48" s="21" t="str">
        <f>IFERROR(__xludf.DUMMYFUNCTION("""COMPUTED_VALUE"""),"Akora")</f>
        <v>Akora</v>
      </c>
      <c r="B48" s="21" t="str">
        <f>IFERROR(__xludf.DUMMYFUNCTION("""COMPUTED_VALUE"""),"DC Cards")</f>
        <v>DC Cards</v>
      </c>
      <c r="C48" s="21" t="str">
        <f>IFERROR(__xludf.DUMMYFUNCTION("""COMPUTED_VALUE"""),"Digimon Cards")</f>
        <v>Digimon Cards</v>
      </c>
      <c r="D48" s="21" t="str">
        <f>IFERROR(__xludf.DUMMYFUNCTION("""COMPUTED_VALUE"""),"Disney Cards")</f>
        <v>Disney Cards</v>
      </c>
      <c r="E48" s="21" t="str">
        <f>IFERROR(__xludf.DUMMYFUNCTION("""COMPUTED_VALUE"""),"Dragon Ball Cards")</f>
        <v>Dragon Ball Cards</v>
      </c>
      <c r="F48" s="21" t="str">
        <f>IFERROR(__xludf.DUMMYFUNCTION("""COMPUTED_VALUE"""),"Flesh &amp; Blood")</f>
        <v>Flesh &amp; Blood</v>
      </c>
      <c r="G48" s="21" t="str">
        <f>IFERROR(__xludf.DUMMYFUNCTION("""COMPUTED_VALUE"""),"Garbage Pail Kids")</f>
        <v>Garbage Pail Kids</v>
      </c>
      <c r="H48" s="21" t="str">
        <f>IFERROR(__xludf.DUMMYFUNCTION("""COMPUTED_VALUE"""),"Kickstarter &amp; Other Cards")</f>
        <v>Kickstarter &amp; Other Cards</v>
      </c>
      <c r="I48" s="21" t="str">
        <f>IFERROR(__xludf.DUMMYFUNCTION("""COMPUTED_VALUE"""),"Kryptik")</f>
        <v>Kryptik</v>
      </c>
      <c r="J48" s="21" t="str">
        <f>IFERROR(__xludf.DUMMYFUNCTION("""COMPUTED_VALUE"""),"Magic: The Gathering")</f>
        <v>Magic: The Gathering</v>
      </c>
      <c r="K48" s="21" t="str">
        <f>IFERROR(__xludf.DUMMYFUNCTION("""COMPUTED_VALUE"""),"Marvel Cards")</f>
        <v>Marvel Cards</v>
      </c>
      <c r="L48" s="21" t="str">
        <f>IFERROR(__xludf.DUMMYFUNCTION("""COMPUTED_VALUE"""),"MetaZoo")</f>
        <v>MetaZoo</v>
      </c>
      <c r="M48" s="21" t="str">
        <f>IFERROR(__xludf.DUMMYFUNCTION("""COMPUTED_VALUE"""),"My Hero Academia Cards")</f>
        <v>My Hero Academia Cards</v>
      </c>
      <c r="N48" s="21" t="str">
        <f>IFERROR(__xludf.DUMMYFUNCTION("""COMPUTED_VALUE"""),"Naruto Cards")</f>
        <v>Naruto Cards</v>
      </c>
      <c r="O48" s="21" t="str">
        <f>IFERROR(__xludf.DUMMYFUNCTION("""COMPUTED_VALUE"""),"One Piece Cards")</f>
        <v>One Piece Cards</v>
      </c>
      <c r="P48" s="21" t="str">
        <f>IFERROR(__xludf.DUMMYFUNCTION("""COMPUTED_VALUE"""),"Pokémon Cards")</f>
        <v>Pokémon Cards</v>
      </c>
      <c r="Q48" s="21" t="str">
        <f>IFERROR(__xludf.DUMMYFUNCTION("""COMPUTED_VALUE"""),"Sorcery: Contested Realm")</f>
        <v>Sorcery: Contested Realm</v>
      </c>
      <c r="R48" s="21" t="str">
        <f>IFERROR(__xludf.DUMMYFUNCTION("""COMPUTED_VALUE"""),"Star Wars Cards")</f>
        <v>Star Wars Cards</v>
      </c>
      <c r="S48" s="21" t="str">
        <f>IFERROR(__xludf.DUMMYFUNCTION("""COMPUTED_VALUE"""),"TCG Accessories")</f>
        <v>TCG Accessories</v>
      </c>
      <c r="T48" s="21" t="str">
        <f>IFERROR(__xludf.DUMMYFUNCTION("""COMPUTED_VALUE"""),"Union Arena")</f>
        <v>Union Arena</v>
      </c>
      <c r="U48" s="21" t="str">
        <f>IFERROR(__xludf.DUMMYFUNCTION("""COMPUTED_VALUE"""),"VeeFriends")</f>
        <v>VeeFriends</v>
      </c>
      <c r="V48" s="21" t="str">
        <f>IFERROR(__xludf.DUMMYFUNCTION("""COMPUTED_VALUE"""),"Weiß Schwarz")</f>
        <v>Weiß Schwarz</v>
      </c>
      <c r="W48" s="21" t="str">
        <f>IFERROR(__xludf.DUMMYFUNCTION("""COMPUTED_VALUE"""),"Yu-Gi-Oh! Cards")</f>
        <v>Yu-Gi-Oh! Cards</v>
      </c>
    </row>
    <row r="49">
      <c r="A49" s="21" t="str">
        <f>IFERROR(__xludf.DUMMYFUNCTION("""COMPUTED_VALUE"""),"Akora")</f>
        <v>Akora</v>
      </c>
      <c r="B49" s="21" t="str">
        <f>IFERROR(__xludf.DUMMYFUNCTION("""COMPUTED_VALUE"""),"DC Cards")</f>
        <v>DC Cards</v>
      </c>
      <c r="C49" s="21" t="str">
        <f>IFERROR(__xludf.DUMMYFUNCTION("""COMPUTED_VALUE"""),"Digimon Cards")</f>
        <v>Digimon Cards</v>
      </c>
      <c r="D49" s="21" t="str">
        <f>IFERROR(__xludf.DUMMYFUNCTION("""COMPUTED_VALUE"""),"Disney Cards")</f>
        <v>Disney Cards</v>
      </c>
      <c r="E49" s="21" t="str">
        <f>IFERROR(__xludf.DUMMYFUNCTION("""COMPUTED_VALUE"""),"Dragon Ball Cards")</f>
        <v>Dragon Ball Cards</v>
      </c>
      <c r="F49" s="21" t="str">
        <f>IFERROR(__xludf.DUMMYFUNCTION("""COMPUTED_VALUE"""),"Flesh &amp; Blood")</f>
        <v>Flesh &amp; Blood</v>
      </c>
      <c r="G49" s="21" t="str">
        <f>IFERROR(__xludf.DUMMYFUNCTION("""COMPUTED_VALUE"""),"Garbage Pail Kids")</f>
        <v>Garbage Pail Kids</v>
      </c>
      <c r="H49" s="21" t="str">
        <f>IFERROR(__xludf.DUMMYFUNCTION("""COMPUTED_VALUE"""),"Kickstarter &amp; Other Cards")</f>
        <v>Kickstarter &amp; Other Cards</v>
      </c>
      <c r="I49" s="21" t="str">
        <f>IFERROR(__xludf.DUMMYFUNCTION("""COMPUTED_VALUE"""),"Kryptik")</f>
        <v>Kryptik</v>
      </c>
      <c r="J49" s="21" t="str">
        <f>IFERROR(__xludf.DUMMYFUNCTION("""COMPUTED_VALUE"""),"Magic: The Gathering")</f>
        <v>Magic: The Gathering</v>
      </c>
      <c r="K49" s="21" t="str">
        <f>IFERROR(__xludf.DUMMYFUNCTION("""COMPUTED_VALUE"""),"Marvel Cards")</f>
        <v>Marvel Cards</v>
      </c>
      <c r="L49" s="21" t="str">
        <f>IFERROR(__xludf.DUMMYFUNCTION("""COMPUTED_VALUE"""),"MetaZoo")</f>
        <v>MetaZoo</v>
      </c>
      <c r="M49" s="21" t="str">
        <f>IFERROR(__xludf.DUMMYFUNCTION("""COMPUTED_VALUE"""),"My Hero Academia Cards")</f>
        <v>My Hero Academia Cards</v>
      </c>
      <c r="N49" s="21" t="str">
        <f>IFERROR(__xludf.DUMMYFUNCTION("""COMPUTED_VALUE"""),"Naruto Cards")</f>
        <v>Naruto Cards</v>
      </c>
      <c r="O49" s="21" t="str">
        <f>IFERROR(__xludf.DUMMYFUNCTION("""COMPUTED_VALUE"""),"One Piece Cards")</f>
        <v>One Piece Cards</v>
      </c>
      <c r="P49" s="21" t="str">
        <f>IFERROR(__xludf.DUMMYFUNCTION("""COMPUTED_VALUE"""),"Pokémon Cards")</f>
        <v>Pokémon Cards</v>
      </c>
      <c r="Q49" s="21" t="str">
        <f>IFERROR(__xludf.DUMMYFUNCTION("""COMPUTED_VALUE"""),"Sorcery: Contested Realm")</f>
        <v>Sorcery: Contested Realm</v>
      </c>
      <c r="R49" s="21" t="str">
        <f>IFERROR(__xludf.DUMMYFUNCTION("""COMPUTED_VALUE"""),"Star Wars Cards")</f>
        <v>Star Wars Cards</v>
      </c>
      <c r="S49" s="21" t="str">
        <f>IFERROR(__xludf.DUMMYFUNCTION("""COMPUTED_VALUE"""),"TCG Accessories")</f>
        <v>TCG Accessories</v>
      </c>
      <c r="T49" s="21" t="str">
        <f>IFERROR(__xludf.DUMMYFUNCTION("""COMPUTED_VALUE"""),"Union Arena")</f>
        <v>Union Arena</v>
      </c>
      <c r="U49" s="21" t="str">
        <f>IFERROR(__xludf.DUMMYFUNCTION("""COMPUTED_VALUE"""),"VeeFriends")</f>
        <v>VeeFriends</v>
      </c>
      <c r="V49" s="21" t="str">
        <f>IFERROR(__xludf.DUMMYFUNCTION("""COMPUTED_VALUE"""),"Weiß Schwarz")</f>
        <v>Weiß Schwarz</v>
      </c>
      <c r="W49" s="21" t="str">
        <f>IFERROR(__xludf.DUMMYFUNCTION("""COMPUTED_VALUE"""),"Yu-Gi-Oh! Cards")</f>
        <v>Yu-Gi-Oh! Cards</v>
      </c>
    </row>
    <row r="50">
      <c r="A50" s="21" t="str">
        <f>IFERROR(__xludf.DUMMYFUNCTION("""COMPUTED_VALUE"""),"Akora")</f>
        <v>Akora</v>
      </c>
      <c r="B50" s="21" t="str">
        <f>IFERROR(__xludf.DUMMYFUNCTION("""COMPUTED_VALUE"""),"DC Cards")</f>
        <v>DC Cards</v>
      </c>
      <c r="C50" s="21" t="str">
        <f>IFERROR(__xludf.DUMMYFUNCTION("""COMPUTED_VALUE"""),"Digimon Cards")</f>
        <v>Digimon Cards</v>
      </c>
      <c r="D50" s="21" t="str">
        <f>IFERROR(__xludf.DUMMYFUNCTION("""COMPUTED_VALUE"""),"Disney Cards")</f>
        <v>Disney Cards</v>
      </c>
      <c r="E50" s="21" t="str">
        <f>IFERROR(__xludf.DUMMYFUNCTION("""COMPUTED_VALUE"""),"Dragon Ball Cards")</f>
        <v>Dragon Ball Cards</v>
      </c>
      <c r="F50" s="21" t="str">
        <f>IFERROR(__xludf.DUMMYFUNCTION("""COMPUTED_VALUE"""),"Flesh &amp; Blood")</f>
        <v>Flesh &amp; Blood</v>
      </c>
      <c r="G50" s="21" t="str">
        <f>IFERROR(__xludf.DUMMYFUNCTION("""COMPUTED_VALUE"""),"Garbage Pail Kids")</f>
        <v>Garbage Pail Kids</v>
      </c>
      <c r="H50" s="21" t="str">
        <f>IFERROR(__xludf.DUMMYFUNCTION("""COMPUTED_VALUE"""),"Kickstarter &amp; Other Cards")</f>
        <v>Kickstarter &amp; Other Cards</v>
      </c>
      <c r="I50" s="21" t="str">
        <f>IFERROR(__xludf.DUMMYFUNCTION("""COMPUTED_VALUE"""),"Kryptik")</f>
        <v>Kryptik</v>
      </c>
      <c r="J50" s="21" t="str">
        <f>IFERROR(__xludf.DUMMYFUNCTION("""COMPUTED_VALUE"""),"Magic: The Gathering")</f>
        <v>Magic: The Gathering</v>
      </c>
      <c r="K50" s="21" t="str">
        <f>IFERROR(__xludf.DUMMYFUNCTION("""COMPUTED_VALUE"""),"Marvel Cards")</f>
        <v>Marvel Cards</v>
      </c>
      <c r="L50" s="21" t="str">
        <f>IFERROR(__xludf.DUMMYFUNCTION("""COMPUTED_VALUE"""),"MetaZoo")</f>
        <v>MetaZoo</v>
      </c>
      <c r="M50" s="21" t="str">
        <f>IFERROR(__xludf.DUMMYFUNCTION("""COMPUTED_VALUE"""),"My Hero Academia Cards")</f>
        <v>My Hero Academia Cards</v>
      </c>
      <c r="N50" s="21" t="str">
        <f>IFERROR(__xludf.DUMMYFUNCTION("""COMPUTED_VALUE"""),"Naruto Cards")</f>
        <v>Naruto Cards</v>
      </c>
      <c r="O50" s="21" t="str">
        <f>IFERROR(__xludf.DUMMYFUNCTION("""COMPUTED_VALUE"""),"One Piece Cards")</f>
        <v>One Piece Cards</v>
      </c>
      <c r="P50" s="21" t="str">
        <f>IFERROR(__xludf.DUMMYFUNCTION("""COMPUTED_VALUE"""),"Pokémon Cards")</f>
        <v>Pokémon Cards</v>
      </c>
      <c r="Q50" s="21" t="str">
        <f>IFERROR(__xludf.DUMMYFUNCTION("""COMPUTED_VALUE"""),"Sorcery: Contested Realm")</f>
        <v>Sorcery: Contested Realm</v>
      </c>
      <c r="R50" s="21" t="str">
        <f>IFERROR(__xludf.DUMMYFUNCTION("""COMPUTED_VALUE"""),"Star Wars Cards")</f>
        <v>Star Wars Cards</v>
      </c>
      <c r="S50" s="21" t="str">
        <f>IFERROR(__xludf.DUMMYFUNCTION("""COMPUTED_VALUE"""),"TCG Accessories")</f>
        <v>TCG Accessories</v>
      </c>
      <c r="T50" s="21" t="str">
        <f>IFERROR(__xludf.DUMMYFUNCTION("""COMPUTED_VALUE"""),"Union Arena")</f>
        <v>Union Arena</v>
      </c>
      <c r="U50" s="21" t="str">
        <f>IFERROR(__xludf.DUMMYFUNCTION("""COMPUTED_VALUE"""),"VeeFriends")</f>
        <v>VeeFriends</v>
      </c>
      <c r="V50" s="21" t="str">
        <f>IFERROR(__xludf.DUMMYFUNCTION("""COMPUTED_VALUE"""),"Weiß Schwarz")</f>
        <v>Weiß Schwarz</v>
      </c>
      <c r="W50" s="21" t="str">
        <f>IFERROR(__xludf.DUMMYFUNCTION("""COMPUTED_VALUE"""),"Yu-Gi-Oh! Cards")</f>
        <v>Yu-Gi-Oh! Cards</v>
      </c>
    </row>
    <row r="51">
      <c r="A51" s="21" t="str">
        <f>IFERROR(__xludf.DUMMYFUNCTION("""COMPUTED_VALUE"""),"Akora")</f>
        <v>Akora</v>
      </c>
      <c r="B51" s="21" t="str">
        <f>IFERROR(__xludf.DUMMYFUNCTION("""COMPUTED_VALUE"""),"DC Cards")</f>
        <v>DC Cards</v>
      </c>
      <c r="C51" s="21" t="str">
        <f>IFERROR(__xludf.DUMMYFUNCTION("""COMPUTED_VALUE"""),"Digimon Cards")</f>
        <v>Digimon Cards</v>
      </c>
      <c r="D51" s="21" t="str">
        <f>IFERROR(__xludf.DUMMYFUNCTION("""COMPUTED_VALUE"""),"Disney Cards")</f>
        <v>Disney Cards</v>
      </c>
      <c r="E51" s="21" t="str">
        <f>IFERROR(__xludf.DUMMYFUNCTION("""COMPUTED_VALUE"""),"Dragon Ball Cards")</f>
        <v>Dragon Ball Cards</v>
      </c>
      <c r="F51" s="21" t="str">
        <f>IFERROR(__xludf.DUMMYFUNCTION("""COMPUTED_VALUE"""),"Flesh &amp; Blood")</f>
        <v>Flesh &amp; Blood</v>
      </c>
      <c r="G51" s="21" t="str">
        <f>IFERROR(__xludf.DUMMYFUNCTION("""COMPUTED_VALUE"""),"Garbage Pail Kids")</f>
        <v>Garbage Pail Kids</v>
      </c>
      <c r="H51" s="21" t="str">
        <f>IFERROR(__xludf.DUMMYFUNCTION("""COMPUTED_VALUE"""),"Kickstarter &amp; Other Cards")</f>
        <v>Kickstarter &amp; Other Cards</v>
      </c>
      <c r="I51" s="21" t="str">
        <f>IFERROR(__xludf.DUMMYFUNCTION("""COMPUTED_VALUE"""),"Kryptik")</f>
        <v>Kryptik</v>
      </c>
      <c r="J51" s="21" t="str">
        <f>IFERROR(__xludf.DUMMYFUNCTION("""COMPUTED_VALUE"""),"Magic: The Gathering")</f>
        <v>Magic: The Gathering</v>
      </c>
      <c r="K51" s="21" t="str">
        <f>IFERROR(__xludf.DUMMYFUNCTION("""COMPUTED_VALUE"""),"Marvel Cards")</f>
        <v>Marvel Cards</v>
      </c>
      <c r="L51" s="21" t="str">
        <f>IFERROR(__xludf.DUMMYFUNCTION("""COMPUTED_VALUE"""),"MetaZoo")</f>
        <v>MetaZoo</v>
      </c>
      <c r="M51" s="21" t="str">
        <f>IFERROR(__xludf.DUMMYFUNCTION("""COMPUTED_VALUE"""),"My Hero Academia Cards")</f>
        <v>My Hero Academia Cards</v>
      </c>
      <c r="N51" s="21" t="str">
        <f>IFERROR(__xludf.DUMMYFUNCTION("""COMPUTED_VALUE"""),"Naruto Cards")</f>
        <v>Naruto Cards</v>
      </c>
      <c r="O51" s="21" t="str">
        <f>IFERROR(__xludf.DUMMYFUNCTION("""COMPUTED_VALUE"""),"One Piece Cards")</f>
        <v>One Piece Cards</v>
      </c>
      <c r="P51" s="21" t="str">
        <f>IFERROR(__xludf.DUMMYFUNCTION("""COMPUTED_VALUE"""),"Pokémon Cards")</f>
        <v>Pokémon Cards</v>
      </c>
      <c r="Q51" s="21" t="str">
        <f>IFERROR(__xludf.DUMMYFUNCTION("""COMPUTED_VALUE"""),"Sorcery: Contested Realm")</f>
        <v>Sorcery: Contested Realm</v>
      </c>
      <c r="R51" s="21" t="str">
        <f>IFERROR(__xludf.DUMMYFUNCTION("""COMPUTED_VALUE"""),"Star Wars Cards")</f>
        <v>Star Wars Cards</v>
      </c>
      <c r="S51" s="21" t="str">
        <f>IFERROR(__xludf.DUMMYFUNCTION("""COMPUTED_VALUE"""),"TCG Accessories")</f>
        <v>TCG Accessories</v>
      </c>
      <c r="T51" s="21" t="str">
        <f>IFERROR(__xludf.DUMMYFUNCTION("""COMPUTED_VALUE"""),"Union Arena")</f>
        <v>Union Arena</v>
      </c>
      <c r="U51" s="21" t="str">
        <f>IFERROR(__xludf.DUMMYFUNCTION("""COMPUTED_VALUE"""),"VeeFriends")</f>
        <v>VeeFriends</v>
      </c>
      <c r="V51" s="21" t="str">
        <f>IFERROR(__xludf.DUMMYFUNCTION("""COMPUTED_VALUE"""),"Weiß Schwarz")</f>
        <v>Weiß Schwarz</v>
      </c>
      <c r="W51" s="21" t="str">
        <f>IFERROR(__xludf.DUMMYFUNCTION("""COMPUTED_VALUE"""),"Yu-Gi-Oh! Cards")</f>
        <v>Yu-Gi-Oh! Cards</v>
      </c>
    </row>
    <row r="52">
      <c r="A52" s="21" t="str">
        <f>IFERROR(__xludf.DUMMYFUNCTION("""COMPUTED_VALUE"""),"Akora")</f>
        <v>Akora</v>
      </c>
      <c r="B52" s="21" t="str">
        <f>IFERROR(__xludf.DUMMYFUNCTION("""COMPUTED_VALUE"""),"DC Cards")</f>
        <v>DC Cards</v>
      </c>
      <c r="C52" s="21" t="str">
        <f>IFERROR(__xludf.DUMMYFUNCTION("""COMPUTED_VALUE"""),"Digimon Cards")</f>
        <v>Digimon Cards</v>
      </c>
      <c r="D52" s="21" t="str">
        <f>IFERROR(__xludf.DUMMYFUNCTION("""COMPUTED_VALUE"""),"Disney Cards")</f>
        <v>Disney Cards</v>
      </c>
      <c r="E52" s="21" t="str">
        <f>IFERROR(__xludf.DUMMYFUNCTION("""COMPUTED_VALUE"""),"Dragon Ball Cards")</f>
        <v>Dragon Ball Cards</v>
      </c>
      <c r="F52" s="21" t="str">
        <f>IFERROR(__xludf.DUMMYFUNCTION("""COMPUTED_VALUE"""),"Flesh &amp; Blood")</f>
        <v>Flesh &amp; Blood</v>
      </c>
      <c r="G52" s="21" t="str">
        <f>IFERROR(__xludf.DUMMYFUNCTION("""COMPUTED_VALUE"""),"Garbage Pail Kids")</f>
        <v>Garbage Pail Kids</v>
      </c>
      <c r="H52" s="21" t="str">
        <f>IFERROR(__xludf.DUMMYFUNCTION("""COMPUTED_VALUE"""),"Kickstarter &amp; Other Cards")</f>
        <v>Kickstarter &amp; Other Cards</v>
      </c>
      <c r="I52" s="21" t="str">
        <f>IFERROR(__xludf.DUMMYFUNCTION("""COMPUTED_VALUE"""),"Kryptik")</f>
        <v>Kryptik</v>
      </c>
      <c r="J52" s="21" t="str">
        <f>IFERROR(__xludf.DUMMYFUNCTION("""COMPUTED_VALUE"""),"Magic: The Gathering")</f>
        <v>Magic: The Gathering</v>
      </c>
      <c r="K52" s="21" t="str">
        <f>IFERROR(__xludf.DUMMYFUNCTION("""COMPUTED_VALUE"""),"Marvel Cards")</f>
        <v>Marvel Cards</v>
      </c>
      <c r="L52" s="21" t="str">
        <f>IFERROR(__xludf.DUMMYFUNCTION("""COMPUTED_VALUE"""),"MetaZoo")</f>
        <v>MetaZoo</v>
      </c>
      <c r="M52" s="21" t="str">
        <f>IFERROR(__xludf.DUMMYFUNCTION("""COMPUTED_VALUE"""),"My Hero Academia Cards")</f>
        <v>My Hero Academia Cards</v>
      </c>
      <c r="N52" s="21" t="str">
        <f>IFERROR(__xludf.DUMMYFUNCTION("""COMPUTED_VALUE"""),"Naruto Cards")</f>
        <v>Naruto Cards</v>
      </c>
      <c r="O52" s="21" t="str">
        <f>IFERROR(__xludf.DUMMYFUNCTION("""COMPUTED_VALUE"""),"One Piece Cards")</f>
        <v>One Piece Cards</v>
      </c>
      <c r="P52" s="21" t="str">
        <f>IFERROR(__xludf.DUMMYFUNCTION("""COMPUTED_VALUE"""),"Pokémon Cards")</f>
        <v>Pokémon Cards</v>
      </c>
      <c r="Q52" s="21" t="str">
        <f>IFERROR(__xludf.DUMMYFUNCTION("""COMPUTED_VALUE"""),"Sorcery: Contested Realm")</f>
        <v>Sorcery: Contested Realm</v>
      </c>
      <c r="R52" s="21" t="str">
        <f>IFERROR(__xludf.DUMMYFUNCTION("""COMPUTED_VALUE"""),"Star Wars Cards")</f>
        <v>Star Wars Cards</v>
      </c>
      <c r="S52" s="21" t="str">
        <f>IFERROR(__xludf.DUMMYFUNCTION("""COMPUTED_VALUE"""),"TCG Accessories")</f>
        <v>TCG Accessories</v>
      </c>
      <c r="T52" s="21" t="str">
        <f>IFERROR(__xludf.DUMMYFUNCTION("""COMPUTED_VALUE"""),"Union Arena")</f>
        <v>Union Arena</v>
      </c>
      <c r="U52" s="21" t="str">
        <f>IFERROR(__xludf.DUMMYFUNCTION("""COMPUTED_VALUE"""),"VeeFriends")</f>
        <v>VeeFriends</v>
      </c>
      <c r="V52" s="21" t="str">
        <f>IFERROR(__xludf.DUMMYFUNCTION("""COMPUTED_VALUE"""),"Weiß Schwarz")</f>
        <v>Weiß Schwarz</v>
      </c>
      <c r="W52" s="21" t="str">
        <f>IFERROR(__xludf.DUMMYFUNCTION("""COMPUTED_VALUE"""),"Yu-Gi-Oh! Cards")</f>
        <v>Yu-Gi-Oh! Cards</v>
      </c>
    </row>
    <row r="53">
      <c r="A53" s="21" t="str">
        <f>IFERROR(__xludf.DUMMYFUNCTION("""COMPUTED_VALUE"""),"Akora")</f>
        <v>Akora</v>
      </c>
      <c r="B53" s="21" t="str">
        <f>IFERROR(__xludf.DUMMYFUNCTION("""COMPUTED_VALUE"""),"DC Cards")</f>
        <v>DC Cards</v>
      </c>
      <c r="C53" s="21" t="str">
        <f>IFERROR(__xludf.DUMMYFUNCTION("""COMPUTED_VALUE"""),"Digimon Cards")</f>
        <v>Digimon Cards</v>
      </c>
      <c r="D53" s="21" t="str">
        <f>IFERROR(__xludf.DUMMYFUNCTION("""COMPUTED_VALUE"""),"Disney Cards")</f>
        <v>Disney Cards</v>
      </c>
      <c r="E53" s="21" t="str">
        <f>IFERROR(__xludf.DUMMYFUNCTION("""COMPUTED_VALUE"""),"Dragon Ball Cards")</f>
        <v>Dragon Ball Cards</v>
      </c>
      <c r="F53" s="21" t="str">
        <f>IFERROR(__xludf.DUMMYFUNCTION("""COMPUTED_VALUE"""),"Flesh &amp; Blood")</f>
        <v>Flesh &amp; Blood</v>
      </c>
      <c r="G53" s="21" t="str">
        <f>IFERROR(__xludf.DUMMYFUNCTION("""COMPUTED_VALUE"""),"Garbage Pail Kids")</f>
        <v>Garbage Pail Kids</v>
      </c>
      <c r="H53" s="21" t="str">
        <f>IFERROR(__xludf.DUMMYFUNCTION("""COMPUTED_VALUE"""),"Kickstarter &amp; Other Cards")</f>
        <v>Kickstarter &amp; Other Cards</v>
      </c>
      <c r="I53" s="21" t="str">
        <f>IFERROR(__xludf.DUMMYFUNCTION("""COMPUTED_VALUE"""),"Kryptik")</f>
        <v>Kryptik</v>
      </c>
      <c r="J53" s="21" t="str">
        <f>IFERROR(__xludf.DUMMYFUNCTION("""COMPUTED_VALUE"""),"Magic: The Gathering")</f>
        <v>Magic: The Gathering</v>
      </c>
      <c r="K53" s="21" t="str">
        <f>IFERROR(__xludf.DUMMYFUNCTION("""COMPUTED_VALUE"""),"Marvel Cards")</f>
        <v>Marvel Cards</v>
      </c>
      <c r="L53" s="21" t="str">
        <f>IFERROR(__xludf.DUMMYFUNCTION("""COMPUTED_VALUE"""),"MetaZoo")</f>
        <v>MetaZoo</v>
      </c>
      <c r="M53" s="21" t="str">
        <f>IFERROR(__xludf.DUMMYFUNCTION("""COMPUTED_VALUE"""),"My Hero Academia Cards")</f>
        <v>My Hero Academia Cards</v>
      </c>
      <c r="N53" s="21" t="str">
        <f>IFERROR(__xludf.DUMMYFUNCTION("""COMPUTED_VALUE"""),"Naruto Cards")</f>
        <v>Naruto Cards</v>
      </c>
      <c r="O53" s="21" t="str">
        <f>IFERROR(__xludf.DUMMYFUNCTION("""COMPUTED_VALUE"""),"One Piece Cards")</f>
        <v>One Piece Cards</v>
      </c>
      <c r="P53" s="21" t="str">
        <f>IFERROR(__xludf.DUMMYFUNCTION("""COMPUTED_VALUE"""),"Pokémon Cards")</f>
        <v>Pokémon Cards</v>
      </c>
      <c r="Q53" s="21" t="str">
        <f>IFERROR(__xludf.DUMMYFUNCTION("""COMPUTED_VALUE"""),"Sorcery: Contested Realm")</f>
        <v>Sorcery: Contested Realm</v>
      </c>
      <c r="R53" s="21" t="str">
        <f>IFERROR(__xludf.DUMMYFUNCTION("""COMPUTED_VALUE"""),"Star Wars Cards")</f>
        <v>Star Wars Cards</v>
      </c>
      <c r="S53" s="21" t="str">
        <f>IFERROR(__xludf.DUMMYFUNCTION("""COMPUTED_VALUE"""),"TCG Accessories")</f>
        <v>TCG Accessories</v>
      </c>
      <c r="T53" s="21" t="str">
        <f>IFERROR(__xludf.DUMMYFUNCTION("""COMPUTED_VALUE"""),"Union Arena")</f>
        <v>Union Arena</v>
      </c>
      <c r="U53" s="21" t="str">
        <f>IFERROR(__xludf.DUMMYFUNCTION("""COMPUTED_VALUE"""),"VeeFriends")</f>
        <v>VeeFriends</v>
      </c>
      <c r="V53" s="21" t="str">
        <f>IFERROR(__xludf.DUMMYFUNCTION("""COMPUTED_VALUE"""),"Weiß Schwarz")</f>
        <v>Weiß Schwarz</v>
      </c>
      <c r="W53" s="21" t="str">
        <f>IFERROR(__xludf.DUMMYFUNCTION("""COMPUTED_VALUE"""),"Yu-Gi-Oh! Cards")</f>
        <v>Yu-Gi-Oh! Cards</v>
      </c>
    </row>
    <row r="54">
      <c r="A54" s="21" t="str">
        <f>IFERROR(__xludf.DUMMYFUNCTION("""COMPUTED_VALUE"""),"Akora")</f>
        <v>Akora</v>
      </c>
      <c r="B54" s="21" t="str">
        <f>IFERROR(__xludf.DUMMYFUNCTION("""COMPUTED_VALUE"""),"DC Cards")</f>
        <v>DC Cards</v>
      </c>
      <c r="C54" s="21" t="str">
        <f>IFERROR(__xludf.DUMMYFUNCTION("""COMPUTED_VALUE"""),"Digimon Cards")</f>
        <v>Digimon Cards</v>
      </c>
      <c r="D54" s="21" t="str">
        <f>IFERROR(__xludf.DUMMYFUNCTION("""COMPUTED_VALUE"""),"Disney Cards")</f>
        <v>Disney Cards</v>
      </c>
      <c r="E54" s="21" t="str">
        <f>IFERROR(__xludf.DUMMYFUNCTION("""COMPUTED_VALUE"""),"Dragon Ball Cards")</f>
        <v>Dragon Ball Cards</v>
      </c>
      <c r="F54" s="21" t="str">
        <f>IFERROR(__xludf.DUMMYFUNCTION("""COMPUTED_VALUE"""),"Flesh &amp; Blood")</f>
        <v>Flesh &amp; Blood</v>
      </c>
      <c r="G54" s="21" t="str">
        <f>IFERROR(__xludf.DUMMYFUNCTION("""COMPUTED_VALUE"""),"Garbage Pail Kids")</f>
        <v>Garbage Pail Kids</v>
      </c>
      <c r="H54" s="21" t="str">
        <f>IFERROR(__xludf.DUMMYFUNCTION("""COMPUTED_VALUE"""),"Kickstarter &amp; Other Cards")</f>
        <v>Kickstarter &amp; Other Cards</v>
      </c>
      <c r="I54" s="21" t="str">
        <f>IFERROR(__xludf.DUMMYFUNCTION("""COMPUTED_VALUE"""),"Kryptik")</f>
        <v>Kryptik</v>
      </c>
      <c r="J54" s="21" t="str">
        <f>IFERROR(__xludf.DUMMYFUNCTION("""COMPUTED_VALUE"""),"Magic: The Gathering")</f>
        <v>Magic: The Gathering</v>
      </c>
      <c r="K54" s="21" t="str">
        <f>IFERROR(__xludf.DUMMYFUNCTION("""COMPUTED_VALUE"""),"Marvel Cards")</f>
        <v>Marvel Cards</v>
      </c>
      <c r="L54" s="21" t="str">
        <f>IFERROR(__xludf.DUMMYFUNCTION("""COMPUTED_VALUE"""),"MetaZoo")</f>
        <v>MetaZoo</v>
      </c>
      <c r="M54" s="21" t="str">
        <f>IFERROR(__xludf.DUMMYFUNCTION("""COMPUTED_VALUE"""),"My Hero Academia Cards")</f>
        <v>My Hero Academia Cards</v>
      </c>
      <c r="N54" s="21" t="str">
        <f>IFERROR(__xludf.DUMMYFUNCTION("""COMPUTED_VALUE"""),"Naruto Cards")</f>
        <v>Naruto Cards</v>
      </c>
      <c r="O54" s="21" t="str">
        <f>IFERROR(__xludf.DUMMYFUNCTION("""COMPUTED_VALUE"""),"One Piece Cards")</f>
        <v>One Piece Cards</v>
      </c>
      <c r="P54" s="21" t="str">
        <f>IFERROR(__xludf.DUMMYFUNCTION("""COMPUTED_VALUE"""),"Pokémon Cards")</f>
        <v>Pokémon Cards</v>
      </c>
      <c r="Q54" s="21" t="str">
        <f>IFERROR(__xludf.DUMMYFUNCTION("""COMPUTED_VALUE"""),"Sorcery: Contested Realm")</f>
        <v>Sorcery: Contested Realm</v>
      </c>
      <c r="R54" s="21" t="str">
        <f>IFERROR(__xludf.DUMMYFUNCTION("""COMPUTED_VALUE"""),"Star Wars Cards")</f>
        <v>Star Wars Cards</v>
      </c>
      <c r="S54" s="21" t="str">
        <f>IFERROR(__xludf.DUMMYFUNCTION("""COMPUTED_VALUE"""),"TCG Accessories")</f>
        <v>TCG Accessories</v>
      </c>
      <c r="T54" s="21" t="str">
        <f>IFERROR(__xludf.DUMMYFUNCTION("""COMPUTED_VALUE"""),"Union Arena")</f>
        <v>Union Arena</v>
      </c>
      <c r="U54" s="21" t="str">
        <f>IFERROR(__xludf.DUMMYFUNCTION("""COMPUTED_VALUE"""),"VeeFriends")</f>
        <v>VeeFriends</v>
      </c>
      <c r="V54" s="21" t="str">
        <f>IFERROR(__xludf.DUMMYFUNCTION("""COMPUTED_VALUE"""),"Weiß Schwarz")</f>
        <v>Weiß Schwarz</v>
      </c>
      <c r="W54" s="21" t="str">
        <f>IFERROR(__xludf.DUMMYFUNCTION("""COMPUTED_VALUE"""),"Yu-Gi-Oh! Cards")</f>
        <v>Yu-Gi-Oh! Cards</v>
      </c>
    </row>
    <row r="55">
      <c r="A55" s="21" t="str">
        <f>IFERROR(__xludf.DUMMYFUNCTION("""COMPUTED_VALUE"""),"Akora")</f>
        <v>Akora</v>
      </c>
      <c r="B55" s="21" t="str">
        <f>IFERROR(__xludf.DUMMYFUNCTION("""COMPUTED_VALUE"""),"DC Cards")</f>
        <v>DC Cards</v>
      </c>
      <c r="C55" s="21" t="str">
        <f>IFERROR(__xludf.DUMMYFUNCTION("""COMPUTED_VALUE"""),"Digimon Cards")</f>
        <v>Digimon Cards</v>
      </c>
      <c r="D55" s="21" t="str">
        <f>IFERROR(__xludf.DUMMYFUNCTION("""COMPUTED_VALUE"""),"Disney Cards")</f>
        <v>Disney Cards</v>
      </c>
      <c r="E55" s="21" t="str">
        <f>IFERROR(__xludf.DUMMYFUNCTION("""COMPUTED_VALUE"""),"Dragon Ball Cards")</f>
        <v>Dragon Ball Cards</v>
      </c>
      <c r="F55" s="21" t="str">
        <f>IFERROR(__xludf.DUMMYFUNCTION("""COMPUTED_VALUE"""),"Flesh &amp; Blood")</f>
        <v>Flesh &amp; Blood</v>
      </c>
      <c r="G55" s="21" t="str">
        <f>IFERROR(__xludf.DUMMYFUNCTION("""COMPUTED_VALUE"""),"Garbage Pail Kids")</f>
        <v>Garbage Pail Kids</v>
      </c>
      <c r="H55" s="21" t="str">
        <f>IFERROR(__xludf.DUMMYFUNCTION("""COMPUTED_VALUE"""),"Kickstarter &amp; Other Cards")</f>
        <v>Kickstarter &amp; Other Cards</v>
      </c>
      <c r="I55" s="21" t="str">
        <f>IFERROR(__xludf.DUMMYFUNCTION("""COMPUTED_VALUE"""),"Kryptik")</f>
        <v>Kryptik</v>
      </c>
      <c r="J55" s="21" t="str">
        <f>IFERROR(__xludf.DUMMYFUNCTION("""COMPUTED_VALUE"""),"Magic: The Gathering")</f>
        <v>Magic: The Gathering</v>
      </c>
      <c r="K55" s="21" t="str">
        <f>IFERROR(__xludf.DUMMYFUNCTION("""COMPUTED_VALUE"""),"Marvel Cards")</f>
        <v>Marvel Cards</v>
      </c>
      <c r="L55" s="21" t="str">
        <f>IFERROR(__xludf.DUMMYFUNCTION("""COMPUTED_VALUE"""),"MetaZoo")</f>
        <v>MetaZoo</v>
      </c>
      <c r="M55" s="21" t="str">
        <f>IFERROR(__xludf.DUMMYFUNCTION("""COMPUTED_VALUE"""),"My Hero Academia Cards")</f>
        <v>My Hero Academia Cards</v>
      </c>
      <c r="N55" s="21" t="str">
        <f>IFERROR(__xludf.DUMMYFUNCTION("""COMPUTED_VALUE"""),"Naruto Cards")</f>
        <v>Naruto Cards</v>
      </c>
      <c r="O55" s="21" t="str">
        <f>IFERROR(__xludf.DUMMYFUNCTION("""COMPUTED_VALUE"""),"One Piece Cards")</f>
        <v>One Piece Cards</v>
      </c>
      <c r="P55" s="21" t="str">
        <f>IFERROR(__xludf.DUMMYFUNCTION("""COMPUTED_VALUE"""),"Pokémon Cards")</f>
        <v>Pokémon Cards</v>
      </c>
      <c r="Q55" s="21" t="str">
        <f>IFERROR(__xludf.DUMMYFUNCTION("""COMPUTED_VALUE"""),"Sorcery: Contested Realm")</f>
        <v>Sorcery: Contested Realm</v>
      </c>
      <c r="R55" s="21" t="str">
        <f>IFERROR(__xludf.DUMMYFUNCTION("""COMPUTED_VALUE"""),"Star Wars Cards")</f>
        <v>Star Wars Cards</v>
      </c>
      <c r="S55" s="21" t="str">
        <f>IFERROR(__xludf.DUMMYFUNCTION("""COMPUTED_VALUE"""),"TCG Accessories")</f>
        <v>TCG Accessories</v>
      </c>
      <c r="T55" s="21" t="str">
        <f>IFERROR(__xludf.DUMMYFUNCTION("""COMPUTED_VALUE"""),"Union Arena")</f>
        <v>Union Arena</v>
      </c>
      <c r="U55" s="21" t="str">
        <f>IFERROR(__xludf.DUMMYFUNCTION("""COMPUTED_VALUE"""),"VeeFriends")</f>
        <v>VeeFriends</v>
      </c>
      <c r="V55" s="21" t="str">
        <f>IFERROR(__xludf.DUMMYFUNCTION("""COMPUTED_VALUE"""),"Weiß Schwarz")</f>
        <v>Weiß Schwarz</v>
      </c>
      <c r="W55" s="21" t="str">
        <f>IFERROR(__xludf.DUMMYFUNCTION("""COMPUTED_VALUE"""),"Yu-Gi-Oh! Cards")</f>
        <v>Yu-Gi-Oh! Cards</v>
      </c>
    </row>
    <row r="56">
      <c r="A56" s="21" t="str">
        <f>IFERROR(__xludf.DUMMYFUNCTION("""COMPUTED_VALUE"""),"Akora")</f>
        <v>Akora</v>
      </c>
      <c r="B56" s="21" t="str">
        <f>IFERROR(__xludf.DUMMYFUNCTION("""COMPUTED_VALUE"""),"DC Cards")</f>
        <v>DC Cards</v>
      </c>
      <c r="C56" s="21" t="str">
        <f>IFERROR(__xludf.DUMMYFUNCTION("""COMPUTED_VALUE"""),"Digimon Cards")</f>
        <v>Digimon Cards</v>
      </c>
      <c r="D56" s="21" t="str">
        <f>IFERROR(__xludf.DUMMYFUNCTION("""COMPUTED_VALUE"""),"Disney Cards")</f>
        <v>Disney Cards</v>
      </c>
      <c r="E56" s="21" t="str">
        <f>IFERROR(__xludf.DUMMYFUNCTION("""COMPUTED_VALUE"""),"Dragon Ball Cards")</f>
        <v>Dragon Ball Cards</v>
      </c>
      <c r="F56" s="21" t="str">
        <f>IFERROR(__xludf.DUMMYFUNCTION("""COMPUTED_VALUE"""),"Flesh &amp; Blood")</f>
        <v>Flesh &amp; Blood</v>
      </c>
      <c r="G56" s="21" t="str">
        <f>IFERROR(__xludf.DUMMYFUNCTION("""COMPUTED_VALUE"""),"Garbage Pail Kids")</f>
        <v>Garbage Pail Kids</v>
      </c>
      <c r="H56" s="21" t="str">
        <f>IFERROR(__xludf.DUMMYFUNCTION("""COMPUTED_VALUE"""),"Kickstarter &amp; Other Cards")</f>
        <v>Kickstarter &amp; Other Cards</v>
      </c>
      <c r="I56" s="21" t="str">
        <f>IFERROR(__xludf.DUMMYFUNCTION("""COMPUTED_VALUE"""),"Kryptik")</f>
        <v>Kryptik</v>
      </c>
      <c r="J56" s="21" t="str">
        <f>IFERROR(__xludf.DUMMYFUNCTION("""COMPUTED_VALUE"""),"Magic: The Gathering")</f>
        <v>Magic: The Gathering</v>
      </c>
      <c r="K56" s="21" t="str">
        <f>IFERROR(__xludf.DUMMYFUNCTION("""COMPUTED_VALUE"""),"Marvel Cards")</f>
        <v>Marvel Cards</v>
      </c>
      <c r="L56" s="21" t="str">
        <f>IFERROR(__xludf.DUMMYFUNCTION("""COMPUTED_VALUE"""),"MetaZoo")</f>
        <v>MetaZoo</v>
      </c>
      <c r="M56" s="21" t="str">
        <f>IFERROR(__xludf.DUMMYFUNCTION("""COMPUTED_VALUE"""),"My Hero Academia Cards")</f>
        <v>My Hero Academia Cards</v>
      </c>
      <c r="N56" s="21" t="str">
        <f>IFERROR(__xludf.DUMMYFUNCTION("""COMPUTED_VALUE"""),"Naruto Cards")</f>
        <v>Naruto Cards</v>
      </c>
      <c r="O56" s="21" t="str">
        <f>IFERROR(__xludf.DUMMYFUNCTION("""COMPUTED_VALUE"""),"One Piece Cards")</f>
        <v>One Piece Cards</v>
      </c>
      <c r="P56" s="21" t="str">
        <f>IFERROR(__xludf.DUMMYFUNCTION("""COMPUTED_VALUE"""),"Pokémon Cards")</f>
        <v>Pokémon Cards</v>
      </c>
      <c r="Q56" s="21" t="str">
        <f>IFERROR(__xludf.DUMMYFUNCTION("""COMPUTED_VALUE"""),"Sorcery: Contested Realm")</f>
        <v>Sorcery: Contested Realm</v>
      </c>
      <c r="R56" s="21" t="str">
        <f>IFERROR(__xludf.DUMMYFUNCTION("""COMPUTED_VALUE"""),"Star Wars Cards")</f>
        <v>Star Wars Cards</v>
      </c>
      <c r="S56" s="21" t="str">
        <f>IFERROR(__xludf.DUMMYFUNCTION("""COMPUTED_VALUE"""),"TCG Accessories")</f>
        <v>TCG Accessories</v>
      </c>
      <c r="T56" s="21" t="str">
        <f>IFERROR(__xludf.DUMMYFUNCTION("""COMPUTED_VALUE"""),"Union Arena")</f>
        <v>Union Arena</v>
      </c>
      <c r="U56" s="21" t="str">
        <f>IFERROR(__xludf.DUMMYFUNCTION("""COMPUTED_VALUE"""),"VeeFriends")</f>
        <v>VeeFriends</v>
      </c>
      <c r="V56" s="21" t="str">
        <f>IFERROR(__xludf.DUMMYFUNCTION("""COMPUTED_VALUE"""),"Weiß Schwarz")</f>
        <v>Weiß Schwarz</v>
      </c>
      <c r="W56" s="21" t="str">
        <f>IFERROR(__xludf.DUMMYFUNCTION("""COMPUTED_VALUE"""),"Yu-Gi-Oh! Cards")</f>
        <v>Yu-Gi-Oh! Cards</v>
      </c>
    </row>
    <row r="57">
      <c r="A57" s="21" t="str">
        <f>IFERROR(__xludf.DUMMYFUNCTION("""COMPUTED_VALUE"""),"Akora")</f>
        <v>Akora</v>
      </c>
      <c r="B57" s="21" t="str">
        <f>IFERROR(__xludf.DUMMYFUNCTION("""COMPUTED_VALUE"""),"DC Cards")</f>
        <v>DC Cards</v>
      </c>
      <c r="C57" s="21" t="str">
        <f>IFERROR(__xludf.DUMMYFUNCTION("""COMPUTED_VALUE"""),"Digimon Cards")</f>
        <v>Digimon Cards</v>
      </c>
      <c r="D57" s="21" t="str">
        <f>IFERROR(__xludf.DUMMYFUNCTION("""COMPUTED_VALUE"""),"Disney Cards")</f>
        <v>Disney Cards</v>
      </c>
      <c r="E57" s="21" t="str">
        <f>IFERROR(__xludf.DUMMYFUNCTION("""COMPUTED_VALUE"""),"Dragon Ball Cards")</f>
        <v>Dragon Ball Cards</v>
      </c>
      <c r="F57" s="21" t="str">
        <f>IFERROR(__xludf.DUMMYFUNCTION("""COMPUTED_VALUE"""),"Flesh &amp; Blood")</f>
        <v>Flesh &amp; Blood</v>
      </c>
      <c r="G57" s="21" t="str">
        <f>IFERROR(__xludf.DUMMYFUNCTION("""COMPUTED_VALUE"""),"Garbage Pail Kids")</f>
        <v>Garbage Pail Kids</v>
      </c>
      <c r="H57" s="21" t="str">
        <f>IFERROR(__xludf.DUMMYFUNCTION("""COMPUTED_VALUE"""),"Kickstarter &amp; Other Cards")</f>
        <v>Kickstarter &amp; Other Cards</v>
      </c>
      <c r="I57" s="21" t="str">
        <f>IFERROR(__xludf.DUMMYFUNCTION("""COMPUTED_VALUE"""),"Kryptik")</f>
        <v>Kryptik</v>
      </c>
      <c r="J57" s="21" t="str">
        <f>IFERROR(__xludf.DUMMYFUNCTION("""COMPUTED_VALUE"""),"Magic: The Gathering")</f>
        <v>Magic: The Gathering</v>
      </c>
      <c r="K57" s="21" t="str">
        <f>IFERROR(__xludf.DUMMYFUNCTION("""COMPUTED_VALUE"""),"Marvel Cards")</f>
        <v>Marvel Cards</v>
      </c>
      <c r="L57" s="21" t="str">
        <f>IFERROR(__xludf.DUMMYFUNCTION("""COMPUTED_VALUE"""),"MetaZoo")</f>
        <v>MetaZoo</v>
      </c>
      <c r="M57" s="21" t="str">
        <f>IFERROR(__xludf.DUMMYFUNCTION("""COMPUTED_VALUE"""),"My Hero Academia Cards")</f>
        <v>My Hero Academia Cards</v>
      </c>
      <c r="N57" s="21" t="str">
        <f>IFERROR(__xludf.DUMMYFUNCTION("""COMPUTED_VALUE"""),"Naruto Cards")</f>
        <v>Naruto Cards</v>
      </c>
      <c r="O57" s="21" t="str">
        <f>IFERROR(__xludf.DUMMYFUNCTION("""COMPUTED_VALUE"""),"One Piece Cards")</f>
        <v>One Piece Cards</v>
      </c>
      <c r="P57" s="21" t="str">
        <f>IFERROR(__xludf.DUMMYFUNCTION("""COMPUTED_VALUE"""),"Pokémon Cards")</f>
        <v>Pokémon Cards</v>
      </c>
      <c r="Q57" s="21" t="str">
        <f>IFERROR(__xludf.DUMMYFUNCTION("""COMPUTED_VALUE"""),"Sorcery: Contested Realm")</f>
        <v>Sorcery: Contested Realm</v>
      </c>
      <c r="R57" s="21" t="str">
        <f>IFERROR(__xludf.DUMMYFUNCTION("""COMPUTED_VALUE"""),"Star Wars Cards")</f>
        <v>Star Wars Cards</v>
      </c>
      <c r="S57" s="21" t="str">
        <f>IFERROR(__xludf.DUMMYFUNCTION("""COMPUTED_VALUE"""),"TCG Accessories")</f>
        <v>TCG Accessories</v>
      </c>
      <c r="T57" s="21" t="str">
        <f>IFERROR(__xludf.DUMMYFUNCTION("""COMPUTED_VALUE"""),"Union Arena")</f>
        <v>Union Arena</v>
      </c>
      <c r="U57" s="21" t="str">
        <f>IFERROR(__xludf.DUMMYFUNCTION("""COMPUTED_VALUE"""),"VeeFriends")</f>
        <v>VeeFriends</v>
      </c>
      <c r="V57" s="21" t="str">
        <f>IFERROR(__xludf.DUMMYFUNCTION("""COMPUTED_VALUE"""),"Weiß Schwarz")</f>
        <v>Weiß Schwarz</v>
      </c>
      <c r="W57" s="21" t="str">
        <f>IFERROR(__xludf.DUMMYFUNCTION("""COMPUTED_VALUE"""),"Yu-Gi-Oh! Cards")</f>
        <v>Yu-Gi-Oh! Cards</v>
      </c>
    </row>
    <row r="58">
      <c r="A58" s="21" t="str">
        <f>IFERROR(__xludf.DUMMYFUNCTION("""COMPUTED_VALUE"""),"Akora")</f>
        <v>Akora</v>
      </c>
      <c r="B58" s="21" t="str">
        <f>IFERROR(__xludf.DUMMYFUNCTION("""COMPUTED_VALUE"""),"DC Cards")</f>
        <v>DC Cards</v>
      </c>
      <c r="C58" s="21" t="str">
        <f>IFERROR(__xludf.DUMMYFUNCTION("""COMPUTED_VALUE"""),"Digimon Cards")</f>
        <v>Digimon Cards</v>
      </c>
      <c r="D58" s="21" t="str">
        <f>IFERROR(__xludf.DUMMYFUNCTION("""COMPUTED_VALUE"""),"Disney Cards")</f>
        <v>Disney Cards</v>
      </c>
      <c r="E58" s="21" t="str">
        <f>IFERROR(__xludf.DUMMYFUNCTION("""COMPUTED_VALUE"""),"Dragon Ball Cards")</f>
        <v>Dragon Ball Cards</v>
      </c>
      <c r="F58" s="21" t="str">
        <f>IFERROR(__xludf.DUMMYFUNCTION("""COMPUTED_VALUE"""),"Flesh &amp; Blood")</f>
        <v>Flesh &amp; Blood</v>
      </c>
      <c r="G58" s="21" t="str">
        <f>IFERROR(__xludf.DUMMYFUNCTION("""COMPUTED_VALUE"""),"Garbage Pail Kids")</f>
        <v>Garbage Pail Kids</v>
      </c>
      <c r="H58" s="21" t="str">
        <f>IFERROR(__xludf.DUMMYFUNCTION("""COMPUTED_VALUE"""),"Kickstarter &amp; Other Cards")</f>
        <v>Kickstarter &amp; Other Cards</v>
      </c>
      <c r="I58" s="21" t="str">
        <f>IFERROR(__xludf.DUMMYFUNCTION("""COMPUTED_VALUE"""),"Kryptik")</f>
        <v>Kryptik</v>
      </c>
      <c r="J58" s="21" t="str">
        <f>IFERROR(__xludf.DUMMYFUNCTION("""COMPUTED_VALUE"""),"Magic: The Gathering")</f>
        <v>Magic: The Gathering</v>
      </c>
      <c r="K58" s="21" t="str">
        <f>IFERROR(__xludf.DUMMYFUNCTION("""COMPUTED_VALUE"""),"Marvel Cards")</f>
        <v>Marvel Cards</v>
      </c>
      <c r="L58" s="21" t="str">
        <f>IFERROR(__xludf.DUMMYFUNCTION("""COMPUTED_VALUE"""),"MetaZoo")</f>
        <v>MetaZoo</v>
      </c>
      <c r="M58" s="21" t="str">
        <f>IFERROR(__xludf.DUMMYFUNCTION("""COMPUTED_VALUE"""),"My Hero Academia Cards")</f>
        <v>My Hero Academia Cards</v>
      </c>
      <c r="N58" s="21" t="str">
        <f>IFERROR(__xludf.DUMMYFUNCTION("""COMPUTED_VALUE"""),"Naruto Cards")</f>
        <v>Naruto Cards</v>
      </c>
      <c r="O58" s="21" t="str">
        <f>IFERROR(__xludf.DUMMYFUNCTION("""COMPUTED_VALUE"""),"One Piece Cards")</f>
        <v>One Piece Cards</v>
      </c>
      <c r="P58" s="21" t="str">
        <f>IFERROR(__xludf.DUMMYFUNCTION("""COMPUTED_VALUE"""),"Pokémon Cards")</f>
        <v>Pokémon Cards</v>
      </c>
      <c r="Q58" s="21" t="str">
        <f>IFERROR(__xludf.DUMMYFUNCTION("""COMPUTED_VALUE"""),"Sorcery: Contested Realm")</f>
        <v>Sorcery: Contested Realm</v>
      </c>
      <c r="R58" s="21" t="str">
        <f>IFERROR(__xludf.DUMMYFUNCTION("""COMPUTED_VALUE"""),"Star Wars Cards")</f>
        <v>Star Wars Cards</v>
      </c>
      <c r="S58" s="21" t="str">
        <f>IFERROR(__xludf.DUMMYFUNCTION("""COMPUTED_VALUE"""),"TCG Accessories")</f>
        <v>TCG Accessories</v>
      </c>
      <c r="T58" s="21" t="str">
        <f>IFERROR(__xludf.DUMMYFUNCTION("""COMPUTED_VALUE"""),"Union Arena")</f>
        <v>Union Arena</v>
      </c>
      <c r="U58" s="21" t="str">
        <f>IFERROR(__xludf.DUMMYFUNCTION("""COMPUTED_VALUE"""),"VeeFriends")</f>
        <v>VeeFriends</v>
      </c>
      <c r="V58" s="21" t="str">
        <f>IFERROR(__xludf.DUMMYFUNCTION("""COMPUTED_VALUE"""),"Weiß Schwarz")</f>
        <v>Weiß Schwarz</v>
      </c>
      <c r="W58" s="21" t="str">
        <f>IFERROR(__xludf.DUMMYFUNCTION("""COMPUTED_VALUE"""),"Yu-Gi-Oh! Cards")</f>
        <v>Yu-Gi-Oh! Cards</v>
      </c>
    </row>
    <row r="59">
      <c r="A59" s="21" t="str">
        <f>IFERROR(__xludf.DUMMYFUNCTION("""COMPUTED_VALUE"""),"Akora")</f>
        <v>Akora</v>
      </c>
      <c r="B59" s="21" t="str">
        <f>IFERROR(__xludf.DUMMYFUNCTION("""COMPUTED_VALUE"""),"DC Cards")</f>
        <v>DC Cards</v>
      </c>
      <c r="C59" s="21" t="str">
        <f>IFERROR(__xludf.DUMMYFUNCTION("""COMPUTED_VALUE"""),"Digimon Cards")</f>
        <v>Digimon Cards</v>
      </c>
      <c r="D59" s="21" t="str">
        <f>IFERROR(__xludf.DUMMYFUNCTION("""COMPUTED_VALUE"""),"Disney Cards")</f>
        <v>Disney Cards</v>
      </c>
      <c r="E59" s="21" t="str">
        <f>IFERROR(__xludf.DUMMYFUNCTION("""COMPUTED_VALUE"""),"Dragon Ball Cards")</f>
        <v>Dragon Ball Cards</v>
      </c>
      <c r="F59" s="21" t="str">
        <f>IFERROR(__xludf.DUMMYFUNCTION("""COMPUTED_VALUE"""),"Flesh &amp; Blood")</f>
        <v>Flesh &amp; Blood</v>
      </c>
      <c r="G59" s="21" t="str">
        <f>IFERROR(__xludf.DUMMYFUNCTION("""COMPUTED_VALUE"""),"Garbage Pail Kids")</f>
        <v>Garbage Pail Kids</v>
      </c>
      <c r="H59" s="21" t="str">
        <f>IFERROR(__xludf.DUMMYFUNCTION("""COMPUTED_VALUE"""),"Kickstarter &amp; Other Cards")</f>
        <v>Kickstarter &amp; Other Cards</v>
      </c>
      <c r="I59" s="21" t="str">
        <f>IFERROR(__xludf.DUMMYFUNCTION("""COMPUTED_VALUE"""),"Kryptik")</f>
        <v>Kryptik</v>
      </c>
      <c r="J59" s="21" t="str">
        <f>IFERROR(__xludf.DUMMYFUNCTION("""COMPUTED_VALUE"""),"Magic: The Gathering")</f>
        <v>Magic: The Gathering</v>
      </c>
      <c r="K59" s="21" t="str">
        <f>IFERROR(__xludf.DUMMYFUNCTION("""COMPUTED_VALUE"""),"Marvel Cards")</f>
        <v>Marvel Cards</v>
      </c>
      <c r="L59" s="21" t="str">
        <f>IFERROR(__xludf.DUMMYFUNCTION("""COMPUTED_VALUE"""),"MetaZoo")</f>
        <v>MetaZoo</v>
      </c>
      <c r="M59" s="21" t="str">
        <f>IFERROR(__xludf.DUMMYFUNCTION("""COMPUTED_VALUE"""),"My Hero Academia Cards")</f>
        <v>My Hero Academia Cards</v>
      </c>
      <c r="N59" s="21" t="str">
        <f>IFERROR(__xludf.DUMMYFUNCTION("""COMPUTED_VALUE"""),"Naruto Cards")</f>
        <v>Naruto Cards</v>
      </c>
      <c r="O59" s="21" t="str">
        <f>IFERROR(__xludf.DUMMYFUNCTION("""COMPUTED_VALUE"""),"One Piece Cards")</f>
        <v>One Piece Cards</v>
      </c>
      <c r="P59" s="21" t="str">
        <f>IFERROR(__xludf.DUMMYFUNCTION("""COMPUTED_VALUE"""),"Pokémon Cards")</f>
        <v>Pokémon Cards</v>
      </c>
      <c r="Q59" s="21" t="str">
        <f>IFERROR(__xludf.DUMMYFUNCTION("""COMPUTED_VALUE"""),"Sorcery: Contested Realm")</f>
        <v>Sorcery: Contested Realm</v>
      </c>
      <c r="R59" s="21" t="str">
        <f>IFERROR(__xludf.DUMMYFUNCTION("""COMPUTED_VALUE"""),"Star Wars Cards")</f>
        <v>Star Wars Cards</v>
      </c>
      <c r="S59" s="21" t="str">
        <f>IFERROR(__xludf.DUMMYFUNCTION("""COMPUTED_VALUE"""),"TCG Accessories")</f>
        <v>TCG Accessories</v>
      </c>
      <c r="T59" s="21" t="str">
        <f>IFERROR(__xludf.DUMMYFUNCTION("""COMPUTED_VALUE"""),"Union Arena")</f>
        <v>Union Arena</v>
      </c>
      <c r="U59" s="21" t="str">
        <f>IFERROR(__xludf.DUMMYFUNCTION("""COMPUTED_VALUE"""),"VeeFriends")</f>
        <v>VeeFriends</v>
      </c>
      <c r="V59" s="21" t="str">
        <f>IFERROR(__xludf.DUMMYFUNCTION("""COMPUTED_VALUE"""),"Weiß Schwarz")</f>
        <v>Weiß Schwarz</v>
      </c>
      <c r="W59" s="21" t="str">
        <f>IFERROR(__xludf.DUMMYFUNCTION("""COMPUTED_VALUE"""),"Yu-Gi-Oh! Cards")</f>
        <v>Yu-Gi-Oh! Cards</v>
      </c>
    </row>
    <row r="60">
      <c r="A60" s="21" t="str">
        <f>IFERROR(__xludf.DUMMYFUNCTION("""COMPUTED_VALUE"""),"Akora")</f>
        <v>Akora</v>
      </c>
      <c r="B60" s="21" t="str">
        <f>IFERROR(__xludf.DUMMYFUNCTION("""COMPUTED_VALUE"""),"DC Cards")</f>
        <v>DC Cards</v>
      </c>
      <c r="C60" s="21" t="str">
        <f>IFERROR(__xludf.DUMMYFUNCTION("""COMPUTED_VALUE"""),"Digimon Cards")</f>
        <v>Digimon Cards</v>
      </c>
      <c r="D60" s="21" t="str">
        <f>IFERROR(__xludf.DUMMYFUNCTION("""COMPUTED_VALUE"""),"Disney Cards")</f>
        <v>Disney Cards</v>
      </c>
      <c r="E60" s="21" t="str">
        <f>IFERROR(__xludf.DUMMYFUNCTION("""COMPUTED_VALUE"""),"Dragon Ball Cards")</f>
        <v>Dragon Ball Cards</v>
      </c>
      <c r="F60" s="21" t="str">
        <f>IFERROR(__xludf.DUMMYFUNCTION("""COMPUTED_VALUE"""),"Flesh &amp; Blood")</f>
        <v>Flesh &amp; Blood</v>
      </c>
      <c r="G60" s="21" t="str">
        <f>IFERROR(__xludf.DUMMYFUNCTION("""COMPUTED_VALUE"""),"Garbage Pail Kids")</f>
        <v>Garbage Pail Kids</v>
      </c>
      <c r="H60" s="21" t="str">
        <f>IFERROR(__xludf.DUMMYFUNCTION("""COMPUTED_VALUE"""),"Kickstarter &amp; Other Cards")</f>
        <v>Kickstarter &amp; Other Cards</v>
      </c>
      <c r="I60" s="21" t="str">
        <f>IFERROR(__xludf.DUMMYFUNCTION("""COMPUTED_VALUE"""),"Kryptik")</f>
        <v>Kryptik</v>
      </c>
      <c r="J60" s="21" t="str">
        <f>IFERROR(__xludf.DUMMYFUNCTION("""COMPUTED_VALUE"""),"Magic: The Gathering")</f>
        <v>Magic: The Gathering</v>
      </c>
      <c r="K60" s="21" t="str">
        <f>IFERROR(__xludf.DUMMYFUNCTION("""COMPUTED_VALUE"""),"Marvel Cards")</f>
        <v>Marvel Cards</v>
      </c>
      <c r="L60" s="21" t="str">
        <f>IFERROR(__xludf.DUMMYFUNCTION("""COMPUTED_VALUE"""),"MetaZoo")</f>
        <v>MetaZoo</v>
      </c>
      <c r="M60" s="21" t="str">
        <f>IFERROR(__xludf.DUMMYFUNCTION("""COMPUTED_VALUE"""),"My Hero Academia Cards")</f>
        <v>My Hero Academia Cards</v>
      </c>
      <c r="N60" s="21" t="str">
        <f>IFERROR(__xludf.DUMMYFUNCTION("""COMPUTED_VALUE"""),"Naruto Cards")</f>
        <v>Naruto Cards</v>
      </c>
      <c r="O60" s="21" t="str">
        <f>IFERROR(__xludf.DUMMYFUNCTION("""COMPUTED_VALUE"""),"One Piece Cards")</f>
        <v>One Piece Cards</v>
      </c>
      <c r="P60" s="21" t="str">
        <f>IFERROR(__xludf.DUMMYFUNCTION("""COMPUTED_VALUE"""),"Pokémon Cards")</f>
        <v>Pokémon Cards</v>
      </c>
      <c r="Q60" s="21" t="str">
        <f>IFERROR(__xludf.DUMMYFUNCTION("""COMPUTED_VALUE"""),"Sorcery: Contested Realm")</f>
        <v>Sorcery: Contested Realm</v>
      </c>
      <c r="R60" s="21" t="str">
        <f>IFERROR(__xludf.DUMMYFUNCTION("""COMPUTED_VALUE"""),"Star Wars Cards")</f>
        <v>Star Wars Cards</v>
      </c>
      <c r="S60" s="21" t="str">
        <f>IFERROR(__xludf.DUMMYFUNCTION("""COMPUTED_VALUE"""),"TCG Accessories")</f>
        <v>TCG Accessories</v>
      </c>
      <c r="T60" s="21" t="str">
        <f>IFERROR(__xludf.DUMMYFUNCTION("""COMPUTED_VALUE"""),"Union Arena")</f>
        <v>Union Arena</v>
      </c>
      <c r="U60" s="21" t="str">
        <f>IFERROR(__xludf.DUMMYFUNCTION("""COMPUTED_VALUE"""),"VeeFriends")</f>
        <v>VeeFriends</v>
      </c>
      <c r="V60" s="21" t="str">
        <f>IFERROR(__xludf.DUMMYFUNCTION("""COMPUTED_VALUE"""),"Weiß Schwarz")</f>
        <v>Weiß Schwarz</v>
      </c>
      <c r="W60" s="21" t="str">
        <f>IFERROR(__xludf.DUMMYFUNCTION("""COMPUTED_VALUE"""),"Yu-Gi-Oh! Cards")</f>
        <v>Yu-Gi-Oh! Cards</v>
      </c>
    </row>
    <row r="61">
      <c r="A61" s="21" t="str">
        <f>IFERROR(__xludf.DUMMYFUNCTION("""COMPUTED_VALUE"""),"Akora")</f>
        <v>Akora</v>
      </c>
      <c r="B61" s="21" t="str">
        <f>IFERROR(__xludf.DUMMYFUNCTION("""COMPUTED_VALUE"""),"DC Cards")</f>
        <v>DC Cards</v>
      </c>
      <c r="C61" s="21" t="str">
        <f>IFERROR(__xludf.DUMMYFUNCTION("""COMPUTED_VALUE"""),"Digimon Cards")</f>
        <v>Digimon Cards</v>
      </c>
      <c r="D61" s="21" t="str">
        <f>IFERROR(__xludf.DUMMYFUNCTION("""COMPUTED_VALUE"""),"Disney Cards")</f>
        <v>Disney Cards</v>
      </c>
      <c r="E61" s="21" t="str">
        <f>IFERROR(__xludf.DUMMYFUNCTION("""COMPUTED_VALUE"""),"Dragon Ball Cards")</f>
        <v>Dragon Ball Cards</v>
      </c>
      <c r="F61" s="21" t="str">
        <f>IFERROR(__xludf.DUMMYFUNCTION("""COMPUTED_VALUE"""),"Flesh &amp; Blood")</f>
        <v>Flesh &amp; Blood</v>
      </c>
      <c r="G61" s="21" t="str">
        <f>IFERROR(__xludf.DUMMYFUNCTION("""COMPUTED_VALUE"""),"Garbage Pail Kids")</f>
        <v>Garbage Pail Kids</v>
      </c>
      <c r="H61" s="21" t="str">
        <f>IFERROR(__xludf.DUMMYFUNCTION("""COMPUTED_VALUE"""),"Kickstarter &amp; Other Cards")</f>
        <v>Kickstarter &amp; Other Cards</v>
      </c>
      <c r="I61" s="21" t="str">
        <f>IFERROR(__xludf.DUMMYFUNCTION("""COMPUTED_VALUE"""),"Kryptik")</f>
        <v>Kryptik</v>
      </c>
      <c r="J61" s="21" t="str">
        <f>IFERROR(__xludf.DUMMYFUNCTION("""COMPUTED_VALUE"""),"Magic: The Gathering")</f>
        <v>Magic: The Gathering</v>
      </c>
      <c r="K61" s="21" t="str">
        <f>IFERROR(__xludf.DUMMYFUNCTION("""COMPUTED_VALUE"""),"Marvel Cards")</f>
        <v>Marvel Cards</v>
      </c>
      <c r="L61" s="21" t="str">
        <f>IFERROR(__xludf.DUMMYFUNCTION("""COMPUTED_VALUE"""),"MetaZoo")</f>
        <v>MetaZoo</v>
      </c>
      <c r="M61" s="21" t="str">
        <f>IFERROR(__xludf.DUMMYFUNCTION("""COMPUTED_VALUE"""),"My Hero Academia Cards")</f>
        <v>My Hero Academia Cards</v>
      </c>
      <c r="N61" s="21" t="str">
        <f>IFERROR(__xludf.DUMMYFUNCTION("""COMPUTED_VALUE"""),"Naruto Cards")</f>
        <v>Naruto Cards</v>
      </c>
      <c r="O61" s="21" t="str">
        <f>IFERROR(__xludf.DUMMYFUNCTION("""COMPUTED_VALUE"""),"One Piece Cards")</f>
        <v>One Piece Cards</v>
      </c>
      <c r="P61" s="21" t="str">
        <f>IFERROR(__xludf.DUMMYFUNCTION("""COMPUTED_VALUE"""),"Pokémon Cards")</f>
        <v>Pokémon Cards</v>
      </c>
      <c r="Q61" s="21" t="str">
        <f>IFERROR(__xludf.DUMMYFUNCTION("""COMPUTED_VALUE"""),"Sorcery: Contested Realm")</f>
        <v>Sorcery: Contested Realm</v>
      </c>
      <c r="R61" s="21" t="str">
        <f>IFERROR(__xludf.DUMMYFUNCTION("""COMPUTED_VALUE"""),"Star Wars Cards")</f>
        <v>Star Wars Cards</v>
      </c>
      <c r="S61" s="21" t="str">
        <f>IFERROR(__xludf.DUMMYFUNCTION("""COMPUTED_VALUE"""),"TCG Accessories")</f>
        <v>TCG Accessories</v>
      </c>
      <c r="T61" s="21" t="str">
        <f>IFERROR(__xludf.DUMMYFUNCTION("""COMPUTED_VALUE"""),"Union Arena")</f>
        <v>Union Arena</v>
      </c>
      <c r="U61" s="21" t="str">
        <f>IFERROR(__xludf.DUMMYFUNCTION("""COMPUTED_VALUE"""),"VeeFriends")</f>
        <v>VeeFriends</v>
      </c>
      <c r="V61" s="21" t="str">
        <f>IFERROR(__xludf.DUMMYFUNCTION("""COMPUTED_VALUE"""),"Weiß Schwarz")</f>
        <v>Weiß Schwarz</v>
      </c>
      <c r="W61" s="21" t="str">
        <f>IFERROR(__xludf.DUMMYFUNCTION("""COMPUTED_VALUE"""),"Yu-Gi-Oh! Cards")</f>
        <v>Yu-Gi-Oh! Cards</v>
      </c>
    </row>
    <row r="62">
      <c r="A62" s="21" t="str">
        <f>IFERROR(__xludf.DUMMYFUNCTION("""COMPUTED_VALUE"""),"Akora")</f>
        <v>Akora</v>
      </c>
      <c r="B62" s="21" t="str">
        <f>IFERROR(__xludf.DUMMYFUNCTION("""COMPUTED_VALUE"""),"DC Cards")</f>
        <v>DC Cards</v>
      </c>
      <c r="C62" s="21" t="str">
        <f>IFERROR(__xludf.DUMMYFUNCTION("""COMPUTED_VALUE"""),"Digimon Cards")</f>
        <v>Digimon Cards</v>
      </c>
      <c r="D62" s="21" t="str">
        <f>IFERROR(__xludf.DUMMYFUNCTION("""COMPUTED_VALUE"""),"Disney Cards")</f>
        <v>Disney Cards</v>
      </c>
      <c r="E62" s="21" t="str">
        <f>IFERROR(__xludf.DUMMYFUNCTION("""COMPUTED_VALUE"""),"Dragon Ball Cards")</f>
        <v>Dragon Ball Cards</v>
      </c>
      <c r="F62" s="21" t="str">
        <f>IFERROR(__xludf.DUMMYFUNCTION("""COMPUTED_VALUE"""),"Flesh &amp; Blood")</f>
        <v>Flesh &amp; Blood</v>
      </c>
      <c r="G62" s="21" t="str">
        <f>IFERROR(__xludf.DUMMYFUNCTION("""COMPUTED_VALUE"""),"Garbage Pail Kids")</f>
        <v>Garbage Pail Kids</v>
      </c>
      <c r="H62" s="21" t="str">
        <f>IFERROR(__xludf.DUMMYFUNCTION("""COMPUTED_VALUE"""),"Kickstarter &amp; Other Cards")</f>
        <v>Kickstarter &amp; Other Cards</v>
      </c>
      <c r="I62" s="21" t="str">
        <f>IFERROR(__xludf.DUMMYFUNCTION("""COMPUTED_VALUE"""),"Kryptik")</f>
        <v>Kryptik</v>
      </c>
      <c r="J62" s="21" t="str">
        <f>IFERROR(__xludf.DUMMYFUNCTION("""COMPUTED_VALUE"""),"Magic: The Gathering")</f>
        <v>Magic: The Gathering</v>
      </c>
      <c r="K62" s="21" t="str">
        <f>IFERROR(__xludf.DUMMYFUNCTION("""COMPUTED_VALUE"""),"Marvel Cards")</f>
        <v>Marvel Cards</v>
      </c>
      <c r="L62" s="21" t="str">
        <f>IFERROR(__xludf.DUMMYFUNCTION("""COMPUTED_VALUE"""),"MetaZoo")</f>
        <v>MetaZoo</v>
      </c>
      <c r="M62" s="21" t="str">
        <f>IFERROR(__xludf.DUMMYFUNCTION("""COMPUTED_VALUE"""),"My Hero Academia Cards")</f>
        <v>My Hero Academia Cards</v>
      </c>
      <c r="N62" s="21" t="str">
        <f>IFERROR(__xludf.DUMMYFUNCTION("""COMPUTED_VALUE"""),"Naruto Cards")</f>
        <v>Naruto Cards</v>
      </c>
      <c r="O62" s="21" t="str">
        <f>IFERROR(__xludf.DUMMYFUNCTION("""COMPUTED_VALUE"""),"One Piece Cards")</f>
        <v>One Piece Cards</v>
      </c>
      <c r="P62" s="21" t="str">
        <f>IFERROR(__xludf.DUMMYFUNCTION("""COMPUTED_VALUE"""),"Pokémon Cards")</f>
        <v>Pokémon Cards</v>
      </c>
      <c r="Q62" s="21" t="str">
        <f>IFERROR(__xludf.DUMMYFUNCTION("""COMPUTED_VALUE"""),"Sorcery: Contested Realm")</f>
        <v>Sorcery: Contested Realm</v>
      </c>
      <c r="R62" s="21" t="str">
        <f>IFERROR(__xludf.DUMMYFUNCTION("""COMPUTED_VALUE"""),"Star Wars Cards")</f>
        <v>Star Wars Cards</v>
      </c>
      <c r="S62" s="21" t="str">
        <f>IFERROR(__xludf.DUMMYFUNCTION("""COMPUTED_VALUE"""),"TCG Accessories")</f>
        <v>TCG Accessories</v>
      </c>
      <c r="T62" s="21" t="str">
        <f>IFERROR(__xludf.DUMMYFUNCTION("""COMPUTED_VALUE"""),"Union Arena")</f>
        <v>Union Arena</v>
      </c>
      <c r="U62" s="21" t="str">
        <f>IFERROR(__xludf.DUMMYFUNCTION("""COMPUTED_VALUE"""),"VeeFriends")</f>
        <v>VeeFriends</v>
      </c>
      <c r="V62" s="21" t="str">
        <f>IFERROR(__xludf.DUMMYFUNCTION("""COMPUTED_VALUE"""),"Weiß Schwarz")</f>
        <v>Weiß Schwarz</v>
      </c>
      <c r="W62" s="21" t="str">
        <f>IFERROR(__xludf.DUMMYFUNCTION("""COMPUTED_VALUE"""),"Yu-Gi-Oh! Cards")</f>
        <v>Yu-Gi-Oh! Cards</v>
      </c>
    </row>
    <row r="63">
      <c r="A63" s="21" t="str">
        <f>IFERROR(__xludf.DUMMYFUNCTION("""COMPUTED_VALUE"""),"Akora")</f>
        <v>Akora</v>
      </c>
      <c r="B63" s="21" t="str">
        <f>IFERROR(__xludf.DUMMYFUNCTION("""COMPUTED_VALUE"""),"DC Cards")</f>
        <v>DC Cards</v>
      </c>
      <c r="C63" s="21" t="str">
        <f>IFERROR(__xludf.DUMMYFUNCTION("""COMPUTED_VALUE"""),"Digimon Cards")</f>
        <v>Digimon Cards</v>
      </c>
      <c r="D63" s="21" t="str">
        <f>IFERROR(__xludf.DUMMYFUNCTION("""COMPUTED_VALUE"""),"Disney Cards")</f>
        <v>Disney Cards</v>
      </c>
      <c r="E63" s="21" t="str">
        <f>IFERROR(__xludf.DUMMYFUNCTION("""COMPUTED_VALUE"""),"Dragon Ball Cards")</f>
        <v>Dragon Ball Cards</v>
      </c>
      <c r="F63" s="21" t="str">
        <f>IFERROR(__xludf.DUMMYFUNCTION("""COMPUTED_VALUE"""),"Flesh &amp; Blood")</f>
        <v>Flesh &amp; Blood</v>
      </c>
      <c r="G63" s="21" t="str">
        <f>IFERROR(__xludf.DUMMYFUNCTION("""COMPUTED_VALUE"""),"Garbage Pail Kids")</f>
        <v>Garbage Pail Kids</v>
      </c>
      <c r="H63" s="21" t="str">
        <f>IFERROR(__xludf.DUMMYFUNCTION("""COMPUTED_VALUE"""),"Kickstarter &amp; Other Cards")</f>
        <v>Kickstarter &amp; Other Cards</v>
      </c>
      <c r="I63" s="21" t="str">
        <f>IFERROR(__xludf.DUMMYFUNCTION("""COMPUTED_VALUE"""),"Kryptik")</f>
        <v>Kryptik</v>
      </c>
      <c r="J63" s="21" t="str">
        <f>IFERROR(__xludf.DUMMYFUNCTION("""COMPUTED_VALUE"""),"Magic: The Gathering")</f>
        <v>Magic: The Gathering</v>
      </c>
      <c r="K63" s="21" t="str">
        <f>IFERROR(__xludf.DUMMYFUNCTION("""COMPUTED_VALUE"""),"Marvel Cards")</f>
        <v>Marvel Cards</v>
      </c>
      <c r="L63" s="21" t="str">
        <f>IFERROR(__xludf.DUMMYFUNCTION("""COMPUTED_VALUE"""),"MetaZoo")</f>
        <v>MetaZoo</v>
      </c>
      <c r="M63" s="21" t="str">
        <f>IFERROR(__xludf.DUMMYFUNCTION("""COMPUTED_VALUE"""),"My Hero Academia Cards")</f>
        <v>My Hero Academia Cards</v>
      </c>
      <c r="N63" s="21" t="str">
        <f>IFERROR(__xludf.DUMMYFUNCTION("""COMPUTED_VALUE"""),"Naruto Cards")</f>
        <v>Naruto Cards</v>
      </c>
      <c r="O63" s="21" t="str">
        <f>IFERROR(__xludf.DUMMYFUNCTION("""COMPUTED_VALUE"""),"One Piece Cards")</f>
        <v>One Piece Cards</v>
      </c>
      <c r="P63" s="21" t="str">
        <f>IFERROR(__xludf.DUMMYFUNCTION("""COMPUTED_VALUE"""),"Pokémon Cards")</f>
        <v>Pokémon Cards</v>
      </c>
      <c r="Q63" s="21" t="str">
        <f>IFERROR(__xludf.DUMMYFUNCTION("""COMPUTED_VALUE"""),"Sorcery: Contested Realm")</f>
        <v>Sorcery: Contested Realm</v>
      </c>
      <c r="R63" s="21" t="str">
        <f>IFERROR(__xludf.DUMMYFUNCTION("""COMPUTED_VALUE"""),"Star Wars Cards")</f>
        <v>Star Wars Cards</v>
      </c>
      <c r="S63" s="21" t="str">
        <f>IFERROR(__xludf.DUMMYFUNCTION("""COMPUTED_VALUE"""),"TCG Accessories")</f>
        <v>TCG Accessories</v>
      </c>
      <c r="T63" s="21" t="str">
        <f>IFERROR(__xludf.DUMMYFUNCTION("""COMPUTED_VALUE"""),"Union Arena")</f>
        <v>Union Arena</v>
      </c>
      <c r="U63" s="21" t="str">
        <f>IFERROR(__xludf.DUMMYFUNCTION("""COMPUTED_VALUE"""),"VeeFriends")</f>
        <v>VeeFriends</v>
      </c>
      <c r="V63" s="21" t="str">
        <f>IFERROR(__xludf.DUMMYFUNCTION("""COMPUTED_VALUE"""),"Weiß Schwarz")</f>
        <v>Weiß Schwarz</v>
      </c>
      <c r="W63" s="21" t="str">
        <f>IFERROR(__xludf.DUMMYFUNCTION("""COMPUTED_VALUE"""),"Yu-Gi-Oh! Cards")</f>
        <v>Yu-Gi-Oh! Cards</v>
      </c>
    </row>
    <row r="64">
      <c r="A64" s="21" t="str">
        <f>IFERROR(__xludf.DUMMYFUNCTION("""COMPUTED_VALUE"""),"Akora")</f>
        <v>Akora</v>
      </c>
      <c r="B64" s="21" t="str">
        <f>IFERROR(__xludf.DUMMYFUNCTION("""COMPUTED_VALUE"""),"DC Cards")</f>
        <v>DC Cards</v>
      </c>
      <c r="C64" s="21" t="str">
        <f>IFERROR(__xludf.DUMMYFUNCTION("""COMPUTED_VALUE"""),"Digimon Cards")</f>
        <v>Digimon Cards</v>
      </c>
      <c r="D64" s="21" t="str">
        <f>IFERROR(__xludf.DUMMYFUNCTION("""COMPUTED_VALUE"""),"Disney Cards")</f>
        <v>Disney Cards</v>
      </c>
      <c r="E64" s="21" t="str">
        <f>IFERROR(__xludf.DUMMYFUNCTION("""COMPUTED_VALUE"""),"Dragon Ball Cards")</f>
        <v>Dragon Ball Cards</v>
      </c>
      <c r="F64" s="21" t="str">
        <f>IFERROR(__xludf.DUMMYFUNCTION("""COMPUTED_VALUE"""),"Flesh &amp; Blood")</f>
        <v>Flesh &amp; Blood</v>
      </c>
      <c r="G64" s="21" t="str">
        <f>IFERROR(__xludf.DUMMYFUNCTION("""COMPUTED_VALUE"""),"Garbage Pail Kids")</f>
        <v>Garbage Pail Kids</v>
      </c>
      <c r="H64" s="21" t="str">
        <f>IFERROR(__xludf.DUMMYFUNCTION("""COMPUTED_VALUE"""),"Kickstarter &amp; Other Cards")</f>
        <v>Kickstarter &amp; Other Cards</v>
      </c>
      <c r="I64" s="21" t="str">
        <f>IFERROR(__xludf.DUMMYFUNCTION("""COMPUTED_VALUE"""),"Kryptik")</f>
        <v>Kryptik</v>
      </c>
      <c r="J64" s="21" t="str">
        <f>IFERROR(__xludf.DUMMYFUNCTION("""COMPUTED_VALUE"""),"Magic: The Gathering")</f>
        <v>Magic: The Gathering</v>
      </c>
      <c r="K64" s="21" t="str">
        <f>IFERROR(__xludf.DUMMYFUNCTION("""COMPUTED_VALUE"""),"Marvel Cards")</f>
        <v>Marvel Cards</v>
      </c>
      <c r="L64" s="21" t="str">
        <f>IFERROR(__xludf.DUMMYFUNCTION("""COMPUTED_VALUE"""),"MetaZoo")</f>
        <v>MetaZoo</v>
      </c>
      <c r="M64" s="21" t="str">
        <f>IFERROR(__xludf.DUMMYFUNCTION("""COMPUTED_VALUE"""),"My Hero Academia Cards")</f>
        <v>My Hero Academia Cards</v>
      </c>
      <c r="N64" s="21" t="str">
        <f>IFERROR(__xludf.DUMMYFUNCTION("""COMPUTED_VALUE"""),"Naruto Cards")</f>
        <v>Naruto Cards</v>
      </c>
      <c r="O64" s="21" t="str">
        <f>IFERROR(__xludf.DUMMYFUNCTION("""COMPUTED_VALUE"""),"One Piece Cards")</f>
        <v>One Piece Cards</v>
      </c>
      <c r="P64" s="21" t="str">
        <f>IFERROR(__xludf.DUMMYFUNCTION("""COMPUTED_VALUE"""),"Pokémon Cards")</f>
        <v>Pokémon Cards</v>
      </c>
      <c r="Q64" s="21" t="str">
        <f>IFERROR(__xludf.DUMMYFUNCTION("""COMPUTED_VALUE"""),"Sorcery: Contested Realm")</f>
        <v>Sorcery: Contested Realm</v>
      </c>
      <c r="R64" s="21" t="str">
        <f>IFERROR(__xludf.DUMMYFUNCTION("""COMPUTED_VALUE"""),"Star Wars Cards")</f>
        <v>Star Wars Cards</v>
      </c>
      <c r="S64" s="21" t="str">
        <f>IFERROR(__xludf.DUMMYFUNCTION("""COMPUTED_VALUE"""),"TCG Accessories")</f>
        <v>TCG Accessories</v>
      </c>
      <c r="T64" s="21" t="str">
        <f>IFERROR(__xludf.DUMMYFUNCTION("""COMPUTED_VALUE"""),"Union Arena")</f>
        <v>Union Arena</v>
      </c>
      <c r="U64" s="21" t="str">
        <f>IFERROR(__xludf.DUMMYFUNCTION("""COMPUTED_VALUE"""),"VeeFriends")</f>
        <v>VeeFriends</v>
      </c>
      <c r="V64" s="21" t="str">
        <f>IFERROR(__xludf.DUMMYFUNCTION("""COMPUTED_VALUE"""),"Weiß Schwarz")</f>
        <v>Weiß Schwarz</v>
      </c>
      <c r="W64" s="21" t="str">
        <f>IFERROR(__xludf.DUMMYFUNCTION("""COMPUTED_VALUE"""),"Yu-Gi-Oh! Cards")</f>
        <v>Yu-Gi-Oh! Cards</v>
      </c>
    </row>
    <row r="65">
      <c r="A65" s="21" t="str">
        <f>IFERROR(__xludf.DUMMYFUNCTION("""COMPUTED_VALUE"""),"Akora")</f>
        <v>Akora</v>
      </c>
      <c r="B65" s="21" t="str">
        <f>IFERROR(__xludf.DUMMYFUNCTION("""COMPUTED_VALUE"""),"DC Cards")</f>
        <v>DC Cards</v>
      </c>
      <c r="C65" s="21" t="str">
        <f>IFERROR(__xludf.DUMMYFUNCTION("""COMPUTED_VALUE"""),"Digimon Cards")</f>
        <v>Digimon Cards</v>
      </c>
      <c r="D65" s="21" t="str">
        <f>IFERROR(__xludf.DUMMYFUNCTION("""COMPUTED_VALUE"""),"Disney Cards")</f>
        <v>Disney Cards</v>
      </c>
      <c r="E65" s="21" t="str">
        <f>IFERROR(__xludf.DUMMYFUNCTION("""COMPUTED_VALUE"""),"Dragon Ball Cards")</f>
        <v>Dragon Ball Cards</v>
      </c>
      <c r="F65" s="21" t="str">
        <f>IFERROR(__xludf.DUMMYFUNCTION("""COMPUTED_VALUE"""),"Flesh &amp; Blood")</f>
        <v>Flesh &amp; Blood</v>
      </c>
      <c r="G65" s="21" t="str">
        <f>IFERROR(__xludf.DUMMYFUNCTION("""COMPUTED_VALUE"""),"Garbage Pail Kids")</f>
        <v>Garbage Pail Kids</v>
      </c>
      <c r="H65" s="21" t="str">
        <f>IFERROR(__xludf.DUMMYFUNCTION("""COMPUTED_VALUE"""),"Kickstarter &amp; Other Cards")</f>
        <v>Kickstarter &amp; Other Cards</v>
      </c>
      <c r="I65" s="21" t="str">
        <f>IFERROR(__xludf.DUMMYFUNCTION("""COMPUTED_VALUE"""),"Kryptik")</f>
        <v>Kryptik</v>
      </c>
      <c r="J65" s="21" t="str">
        <f>IFERROR(__xludf.DUMMYFUNCTION("""COMPUTED_VALUE"""),"Magic: The Gathering")</f>
        <v>Magic: The Gathering</v>
      </c>
      <c r="K65" s="21" t="str">
        <f>IFERROR(__xludf.DUMMYFUNCTION("""COMPUTED_VALUE"""),"Marvel Cards")</f>
        <v>Marvel Cards</v>
      </c>
      <c r="L65" s="21" t="str">
        <f>IFERROR(__xludf.DUMMYFUNCTION("""COMPUTED_VALUE"""),"MetaZoo")</f>
        <v>MetaZoo</v>
      </c>
      <c r="M65" s="21" t="str">
        <f>IFERROR(__xludf.DUMMYFUNCTION("""COMPUTED_VALUE"""),"My Hero Academia Cards")</f>
        <v>My Hero Academia Cards</v>
      </c>
      <c r="N65" s="21" t="str">
        <f>IFERROR(__xludf.DUMMYFUNCTION("""COMPUTED_VALUE"""),"Naruto Cards")</f>
        <v>Naruto Cards</v>
      </c>
      <c r="O65" s="21" t="str">
        <f>IFERROR(__xludf.DUMMYFUNCTION("""COMPUTED_VALUE"""),"One Piece Cards")</f>
        <v>One Piece Cards</v>
      </c>
      <c r="P65" s="21" t="str">
        <f>IFERROR(__xludf.DUMMYFUNCTION("""COMPUTED_VALUE"""),"Pokémon Cards")</f>
        <v>Pokémon Cards</v>
      </c>
      <c r="Q65" s="21" t="str">
        <f>IFERROR(__xludf.DUMMYFUNCTION("""COMPUTED_VALUE"""),"Sorcery: Contested Realm")</f>
        <v>Sorcery: Contested Realm</v>
      </c>
      <c r="R65" s="21" t="str">
        <f>IFERROR(__xludf.DUMMYFUNCTION("""COMPUTED_VALUE"""),"Star Wars Cards")</f>
        <v>Star Wars Cards</v>
      </c>
      <c r="S65" s="21" t="str">
        <f>IFERROR(__xludf.DUMMYFUNCTION("""COMPUTED_VALUE"""),"TCG Accessories")</f>
        <v>TCG Accessories</v>
      </c>
      <c r="T65" s="21" t="str">
        <f>IFERROR(__xludf.DUMMYFUNCTION("""COMPUTED_VALUE"""),"Union Arena")</f>
        <v>Union Arena</v>
      </c>
      <c r="U65" s="21" t="str">
        <f>IFERROR(__xludf.DUMMYFUNCTION("""COMPUTED_VALUE"""),"VeeFriends")</f>
        <v>VeeFriends</v>
      </c>
      <c r="V65" s="21" t="str">
        <f>IFERROR(__xludf.DUMMYFUNCTION("""COMPUTED_VALUE"""),"Weiß Schwarz")</f>
        <v>Weiß Schwarz</v>
      </c>
      <c r="W65" s="21" t="str">
        <f>IFERROR(__xludf.DUMMYFUNCTION("""COMPUTED_VALUE"""),"Yu-Gi-Oh! Cards")</f>
        <v>Yu-Gi-Oh! Cards</v>
      </c>
    </row>
    <row r="66">
      <c r="A66" s="21" t="str">
        <f>IFERROR(__xludf.DUMMYFUNCTION("""COMPUTED_VALUE"""),"Akora")</f>
        <v>Akora</v>
      </c>
      <c r="B66" s="21" t="str">
        <f>IFERROR(__xludf.DUMMYFUNCTION("""COMPUTED_VALUE"""),"DC Cards")</f>
        <v>DC Cards</v>
      </c>
      <c r="C66" s="21" t="str">
        <f>IFERROR(__xludf.DUMMYFUNCTION("""COMPUTED_VALUE"""),"Digimon Cards")</f>
        <v>Digimon Cards</v>
      </c>
      <c r="D66" s="21" t="str">
        <f>IFERROR(__xludf.DUMMYFUNCTION("""COMPUTED_VALUE"""),"Disney Cards")</f>
        <v>Disney Cards</v>
      </c>
      <c r="E66" s="21" t="str">
        <f>IFERROR(__xludf.DUMMYFUNCTION("""COMPUTED_VALUE"""),"Dragon Ball Cards")</f>
        <v>Dragon Ball Cards</v>
      </c>
      <c r="F66" s="21" t="str">
        <f>IFERROR(__xludf.DUMMYFUNCTION("""COMPUTED_VALUE"""),"Flesh &amp; Blood")</f>
        <v>Flesh &amp; Blood</v>
      </c>
      <c r="G66" s="21" t="str">
        <f>IFERROR(__xludf.DUMMYFUNCTION("""COMPUTED_VALUE"""),"Garbage Pail Kids")</f>
        <v>Garbage Pail Kids</v>
      </c>
      <c r="H66" s="21" t="str">
        <f>IFERROR(__xludf.DUMMYFUNCTION("""COMPUTED_VALUE"""),"Kickstarter &amp; Other Cards")</f>
        <v>Kickstarter &amp; Other Cards</v>
      </c>
      <c r="I66" s="21" t="str">
        <f>IFERROR(__xludf.DUMMYFUNCTION("""COMPUTED_VALUE"""),"Kryptik")</f>
        <v>Kryptik</v>
      </c>
      <c r="J66" s="21" t="str">
        <f>IFERROR(__xludf.DUMMYFUNCTION("""COMPUTED_VALUE"""),"Magic: The Gathering")</f>
        <v>Magic: The Gathering</v>
      </c>
      <c r="K66" s="21" t="str">
        <f>IFERROR(__xludf.DUMMYFUNCTION("""COMPUTED_VALUE"""),"Marvel Cards")</f>
        <v>Marvel Cards</v>
      </c>
      <c r="L66" s="21" t="str">
        <f>IFERROR(__xludf.DUMMYFUNCTION("""COMPUTED_VALUE"""),"MetaZoo")</f>
        <v>MetaZoo</v>
      </c>
      <c r="M66" s="21" t="str">
        <f>IFERROR(__xludf.DUMMYFUNCTION("""COMPUTED_VALUE"""),"My Hero Academia Cards")</f>
        <v>My Hero Academia Cards</v>
      </c>
      <c r="N66" s="21" t="str">
        <f>IFERROR(__xludf.DUMMYFUNCTION("""COMPUTED_VALUE"""),"Naruto Cards")</f>
        <v>Naruto Cards</v>
      </c>
      <c r="O66" s="21" t="str">
        <f>IFERROR(__xludf.DUMMYFUNCTION("""COMPUTED_VALUE"""),"One Piece Cards")</f>
        <v>One Piece Cards</v>
      </c>
      <c r="P66" s="21" t="str">
        <f>IFERROR(__xludf.DUMMYFUNCTION("""COMPUTED_VALUE"""),"Pokémon Cards")</f>
        <v>Pokémon Cards</v>
      </c>
      <c r="Q66" s="21" t="str">
        <f>IFERROR(__xludf.DUMMYFUNCTION("""COMPUTED_VALUE"""),"Sorcery: Contested Realm")</f>
        <v>Sorcery: Contested Realm</v>
      </c>
      <c r="R66" s="21" t="str">
        <f>IFERROR(__xludf.DUMMYFUNCTION("""COMPUTED_VALUE"""),"Star Wars Cards")</f>
        <v>Star Wars Cards</v>
      </c>
      <c r="S66" s="21" t="str">
        <f>IFERROR(__xludf.DUMMYFUNCTION("""COMPUTED_VALUE"""),"TCG Accessories")</f>
        <v>TCG Accessories</v>
      </c>
      <c r="T66" s="21" t="str">
        <f>IFERROR(__xludf.DUMMYFUNCTION("""COMPUTED_VALUE"""),"Union Arena")</f>
        <v>Union Arena</v>
      </c>
      <c r="U66" s="21" t="str">
        <f>IFERROR(__xludf.DUMMYFUNCTION("""COMPUTED_VALUE"""),"VeeFriends")</f>
        <v>VeeFriends</v>
      </c>
      <c r="V66" s="21" t="str">
        <f>IFERROR(__xludf.DUMMYFUNCTION("""COMPUTED_VALUE"""),"Weiß Schwarz")</f>
        <v>Weiß Schwarz</v>
      </c>
      <c r="W66" s="21" t="str">
        <f>IFERROR(__xludf.DUMMYFUNCTION("""COMPUTED_VALUE"""),"Yu-Gi-Oh! Cards")</f>
        <v>Yu-Gi-Oh! Cards</v>
      </c>
    </row>
    <row r="67">
      <c r="A67" s="21" t="str">
        <f>IFERROR(__xludf.DUMMYFUNCTION("""COMPUTED_VALUE"""),"Akora")</f>
        <v>Akora</v>
      </c>
      <c r="B67" s="21" t="str">
        <f>IFERROR(__xludf.DUMMYFUNCTION("""COMPUTED_VALUE"""),"DC Cards")</f>
        <v>DC Cards</v>
      </c>
      <c r="C67" s="21" t="str">
        <f>IFERROR(__xludf.DUMMYFUNCTION("""COMPUTED_VALUE"""),"Digimon Cards")</f>
        <v>Digimon Cards</v>
      </c>
      <c r="D67" s="21" t="str">
        <f>IFERROR(__xludf.DUMMYFUNCTION("""COMPUTED_VALUE"""),"Disney Cards")</f>
        <v>Disney Cards</v>
      </c>
      <c r="E67" s="21" t="str">
        <f>IFERROR(__xludf.DUMMYFUNCTION("""COMPUTED_VALUE"""),"Dragon Ball Cards")</f>
        <v>Dragon Ball Cards</v>
      </c>
      <c r="F67" s="21" t="str">
        <f>IFERROR(__xludf.DUMMYFUNCTION("""COMPUTED_VALUE"""),"Flesh &amp; Blood")</f>
        <v>Flesh &amp; Blood</v>
      </c>
      <c r="G67" s="21" t="str">
        <f>IFERROR(__xludf.DUMMYFUNCTION("""COMPUTED_VALUE"""),"Garbage Pail Kids")</f>
        <v>Garbage Pail Kids</v>
      </c>
      <c r="H67" s="21" t="str">
        <f>IFERROR(__xludf.DUMMYFUNCTION("""COMPUTED_VALUE"""),"Kickstarter &amp; Other Cards")</f>
        <v>Kickstarter &amp; Other Cards</v>
      </c>
      <c r="I67" s="21" t="str">
        <f>IFERROR(__xludf.DUMMYFUNCTION("""COMPUTED_VALUE"""),"Kryptik")</f>
        <v>Kryptik</v>
      </c>
      <c r="J67" s="21" t="str">
        <f>IFERROR(__xludf.DUMMYFUNCTION("""COMPUTED_VALUE"""),"Magic: The Gathering")</f>
        <v>Magic: The Gathering</v>
      </c>
      <c r="K67" s="21" t="str">
        <f>IFERROR(__xludf.DUMMYFUNCTION("""COMPUTED_VALUE"""),"Marvel Cards")</f>
        <v>Marvel Cards</v>
      </c>
      <c r="L67" s="21" t="str">
        <f>IFERROR(__xludf.DUMMYFUNCTION("""COMPUTED_VALUE"""),"MetaZoo")</f>
        <v>MetaZoo</v>
      </c>
      <c r="M67" s="21" t="str">
        <f>IFERROR(__xludf.DUMMYFUNCTION("""COMPUTED_VALUE"""),"My Hero Academia Cards")</f>
        <v>My Hero Academia Cards</v>
      </c>
      <c r="N67" s="21" t="str">
        <f>IFERROR(__xludf.DUMMYFUNCTION("""COMPUTED_VALUE"""),"Naruto Cards")</f>
        <v>Naruto Cards</v>
      </c>
      <c r="O67" s="21" t="str">
        <f>IFERROR(__xludf.DUMMYFUNCTION("""COMPUTED_VALUE"""),"One Piece Cards")</f>
        <v>One Piece Cards</v>
      </c>
      <c r="P67" s="21" t="str">
        <f>IFERROR(__xludf.DUMMYFUNCTION("""COMPUTED_VALUE"""),"Pokémon Cards")</f>
        <v>Pokémon Cards</v>
      </c>
      <c r="Q67" s="21" t="str">
        <f>IFERROR(__xludf.DUMMYFUNCTION("""COMPUTED_VALUE"""),"Sorcery: Contested Realm")</f>
        <v>Sorcery: Contested Realm</v>
      </c>
      <c r="R67" s="21" t="str">
        <f>IFERROR(__xludf.DUMMYFUNCTION("""COMPUTED_VALUE"""),"Star Wars Cards")</f>
        <v>Star Wars Cards</v>
      </c>
      <c r="S67" s="21" t="str">
        <f>IFERROR(__xludf.DUMMYFUNCTION("""COMPUTED_VALUE"""),"TCG Accessories")</f>
        <v>TCG Accessories</v>
      </c>
      <c r="T67" s="21" t="str">
        <f>IFERROR(__xludf.DUMMYFUNCTION("""COMPUTED_VALUE"""),"Union Arena")</f>
        <v>Union Arena</v>
      </c>
      <c r="U67" s="21" t="str">
        <f>IFERROR(__xludf.DUMMYFUNCTION("""COMPUTED_VALUE"""),"VeeFriends")</f>
        <v>VeeFriends</v>
      </c>
      <c r="V67" s="21" t="str">
        <f>IFERROR(__xludf.DUMMYFUNCTION("""COMPUTED_VALUE"""),"Weiß Schwarz")</f>
        <v>Weiß Schwarz</v>
      </c>
      <c r="W67" s="21" t="str">
        <f>IFERROR(__xludf.DUMMYFUNCTION("""COMPUTED_VALUE"""),"Yu-Gi-Oh! Cards")</f>
        <v>Yu-Gi-Oh! Cards</v>
      </c>
    </row>
    <row r="68">
      <c r="A68" s="21" t="str">
        <f>IFERROR(__xludf.DUMMYFUNCTION("""COMPUTED_VALUE"""),"Akora")</f>
        <v>Akora</v>
      </c>
      <c r="B68" s="21" t="str">
        <f>IFERROR(__xludf.DUMMYFUNCTION("""COMPUTED_VALUE"""),"DC Cards")</f>
        <v>DC Cards</v>
      </c>
      <c r="C68" s="21" t="str">
        <f>IFERROR(__xludf.DUMMYFUNCTION("""COMPUTED_VALUE"""),"Digimon Cards")</f>
        <v>Digimon Cards</v>
      </c>
      <c r="D68" s="21" t="str">
        <f>IFERROR(__xludf.DUMMYFUNCTION("""COMPUTED_VALUE"""),"Disney Cards")</f>
        <v>Disney Cards</v>
      </c>
      <c r="E68" s="21" t="str">
        <f>IFERROR(__xludf.DUMMYFUNCTION("""COMPUTED_VALUE"""),"Dragon Ball Cards")</f>
        <v>Dragon Ball Cards</v>
      </c>
      <c r="F68" s="21" t="str">
        <f>IFERROR(__xludf.DUMMYFUNCTION("""COMPUTED_VALUE"""),"Flesh &amp; Blood")</f>
        <v>Flesh &amp; Blood</v>
      </c>
      <c r="G68" s="21" t="str">
        <f>IFERROR(__xludf.DUMMYFUNCTION("""COMPUTED_VALUE"""),"Garbage Pail Kids")</f>
        <v>Garbage Pail Kids</v>
      </c>
      <c r="H68" s="21" t="str">
        <f>IFERROR(__xludf.DUMMYFUNCTION("""COMPUTED_VALUE"""),"Kickstarter &amp; Other Cards")</f>
        <v>Kickstarter &amp; Other Cards</v>
      </c>
      <c r="I68" s="21" t="str">
        <f>IFERROR(__xludf.DUMMYFUNCTION("""COMPUTED_VALUE"""),"Kryptik")</f>
        <v>Kryptik</v>
      </c>
      <c r="J68" s="21" t="str">
        <f>IFERROR(__xludf.DUMMYFUNCTION("""COMPUTED_VALUE"""),"Magic: The Gathering")</f>
        <v>Magic: The Gathering</v>
      </c>
      <c r="K68" s="21" t="str">
        <f>IFERROR(__xludf.DUMMYFUNCTION("""COMPUTED_VALUE"""),"Marvel Cards")</f>
        <v>Marvel Cards</v>
      </c>
      <c r="L68" s="21" t="str">
        <f>IFERROR(__xludf.DUMMYFUNCTION("""COMPUTED_VALUE"""),"MetaZoo")</f>
        <v>MetaZoo</v>
      </c>
      <c r="M68" s="21" t="str">
        <f>IFERROR(__xludf.DUMMYFUNCTION("""COMPUTED_VALUE"""),"My Hero Academia Cards")</f>
        <v>My Hero Academia Cards</v>
      </c>
      <c r="N68" s="21" t="str">
        <f>IFERROR(__xludf.DUMMYFUNCTION("""COMPUTED_VALUE"""),"Naruto Cards")</f>
        <v>Naruto Cards</v>
      </c>
      <c r="O68" s="21" t="str">
        <f>IFERROR(__xludf.DUMMYFUNCTION("""COMPUTED_VALUE"""),"One Piece Cards")</f>
        <v>One Piece Cards</v>
      </c>
      <c r="P68" s="21" t="str">
        <f>IFERROR(__xludf.DUMMYFUNCTION("""COMPUTED_VALUE"""),"Pokémon Cards")</f>
        <v>Pokémon Cards</v>
      </c>
      <c r="Q68" s="21" t="str">
        <f>IFERROR(__xludf.DUMMYFUNCTION("""COMPUTED_VALUE"""),"Sorcery: Contested Realm")</f>
        <v>Sorcery: Contested Realm</v>
      </c>
      <c r="R68" s="21" t="str">
        <f>IFERROR(__xludf.DUMMYFUNCTION("""COMPUTED_VALUE"""),"Star Wars Cards")</f>
        <v>Star Wars Cards</v>
      </c>
      <c r="S68" s="21" t="str">
        <f>IFERROR(__xludf.DUMMYFUNCTION("""COMPUTED_VALUE"""),"TCG Accessories")</f>
        <v>TCG Accessories</v>
      </c>
      <c r="T68" s="21" t="str">
        <f>IFERROR(__xludf.DUMMYFUNCTION("""COMPUTED_VALUE"""),"Union Arena")</f>
        <v>Union Arena</v>
      </c>
      <c r="U68" s="21" t="str">
        <f>IFERROR(__xludf.DUMMYFUNCTION("""COMPUTED_VALUE"""),"VeeFriends")</f>
        <v>VeeFriends</v>
      </c>
      <c r="V68" s="21" t="str">
        <f>IFERROR(__xludf.DUMMYFUNCTION("""COMPUTED_VALUE"""),"Weiß Schwarz")</f>
        <v>Weiß Schwarz</v>
      </c>
      <c r="W68" s="21" t="str">
        <f>IFERROR(__xludf.DUMMYFUNCTION("""COMPUTED_VALUE"""),"Yu-Gi-Oh! Cards")</f>
        <v>Yu-Gi-Oh! Cards</v>
      </c>
    </row>
    <row r="69">
      <c r="A69" s="21" t="str">
        <f>IFERROR(__xludf.DUMMYFUNCTION("""COMPUTED_VALUE"""),"Akora")</f>
        <v>Akora</v>
      </c>
      <c r="B69" s="21" t="str">
        <f>IFERROR(__xludf.DUMMYFUNCTION("""COMPUTED_VALUE"""),"DC Cards")</f>
        <v>DC Cards</v>
      </c>
      <c r="C69" s="21" t="str">
        <f>IFERROR(__xludf.DUMMYFUNCTION("""COMPUTED_VALUE"""),"Digimon Cards")</f>
        <v>Digimon Cards</v>
      </c>
      <c r="D69" s="21" t="str">
        <f>IFERROR(__xludf.DUMMYFUNCTION("""COMPUTED_VALUE"""),"Disney Cards")</f>
        <v>Disney Cards</v>
      </c>
      <c r="E69" s="21" t="str">
        <f>IFERROR(__xludf.DUMMYFUNCTION("""COMPUTED_VALUE"""),"Dragon Ball Cards")</f>
        <v>Dragon Ball Cards</v>
      </c>
      <c r="F69" s="21" t="str">
        <f>IFERROR(__xludf.DUMMYFUNCTION("""COMPUTED_VALUE"""),"Flesh &amp; Blood")</f>
        <v>Flesh &amp; Blood</v>
      </c>
      <c r="G69" s="21" t="str">
        <f>IFERROR(__xludf.DUMMYFUNCTION("""COMPUTED_VALUE"""),"Garbage Pail Kids")</f>
        <v>Garbage Pail Kids</v>
      </c>
      <c r="H69" s="21" t="str">
        <f>IFERROR(__xludf.DUMMYFUNCTION("""COMPUTED_VALUE"""),"Kickstarter &amp; Other Cards")</f>
        <v>Kickstarter &amp; Other Cards</v>
      </c>
      <c r="I69" s="21" t="str">
        <f>IFERROR(__xludf.DUMMYFUNCTION("""COMPUTED_VALUE"""),"Kryptik")</f>
        <v>Kryptik</v>
      </c>
      <c r="J69" s="21" t="str">
        <f>IFERROR(__xludf.DUMMYFUNCTION("""COMPUTED_VALUE"""),"Magic: The Gathering")</f>
        <v>Magic: The Gathering</v>
      </c>
      <c r="K69" s="21" t="str">
        <f>IFERROR(__xludf.DUMMYFUNCTION("""COMPUTED_VALUE"""),"Marvel Cards")</f>
        <v>Marvel Cards</v>
      </c>
      <c r="L69" s="21" t="str">
        <f>IFERROR(__xludf.DUMMYFUNCTION("""COMPUTED_VALUE"""),"MetaZoo")</f>
        <v>MetaZoo</v>
      </c>
      <c r="M69" s="21" t="str">
        <f>IFERROR(__xludf.DUMMYFUNCTION("""COMPUTED_VALUE"""),"My Hero Academia Cards")</f>
        <v>My Hero Academia Cards</v>
      </c>
      <c r="N69" s="21" t="str">
        <f>IFERROR(__xludf.DUMMYFUNCTION("""COMPUTED_VALUE"""),"Naruto Cards")</f>
        <v>Naruto Cards</v>
      </c>
      <c r="O69" s="21" t="str">
        <f>IFERROR(__xludf.DUMMYFUNCTION("""COMPUTED_VALUE"""),"One Piece Cards")</f>
        <v>One Piece Cards</v>
      </c>
      <c r="P69" s="21" t="str">
        <f>IFERROR(__xludf.DUMMYFUNCTION("""COMPUTED_VALUE"""),"Pokémon Cards")</f>
        <v>Pokémon Cards</v>
      </c>
      <c r="Q69" s="21" t="str">
        <f>IFERROR(__xludf.DUMMYFUNCTION("""COMPUTED_VALUE"""),"Sorcery: Contested Realm")</f>
        <v>Sorcery: Contested Realm</v>
      </c>
      <c r="R69" s="21" t="str">
        <f>IFERROR(__xludf.DUMMYFUNCTION("""COMPUTED_VALUE"""),"Star Wars Cards")</f>
        <v>Star Wars Cards</v>
      </c>
      <c r="S69" s="21" t="str">
        <f>IFERROR(__xludf.DUMMYFUNCTION("""COMPUTED_VALUE"""),"TCG Accessories")</f>
        <v>TCG Accessories</v>
      </c>
      <c r="T69" s="21" t="str">
        <f>IFERROR(__xludf.DUMMYFUNCTION("""COMPUTED_VALUE"""),"Union Arena")</f>
        <v>Union Arena</v>
      </c>
      <c r="U69" s="21" t="str">
        <f>IFERROR(__xludf.DUMMYFUNCTION("""COMPUTED_VALUE"""),"VeeFriends")</f>
        <v>VeeFriends</v>
      </c>
      <c r="V69" s="21" t="str">
        <f>IFERROR(__xludf.DUMMYFUNCTION("""COMPUTED_VALUE"""),"Weiß Schwarz")</f>
        <v>Weiß Schwarz</v>
      </c>
      <c r="W69" s="21" t="str">
        <f>IFERROR(__xludf.DUMMYFUNCTION("""COMPUTED_VALUE"""),"Yu-Gi-Oh! Cards")</f>
        <v>Yu-Gi-Oh! Cards</v>
      </c>
    </row>
    <row r="70">
      <c r="A70" s="21" t="str">
        <f>IFERROR(__xludf.DUMMYFUNCTION("""COMPUTED_VALUE"""),"Akora")</f>
        <v>Akora</v>
      </c>
      <c r="B70" s="21" t="str">
        <f>IFERROR(__xludf.DUMMYFUNCTION("""COMPUTED_VALUE"""),"DC Cards")</f>
        <v>DC Cards</v>
      </c>
      <c r="C70" s="21" t="str">
        <f>IFERROR(__xludf.DUMMYFUNCTION("""COMPUTED_VALUE"""),"Digimon Cards")</f>
        <v>Digimon Cards</v>
      </c>
      <c r="D70" s="21" t="str">
        <f>IFERROR(__xludf.DUMMYFUNCTION("""COMPUTED_VALUE"""),"Disney Cards")</f>
        <v>Disney Cards</v>
      </c>
      <c r="E70" s="21" t="str">
        <f>IFERROR(__xludf.DUMMYFUNCTION("""COMPUTED_VALUE"""),"Dragon Ball Cards")</f>
        <v>Dragon Ball Cards</v>
      </c>
      <c r="F70" s="21" t="str">
        <f>IFERROR(__xludf.DUMMYFUNCTION("""COMPUTED_VALUE"""),"Flesh &amp; Blood")</f>
        <v>Flesh &amp; Blood</v>
      </c>
      <c r="G70" s="21" t="str">
        <f>IFERROR(__xludf.DUMMYFUNCTION("""COMPUTED_VALUE"""),"Garbage Pail Kids")</f>
        <v>Garbage Pail Kids</v>
      </c>
      <c r="H70" s="21" t="str">
        <f>IFERROR(__xludf.DUMMYFUNCTION("""COMPUTED_VALUE"""),"Kickstarter &amp; Other Cards")</f>
        <v>Kickstarter &amp; Other Cards</v>
      </c>
      <c r="I70" s="21" t="str">
        <f>IFERROR(__xludf.DUMMYFUNCTION("""COMPUTED_VALUE"""),"Kryptik")</f>
        <v>Kryptik</v>
      </c>
      <c r="J70" s="21" t="str">
        <f>IFERROR(__xludf.DUMMYFUNCTION("""COMPUTED_VALUE"""),"Magic: The Gathering")</f>
        <v>Magic: The Gathering</v>
      </c>
      <c r="K70" s="21" t="str">
        <f>IFERROR(__xludf.DUMMYFUNCTION("""COMPUTED_VALUE"""),"Marvel Cards")</f>
        <v>Marvel Cards</v>
      </c>
      <c r="L70" s="21" t="str">
        <f>IFERROR(__xludf.DUMMYFUNCTION("""COMPUTED_VALUE"""),"MetaZoo")</f>
        <v>MetaZoo</v>
      </c>
      <c r="M70" s="21" t="str">
        <f>IFERROR(__xludf.DUMMYFUNCTION("""COMPUTED_VALUE"""),"My Hero Academia Cards")</f>
        <v>My Hero Academia Cards</v>
      </c>
      <c r="N70" s="21" t="str">
        <f>IFERROR(__xludf.DUMMYFUNCTION("""COMPUTED_VALUE"""),"Naruto Cards")</f>
        <v>Naruto Cards</v>
      </c>
      <c r="O70" s="21" t="str">
        <f>IFERROR(__xludf.DUMMYFUNCTION("""COMPUTED_VALUE"""),"One Piece Cards")</f>
        <v>One Piece Cards</v>
      </c>
      <c r="P70" s="21" t="str">
        <f>IFERROR(__xludf.DUMMYFUNCTION("""COMPUTED_VALUE"""),"Pokémon Cards")</f>
        <v>Pokémon Cards</v>
      </c>
      <c r="Q70" s="21" t="str">
        <f>IFERROR(__xludf.DUMMYFUNCTION("""COMPUTED_VALUE"""),"Sorcery: Contested Realm")</f>
        <v>Sorcery: Contested Realm</v>
      </c>
      <c r="R70" s="21" t="str">
        <f>IFERROR(__xludf.DUMMYFUNCTION("""COMPUTED_VALUE"""),"Star Wars Cards")</f>
        <v>Star Wars Cards</v>
      </c>
      <c r="S70" s="21" t="str">
        <f>IFERROR(__xludf.DUMMYFUNCTION("""COMPUTED_VALUE"""),"TCG Accessories")</f>
        <v>TCG Accessories</v>
      </c>
      <c r="T70" s="21" t="str">
        <f>IFERROR(__xludf.DUMMYFUNCTION("""COMPUTED_VALUE"""),"Union Arena")</f>
        <v>Union Arena</v>
      </c>
      <c r="U70" s="21" t="str">
        <f>IFERROR(__xludf.DUMMYFUNCTION("""COMPUTED_VALUE"""),"VeeFriends")</f>
        <v>VeeFriends</v>
      </c>
      <c r="V70" s="21" t="str">
        <f>IFERROR(__xludf.DUMMYFUNCTION("""COMPUTED_VALUE"""),"Weiß Schwarz")</f>
        <v>Weiß Schwarz</v>
      </c>
      <c r="W70" s="21" t="str">
        <f>IFERROR(__xludf.DUMMYFUNCTION("""COMPUTED_VALUE"""),"Yu-Gi-Oh! Cards")</f>
        <v>Yu-Gi-Oh! Cards</v>
      </c>
    </row>
    <row r="71">
      <c r="A71" s="21" t="str">
        <f>IFERROR(__xludf.DUMMYFUNCTION("""COMPUTED_VALUE"""),"Akora")</f>
        <v>Akora</v>
      </c>
      <c r="B71" s="21" t="str">
        <f>IFERROR(__xludf.DUMMYFUNCTION("""COMPUTED_VALUE"""),"DC Cards")</f>
        <v>DC Cards</v>
      </c>
      <c r="C71" s="21" t="str">
        <f>IFERROR(__xludf.DUMMYFUNCTION("""COMPUTED_VALUE"""),"Digimon Cards")</f>
        <v>Digimon Cards</v>
      </c>
      <c r="D71" s="21" t="str">
        <f>IFERROR(__xludf.DUMMYFUNCTION("""COMPUTED_VALUE"""),"Disney Cards")</f>
        <v>Disney Cards</v>
      </c>
      <c r="E71" s="21" t="str">
        <f>IFERROR(__xludf.DUMMYFUNCTION("""COMPUTED_VALUE"""),"Dragon Ball Cards")</f>
        <v>Dragon Ball Cards</v>
      </c>
      <c r="F71" s="21" t="str">
        <f>IFERROR(__xludf.DUMMYFUNCTION("""COMPUTED_VALUE"""),"Flesh &amp; Blood")</f>
        <v>Flesh &amp; Blood</v>
      </c>
      <c r="G71" s="21" t="str">
        <f>IFERROR(__xludf.DUMMYFUNCTION("""COMPUTED_VALUE"""),"Garbage Pail Kids")</f>
        <v>Garbage Pail Kids</v>
      </c>
      <c r="H71" s="21" t="str">
        <f>IFERROR(__xludf.DUMMYFUNCTION("""COMPUTED_VALUE"""),"Kickstarter &amp; Other Cards")</f>
        <v>Kickstarter &amp; Other Cards</v>
      </c>
      <c r="I71" s="21" t="str">
        <f>IFERROR(__xludf.DUMMYFUNCTION("""COMPUTED_VALUE"""),"Kryptik")</f>
        <v>Kryptik</v>
      </c>
      <c r="J71" s="21" t="str">
        <f>IFERROR(__xludf.DUMMYFUNCTION("""COMPUTED_VALUE"""),"Magic: The Gathering")</f>
        <v>Magic: The Gathering</v>
      </c>
      <c r="K71" s="21" t="str">
        <f>IFERROR(__xludf.DUMMYFUNCTION("""COMPUTED_VALUE"""),"Marvel Cards")</f>
        <v>Marvel Cards</v>
      </c>
      <c r="L71" s="21" t="str">
        <f>IFERROR(__xludf.DUMMYFUNCTION("""COMPUTED_VALUE"""),"MetaZoo")</f>
        <v>MetaZoo</v>
      </c>
      <c r="M71" s="21" t="str">
        <f>IFERROR(__xludf.DUMMYFUNCTION("""COMPUTED_VALUE"""),"My Hero Academia Cards")</f>
        <v>My Hero Academia Cards</v>
      </c>
      <c r="N71" s="21" t="str">
        <f>IFERROR(__xludf.DUMMYFUNCTION("""COMPUTED_VALUE"""),"Naruto Cards")</f>
        <v>Naruto Cards</v>
      </c>
      <c r="O71" s="21" t="str">
        <f>IFERROR(__xludf.DUMMYFUNCTION("""COMPUTED_VALUE"""),"One Piece Cards")</f>
        <v>One Piece Cards</v>
      </c>
      <c r="P71" s="21" t="str">
        <f>IFERROR(__xludf.DUMMYFUNCTION("""COMPUTED_VALUE"""),"Pokémon Cards")</f>
        <v>Pokémon Cards</v>
      </c>
      <c r="Q71" s="21" t="str">
        <f>IFERROR(__xludf.DUMMYFUNCTION("""COMPUTED_VALUE"""),"Sorcery: Contested Realm")</f>
        <v>Sorcery: Contested Realm</v>
      </c>
      <c r="R71" s="21" t="str">
        <f>IFERROR(__xludf.DUMMYFUNCTION("""COMPUTED_VALUE"""),"Star Wars Cards")</f>
        <v>Star Wars Cards</v>
      </c>
      <c r="S71" s="21" t="str">
        <f>IFERROR(__xludf.DUMMYFUNCTION("""COMPUTED_VALUE"""),"TCG Accessories")</f>
        <v>TCG Accessories</v>
      </c>
      <c r="T71" s="21" t="str">
        <f>IFERROR(__xludf.DUMMYFUNCTION("""COMPUTED_VALUE"""),"Union Arena")</f>
        <v>Union Arena</v>
      </c>
      <c r="U71" s="21" t="str">
        <f>IFERROR(__xludf.DUMMYFUNCTION("""COMPUTED_VALUE"""),"VeeFriends")</f>
        <v>VeeFriends</v>
      </c>
      <c r="V71" s="21" t="str">
        <f>IFERROR(__xludf.DUMMYFUNCTION("""COMPUTED_VALUE"""),"Weiß Schwarz")</f>
        <v>Weiß Schwarz</v>
      </c>
      <c r="W71" s="21" t="str">
        <f>IFERROR(__xludf.DUMMYFUNCTION("""COMPUTED_VALUE"""),"Yu-Gi-Oh! Cards")</f>
        <v>Yu-Gi-Oh! Cards</v>
      </c>
    </row>
    <row r="72">
      <c r="A72" s="21" t="str">
        <f>IFERROR(__xludf.DUMMYFUNCTION("""COMPUTED_VALUE"""),"Akora")</f>
        <v>Akora</v>
      </c>
      <c r="B72" s="21" t="str">
        <f>IFERROR(__xludf.DUMMYFUNCTION("""COMPUTED_VALUE"""),"DC Cards")</f>
        <v>DC Cards</v>
      </c>
      <c r="C72" s="21" t="str">
        <f>IFERROR(__xludf.DUMMYFUNCTION("""COMPUTED_VALUE"""),"Digimon Cards")</f>
        <v>Digimon Cards</v>
      </c>
      <c r="D72" s="21" t="str">
        <f>IFERROR(__xludf.DUMMYFUNCTION("""COMPUTED_VALUE"""),"Disney Cards")</f>
        <v>Disney Cards</v>
      </c>
      <c r="E72" s="21" t="str">
        <f>IFERROR(__xludf.DUMMYFUNCTION("""COMPUTED_VALUE"""),"Dragon Ball Cards")</f>
        <v>Dragon Ball Cards</v>
      </c>
      <c r="F72" s="21" t="str">
        <f>IFERROR(__xludf.DUMMYFUNCTION("""COMPUTED_VALUE"""),"Flesh &amp; Blood")</f>
        <v>Flesh &amp; Blood</v>
      </c>
      <c r="G72" s="21" t="str">
        <f>IFERROR(__xludf.DUMMYFUNCTION("""COMPUTED_VALUE"""),"Garbage Pail Kids")</f>
        <v>Garbage Pail Kids</v>
      </c>
      <c r="H72" s="21" t="str">
        <f>IFERROR(__xludf.DUMMYFUNCTION("""COMPUTED_VALUE"""),"Kickstarter &amp; Other Cards")</f>
        <v>Kickstarter &amp; Other Cards</v>
      </c>
      <c r="I72" s="21" t="str">
        <f>IFERROR(__xludf.DUMMYFUNCTION("""COMPUTED_VALUE"""),"Kryptik")</f>
        <v>Kryptik</v>
      </c>
      <c r="J72" s="21" t="str">
        <f>IFERROR(__xludf.DUMMYFUNCTION("""COMPUTED_VALUE"""),"Magic: The Gathering")</f>
        <v>Magic: The Gathering</v>
      </c>
      <c r="K72" s="21" t="str">
        <f>IFERROR(__xludf.DUMMYFUNCTION("""COMPUTED_VALUE"""),"Marvel Cards")</f>
        <v>Marvel Cards</v>
      </c>
      <c r="L72" s="21" t="str">
        <f>IFERROR(__xludf.DUMMYFUNCTION("""COMPUTED_VALUE"""),"MetaZoo")</f>
        <v>MetaZoo</v>
      </c>
      <c r="M72" s="21" t="str">
        <f>IFERROR(__xludf.DUMMYFUNCTION("""COMPUTED_VALUE"""),"My Hero Academia Cards")</f>
        <v>My Hero Academia Cards</v>
      </c>
      <c r="N72" s="21" t="str">
        <f>IFERROR(__xludf.DUMMYFUNCTION("""COMPUTED_VALUE"""),"Naruto Cards")</f>
        <v>Naruto Cards</v>
      </c>
      <c r="O72" s="21" t="str">
        <f>IFERROR(__xludf.DUMMYFUNCTION("""COMPUTED_VALUE"""),"One Piece Cards")</f>
        <v>One Piece Cards</v>
      </c>
      <c r="P72" s="21" t="str">
        <f>IFERROR(__xludf.DUMMYFUNCTION("""COMPUTED_VALUE"""),"Pokémon Cards")</f>
        <v>Pokémon Cards</v>
      </c>
      <c r="Q72" s="21" t="str">
        <f>IFERROR(__xludf.DUMMYFUNCTION("""COMPUTED_VALUE"""),"Sorcery: Contested Realm")</f>
        <v>Sorcery: Contested Realm</v>
      </c>
      <c r="R72" s="21" t="str">
        <f>IFERROR(__xludf.DUMMYFUNCTION("""COMPUTED_VALUE"""),"Star Wars Cards")</f>
        <v>Star Wars Cards</v>
      </c>
      <c r="S72" s="21" t="str">
        <f>IFERROR(__xludf.DUMMYFUNCTION("""COMPUTED_VALUE"""),"TCG Accessories")</f>
        <v>TCG Accessories</v>
      </c>
      <c r="T72" s="21" t="str">
        <f>IFERROR(__xludf.DUMMYFUNCTION("""COMPUTED_VALUE"""),"Union Arena")</f>
        <v>Union Arena</v>
      </c>
      <c r="U72" s="21" t="str">
        <f>IFERROR(__xludf.DUMMYFUNCTION("""COMPUTED_VALUE"""),"VeeFriends")</f>
        <v>VeeFriends</v>
      </c>
      <c r="V72" s="21" t="str">
        <f>IFERROR(__xludf.DUMMYFUNCTION("""COMPUTED_VALUE"""),"Weiß Schwarz")</f>
        <v>Weiß Schwarz</v>
      </c>
      <c r="W72" s="21" t="str">
        <f>IFERROR(__xludf.DUMMYFUNCTION("""COMPUTED_VALUE"""),"Yu-Gi-Oh! Cards")</f>
        <v>Yu-Gi-Oh! Cards</v>
      </c>
    </row>
    <row r="73">
      <c r="A73" s="21" t="str">
        <f>IFERROR(__xludf.DUMMYFUNCTION("""COMPUTED_VALUE"""),"Akora")</f>
        <v>Akora</v>
      </c>
      <c r="B73" s="21" t="str">
        <f>IFERROR(__xludf.DUMMYFUNCTION("""COMPUTED_VALUE"""),"DC Cards")</f>
        <v>DC Cards</v>
      </c>
      <c r="C73" s="21" t="str">
        <f>IFERROR(__xludf.DUMMYFUNCTION("""COMPUTED_VALUE"""),"Digimon Cards")</f>
        <v>Digimon Cards</v>
      </c>
      <c r="D73" s="21" t="str">
        <f>IFERROR(__xludf.DUMMYFUNCTION("""COMPUTED_VALUE"""),"Disney Cards")</f>
        <v>Disney Cards</v>
      </c>
      <c r="E73" s="21" t="str">
        <f>IFERROR(__xludf.DUMMYFUNCTION("""COMPUTED_VALUE"""),"Dragon Ball Cards")</f>
        <v>Dragon Ball Cards</v>
      </c>
      <c r="F73" s="21" t="str">
        <f>IFERROR(__xludf.DUMMYFUNCTION("""COMPUTED_VALUE"""),"Flesh &amp; Blood")</f>
        <v>Flesh &amp; Blood</v>
      </c>
      <c r="G73" s="21" t="str">
        <f>IFERROR(__xludf.DUMMYFUNCTION("""COMPUTED_VALUE"""),"Garbage Pail Kids")</f>
        <v>Garbage Pail Kids</v>
      </c>
      <c r="H73" s="21" t="str">
        <f>IFERROR(__xludf.DUMMYFUNCTION("""COMPUTED_VALUE"""),"Kickstarter &amp; Other Cards")</f>
        <v>Kickstarter &amp; Other Cards</v>
      </c>
      <c r="I73" s="21" t="str">
        <f>IFERROR(__xludf.DUMMYFUNCTION("""COMPUTED_VALUE"""),"Kryptik")</f>
        <v>Kryptik</v>
      </c>
      <c r="J73" s="21" t="str">
        <f>IFERROR(__xludf.DUMMYFUNCTION("""COMPUTED_VALUE"""),"Magic: The Gathering")</f>
        <v>Magic: The Gathering</v>
      </c>
      <c r="K73" s="21" t="str">
        <f>IFERROR(__xludf.DUMMYFUNCTION("""COMPUTED_VALUE"""),"Marvel Cards")</f>
        <v>Marvel Cards</v>
      </c>
      <c r="L73" s="21" t="str">
        <f>IFERROR(__xludf.DUMMYFUNCTION("""COMPUTED_VALUE"""),"MetaZoo")</f>
        <v>MetaZoo</v>
      </c>
      <c r="M73" s="21" t="str">
        <f>IFERROR(__xludf.DUMMYFUNCTION("""COMPUTED_VALUE"""),"My Hero Academia Cards")</f>
        <v>My Hero Academia Cards</v>
      </c>
      <c r="N73" s="21" t="str">
        <f>IFERROR(__xludf.DUMMYFUNCTION("""COMPUTED_VALUE"""),"Naruto Cards")</f>
        <v>Naruto Cards</v>
      </c>
      <c r="O73" s="21" t="str">
        <f>IFERROR(__xludf.DUMMYFUNCTION("""COMPUTED_VALUE"""),"One Piece Cards")</f>
        <v>One Piece Cards</v>
      </c>
      <c r="P73" s="21" t="str">
        <f>IFERROR(__xludf.DUMMYFUNCTION("""COMPUTED_VALUE"""),"Pokémon Cards")</f>
        <v>Pokémon Cards</v>
      </c>
      <c r="Q73" s="21" t="str">
        <f>IFERROR(__xludf.DUMMYFUNCTION("""COMPUTED_VALUE"""),"Sorcery: Contested Realm")</f>
        <v>Sorcery: Contested Realm</v>
      </c>
      <c r="R73" s="21" t="str">
        <f>IFERROR(__xludf.DUMMYFUNCTION("""COMPUTED_VALUE"""),"Star Wars Cards")</f>
        <v>Star Wars Cards</v>
      </c>
      <c r="S73" s="21" t="str">
        <f>IFERROR(__xludf.DUMMYFUNCTION("""COMPUTED_VALUE"""),"TCG Accessories")</f>
        <v>TCG Accessories</v>
      </c>
      <c r="T73" s="21" t="str">
        <f>IFERROR(__xludf.DUMMYFUNCTION("""COMPUTED_VALUE"""),"Union Arena")</f>
        <v>Union Arena</v>
      </c>
      <c r="U73" s="21" t="str">
        <f>IFERROR(__xludf.DUMMYFUNCTION("""COMPUTED_VALUE"""),"VeeFriends")</f>
        <v>VeeFriends</v>
      </c>
      <c r="V73" s="21" t="str">
        <f>IFERROR(__xludf.DUMMYFUNCTION("""COMPUTED_VALUE"""),"Weiß Schwarz")</f>
        <v>Weiß Schwarz</v>
      </c>
      <c r="W73" s="21" t="str">
        <f>IFERROR(__xludf.DUMMYFUNCTION("""COMPUTED_VALUE"""),"Yu-Gi-Oh! Cards")</f>
        <v>Yu-Gi-Oh! Cards</v>
      </c>
    </row>
    <row r="74">
      <c r="A74" s="21" t="str">
        <f>IFERROR(__xludf.DUMMYFUNCTION("""COMPUTED_VALUE"""),"Akora")</f>
        <v>Akora</v>
      </c>
      <c r="B74" s="21" t="str">
        <f>IFERROR(__xludf.DUMMYFUNCTION("""COMPUTED_VALUE"""),"DC Cards")</f>
        <v>DC Cards</v>
      </c>
      <c r="C74" s="21" t="str">
        <f>IFERROR(__xludf.DUMMYFUNCTION("""COMPUTED_VALUE"""),"Digimon Cards")</f>
        <v>Digimon Cards</v>
      </c>
      <c r="D74" s="21" t="str">
        <f>IFERROR(__xludf.DUMMYFUNCTION("""COMPUTED_VALUE"""),"Disney Cards")</f>
        <v>Disney Cards</v>
      </c>
      <c r="E74" s="21" t="str">
        <f>IFERROR(__xludf.DUMMYFUNCTION("""COMPUTED_VALUE"""),"Dragon Ball Cards")</f>
        <v>Dragon Ball Cards</v>
      </c>
      <c r="F74" s="21" t="str">
        <f>IFERROR(__xludf.DUMMYFUNCTION("""COMPUTED_VALUE"""),"Flesh &amp; Blood")</f>
        <v>Flesh &amp; Blood</v>
      </c>
      <c r="G74" s="21" t="str">
        <f>IFERROR(__xludf.DUMMYFUNCTION("""COMPUTED_VALUE"""),"Garbage Pail Kids")</f>
        <v>Garbage Pail Kids</v>
      </c>
      <c r="H74" s="21" t="str">
        <f>IFERROR(__xludf.DUMMYFUNCTION("""COMPUTED_VALUE"""),"Kickstarter &amp; Other Cards")</f>
        <v>Kickstarter &amp; Other Cards</v>
      </c>
      <c r="I74" s="21" t="str">
        <f>IFERROR(__xludf.DUMMYFUNCTION("""COMPUTED_VALUE"""),"Kryptik")</f>
        <v>Kryptik</v>
      </c>
      <c r="J74" s="21" t="str">
        <f>IFERROR(__xludf.DUMMYFUNCTION("""COMPUTED_VALUE"""),"Magic: The Gathering")</f>
        <v>Magic: The Gathering</v>
      </c>
      <c r="K74" s="21" t="str">
        <f>IFERROR(__xludf.DUMMYFUNCTION("""COMPUTED_VALUE"""),"Marvel Cards")</f>
        <v>Marvel Cards</v>
      </c>
      <c r="L74" s="21" t="str">
        <f>IFERROR(__xludf.DUMMYFUNCTION("""COMPUTED_VALUE"""),"MetaZoo")</f>
        <v>MetaZoo</v>
      </c>
      <c r="M74" s="21" t="str">
        <f>IFERROR(__xludf.DUMMYFUNCTION("""COMPUTED_VALUE"""),"My Hero Academia Cards")</f>
        <v>My Hero Academia Cards</v>
      </c>
      <c r="N74" s="21" t="str">
        <f>IFERROR(__xludf.DUMMYFUNCTION("""COMPUTED_VALUE"""),"Naruto Cards")</f>
        <v>Naruto Cards</v>
      </c>
      <c r="O74" s="21" t="str">
        <f>IFERROR(__xludf.DUMMYFUNCTION("""COMPUTED_VALUE"""),"One Piece Cards")</f>
        <v>One Piece Cards</v>
      </c>
      <c r="P74" s="21" t="str">
        <f>IFERROR(__xludf.DUMMYFUNCTION("""COMPUTED_VALUE"""),"Pokémon Cards")</f>
        <v>Pokémon Cards</v>
      </c>
      <c r="Q74" s="21" t="str">
        <f>IFERROR(__xludf.DUMMYFUNCTION("""COMPUTED_VALUE"""),"Sorcery: Contested Realm")</f>
        <v>Sorcery: Contested Realm</v>
      </c>
      <c r="R74" s="21" t="str">
        <f>IFERROR(__xludf.DUMMYFUNCTION("""COMPUTED_VALUE"""),"Star Wars Cards")</f>
        <v>Star Wars Cards</v>
      </c>
      <c r="S74" s="21" t="str">
        <f>IFERROR(__xludf.DUMMYFUNCTION("""COMPUTED_VALUE"""),"TCG Accessories")</f>
        <v>TCG Accessories</v>
      </c>
      <c r="T74" s="21" t="str">
        <f>IFERROR(__xludf.DUMMYFUNCTION("""COMPUTED_VALUE"""),"Union Arena")</f>
        <v>Union Arena</v>
      </c>
      <c r="U74" s="21" t="str">
        <f>IFERROR(__xludf.DUMMYFUNCTION("""COMPUTED_VALUE"""),"VeeFriends")</f>
        <v>VeeFriends</v>
      </c>
      <c r="V74" s="21" t="str">
        <f>IFERROR(__xludf.DUMMYFUNCTION("""COMPUTED_VALUE"""),"Weiß Schwarz")</f>
        <v>Weiß Schwarz</v>
      </c>
      <c r="W74" s="21" t="str">
        <f>IFERROR(__xludf.DUMMYFUNCTION("""COMPUTED_VALUE"""),"Yu-Gi-Oh! Cards")</f>
        <v>Yu-Gi-Oh! Cards</v>
      </c>
    </row>
    <row r="75">
      <c r="A75" s="21" t="str">
        <f>IFERROR(__xludf.DUMMYFUNCTION("""COMPUTED_VALUE"""),"Akora")</f>
        <v>Akora</v>
      </c>
      <c r="B75" s="21" t="str">
        <f>IFERROR(__xludf.DUMMYFUNCTION("""COMPUTED_VALUE"""),"DC Cards")</f>
        <v>DC Cards</v>
      </c>
      <c r="C75" s="21" t="str">
        <f>IFERROR(__xludf.DUMMYFUNCTION("""COMPUTED_VALUE"""),"Digimon Cards")</f>
        <v>Digimon Cards</v>
      </c>
      <c r="D75" s="21" t="str">
        <f>IFERROR(__xludf.DUMMYFUNCTION("""COMPUTED_VALUE"""),"Disney Cards")</f>
        <v>Disney Cards</v>
      </c>
      <c r="E75" s="21" t="str">
        <f>IFERROR(__xludf.DUMMYFUNCTION("""COMPUTED_VALUE"""),"Dragon Ball Cards")</f>
        <v>Dragon Ball Cards</v>
      </c>
      <c r="F75" s="21" t="str">
        <f>IFERROR(__xludf.DUMMYFUNCTION("""COMPUTED_VALUE"""),"Flesh &amp; Blood")</f>
        <v>Flesh &amp; Blood</v>
      </c>
      <c r="G75" s="21" t="str">
        <f>IFERROR(__xludf.DUMMYFUNCTION("""COMPUTED_VALUE"""),"Garbage Pail Kids")</f>
        <v>Garbage Pail Kids</v>
      </c>
      <c r="H75" s="21" t="str">
        <f>IFERROR(__xludf.DUMMYFUNCTION("""COMPUTED_VALUE"""),"Kickstarter &amp; Other Cards")</f>
        <v>Kickstarter &amp; Other Cards</v>
      </c>
      <c r="I75" s="21" t="str">
        <f>IFERROR(__xludf.DUMMYFUNCTION("""COMPUTED_VALUE"""),"Kryptik")</f>
        <v>Kryptik</v>
      </c>
      <c r="J75" s="21" t="str">
        <f>IFERROR(__xludf.DUMMYFUNCTION("""COMPUTED_VALUE"""),"Magic: The Gathering")</f>
        <v>Magic: The Gathering</v>
      </c>
      <c r="K75" s="21" t="str">
        <f>IFERROR(__xludf.DUMMYFUNCTION("""COMPUTED_VALUE"""),"Marvel Cards")</f>
        <v>Marvel Cards</v>
      </c>
      <c r="L75" s="21" t="str">
        <f>IFERROR(__xludf.DUMMYFUNCTION("""COMPUTED_VALUE"""),"MetaZoo")</f>
        <v>MetaZoo</v>
      </c>
      <c r="M75" s="21" t="str">
        <f>IFERROR(__xludf.DUMMYFUNCTION("""COMPUTED_VALUE"""),"My Hero Academia Cards")</f>
        <v>My Hero Academia Cards</v>
      </c>
      <c r="N75" s="21" t="str">
        <f>IFERROR(__xludf.DUMMYFUNCTION("""COMPUTED_VALUE"""),"Naruto Cards")</f>
        <v>Naruto Cards</v>
      </c>
      <c r="O75" s="21" t="str">
        <f>IFERROR(__xludf.DUMMYFUNCTION("""COMPUTED_VALUE"""),"One Piece Cards")</f>
        <v>One Piece Cards</v>
      </c>
      <c r="P75" s="21" t="str">
        <f>IFERROR(__xludf.DUMMYFUNCTION("""COMPUTED_VALUE"""),"Pokémon Cards")</f>
        <v>Pokémon Cards</v>
      </c>
      <c r="Q75" s="21" t="str">
        <f>IFERROR(__xludf.DUMMYFUNCTION("""COMPUTED_VALUE"""),"Sorcery: Contested Realm")</f>
        <v>Sorcery: Contested Realm</v>
      </c>
      <c r="R75" s="21" t="str">
        <f>IFERROR(__xludf.DUMMYFUNCTION("""COMPUTED_VALUE"""),"Star Wars Cards")</f>
        <v>Star Wars Cards</v>
      </c>
      <c r="S75" s="21" t="str">
        <f>IFERROR(__xludf.DUMMYFUNCTION("""COMPUTED_VALUE"""),"TCG Accessories")</f>
        <v>TCG Accessories</v>
      </c>
      <c r="T75" s="21" t="str">
        <f>IFERROR(__xludf.DUMMYFUNCTION("""COMPUTED_VALUE"""),"Union Arena")</f>
        <v>Union Arena</v>
      </c>
      <c r="U75" s="21" t="str">
        <f>IFERROR(__xludf.DUMMYFUNCTION("""COMPUTED_VALUE"""),"VeeFriends")</f>
        <v>VeeFriends</v>
      </c>
      <c r="V75" s="21" t="str">
        <f>IFERROR(__xludf.DUMMYFUNCTION("""COMPUTED_VALUE"""),"Weiß Schwarz")</f>
        <v>Weiß Schwarz</v>
      </c>
      <c r="W75" s="21" t="str">
        <f>IFERROR(__xludf.DUMMYFUNCTION("""COMPUTED_VALUE"""),"Yu-Gi-Oh! Cards")</f>
        <v>Yu-Gi-Oh! Cards</v>
      </c>
    </row>
    <row r="76">
      <c r="A76" s="21" t="str">
        <f>IFERROR(__xludf.DUMMYFUNCTION("""COMPUTED_VALUE"""),"Akora")</f>
        <v>Akora</v>
      </c>
      <c r="B76" s="21" t="str">
        <f>IFERROR(__xludf.DUMMYFUNCTION("""COMPUTED_VALUE"""),"DC Cards")</f>
        <v>DC Cards</v>
      </c>
      <c r="C76" s="21" t="str">
        <f>IFERROR(__xludf.DUMMYFUNCTION("""COMPUTED_VALUE"""),"Digimon Cards")</f>
        <v>Digimon Cards</v>
      </c>
      <c r="D76" s="21" t="str">
        <f>IFERROR(__xludf.DUMMYFUNCTION("""COMPUTED_VALUE"""),"Disney Cards")</f>
        <v>Disney Cards</v>
      </c>
      <c r="E76" s="21" t="str">
        <f>IFERROR(__xludf.DUMMYFUNCTION("""COMPUTED_VALUE"""),"Dragon Ball Cards")</f>
        <v>Dragon Ball Cards</v>
      </c>
      <c r="F76" s="21" t="str">
        <f>IFERROR(__xludf.DUMMYFUNCTION("""COMPUTED_VALUE"""),"Flesh &amp; Blood")</f>
        <v>Flesh &amp; Blood</v>
      </c>
      <c r="G76" s="21" t="str">
        <f>IFERROR(__xludf.DUMMYFUNCTION("""COMPUTED_VALUE"""),"Garbage Pail Kids")</f>
        <v>Garbage Pail Kids</v>
      </c>
      <c r="H76" s="21" t="str">
        <f>IFERROR(__xludf.DUMMYFUNCTION("""COMPUTED_VALUE"""),"Kickstarter &amp; Other Cards")</f>
        <v>Kickstarter &amp; Other Cards</v>
      </c>
      <c r="I76" s="21" t="str">
        <f>IFERROR(__xludf.DUMMYFUNCTION("""COMPUTED_VALUE"""),"Kryptik")</f>
        <v>Kryptik</v>
      </c>
      <c r="J76" s="21" t="str">
        <f>IFERROR(__xludf.DUMMYFUNCTION("""COMPUTED_VALUE"""),"Magic: The Gathering")</f>
        <v>Magic: The Gathering</v>
      </c>
      <c r="K76" s="21" t="str">
        <f>IFERROR(__xludf.DUMMYFUNCTION("""COMPUTED_VALUE"""),"Marvel Cards")</f>
        <v>Marvel Cards</v>
      </c>
      <c r="L76" s="21" t="str">
        <f>IFERROR(__xludf.DUMMYFUNCTION("""COMPUTED_VALUE"""),"MetaZoo")</f>
        <v>MetaZoo</v>
      </c>
      <c r="M76" s="21" t="str">
        <f>IFERROR(__xludf.DUMMYFUNCTION("""COMPUTED_VALUE"""),"My Hero Academia Cards")</f>
        <v>My Hero Academia Cards</v>
      </c>
      <c r="N76" s="21" t="str">
        <f>IFERROR(__xludf.DUMMYFUNCTION("""COMPUTED_VALUE"""),"Naruto Cards")</f>
        <v>Naruto Cards</v>
      </c>
      <c r="O76" s="21" t="str">
        <f>IFERROR(__xludf.DUMMYFUNCTION("""COMPUTED_VALUE"""),"One Piece Cards")</f>
        <v>One Piece Cards</v>
      </c>
      <c r="P76" s="21" t="str">
        <f>IFERROR(__xludf.DUMMYFUNCTION("""COMPUTED_VALUE"""),"Pokémon Cards")</f>
        <v>Pokémon Cards</v>
      </c>
      <c r="Q76" s="21" t="str">
        <f>IFERROR(__xludf.DUMMYFUNCTION("""COMPUTED_VALUE"""),"Sorcery: Contested Realm")</f>
        <v>Sorcery: Contested Realm</v>
      </c>
      <c r="R76" s="21" t="str">
        <f>IFERROR(__xludf.DUMMYFUNCTION("""COMPUTED_VALUE"""),"Star Wars Cards")</f>
        <v>Star Wars Cards</v>
      </c>
      <c r="S76" s="21" t="str">
        <f>IFERROR(__xludf.DUMMYFUNCTION("""COMPUTED_VALUE"""),"TCG Accessories")</f>
        <v>TCG Accessories</v>
      </c>
      <c r="T76" s="21" t="str">
        <f>IFERROR(__xludf.DUMMYFUNCTION("""COMPUTED_VALUE"""),"Union Arena")</f>
        <v>Union Arena</v>
      </c>
      <c r="U76" s="21" t="str">
        <f>IFERROR(__xludf.DUMMYFUNCTION("""COMPUTED_VALUE"""),"VeeFriends")</f>
        <v>VeeFriends</v>
      </c>
      <c r="V76" s="21" t="str">
        <f>IFERROR(__xludf.DUMMYFUNCTION("""COMPUTED_VALUE"""),"Weiß Schwarz")</f>
        <v>Weiß Schwarz</v>
      </c>
      <c r="W76" s="21" t="str">
        <f>IFERROR(__xludf.DUMMYFUNCTION("""COMPUTED_VALUE"""),"Yu-Gi-Oh! Cards")</f>
        <v>Yu-Gi-Oh! Cards</v>
      </c>
    </row>
    <row r="77">
      <c r="A77" s="21" t="str">
        <f>IFERROR(__xludf.DUMMYFUNCTION("""COMPUTED_VALUE"""),"Akora")</f>
        <v>Akora</v>
      </c>
      <c r="B77" s="21" t="str">
        <f>IFERROR(__xludf.DUMMYFUNCTION("""COMPUTED_VALUE"""),"DC Cards")</f>
        <v>DC Cards</v>
      </c>
      <c r="C77" s="21" t="str">
        <f>IFERROR(__xludf.DUMMYFUNCTION("""COMPUTED_VALUE"""),"Digimon Cards")</f>
        <v>Digimon Cards</v>
      </c>
      <c r="D77" s="21" t="str">
        <f>IFERROR(__xludf.DUMMYFUNCTION("""COMPUTED_VALUE"""),"Disney Cards")</f>
        <v>Disney Cards</v>
      </c>
      <c r="E77" s="21" t="str">
        <f>IFERROR(__xludf.DUMMYFUNCTION("""COMPUTED_VALUE"""),"Dragon Ball Cards")</f>
        <v>Dragon Ball Cards</v>
      </c>
      <c r="F77" s="21" t="str">
        <f>IFERROR(__xludf.DUMMYFUNCTION("""COMPUTED_VALUE"""),"Flesh &amp; Blood")</f>
        <v>Flesh &amp; Blood</v>
      </c>
      <c r="G77" s="21" t="str">
        <f>IFERROR(__xludf.DUMMYFUNCTION("""COMPUTED_VALUE"""),"Garbage Pail Kids")</f>
        <v>Garbage Pail Kids</v>
      </c>
      <c r="H77" s="21" t="str">
        <f>IFERROR(__xludf.DUMMYFUNCTION("""COMPUTED_VALUE"""),"Kickstarter &amp; Other Cards")</f>
        <v>Kickstarter &amp; Other Cards</v>
      </c>
      <c r="I77" s="21" t="str">
        <f>IFERROR(__xludf.DUMMYFUNCTION("""COMPUTED_VALUE"""),"Kryptik")</f>
        <v>Kryptik</v>
      </c>
      <c r="J77" s="21" t="str">
        <f>IFERROR(__xludf.DUMMYFUNCTION("""COMPUTED_VALUE"""),"Magic: The Gathering")</f>
        <v>Magic: The Gathering</v>
      </c>
      <c r="K77" s="21" t="str">
        <f>IFERROR(__xludf.DUMMYFUNCTION("""COMPUTED_VALUE"""),"Marvel Cards")</f>
        <v>Marvel Cards</v>
      </c>
      <c r="L77" s="21" t="str">
        <f>IFERROR(__xludf.DUMMYFUNCTION("""COMPUTED_VALUE"""),"MetaZoo")</f>
        <v>MetaZoo</v>
      </c>
      <c r="M77" s="21" t="str">
        <f>IFERROR(__xludf.DUMMYFUNCTION("""COMPUTED_VALUE"""),"My Hero Academia Cards")</f>
        <v>My Hero Academia Cards</v>
      </c>
      <c r="N77" s="21" t="str">
        <f>IFERROR(__xludf.DUMMYFUNCTION("""COMPUTED_VALUE"""),"Naruto Cards")</f>
        <v>Naruto Cards</v>
      </c>
      <c r="O77" s="21" t="str">
        <f>IFERROR(__xludf.DUMMYFUNCTION("""COMPUTED_VALUE"""),"One Piece Cards")</f>
        <v>One Piece Cards</v>
      </c>
      <c r="P77" s="21" t="str">
        <f>IFERROR(__xludf.DUMMYFUNCTION("""COMPUTED_VALUE"""),"Pokémon Cards")</f>
        <v>Pokémon Cards</v>
      </c>
      <c r="Q77" s="21" t="str">
        <f>IFERROR(__xludf.DUMMYFUNCTION("""COMPUTED_VALUE"""),"Sorcery: Contested Realm")</f>
        <v>Sorcery: Contested Realm</v>
      </c>
      <c r="R77" s="21" t="str">
        <f>IFERROR(__xludf.DUMMYFUNCTION("""COMPUTED_VALUE"""),"Star Wars Cards")</f>
        <v>Star Wars Cards</v>
      </c>
      <c r="S77" s="21" t="str">
        <f>IFERROR(__xludf.DUMMYFUNCTION("""COMPUTED_VALUE"""),"TCG Accessories")</f>
        <v>TCG Accessories</v>
      </c>
      <c r="T77" s="21" t="str">
        <f>IFERROR(__xludf.DUMMYFUNCTION("""COMPUTED_VALUE"""),"Union Arena")</f>
        <v>Union Arena</v>
      </c>
      <c r="U77" s="21" t="str">
        <f>IFERROR(__xludf.DUMMYFUNCTION("""COMPUTED_VALUE"""),"VeeFriends")</f>
        <v>VeeFriends</v>
      </c>
      <c r="V77" s="21" t="str">
        <f>IFERROR(__xludf.DUMMYFUNCTION("""COMPUTED_VALUE"""),"Weiß Schwarz")</f>
        <v>Weiß Schwarz</v>
      </c>
      <c r="W77" s="21" t="str">
        <f>IFERROR(__xludf.DUMMYFUNCTION("""COMPUTED_VALUE"""),"Yu-Gi-Oh! Cards")</f>
        <v>Yu-Gi-Oh! Cards</v>
      </c>
    </row>
    <row r="78">
      <c r="A78" s="21" t="str">
        <f>IFERROR(__xludf.DUMMYFUNCTION("""COMPUTED_VALUE"""),"Akora")</f>
        <v>Akora</v>
      </c>
      <c r="B78" s="21" t="str">
        <f>IFERROR(__xludf.DUMMYFUNCTION("""COMPUTED_VALUE"""),"DC Cards")</f>
        <v>DC Cards</v>
      </c>
      <c r="C78" s="21" t="str">
        <f>IFERROR(__xludf.DUMMYFUNCTION("""COMPUTED_VALUE"""),"Digimon Cards")</f>
        <v>Digimon Cards</v>
      </c>
      <c r="D78" s="21" t="str">
        <f>IFERROR(__xludf.DUMMYFUNCTION("""COMPUTED_VALUE"""),"Disney Cards")</f>
        <v>Disney Cards</v>
      </c>
      <c r="E78" s="21" t="str">
        <f>IFERROR(__xludf.DUMMYFUNCTION("""COMPUTED_VALUE"""),"Dragon Ball Cards")</f>
        <v>Dragon Ball Cards</v>
      </c>
      <c r="F78" s="21" t="str">
        <f>IFERROR(__xludf.DUMMYFUNCTION("""COMPUTED_VALUE"""),"Flesh &amp; Blood")</f>
        <v>Flesh &amp; Blood</v>
      </c>
      <c r="G78" s="21" t="str">
        <f>IFERROR(__xludf.DUMMYFUNCTION("""COMPUTED_VALUE"""),"Garbage Pail Kids")</f>
        <v>Garbage Pail Kids</v>
      </c>
      <c r="H78" s="21" t="str">
        <f>IFERROR(__xludf.DUMMYFUNCTION("""COMPUTED_VALUE"""),"Kickstarter &amp; Other Cards")</f>
        <v>Kickstarter &amp; Other Cards</v>
      </c>
      <c r="I78" s="21" t="str">
        <f>IFERROR(__xludf.DUMMYFUNCTION("""COMPUTED_VALUE"""),"Kryptik")</f>
        <v>Kryptik</v>
      </c>
      <c r="J78" s="21" t="str">
        <f>IFERROR(__xludf.DUMMYFUNCTION("""COMPUTED_VALUE"""),"Magic: The Gathering")</f>
        <v>Magic: The Gathering</v>
      </c>
      <c r="K78" s="21" t="str">
        <f>IFERROR(__xludf.DUMMYFUNCTION("""COMPUTED_VALUE"""),"Marvel Cards")</f>
        <v>Marvel Cards</v>
      </c>
      <c r="L78" s="21" t="str">
        <f>IFERROR(__xludf.DUMMYFUNCTION("""COMPUTED_VALUE"""),"MetaZoo")</f>
        <v>MetaZoo</v>
      </c>
      <c r="M78" s="21" t="str">
        <f>IFERROR(__xludf.DUMMYFUNCTION("""COMPUTED_VALUE"""),"My Hero Academia Cards")</f>
        <v>My Hero Academia Cards</v>
      </c>
      <c r="N78" s="21" t="str">
        <f>IFERROR(__xludf.DUMMYFUNCTION("""COMPUTED_VALUE"""),"Naruto Cards")</f>
        <v>Naruto Cards</v>
      </c>
      <c r="O78" s="21" t="str">
        <f>IFERROR(__xludf.DUMMYFUNCTION("""COMPUTED_VALUE"""),"One Piece Cards")</f>
        <v>One Piece Cards</v>
      </c>
      <c r="P78" s="21" t="str">
        <f>IFERROR(__xludf.DUMMYFUNCTION("""COMPUTED_VALUE"""),"Pokémon Cards")</f>
        <v>Pokémon Cards</v>
      </c>
      <c r="Q78" s="21" t="str">
        <f>IFERROR(__xludf.DUMMYFUNCTION("""COMPUTED_VALUE"""),"Sorcery: Contested Realm")</f>
        <v>Sorcery: Contested Realm</v>
      </c>
      <c r="R78" s="21" t="str">
        <f>IFERROR(__xludf.DUMMYFUNCTION("""COMPUTED_VALUE"""),"Star Wars Cards")</f>
        <v>Star Wars Cards</v>
      </c>
      <c r="S78" s="21" t="str">
        <f>IFERROR(__xludf.DUMMYFUNCTION("""COMPUTED_VALUE"""),"TCG Accessories")</f>
        <v>TCG Accessories</v>
      </c>
      <c r="T78" s="21" t="str">
        <f>IFERROR(__xludf.DUMMYFUNCTION("""COMPUTED_VALUE"""),"Union Arena")</f>
        <v>Union Arena</v>
      </c>
      <c r="U78" s="21" t="str">
        <f>IFERROR(__xludf.DUMMYFUNCTION("""COMPUTED_VALUE"""),"VeeFriends")</f>
        <v>VeeFriends</v>
      </c>
      <c r="V78" s="21" t="str">
        <f>IFERROR(__xludf.DUMMYFUNCTION("""COMPUTED_VALUE"""),"Weiß Schwarz")</f>
        <v>Weiß Schwarz</v>
      </c>
      <c r="W78" s="21" t="str">
        <f>IFERROR(__xludf.DUMMYFUNCTION("""COMPUTED_VALUE"""),"Yu-Gi-Oh! Cards")</f>
        <v>Yu-Gi-Oh! Cards</v>
      </c>
    </row>
    <row r="79">
      <c r="A79" s="21" t="str">
        <f>IFERROR(__xludf.DUMMYFUNCTION("""COMPUTED_VALUE"""),"Akora")</f>
        <v>Akora</v>
      </c>
      <c r="B79" s="21" t="str">
        <f>IFERROR(__xludf.DUMMYFUNCTION("""COMPUTED_VALUE"""),"DC Cards")</f>
        <v>DC Cards</v>
      </c>
      <c r="C79" s="21" t="str">
        <f>IFERROR(__xludf.DUMMYFUNCTION("""COMPUTED_VALUE"""),"Digimon Cards")</f>
        <v>Digimon Cards</v>
      </c>
      <c r="D79" s="21" t="str">
        <f>IFERROR(__xludf.DUMMYFUNCTION("""COMPUTED_VALUE"""),"Disney Cards")</f>
        <v>Disney Cards</v>
      </c>
      <c r="E79" s="21" t="str">
        <f>IFERROR(__xludf.DUMMYFUNCTION("""COMPUTED_VALUE"""),"Dragon Ball Cards")</f>
        <v>Dragon Ball Cards</v>
      </c>
      <c r="F79" s="21" t="str">
        <f>IFERROR(__xludf.DUMMYFUNCTION("""COMPUTED_VALUE"""),"Flesh &amp; Blood")</f>
        <v>Flesh &amp; Blood</v>
      </c>
      <c r="G79" s="21" t="str">
        <f>IFERROR(__xludf.DUMMYFUNCTION("""COMPUTED_VALUE"""),"Garbage Pail Kids")</f>
        <v>Garbage Pail Kids</v>
      </c>
      <c r="H79" s="21" t="str">
        <f>IFERROR(__xludf.DUMMYFUNCTION("""COMPUTED_VALUE"""),"Kickstarter &amp; Other Cards")</f>
        <v>Kickstarter &amp; Other Cards</v>
      </c>
      <c r="I79" s="21" t="str">
        <f>IFERROR(__xludf.DUMMYFUNCTION("""COMPUTED_VALUE"""),"Kryptik")</f>
        <v>Kryptik</v>
      </c>
      <c r="J79" s="21" t="str">
        <f>IFERROR(__xludf.DUMMYFUNCTION("""COMPUTED_VALUE"""),"Magic: The Gathering")</f>
        <v>Magic: The Gathering</v>
      </c>
      <c r="K79" s="21" t="str">
        <f>IFERROR(__xludf.DUMMYFUNCTION("""COMPUTED_VALUE"""),"Marvel Cards")</f>
        <v>Marvel Cards</v>
      </c>
      <c r="L79" s="21" t="str">
        <f>IFERROR(__xludf.DUMMYFUNCTION("""COMPUTED_VALUE"""),"MetaZoo")</f>
        <v>MetaZoo</v>
      </c>
      <c r="M79" s="21" t="str">
        <f>IFERROR(__xludf.DUMMYFUNCTION("""COMPUTED_VALUE"""),"My Hero Academia Cards")</f>
        <v>My Hero Academia Cards</v>
      </c>
      <c r="N79" s="21" t="str">
        <f>IFERROR(__xludf.DUMMYFUNCTION("""COMPUTED_VALUE"""),"Naruto Cards")</f>
        <v>Naruto Cards</v>
      </c>
      <c r="O79" s="21" t="str">
        <f>IFERROR(__xludf.DUMMYFUNCTION("""COMPUTED_VALUE"""),"One Piece Cards")</f>
        <v>One Piece Cards</v>
      </c>
      <c r="P79" s="21" t="str">
        <f>IFERROR(__xludf.DUMMYFUNCTION("""COMPUTED_VALUE"""),"Pokémon Cards")</f>
        <v>Pokémon Cards</v>
      </c>
      <c r="Q79" s="21" t="str">
        <f>IFERROR(__xludf.DUMMYFUNCTION("""COMPUTED_VALUE"""),"Sorcery: Contested Realm")</f>
        <v>Sorcery: Contested Realm</v>
      </c>
      <c r="R79" s="21" t="str">
        <f>IFERROR(__xludf.DUMMYFUNCTION("""COMPUTED_VALUE"""),"Star Wars Cards")</f>
        <v>Star Wars Cards</v>
      </c>
      <c r="S79" s="21" t="str">
        <f>IFERROR(__xludf.DUMMYFUNCTION("""COMPUTED_VALUE"""),"TCG Accessories")</f>
        <v>TCG Accessories</v>
      </c>
      <c r="T79" s="21" t="str">
        <f>IFERROR(__xludf.DUMMYFUNCTION("""COMPUTED_VALUE"""),"Union Arena")</f>
        <v>Union Arena</v>
      </c>
      <c r="U79" s="21" t="str">
        <f>IFERROR(__xludf.DUMMYFUNCTION("""COMPUTED_VALUE"""),"VeeFriends")</f>
        <v>VeeFriends</v>
      </c>
      <c r="V79" s="21" t="str">
        <f>IFERROR(__xludf.DUMMYFUNCTION("""COMPUTED_VALUE"""),"Weiß Schwarz")</f>
        <v>Weiß Schwarz</v>
      </c>
      <c r="W79" s="21" t="str">
        <f>IFERROR(__xludf.DUMMYFUNCTION("""COMPUTED_VALUE"""),"Yu-Gi-Oh! Cards")</f>
        <v>Yu-Gi-Oh! Cards</v>
      </c>
    </row>
    <row r="80">
      <c r="A80" s="21" t="str">
        <f>IFERROR(__xludf.DUMMYFUNCTION("""COMPUTED_VALUE"""),"Akora")</f>
        <v>Akora</v>
      </c>
      <c r="B80" s="21" t="str">
        <f>IFERROR(__xludf.DUMMYFUNCTION("""COMPUTED_VALUE"""),"DC Cards")</f>
        <v>DC Cards</v>
      </c>
      <c r="C80" s="21" t="str">
        <f>IFERROR(__xludf.DUMMYFUNCTION("""COMPUTED_VALUE"""),"Digimon Cards")</f>
        <v>Digimon Cards</v>
      </c>
      <c r="D80" s="21" t="str">
        <f>IFERROR(__xludf.DUMMYFUNCTION("""COMPUTED_VALUE"""),"Disney Cards")</f>
        <v>Disney Cards</v>
      </c>
      <c r="E80" s="21" t="str">
        <f>IFERROR(__xludf.DUMMYFUNCTION("""COMPUTED_VALUE"""),"Dragon Ball Cards")</f>
        <v>Dragon Ball Cards</v>
      </c>
      <c r="F80" s="21" t="str">
        <f>IFERROR(__xludf.DUMMYFUNCTION("""COMPUTED_VALUE"""),"Flesh &amp; Blood")</f>
        <v>Flesh &amp; Blood</v>
      </c>
      <c r="G80" s="21" t="str">
        <f>IFERROR(__xludf.DUMMYFUNCTION("""COMPUTED_VALUE"""),"Garbage Pail Kids")</f>
        <v>Garbage Pail Kids</v>
      </c>
      <c r="H80" s="21" t="str">
        <f>IFERROR(__xludf.DUMMYFUNCTION("""COMPUTED_VALUE"""),"Kickstarter &amp; Other Cards")</f>
        <v>Kickstarter &amp; Other Cards</v>
      </c>
      <c r="I80" s="21" t="str">
        <f>IFERROR(__xludf.DUMMYFUNCTION("""COMPUTED_VALUE"""),"Kryptik")</f>
        <v>Kryptik</v>
      </c>
      <c r="J80" s="21" t="str">
        <f>IFERROR(__xludf.DUMMYFUNCTION("""COMPUTED_VALUE"""),"Magic: The Gathering")</f>
        <v>Magic: The Gathering</v>
      </c>
      <c r="K80" s="21" t="str">
        <f>IFERROR(__xludf.DUMMYFUNCTION("""COMPUTED_VALUE"""),"Marvel Cards")</f>
        <v>Marvel Cards</v>
      </c>
      <c r="L80" s="21" t="str">
        <f>IFERROR(__xludf.DUMMYFUNCTION("""COMPUTED_VALUE"""),"MetaZoo")</f>
        <v>MetaZoo</v>
      </c>
      <c r="M80" s="21" t="str">
        <f>IFERROR(__xludf.DUMMYFUNCTION("""COMPUTED_VALUE"""),"My Hero Academia Cards")</f>
        <v>My Hero Academia Cards</v>
      </c>
      <c r="N80" s="21" t="str">
        <f>IFERROR(__xludf.DUMMYFUNCTION("""COMPUTED_VALUE"""),"Naruto Cards")</f>
        <v>Naruto Cards</v>
      </c>
      <c r="O80" s="21" t="str">
        <f>IFERROR(__xludf.DUMMYFUNCTION("""COMPUTED_VALUE"""),"One Piece Cards")</f>
        <v>One Piece Cards</v>
      </c>
      <c r="P80" s="21" t="str">
        <f>IFERROR(__xludf.DUMMYFUNCTION("""COMPUTED_VALUE"""),"Pokémon Cards")</f>
        <v>Pokémon Cards</v>
      </c>
      <c r="Q80" s="21" t="str">
        <f>IFERROR(__xludf.DUMMYFUNCTION("""COMPUTED_VALUE"""),"Sorcery: Contested Realm")</f>
        <v>Sorcery: Contested Realm</v>
      </c>
      <c r="R80" s="21" t="str">
        <f>IFERROR(__xludf.DUMMYFUNCTION("""COMPUTED_VALUE"""),"Star Wars Cards")</f>
        <v>Star Wars Cards</v>
      </c>
      <c r="S80" s="21" t="str">
        <f>IFERROR(__xludf.DUMMYFUNCTION("""COMPUTED_VALUE"""),"TCG Accessories")</f>
        <v>TCG Accessories</v>
      </c>
      <c r="T80" s="21" t="str">
        <f>IFERROR(__xludf.DUMMYFUNCTION("""COMPUTED_VALUE"""),"Union Arena")</f>
        <v>Union Arena</v>
      </c>
      <c r="U80" s="21" t="str">
        <f>IFERROR(__xludf.DUMMYFUNCTION("""COMPUTED_VALUE"""),"VeeFriends")</f>
        <v>VeeFriends</v>
      </c>
      <c r="V80" s="21" t="str">
        <f>IFERROR(__xludf.DUMMYFUNCTION("""COMPUTED_VALUE"""),"Weiß Schwarz")</f>
        <v>Weiß Schwarz</v>
      </c>
      <c r="W80" s="21" t="str">
        <f>IFERROR(__xludf.DUMMYFUNCTION("""COMPUTED_VALUE"""),"Yu-Gi-Oh! Cards")</f>
        <v>Yu-Gi-Oh! Cards</v>
      </c>
    </row>
    <row r="81">
      <c r="A81" s="21" t="str">
        <f>IFERROR(__xludf.DUMMYFUNCTION("""COMPUTED_VALUE"""),"Akora")</f>
        <v>Akora</v>
      </c>
      <c r="B81" s="21" t="str">
        <f>IFERROR(__xludf.DUMMYFUNCTION("""COMPUTED_VALUE"""),"DC Cards")</f>
        <v>DC Cards</v>
      </c>
      <c r="C81" s="21" t="str">
        <f>IFERROR(__xludf.DUMMYFUNCTION("""COMPUTED_VALUE"""),"Digimon Cards")</f>
        <v>Digimon Cards</v>
      </c>
      <c r="D81" s="21" t="str">
        <f>IFERROR(__xludf.DUMMYFUNCTION("""COMPUTED_VALUE"""),"Disney Cards")</f>
        <v>Disney Cards</v>
      </c>
      <c r="E81" s="21" t="str">
        <f>IFERROR(__xludf.DUMMYFUNCTION("""COMPUTED_VALUE"""),"Dragon Ball Cards")</f>
        <v>Dragon Ball Cards</v>
      </c>
      <c r="F81" s="21" t="str">
        <f>IFERROR(__xludf.DUMMYFUNCTION("""COMPUTED_VALUE"""),"Flesh &amp; Blood")</f>
        <v>Flesh &amp; Blood</v>
      </c>
      <c r="G81" s="21" t="str">
        <f>IFERROR(__xludf.DUMMYFUNCTION("""COMPUTED_VALUE"""),"Garbage Pail Kids")</f>
        <v>Garbage Pail Kids</v>
      </c>
      <c r="H81" s="21" t="str">
        <f>IFERROR(__xludf.DUMMYFUNCTION("""COMPUTED_VALUE"""),"Kickstarter &amp; Other Cards")</f>
        <v>Kickstarter &amp; Other Cards</v>
      </c>
      <c r="I81" s="21" t="str">
        <f>IFERROR(__xludf.DUMMYFUNCTION("""COMPUTED_VALUE"""),"Kryptik")</f>
        <v>Kryptik</v>
      </c>
      <c r="J81" s="21" t="str">
        <f>IFERROR(__xludf.DUMMYFUNCTION("""COMPUTED_VALUE"""),"Magic: The Gathering")</f>
        <v>Magic: The Gathering</v>
      </c>
      <c r="K81" s="21" t="str">
        <f>IFERROR(__xludf.DUMMYFUNCTION("""COMPUTED_VALUE"""),"Marvel Cards")</f>
        <v>Marvel Cards</v>
      </c>
      <c r="L81" s="21" t="str">
        <f>IFERROR(__xludf.DUMMYFUNCTION("""COMPUTED_VALUE"""),"MetaZoo")</f>
        <v>MetaZoo</v>
      </c>
      <c r="M81" s="21" t="str">
        <f>IFERROR(__xludf.DUMMYFUNCTION("""COMPUTED_VALUE"""),"My Hero Academia Cards")</f>
        <v>My Hero Academia Cards</v>
      </c>
      <c r="N81" s="21" t="str">
        <f>IFERROR(__xludf.DUMMYFUNCTION("""COMPUTED_VALUE"""),"Naruto Cards")</f>
        <v>Naruto Cards</v>
      </c>
      <c r="O81" s="21" t="str">
        <f>IFERROR(__xludf.DUMMYFUNCTION("""COMPUTED_VALUE"""),"One Piece Cards")</f>
        <v>One Piece Cards</v>
      </c>
      <c r="P81" s="21" t="str">
        <f>IFERROR(__xludf.DUMMYFUNCTION("""COMPUTED_VALUE"""),"Pokémon Cards")</f>
        <v>Pokémon Cards</v>
      </c>
      <c r="Q81" s="21" t="str">
        <f>IFERROR(__xludf.DUMMYFUNCTION("""COMPUTED_VALUE"""),"Sorcery: Contested Realm")</f>
        <v>Sorcery: Contested Realm</v>
      </c>
      <c r="R81" s="21" t="str">
        <f>IFERROR(__xludf.DUMMYFUNCTION("""COMPUTED_VALUE"""),"Star Wars Cards")</f>
        <v>Star Wars Cards</v>
      </c>
      <c r="S81" s="21" t="str">
        <f>IFERROR(__xludf.DUMMYFUNCTION("""COMPUTED_VALUE"""),"TCG Accessories")</f>
        <v>TCG Accessories</v>
      </c>
      <c r="T81" s="21" t="str">
        <f>IFERROR(__xludf.DUMMYFUNCTION("""COMPUTED_VALUE"""),"Union Arena")</f>
        <v>Union Arena</v>
      </c>
      <c r="U81" s="21" t="str">
        <f>IFERROR(__xludf.DUMMYFUNCTION("""COMPUTED_VALUE"""),"VeeFriends")</f>
        <v>VeeFriends</v>
      </c>
      <c r="V81" s="21" t="str">
        <f>IFERROR(__xludf.DUMMYFUNCTION("""COMPUTED_VALUE"""),"Weiß Schwarz")</f>
        <v>Weiß Schwarz</v>
      </c>
      <c r="W81" s="21" t="str">
        <f>IFERROR(__xludf.DUMMYFUNCTION("""COMPUTED_VALUE"""),"Yu-Gi-Oh! Cards")</f>
        <v>Yu-Gi-Oh! Cards</v>
      </c>
    </row>
    <row r="82">
      <c r="A82" s="21" t="str">
        <f>IFERROR(__xludf.DUMMYFUNCTION("""COMPUTED_VALUE"""),"Akora")</f>
        <v>Akora</v>
      </c>
      <c r="B82" s="21" t="str">
        <f>IFERROR(__xludf.DUMMYFUNCTION("""COMPUTED_VALUE"""),"DC Cards")</f>
        <v>DC Cards</v>
      </c>
      <c r="C82" s="21" t="str">
        <f>IFERROR(__xludf.DUMMYFUNCTION("""COMPUTED_VALUE"""),"Digimon Cards")</f>
        <v>Digimon Cards</v>
      </c>
      <c r="D82" s="21" t="str">
        <f>IFERROR(__xludf.DUMMYFUNCTION("""COMPUTED_VALUE"""),"Disney Cards")</f>
        <v>Disney Cards</v>
      </c>
      <c r="E82" s="21" t="str">
        <f>IFERROR(__xludf.DUMMYFUNCTION("""COMPUTED_VALUE"""),"Dragon Ball Cards")</f>
        <v>Dragon Ball Cards</v>
      </c>
      <c r="F82" s="21" t="str">
        <f>IFERROR(__xludf.DUMMYFUNCTION("""COMPUTED_VALUE"""),"Flesh &amp; Blood")</f>
        <v>Flesh &amp; Blood</v>
      </c>
      <c r="G82" s="21" t="str">
        <f>IFERROR(__xludf.DUMMYFUNCTION("""COMPUTED_VALUE"""),"Garbage Pail Kids")</f>
        <v>Garbage Pail Kids</v>
      </c>
      <c r="H82" s="21" t="str">
        <f>IFERROR(__xludf.DUMMYFUNCTION("""COMPUTED_VALUE"""),"Kickstarter &amp; Other Cards")</f>
        <v>Kickstarter &amp; Other Cards</v>
      </c>
      <c r="I82" s="21" t="str">
        <f>IFERROR(__xludf.DUMMYFUNCTION("""COMPUTED_VALUE"""),"Kryptik")</f>
        <v>Kryptik</v>
      </c>
      <c r="J82" s="21" t="str">
        <f>IFERROR(__xludf.DUMMYFUNCTION("""COMPUTED_VALUE"""),"Magic: The Gathering")</f>
        <v>Magic: The Gathering</v>
      </c>
      <c r="K82" s="21" t="str">
        <f>IFERROR(__xludf.DUMMYFUNCTION("""COMPUTED_VALUE"""),"Marvel Cards")</f>
        <v>Marvel Cards</v>
      </c>
      <c r="L82" s="21" t="str">
        <f>IFERROR(__xludf.DUMMYFUNCTION("""COMPUTED_VALUE"""),"MetaZoo")</f>
        <v>MetaZoo</v>
      </c>
      <c r="M82" s="21" t="str">
        <f>IFERROR(__xludf.DUMMYFUNCTION("""COMPUTED_VALUE"""),"My Hero Academia Cards")</f>
        <v>My Hero Academia Cards</v>
      </c>
      <c r="N82" s="21" t="str">
        <f>IFERROR(__xludf.DUMMYFUNCTION("""COMPUTED_VALUE"""),"Naruto Cards")</f>
        <v>Naruto Cards</v>
      </c>
      <c r="O82" s="21" t="str">
        <f>IFERROR(__xludf.DUMMYFUNCTION("""COMPUTED_VALUE"""),"One Piece Cards")</f>
        <v>One Piece Cards</v>
      </c>
      <c r="P82" s="21" t="str">
        <f>IFERROR(__xludf.DUMMYFUNCTION("""COMPUTED_VALUE"""),"Pokémon Cards")</f>
        <v>Pokémon Cards</v>
      </c>
      <c r="Q82" s="21" t="str">
        <f>IFERROR(__xludf.DUMMYFUNCTION("""COMPUTED_VALUE"""),"Sorcery: Contested Realm")</f>
        <v>Sorcery: Contested Realm</v>
      </c>
      <c r="R82" s="21" t="str">
        <f>IFERROR(__xludf.DUMMYFUNCTION("""COMPUTED_VALUE"""),"Star Wars Cards")</f>
        <v>Star Wars Cards</v>
      </c>
      <c r="S82" s="21" t="str">
        <f>IFERROR(__xludf.DUMMYFUNCTION("""COMPUTED_VALUE"""),"TCG Accessories")</f>
        <v>TCG Accessories</v>
      </c>
      <c r="T82" s="21" t="str">
        <f>IFERROR(__xludf.DUMMYFUNCTION("""COMPUTED_VALUE"""),"Union Arena")</f>
        <v>Union Arena</v>
      </c>
      <c r="U82" s="21" t="str">
        <f>IFERROR(__xludf.DUMMYFUNCTION("""COMPUTED_VALUE"""),"VeeFriends")</f>
        <v>VeeFriends</v>
      </c>
      <c r="V82" s="21" t="str">
        <f>IFERROR(__xludf.DUMMYFUNCTION("""COMPUTED_VALUE"""),"Weiß Schwarz")</f>
        <v>Weiß Schwarz</v>
      </c>
      <c r="W82" s="21" t="str">
        <f>IFERROR(__xludf.DUMMYFUNCTION("""COMPUTED_VALUE"""),"Yu-Gi-Oh! Cards")</f>
        <v>Yu-Gi-Oh! Cards</v>
      </c>
    </row>
    <row r="83">
      <c r="A83" s="21" t="str">
        <f>IFERROR(__xludf.DUMMYFUNCTION("""COMPUTED_VALUE"""),"Akora")</f>
        <v>Akora</v>
      </c>
      <c r="B83" s="21" t="str">
        <f>IFERROR(__xludf.DUMMYFUNCTION("""COMPUTED_VALUE"""),"DC Cards")</f>
        <v>DC Cards</v>
      </c>
      <c r="C83" s="21" t="str">
        <f>IFERROR(__xludf.DUMMYFUNCTION("""COMPUTED_VALUE"""),"Digimon Cards")</f>
        <v>Digimon Cards</v>
      </c>
      <c r="D83" s="21" t="str">
        <f>IFERROR(__xludf.DUMMYFUNCTION("""COMPUTED_VALUE"""),"Disney Cards")</f>
        <v>Disney Cards</v>
      </c>
      <c r="E83" s="21" t="str">
        <f>IFERROR(__xludf.DUMMYFUNCTION("""COMPUTED_VALUE"""),"Dragon Ball Cards")</f>
        <v>Dragon Ball Cards</v>
      </c>
      <c r="F83" s="21" t="str">
        <f>IFERROR(__xludf.DUMMYFUNCTION("""COMPUTED_VALUE"""),"Flesh &amp; Blood")</f>
        <v>Flesh &amp; Blood</v>
      </c>
      <c r="G83" s="21" t="str">
        <f>IFERROR(__xludf.DUMMYFUNCTION("""COMPUTED_VALUE"""),"Garbage Pail Kids")</f>
        <v>Garbage Pail Kids</v>
      </c>
      <c r="H83" s="21" t="str">
        <f>IFERROR(__xludf.DUMMYFUNCTION("""COMPUTED_VALUE"""),"Kickstarter &amp; Other Cards")</f>
        <v>Kickstarter &amp; Other Cards</v>
      </c>
      <c r="I83" s="21" t="str">
        <f>IFERROR(__xludf.DUMMYFUNCTION("""COMPUTED_VALUE"""),"Kryptik")</f>
        <v>Kryptik</v>
      </c>
      <c r="J83" s="21" t="str">
        <f>IFERROR(__xludf.DUMMYFUNCTION("""COMPUTED_VALUE"""),"Magic: The Gathering")</f>
        <v>Magic: The Gathering</v>
      </c>
      <c r="K83" s="21" t="str">
        <f>IFERROR(__xludf.DUMMYFUNCTION("""COMPUTED_VALUE"""),"Marvel Cards")</f>
        <v>Marvel Cards</v>
      </c>
      <c r="L83" s="21" t="str">
        <f>IFERROR(__xludf.DUMMYFUNCTION("""COMPUTED_VALUE"""),"MetaZoo")</f>
        <v>MetaZoo</v>
      </c>
      <c r="M83" s="21" t="str">
        <f>IFERROR(__xludf.DUMMYFUNCTION("""COMPUTED_VALUE"""),"My Hero Academia Cards")</f>
        <v>My Hero Academia Cards</v>
      </c>
      <c r="N83" s="21" t="str">
        <f>IFERROR(__xludf.DUMMYFUNCTION("""COMPUTED_VALUE"""),"Naruto Cards")</f>
        <v>Naruto Cards</v>
      </c>
      <c r="O83" s="21" t="str">
        <f>IFERROR(__xludf.DUMMYFUNCTION("""COMPUTED_VALUE"""),"One Piece Cards")</f>
        <v>One Piece Cards</v>
      </c>
      <c r="P83" s="21" t="str">
        <f>IFERROR(__xludf.DUMMYFUNCTION("""COMPUTED_VALUE"""),"Pokémon Cards")</f>
        <v>Pokémon Cards</v>
      </c>
      <c r="Q83" s="21" t="str">
        <f>IFERROR(__xludf.DUMMYFUNCTION("""COMPUTED_VALUE"""),"Sorcery: Contested Realm")</f>
        <v>Sorcery: Contested Realm</v>
      </c>
      <c r="R83" s="21" t="str">
        <f>IFERROR(__xludf.DUMMYFUNCTION("""COMPUTED_VALUE"""),"Star Wars Cards")</f>
        <v>Star Wars Cards</v>
      </c>
      <c r="S83" s="21" t="str">
        <f>IFERROR(__xludf.DUMMYFUNCTION("""COMPUTED_VALUE"""),"TCG Accessories")</f>
        <v>TCG Accessories</v>
      </c>
      <c r="T83" s="21" t="str">
        <f>IFERROR(__xludf.DUMMYFUNCTION("""COMPUTED_VALUE"""),"Union Arena")</f>
        <v>Union Arena</v>
      </c>
      <c r="U83" s="21" t="str">
        <f>IFERROR(__xludf.DUMMYFUNCTION("""COMPUTED_VALUE"""),"VeeFriends")</f>
        <v>VeeFriends</v>
      </c>
      <c r="V83" s="21" t="str">
        <f>IFERROR(__xludf.DUMMYFUNCTION("""COMPUTED_VALUE"""),"Weiß Schwarz")</f>
        <v>Weiß Schwarz</v>
      </c>
      <c r="W83" s="21" t="str">
        <f>IFERROR(__xludf.DUMMYFUNCTION("""COMPUTED_VALUE"""),"Yu-Gi-Oh! Cards")</f>
        <v>Yu-Gi-Oh! Cards</v>
      </c>
    </row>
    <row r="84">
      <c r="A84" s="21" t="str">
        <f>IFERROR(__xludf.DUMMYFUNCTION("""COMPUTED_VALUE"""),"Akora")</f>
        <v>Akora</v>
      </c>
      <c r="B84" s="21" t="str">
        <f>IFERROR(__xludf.DUMMYFUNCTION("""COMPUTED_VALUE"""),"DC Cards")</f>
        <v>DC Cards</v>
      </c>
      <c r="C84" s="21" t="str">
        <f>IFERROR(__xludf.DUMMYFUNCTION("""COMPUTED_VALUE"""),"Digimon Cards")</f>
        <v>Digimon Cards</v>
      </c>
      <c r="D84" s="21" t="str">
        <f>IFERROR(__xludf.DUMMYFUNCTION("""COMPUTED_VALUE"""),"Disney Cards")</f>
        <v>Disney Cards</v>
      </c>
      <c r="E84" s="21" t="str">
        <f>IFERROR(__xludf.DUMMYFUNCTION("""COMPUTED_VALUE"""),"Dragon Ball Cards")</f>
        <v>Dragon Ball Cards</v>
      </c>
      <c r="F84" s="21" t="str">
        <f>IFERROR(__xludf.DUMMYFUNCTION("""COMPUTED_VALUE"""),"Flesh &amp; Blood")</f>
        <v>Flesh &amp; Blood</v>
      </c>
      <c r="G84" s="21" t="str">
        <f>IFERROR(__xludf.DUMMYFUNCTION("""COMPUTED_VALUE"""),"Garbage Pail Kids")</f>
        <v>Garbage Pail Kids</v>
      </c>
      <c r="H84" s="21" t="str">
        <f>IFERROR(__xludf.DUMMYFUNCTION("""COMPUTED_VALUE"""),"Kickstarter &amp; Other Cards")</f>
        <v>Kickstarter &amp; Other Cards</v>
      </c>
      <c r="I84" s="21" t="str">
        <f>IFERROR(__xludf.DUMMYFUNCTION("""COMPUTED_VALUE"""),"Kryptik")</f>
        <v>Kryptik</v>
      </c>
      <c r="J84" s="21" t="str">
        <f>IFERROR(__xludf.DUMMYFUNCTION("""COMPUTED_VALUE"""),"Magic: The Gathering")</f>
        <v>Magic: The Gathering</v>
      </c>
      <c r="K84" s="21" t="str">
        <f>IFERROR(__xludf.DUMMYFUNCTION("""COMPUTED_VALUE"""),"Marvel Cards")</f>
        <v>Marvel Cards</v>
      </c>
      <c r="L84" s="21" t="str">
        <f>IFERROR(__xludf.DUMMYFUNCTION("""COMPUTED_VALUE"""),"MetaZoo")</f>
        <v>MetaZoo</v>
      </c>
      <c r="M84" s="21" t="str">
        <f>IFERROR(__xludf.DUMMYFUNCTION("""COMPUTED_VALUE"""),"My Hero Academia Cards")</f>
        <v>My Hero Academia Cards</v>
      </c>
      <c r="N84" s="21" t="str">
        <f>IFERROR(__xludf.DUMMYFUNCTION("""COMPUTED_VALUE"""),"Naruto Cards")</f>
        <v>Naruto Cards</v>
      </c>
      <c r="O84" s="21" t="str">
        <f>IFERROR(__xludf.DUMMYFUNCTION("""COMPUTED_VALUE"""),"One Piece Cards")</f>
        <v>One Piece Cards</v>
      </c>
      <c r="P84" s="21" t="str">
        <f>IFERROR(__xludf.DUMMYFUNCTION("""COMPUTED_VALUE"""),"Pokémon Cards")</f>
        <v>Pokémon Cards</v>
      </c>
      <c r="Q84" s="21" t="str">
        <f>IFERROR(__xludf.DUMMYFUNCTION("""COMPUTED_VALUE"""),"Sorcery: Contested Realm")</f>
        <v>Sorcery: Contested Realm</v>
      </c>
      <c r="R84" s="21" t="str">
        <f>IFERROR(__xludf.DUMMYFUNCTION("""COMPUTED_VALUE"""),"Star Wars Cards")</f>
        <v>Star Wars Cards</v>
      </c>
      <c r="S84" s="21" t="str">
        <f>IFERROR(__xludf.DUMMYFUNCTION("""COMPUTED_VALUE"""),"TCG Accessories")</f>
        <v>TCG Accessories</v>
      </c>
      <c r="T84" s="21" t="str">
        <f>IFERROR(__xludf.DUMMYFUNCTION("""COMPUTED_VALUE"""),"Union Arena")</f>
        <v>Union Arena</v>
      </c>
      <c r="U84" s="21" t="str">
        <f>IFERROR(__xludf.DUMMYFUNCTION("""COMPUTED_VALUE"""),"VeeFriends")</f>
        <v>VeeFriends</v>
      </c>
      <c r="V84" s="21" t="str">
        <f>IFERROR(__xludf.DUMMYFUNCTION("""COMPUTED_VALUE"""),"Weiß Schwarz")</f>
        <v>Weiß Schwarz</v>
      </c>
      <c r="W84" s="21" t="str">
        <f>IFERROR(__xludf.DUMMYFUNCTION("""COMPUTED_VALUE"""),"Yu-Gi-Oh! Cards")</f>
        <v>Yu-Gi-Oh! Cards</v>
      </c>
    </row>
    <row r="85">
      <c r="A85" s="21" t="str">
        <f>IFERROR(__xludf.DUMMYFUNCTION("""COMPUTED_VALUE"""),"Akora")</f>
        <v>Akora</v>
      </c>
      <c r="B85" s="21" t="str">
        <f>IFERROR(__xludf.DUMMYFUNCTION("""COMPUTED_VALUE"""),"DC Cards")</f>
        <v>DC Cards</v>
      </c>
      <c r="C85" s="21" t="str">
        <f>IFERROR(__xludf.DUMMYFUNCTION("""COMPUTED_VALUE"""),"Digimon Cards")</f>
        <v>Digimon Cards</v>
      </c>
      <c r="D85" s="21" t="str">
        <f>IFERROR(__xludf.DUMMYFUNCTION("""COMPUTED_VALUE"""),"Disney Cards")</f>
        <v>Disney Cards</v>
      </c>
      <c r="E85" s="21" t="str">
        <f>IFERROR(__xludf.DUMMYFUNCTION("""COMPUTED_VALUE"""),"Dragon Ball Cards")</f>
        <v>Dragon Ball Cards</v>
      </c>
      <c r="F85" s="21" t="str">
        <f>IFERROR(__xludf.DUMMYFUNCTION("""COMPUTED_VALUE"""),"Flesh &amp; Blood")</f>
        <v>Flesh &amp; Blood</v>
      </c>
      <c r="G85" s="21" t="str">
        <f>IFERROR(__xludf.DUMMYFUNCTION("""COMPUTED_VALUE"""),"Garbage Pail Kids")</f>
        <v>Garbage Pail Kids</v>
      </c>
      <c r="H85" s="21" t="str">
        <f>IFERROR(__xludf.DUMMYFUNCTION("""COMPUTED_VALUE"""),"Kickstarter &amp; Other Cards")</f>
        <v>Kickstarter &amp; Other Cards</v>
      </c>
      <c r="I85" s="21" t="str">
        <f>IFERROR(__xludf.DUMMYFUNCTION("""COMPUTED_VALUE"""),"Kryptik")</f>
        <v>Kryptik</v>
      </c>
      <c r="J85" s="21" t="str">
        <f>IFERROR(__xludf.DUMMYFUNCTION("""COMPUTED_VALUE"""),"Magic: The Gathering")</f>
        <v>Magic: The Gathering</v>
      </c>
      <c r="K85" s="21" t="str">
        <f>IFERROR(__xludf.DUMMYFUNCTION("""COMPUTED_VALUE"""),"Marvel Cards")</f>
        <v>Marvel Cards</v>
      </c>
      <c r="L85" s="21" t="str">
        <f>IFERROR(__xludf.DUMMYFUNCTION("""COMPUTED_VALUE"""),"MetaZoo")</f>
        <v>MetaZoo</v>
      </c>
      <c r="M85" s="21" t="str">
        <f>IFERROR(__xludf.DUMMYFUNCTION("""COMPUTED_VALUE"""),"My Hero Academia Cards")</f>
        <v>My Hero Academia Cards</v>
      </c>
      <c r="N85" s="21" t="str">
        <f>IFERROR(__xludf.DUMMYFUNCTION("""COMPUTED_VALUE"""),"Naruto Cards")</f>
        <v>Naruto Cards</v>
      </c>
      <c r="O85" s="21" t="str">
        <f>IFERROR(__xludf.DUMMYFUNCTION("""COMPUTED_VALUE"""),"One Piece Cards")</f>
        <v>One Piece Cards</v>
      </c>
      <c r="P85" s="21" t="str">
        <f>IFERROR(__xludf.DUMMYFUNCTION("""COMPUTED_VALUE"""),"Pokémon Cards")</f>
        <v>Pokémon Cards</v>
      </c>
      <c r="Q85" s="21" t="str">
        <f>IFERROR(__xludf.DUMMYFUNCTION("""COMPUTED_VALUE"""),"Sorcery: Contested Realm")</f>
        <v>Sorcery: Contested Realm</v>
      </c>
      <c r="R85" s="21" t="str">
        <f>IFERROR(__xludf.DUMMYFUNCTION("""COMPUTED_VALUE"""),"Star Wars Cards")</f>
        <v>Star Wars Cards</v>
      </c>
      <c r="S85" s="21" t="str">
        <f>IFERROR(__xludf.DUMMYFUNCTION("""COMPUTED_VALUE"""),"TCG Accessories")</f>
        <v>TCG Accessories</v>
      </c>
      <c r="T85" s="21" t="str">
        <f>IFERROR(__xludf.DUMMYFUNCTION("""COMPUTED_VALUE"""),"Union Arena")</f>
        <v>Union Arena</v>
      </c>
      <c r="U85" s="21" t="str">
        <f>IFERROR(__xludf.DUMMYFUNCTION("""COMPUTED_VALUE"""),"VeeFriends")</f>
        <v>VeeFriends</v>
      </c>
      <c r="V85" s="21" t="str">
        <f>IFERROR(__xludf.DUMMYFUNCTION("""COMPUTED_VALUE"""),"Weiß Schwarz")</f>
        <v>Weiß Schwarz</v>
      </c>
      <c r="W85" s="21" t="str">
        <f>IFERROR(__xludf.DUMMYFUNCTION("""COMPUTED_VALUE"""),"Yu-Gi-Oh! Cards")</f>
        <v>Yu-Gi-Oh! Cards</v>
      </c>
    </row>
    <row r="86">
      <c r="A86" s="21" t="str">
        <f>IFERROR(__xludf.DUMMYFUNCTION("""COMPUTED_VALUE"""),"Akora")</f>
        <v>Akora</v>
      </c>
      <c r="B86" s="21" t="str">
        <f>IFERROR(__xludf.DUMMYFUNCTION("""COMPUTED_VALUE"""),"DC Cards")</f>
        <v>DC Cards</v>
      </c>
      <c r="C86" s="21" t="str">
        <f>IFERROR(__xludf.DUMMYFUNCTION("""COMPUTED_VALUE"""),"Digimon Cards")</f>
        <v>Digimon Cards</v>
      </c>
      <c r="D86" s="21" t="str">
        <f>IFERROR(__xludf.DUMMYFUNCTION("""COMPUTED_VALUE"""),"Disney Cards")</f>
        <v>Disney Cards</v>
      </c>
      <c r="E86" s="21" t="str">
        <f>IFERROR(__xludf.DUMMYFUNCTION("""COMPUTED_VALUE"""),"Dragon Ball Cards")</f>
        <v>Dragon Ball Cards</v>
      </c>
      <c r="F86" s="21" t="str">
        <f>IFERROR(__xludf.DUMMYFUNCTION("""COMPUTED_VALUE"""),"Flesh &amp; Blood")</f>
        <v>Flesh &amp; Blood</v>
      </c>
      <c r="G86" s="21" t="str">
        <f>IFERROR(__xludf.DUMMYFUNCTION("""COMPUTED_VALUE"""),"Garbage Pail Kids")</f>
        <v>Garbage Pail Kids</v>
      </c>
      <c r="H86" s="21" t="str">
        <f>IFERROR(__xludf.DUMMYFUNCTION("""COMPUTED_VALUE"""),"Kickstarter &amp; Other Cards")</f>
        <v>Kickstarter &amp; Other Cards</v>
      </c>
      <c r="I86" s="21" t="str">
        <f>IFERROR(__xludf.DUMMYFUNCTION("""COMPUTED_VALUE"""),"Kryptik")</f>
        <v>Kryptik</v>
      </c>
      <c r="J86" s="21" t="str">
        <f>IFERROR(__xludf.DUMMYFUNCTION("""COMPUTED_VALUE"""),"Magic: The Gathering")</f>
        <v>Magic: The Gathering</v>
      </c>
      <c r="K86" s="21" t="str">
        <f>IFERROR(__xludf.DUMMYFUNCTION("""COMPUTED_VALUE"""),"Marvel Cards")</f>
        <v>Marvel Cards</v>
      </c>
      <c r="L86" s="21" t="str">
        <f>IFERROR(__xludf.DUMMYFUNCTION("""COMPUTED_VALUE"""),"MetaZoo")</f>
        <v>MetaZoo</v>
      </c>
      <c r="M86" s="21" t="str">
        <f>IFERROR(__xludf.DUMMYFUNCTION("""COMPUTED_VALUE"""),"My Hero Academia Cards")</f>
        <v>My Hero Academia Cards</v>
      </c>
      <c r="N86" s="21" t="str">
        <f>IFERROR(__xludf.DUMMYFUNCTION("""COMPUTED_VALUE"""),"Naruto Cards")</f>
        <v>Naruto Cards</v>
      </c>
      <c r="O86" s="21" t="str">
        <f>IFERROR(__xludf.DUMMYFUNCTION("""COMPUTED_VALUE"""),"One Piece Cards")</f>
        <v>One Piece Cards</v>
      </c>
      <c r="P86" s="21" t="str">
        <f>IFERROR(__xludf.DUMMYFUNCTION("""COMPUTED_VALUE"""),"Pokémon Cards")</f>
        <v>Pokémon Cards</v>
      </c>
      <c r="Q86" s="21" t="str">
        <f>IFERROR(__xludf.DUMMYFUNCTION("""COMPUTED_VALUE"""),"Sorcery: Contested Realm")</f>
        <v>Sorcery: Contested Realm</v>
      </c>
      <c r="R86" s="21" t="str">
        <f>IFERROR(__xludf.DUMMYFUNCTION("""COMPUTED_VALUE"""),"Star Wars Cards")</f>
        <v>Star Wars Cards</v>
      </c>
      <c r="S86" s="21" t="str">
        <f>IFERROR(__xludf.DUMMYFUNCTION("""COMPUTED_VALUE"""),"TCG Accessories")</f>
        <v>TCG Accessories</v>
      </c>
      <c r="T86" s="21" t="str">
        <f>IFERROR(__xludf.DUMMYFUNCTION("""COMPUTED_VALUE"""),"Union Arena")</f>
        <v>Union Arena</v>
      </c>
      <c r="U86" s="21" t="str">
        <f>IFERROR(__xludf.DUMMYFUNCTION("""COMPUTED_VALUE"""),"VeeFriends")</f>
        <v>VeeFriends</v>
      </c>
      <c r="V86" s="21" t="str">
        <f>IFERROR(__xludf.DUMMYFUNCTION("""COMPUTED_VALUE"""),"Weiß Schwarz")</f>
        <v>Weiß Schwarz</v>
      </c>
      <c r="W86" s="21" t="str">
        <f>IFERROR(__xludf.DUMMYFUNCTION("""COMPUTED_VALUE"""),"Yu-Gi-Oh! Cards")</f>
        <v>Yu-Gi-Oh! Cards</v>
      </c>
    </row>
    <row r="87">
      <c r="A87" s="21" t="str">
        <f>IFERROR(__xludf.DUMMYFUNCTION("""COMPUTED_VALUE"""),"Akora")</f>
        <v>Akora</v>
      </c>
      <c r="B87" s="21" t="str">
        <f>IFERROR(__xludf.DUMMYFUNCTION("""COMPUTED_VALUE"""),"DC Cards")</f>
        <v>DC Cards</v>
      </c>
      <c r="C87" s="21" t="str">
        <f>IFERROR(__xludf.DUMMYFUNCTION("""COMPUTED_VALUE"""),"Digimon Cards")</f>
        <v>Digimon Cards</v>
      </c>
      <c r="D87" s="21" t="str">
        <f>IFERROR(__xludf.DUMMYFUNCTION("""COMPUTED_VALUE"""),"Disney Cards")</f>
        <v>Disney Cards</v>
      </c>
      <c r="E87" s="21" t="str">
        <f>IFERROR(__xludf.DUMMYFUNCTION("""COMPUTED_VALUE"""),"Dragon Ball Cards")</f>
        <v>Dragon Ball Cards</v>
      </c>
      <c r="F87" s="21" t="str">
        <f>IFERROR(__xludf.DUMMYFUNCTION("""COMPUTED_VALUE"""),"Flesh &amp; Blood")</f>
        <v>Flesh &amp; Blood</v>
      </c>
      <c r="G87" s="21" t="str">
        <f>IFERROR(__xludf.DUMMYFUNCTION("""COMPUTED_VALUE"""),"Garbage Pail Kids")</f>
        <v>Garbage Pail Kids</v>
      </c>
      <c r="H87" s="21" t="str">
        <f>IFERROR(__xludf.DUMMYFUNCTION("""COMPUTED_VALUE"""),"Kickstarter &amp; Other Cards")</f>
        <v>Kickstarter &amp; Other Cards</v>
      </c>
      <c r="I87" s="21" t="str">
        <f>IFERROR(__xludf.DUMMYFUNCTION("""COMPUTED_VALUE"""),"Kryptik")</f>
        <v>Kryptik</v>
      </c>
      <c r="J87" s="21" t="str">
        <f>IFERROR(__xludf.DUMMYFUNCTION("""COMPUTED_VALUE"""),"Magic: The Gathering")</f>
        <v>Magic: The Gathering</v>
      </c>
      <c r="K87" s="21" t="str">
        <f>IFERROR(__xludf.DUMMYFUNCTION("""COMPUTED_VALUE"""),"Marvel Cards")</f>
        <v>Marvel Cards</v>
      </c>
      <c r="L87" s="21" t="str">
        <f>IFERROR(__xludf.DUMMYFUNCTION("""COMPUTED_VALUE"""),"MetaZoo")</f>
        <v>MetaZoo</v>
      </c>
      <c r="M87" s="21" t="str">
        <f>IFERROR(__xludf.DUMMYFUNCTION("""COMPUTED_VALUE"""),"My Hero Academia Cards")</f>
        <v>My Hero Academia Cards</v>
      </c>
      <c r="N87" s="21" t="str">
        <f>IFERROR(__xludf.DUMMYFUNCTION("""COMPUTED_VALUE"""),"Naruto Cards")</f>
        <v>Naruto Cards</v>
      </c>
      <c r="O87" s="21" t="str">
        <f>IFERROR(__xludf.DUMMYFUNCTION("""COMPUTED_VALUE"""),"One Piece Cards")</f>
        <v>One Piece Cards</v>
      </c>
      <c r="P87" s="21" t="str">
        <f>IFERROR(__xludf.DUMMYFUNCTION("""COMPUTED_VALUE"""),"Pokémon Cards")</f>
        <v>Pokémon Cards</v>
      </c>
      <c r="Q87" s="21" t="str">
        <f>IFERROR(__xludf.DUMMYFUNCTION("""COMPUTED_VALUE"""),"Sorcery: Contested Realm")</f>
        <v>Sorcery: Contested Realm</v>
      </c>
      <c r="R87" s="21" t="str">
        <f>IFERROR(__xludf.DUMMYFUNCTION("""COMPUTED_VALUE"""),"Star Wars Cards")</f>
        <v>Star Wars Cards</v>
      </c>
      <c r="S87" s="21" t="str">
        <f>IFERROR(__xludf.DUMMYFUNCTION("""COMPUTED_VALUE"""),"TCG Accessories")</f>
        <v>TCG Accessories</v>
      </c>
      <c r="T87" s="21" t="str">
        <f>IFERROR(__xludf.DUMMYFUNCTION("""COMPUTED_VALUE"""),"Union Arena")</f>
        <v>Union Arena</v>
      </c>
      <c r="U87" s="21" t="str">
        <f>IFERROR(__xludf.DUMMYFUNCTION("""COMPUTED_VALUE"""),"VeeFriends")</f>
        <v>VeeFriends</v>
      </c>
      <c r="V87" s="21" t="str">
        <f>IFERROR(__xludf.DUMMYFUNCTION("""COMPUTED_VALUE"""),"Weiß Schwarz")</f>
        <v>Weiß Schwarz</v>
      </c>
      <c r="W87" s="21" t="str">
        <f>IFERROR(__xludf.DUMMYFUNCTION("""COMPUTED_VALUE"""),"Yu-Gi-Oh! Cards")</f>
        <v>Yu-Gi-Oh! Cards</v>
      </c>
    </row>
    <row r="88">
      <c r="A88" s="21" t="str">
        <f>IFERROR(__xludf.DUMMYFUNCTION("""COMPUTED_VALUE"""),"Akora")</f>
        <v>Akora</v>
      </c>
      <c r="B88" s="21" t="str">
        <f>IFERROR(__xludf.DUMMYFUNCTION("""COMPUTED_VALUE"""),"DC Cards")</f>
        <v>DC Cards</v>
      </c>
      <c r="C88" s="21" t="str">
        <f>IFERROR(__xludf.DUMMYFUNCTION("""COMPUTED_VALUE"""),"Digimon Cards")</f>
        <v>Digimon Cards</v>
      </c>
      <c r="D88" s="21" t="str">
        <f>IFERROR(__xludf.DUMMYFUNCTION("""COMPUTED_VALUE"""),"Disney Cards")</f>
        <v>Disney Cards</v>
      </c>
      <c r="E88" s="21" t="str">
        <f>IFERROR(__xludf.DUMMYFUNCTION("""COMPUTED_VALUE"""),"Dragon Ball Cards")</f>
        <v>Dragon Ball Cards</v>
      </c>
      <c r="F88" s="21" t="str">
        <f>IFERROR(__xludf.DUMMYFUNCTION("""COMPUTED_VALUE"""),"Flesh &amp; Blood")</f>
        <v>Flesh &amp; Blood</v>
      </c>
      <c r="G88" s="21" t="str">
        <f>IFERROR(__xludf.DUMMYFUNCTION("""COMPUTED_VALUE"""),"Garbage Pail Kids")</f>
        <v>Garbage Pail Kids</v>
      </c>
      <c r="H88" s="21" t="str">
        <f>IFERROR(__xludf.DUMMYFUNCTION("""COMPUTED_VALUE"""),"Kickstarter &amp; Other Cards")</f>
        <v>Kickstarter &amp; Other Cards</v>
      </c>
      <c r="I88" s="21" t="str">
        <f>IFERROR(__xludf.DUMMYFUNCTION("""COMPUTED_VALUE"""),"Kryptik")</f>
        <v>Kryptik</v>
      </c>
      <c r="J88" s="21" t="str">
        <f>IFERROR(__xludf.DUMMYFUNCTION("""COMPUTED_VALUE"""),"Magic: The Gathering")</f>
        <v>Magic: The Gathering</v>
      </c>
      <c r="K88" s="21" t="str">
        <f>IFERROR(__xludf.DUMMYFUNCTION("""COMPUTED_VALUE"""),"Marvel Cards")</f>
        <v>Marvel Cards</v>
      </c>
      <c r="L88" s="21" t="str">
        <f>IFERROR(__xludf.DUMMYFUNCTION("""COMPUTED_VALUE"""),"MetaZoo")</f>
        <v>MetaZoo</v>
      </c>
      <c r="M88" s="21" t="str">
        <f>IFERROR(__xludf.DUMMYFUNCTION("""COMPUTED_VALUE"""),"My Hero Academia Cards")</f>
        <v>My Hero Academia Cards</v>
      </c>
      <c r="N88" s="21" t="str">
        <f>IFERROR(__xludf.DUMMYFUNCTION("""COMPUTED_VALUE"""),"Naruto Cards")</f>
        <v>Naruto Cards</v>
      </c>
      <c r="O88" s="21" t="str">
        <f>IFERROR(__xludf.DUMMYFUNCTION("""COMPUTED_VALUE"""),"One Piece Cards")</f>
        <v>One Piece Cards</v>
      </c>
      <c r="P88" s="21" t="str">
        <f>IFERROR(__xludf.DUMMYFUNCTION("""COMPUTED_VALUE"""),"Pokémon Cards")</f>
        <v>Pokémon Cards</v>
      </c>
      <c r="Q88" s="21" t="str">
        <f>IFERROR(__xludf.DUMMYFUNCTION("""COMPUTED_VALUE"""),"Sorcery: Contested Realm")</f>
        <v>Sorcery: Contested Realm</v>
      </c>
      <c r="R88" s="21" t="str">
        <f>IFERROR(__xludf.DUMMYFUNCTION("""COMPUTED_VALUE"""),"Star Wars Cards")</f>
        <v>Star Wars Cards</v>
      </c>
      <c r="S88" s="21" t="str">
        <f>IFERROR(__xludf.DUMMYFUNCTION("""COMPUTED_VALUE"""),"TCG Accessories")</f>
        <v>TCG Accessories</v>
      </c>
      <c r="T88" s="21" t="str">
        <f>IFERROR(__xludf.DUMMYFUNCTION("""COMPUTED_VALUE"""),"Union Arena")</f>
        <v>Union Arena</v>
      </c>
      <c r="U88" s="21" t="str">
        <f>IFERROR(__xludf.DUMMYFUNCTION("""COMPUTED_VALUE"""),"VeeFriends")</f>
        <v>VeeFriends</v>
      </c>
      <c r="V88" s="21" t="str">
        <f>IFERROR(__xludf.DUMMYFUNCTION("""COMPUTED_VALUE"""),"Weiß Schwarz")</f>
        <v>Weiß Schwarz</v>
      </c>
      <c r="W88" s="21" t="str">
        <f>IFERROR(__xludf.DUMMYFUNCTION("""COMPUTED_VALUE"""),"Yu-Gi-Oh! Cards")</f>
        <v>Yu-Gi-Oh! Cards</v>
      </c>
    </row>
    <row r="89">
      <c r="A89" s="21" t="str">
        <f>IFERROR(__xludf.DUMMYFUNCTION("""COMPUTED_VALUE"""),"Akora")</f>
        <v>Akora</v>
      </c>
      <c r="B89" s="21" t="str">
        <f>IFERROR(__xludf.DUMMYFUNCTION("""COMPUTED_VALUE"""),"DC Cards")</f>
        <v>DC Cards</v>
      </c>
      <c r="C89" s="21" t="str">
        <f>IFERROR(__xludf.DUMMYFUNCTION("""COMPUTED_VALUE"""),"Digimon Cards")</f>
        <v>Digimon Cards</v>
      </c>
      <c r="D89" s="21" t="str">
        <f>IFERROR(__xludf.DUMMYFUNCTION("""COMPUTED_VALUE"""),"Disney Cards")</f>
        <v>Disney Cards</v>
      </c>
      <c r="E89" s="21" t="str">
        <f>IFERROR(__xludf.DUMMYFUNCTION("""COMPUTED_VALUE"""),"Dragon Ball Cards")</f>
        <v>Dragon Ball Cards</v>
      </c>
      <c r="F89" s="21" t="str">
        <f>IFERROR(__xludf.DUMMYFUNCTION("""COMPUTED_VALUE"""),"Flesh &amp; Blood")</f>
        <v>Flesh &amp; Blood</v>
      </c>
      <c r="G89" s="21" t="str">
        <f>IFERROR(__xludf.DUMMYFUNCTION("""COMPUTED_VALUE"""),"Garbage Pail Kids")</f>
        <v>Garbage Pail Kids</v>
      </c>
      <c r="H89" s="21" t="str">
        <f>IFERROR(__xludf.DUMMYFUNCTION("""COMPUTED_VALUE"""),"Kickstarter &amp; Other Cards")</f>
        <v>Kickstarter &amp; Other Cards</v>
      </c>
      <c r="I89" s="21" t="str">
        <f>IFERROR(__xludf.DUMMYFUNCTION("""COMPUTED_VALUE"""),"Kryptik")</f>
        <v>Kryptik</v>
      </c>
      <c r="J89" s="21" t="str">
        <f>IFERROR(__xludf.DUMMYFUNCTION("""COMPUTED_VALUE"""),"Magic: The Gathering")</f>
        <v>Magic: The Gathering</v>
      </c>
      <c r="K89" s="21" t="str">
        <f>IFERROR(__xludf.DUMMYFUNCTION("""COMPUTED_VALUE"""),"Marvel Cards")</f>
        <v>Marvel Cards</v>
      </c>
      <c r="L89" s="21" t="str">
        <f>IFERROR(__xludf.DUMMYFUNCTION("""COMPUTED_VALUE"""),"MetaZoo")</f>
        <v>MetaZoo</v>
      </c>
      <c r="M89" s="21" t="str">
        <f>IFERROR(__xludf.DUMMYFUNCTION("""COMPUTED_VALUE"""),"My Hero Academia Cards")</f>
        <v>My Hero Academia Cards</v>
      </c>
      <c r="N89" s="21" t="str">
        <f>IFERROR(__xludf.DUMMYFUNCTION("""COMPUTED_VALUE"""),"Naruto Cards")</f>
        <v>Naruto Cards</v>
      </c>
      <c r="O89" s="21" t="str">
        <f>IFERROR(__xludf.DUMMYFUNCTION("""COMPUTED_VALUE"""),"One Piece Cards")</f>
        <v>One Piece Cards</v>
      </c>
      <c r="P89" s="21" t="str">
        <f>IFERROR(__xludf.DUMMYFUNCTION("""COMPUTED_VALUE"""),"Pokémon Cards")</f>
        <v>Pokémon Cards</v>
      </c>
      <c r="Q89" s="21" t="str">
        <f>IFERROR(__xludf.DUMMYFUNCTION("""COMPUTED_VALUE"""),"Sorcery: Contested Realm")</f>
        <v>Sorcery: Contested Realm</v>
      </c>
      <c r="R89" s="21" t="str">
        <f>IFERROR(__xludf.DUMMYFUNCTION("""COMPUTED_VALUE"""),"Star Wars Cards")</f>
        <v>Star Wars Cards</v>
      </c>
      <c r="S89" s="21" t="str">
        <f>IFERROR(__xludf.DUMMYFUNCTION("""COMPUTED_VALUE"""),"TCG Accessories")</f>
        <v>TCG Accessories</v>
      </c>
      <c r="T89" s="21" t="str">
        <f>IFERROR(__xludf.DUMMYFUNCTION("""COMPUTED_VALUE"""),"Union Arena")</f>
        <v>Union Arena</v>
      </c>
      <c r="U89" s="21" t="str">
        <f>IFERROR(__xludf.DUMMYFUNCTION("""COMPUTED_VALUE"""),"VeeFriends")</f>
        <v>VeeFriends</v>
      </c>
      <c r="V89" s="21" t="str">
        <f>IFERROR(__xludf.DUMMYFUNCTION("""COMPUTED_VALUE"""),"Weiß Schwarz")</f>
        <v>Weiß Schwarz</v>
      </c>
      <c r="W89" s="21" t="str">
        <f>IFERROR(__xludf.DUMMYFUNCTION("""COMPUTED_VALUE"""),"Yu-Gi-Oh! Cards")</f>
        <v>Yu-Gi-Oh! Cards</v>
      </c>
    </row>
    <row r="90">
      <c r="A90" s="21" t="str">
        <f>IFERROR(__xludf.DUMMYFUNCTION("""COMPUTED_VALUE"""),"Akora")</f>
        <v>Akora</v>
      </c>
      <c r="B90" s="21" t="str">
        <f>IFERROR(__xludf.DUMMYFUNCTION("""COMPUTED_VALUE"""),"DC Cards")</f>
        <v>DC Cards</v>
      </c>
      <c r="C90" s="21" t="str">
        <f>IFERROR(__xludf.DUMMYFUNCTION("""COMPUTED_VALUE"""),"Digimon Cards")</f>
        <v>Digimon Cards</v>
      </c>
      <c r="D90" s="21" t="str">
        <f>IFERROR(__xludf.DUMMYFUNCTION("""COMPUTED_VALUE"""),"Disney Cards")</f>
        <v>Disney Cards</v>
      </c>
      <c r="E90" s="21" t="str">
        <f>IFERROR(__xludf.DUMMYFUNCTION("""COMPUTED_VALUE"""),"Dragon Ball Cards")</f>
        <v>Dragon Ball Cards</v>
      </c>
      <c r="F90" s="21" t="str">
        <f>IFERROR(__xludf.DUMMYFUNCTION("""COMPUTED_VALUE"""),"Flesh &amp; Blood")</f>
        <v>Flesh &amp; Blood</v>
      </c>
      <c r="G90" s="21" t="str">
        <f>IFERROR(__xludf.DUMMYFUNCTION("""COMPUTED_VALUE"""),"Garbage Pail Kids")</f>
        <v>Garbage Pail Kids</v>
      </c>
      <c r="H90" s="21" t="str">
        <f>IFERROR(__xludf.DUMMYFUNCTION("""COMPUTED_VALUE"""),"Kickstarter &amp; Other Cards")</f>
        <v>Kickstarter &amp; Other Cards</v>
      </c>
      <c r="I90" s="21" t="str">
        <f>IFERROR(__xludf.DUMMYFUNCTION("""COMPUTED_VALUE"""),"Kryptik")</f>
        <v>Kryptik</v>
      </c>
      <c r="J90" s="21" t="str">
        <f>IFERROR(__xludf.DUMMYFUNCTION("""COMPUTED_VALUE"""),"Magic: The Gathering")</f>
        <v>Magic: The Gathering</v>
      </c>
      <c r="K90" s="21" t="str">
        <f>IFERROR(__xludf.DUMMYFUNCTION("""COMPUTED_VALUE"""),"Marvel Cards")</f>
        <v>Marvel Cards</v>
      </c>
      <c r="L90" s="21" t="str">
        <f>IFERROR(__xludf.DUMMYFUNCTION("""COMPUTED_VALUE"""),"MetaZoo")</f>
        <v>MetaZoo</v>
      </c>
      <c r="M90" s="21" t="str">
        <f>IFERROR(__xludf.DUMMYFUNCTION("""COMPUTED_VALUE"""),"My Hero Academia Cards")</f>
        <v>My Hero Academia Cards</v>
      </c>
      <c r="N90" s="21" t="str">
        <f>IFERROR(__xludf.DUMMYFUNCTION("""COMPUTED_VALUE"""),"Naruto Cards")</f>
        <v>Naruto Cards</v>
      </c>
      <c r="O90" s="21" t="str">
        <f>IFERROR(__xludf.DUMMYFUNCTION("""COMPUTED_VALUE"""),"One Piece Cards")</f>
        <v>One Piece Cards</v>
      </c>
      <c r="P90" s="21" t="str">
        <f>IFERROR(__xludf.DUMMYFUNCTION("""COMPUTED_VALUE"""),"Pokémon Cards")</f>
        <v>Pokémon Cards</v>
      </c>
      <c r="Q90" s="21" t="str">
        <f>IFERROR(__xludf.DUMMYFUNCTION("""COMPUTED_VALUE"""),"Sorcery: Contested Realm")</f>
        <v>Sorcery: Contested Realm</v>
      </c>
      <c r="R90" s="21" t="str">
        <f>IFERROR(__xludf.DUMMYFUNCTION("""COMPUTED_VALUE"""),"Star Wars Cards")</f>
        <v>Star Wars Cards</v>
      </c>
      <c r="S90" s="21" t="str">
        <f>IFERROR(__xludf.DUMMYFUNCTION("""COMPUTED_VALUE"""),"TCG Accessories")</f>
        <v>TCG Accessories</v>
      </c>
      <c r="T90" s="21" t="str">
        <f>IFERROR(__xludf.DUMMYFUNCTION("""COMPUTED_VALUE"""),"Union Arena")</f>
        <v>Union Arena</v>
      </c>
      <c r="U90" s="21" t="str">
        <f>IFERROR(__xludf.DUMMYFUNCTION("""COMPUTED_VALUE"""),"VeeFriends")</f>
        <v>VeeFriends</v>
      </c>
      <c r="V90" s="21" t="str">
        <f>IFERROR(__xludf.DUMMYFUNCTION("""COMPUTED_VALUE"""),"Weiß Schwarz")</f>
        <v>Weiß Schwarz</v>
      </c>
      <c r="W90" s="21" t="str">
        <f>IFERROR(__xludf.DUMMYFUNCTION("""COMPUTED_VALUE"""),"Yu-Gi-Oh! Cards")</f>
        <v>Yu-Gi-Oh! Cards</v>
      </c>
    </row>
    <row r="91">
      <c r="A91" s="21" t="str">
        <f>IFERROR(__xludf.DUMMYFUNCTION("""COMPUTED_VALUE"""),"Akora")</f>
        <v>Akora</v>
      </c>
      <c r="B91" s="21" t="str">
        <f>IFERROR(__xludf.DUMMYFUNCTION("""COMPUTED_VALUE"""),"DC Cards")</f>
        <v>DC Cards</v>
      </c>
      <c r="C91" s="21" t="str">
        <f>IFERROR(__xludf.DUMMYFUNCTION("""COMPUTED_VALUE"""),"Digimon Cards")</f>
        <v>Digimon Cards</v>
      </c>
      <c r="D91" s="21" t="str">
        <f>IFERROR(__xludf.DUMMYFUNCTION("""COMPUTED_VALUE"""),"Disney Cards")</f>
        <v>Disney Cards</v>
      </c>
      <c r="E91" s="21" t="str">
        <f>IFERROR(__xludf.DUMMYFUNCTION("""COMPUTED_VALUE"""),"Dragon Ball Cards")</f>
        <v>Dragon Ball Cards</v>
      </c>
      <c r="F91" s="21" t="str">
        <f>IFERROR(__xludf.DUMMYFUNCTION("""COMPUTED_VALUE"""),"Flesh &amp; Blood")</f>
        <v>Flesh &amp; Blood</v>
      </c>
      <c r="G91" s="21" t="str">
        <f>IFERROR(__xludf.DUMMYFUNCTION("""COMPUTED_VALUE"""),"Garbage Pail Kids")</f>
        <v>Garbage Pail Kids</v>
      </c>
      <c r="H91" s="21" t="str">
        <f>IFERROR(__xludf.DUMMYFUNCTION("""COMPUTED_VALUE"""),"Kickstarter &amp; Other Cards")</f>
        <v>Kickstarter &amp; Other Cards</v>
      </c>
      <c r="I91" s="21" t="str">
        <f>IFERROR(__xludf.DUMMYFUNCTION("""COMPUTED_VALUE"""),"Kryptik")</f>
        <v>Kryptik</v>
      </c>
      <c r="J91" s="21" t="str">
        <f>IFERROR(__xludf.DUMMYFUNCTION("""COMPUTED_VALUE"""),"Magic: The Gathering")</f>
        <v>Magic: The Gathering</v>
      </c>
      <c r="K91" s="21" t="str">
        <f>IFERROR(__xludf.DUMMYFUNCTION("""COMPUTED_VALUE"""),"Marvel Cards")</f>
        <v>Marvel Cards</v>
      </c>
      <c r="L91" s="21" t="str">
        <f>IFERROR(__xludf.DUMMYFUNCTION("""COMPUTED_VALUE"""),"MetaZoo")</f>
        <v>MetaZoo</v>
      </c>
      <c r="M91" s="21" t="str">
        <f>IFERROR(__xludf.DUMMYFUNCTION("""COMPUTED_VALUE"""),"My Hero Academia Cards")</f>
        <v>My Hero Academia Cards</v>
      </c>
      <c r="N91" s="21" t="str">
        <f>IFERROR(__xludf.DUMMYFUNCTION("""COMPUTED_VALUE"""),"Naruto Cards")</f>
        <v>Naruto Cards</v>
      </c>
      <c r="O91" s="21" t="str">
        <f>IFERROR(__xludf.DUMMYFUNCTION("""COMPUTED_VALUE"""),"One Piece Cards")</f>
        <v>One Piece Cards</v>
      </c>
      <c r="P91" s="21" t="str">
        <f>IFERROR(__xludf.DUMMYFUNCTION("""COMPUTED_VALUE"""),"Pokémon Cards")</f>
        <v>Pokémon Cards</v>
      </c>
      <c r="Q91" s="21" t="str">
        <f>IFERROR(__xludf.DUMMYFUNCTION("""COMPUTED_VALUE"""),"Sorcery: Contested Realm")</f>
        <v>Sorcery: Contested Realm</v>
      </c>
      <c r="R91" s="21" t="str">
        <f>IFERROR(__xludf.DUMMYFUNCTION("""COMPUTED_VALUE"""),"Star Wars Cards")</f>
        <v>Star Wars Cards</v>
      </c>
      <c r="S91" s="21" t="str">
        <f>IFERROR(__xludf.DUMMYFUNCTION("""COMPUTED_VALUE"""),"TCG Accessories")</f>
        <v>TCG Accessories</v>
      </c>
      <c r="T91" s="21" t="str">
        <f>IFERROR(__xludf.DUMMYFUNCTION("""COMPUTED_VALUE"""),"Union Arena")</f>
        <v>Union Arena</v>
      </c>
      <c r="U91" s="21" t="str">
        <f>IFERROR(__xludf.DUMMYFUNCTION("""COMPUTED_VALUE"""),"VeeFriends")</f>
        <v>VeeFriends</v>
      </c>
      <c r="V91" s="21" t="str">
        <f>IFERROR(__xludf.DUMMYFUNCTION("""COMPUTED_VALUE"""),"Weiß Schwarz")</f>
        <v>Weiß Schwarz</v>
      </c>
      <c r="W91" s="21" t="str">
        <f>IFERROR(__xludf.DUMMYFUNCTION("""COMPUTED_VALUE"""),"Yu-Gi-Oh! Cards")</f>
        <v>Yu-Gi-Oh! Cards</v>
      </c>
    </row>
    <row r="92">
      <c r="A92" s="21" t="str">
        <f>IFERROR(__xludf.DUMMYFUNCTION("""COMPUTED_VALUE"""),"Akora")</f>
        <v>Akora</v>
      </c>
      <c r="B92" s="21" t="str">
        <f>IFERROR(__xludf.DUMMYFUNCTION("""COMPUTED_VALUE"""),"DC Cards")</f>
        <v>DC Cards</v>
      </c>
      <c r="C92" s="21" t="str">
        <f>IFERROR(__xludf.DUMMYFUNCTION("""COMPUTED_VALUE"""),"Digimon Cards")</f>
        <v>Digimon Cards</v>
      </c>
      <c r="D92" s="21" t="str">
        <f>IFERROR(__xludf.DUMMYFUNCTION("""COMPUTED_VALUE"""),"Disney Cards")</f>
        <v>Disney Cards</v>
      </c>
      <c r="E92" s="21" t="str">
        <f>IFERROR(__xludf.DUMMYFUNCTION("""COMPUTED_VALUE"""),"Dragon Ball Cards")</f>
        <v>Dragon Ball Cards</v>
      </c>
      <c r="F92" s="21" t="str">
        <f>IFERROR(__xludf.DUMMYFUNCTION("""COMPUTED_VALUE"""),"Flesh &amp; Blood")</f>
        <v>Flesh &amp; Blood</v>
      </c>
      <c r="G92" s="21" t="str">
        <f>IFERROR(__xludf.DUMMYFUNCTION("""COMPUTED_VALUE"""),"Garbage Pail Kids")</f>
        <v>Garbage Pail Kids</v>
      </c>
      <c r="H92" s="21" t="str">
        <f>IFERROR(__xludf.DUMMYFUNCTION("""COMPUTED_VALUE"""),"Kickstarter &amp; Other Cards")</f>
        <v>Kickstarter &amp; Other Cards</v>
      </c>
      <c r="I92" s="21" t="str">
        <f>IFERROR(__xludf.DUMMYFUNCTION("""COMPUTED_VALUE"""),"Kryptik")</f>
        <v>Kryptik</v>
      </c>
      <c r="J92" s="21" t="str">
        <f>IFERROR(__xludf.DUMMYFUNCTION("""COMPUTED_VALUE"""),"Magic: The Gathering")</f>
        <v>Magic: The Gathering</v>
      </c>
      <c r="K92" s="21" t="str">
        <f>IFERROR(__xludf.DUMMYFUNCTION("""COMPUTED_VALUE"""),"Marvel Cards")</f>
        <v>Marvel Cards</v>
      </c>
      <c r="L92" s="21" t="str">
        <f>IFERROR(__xludf.DUMMYFUNCTION("""COMPUTED_VALUE"""),"MetaZoo")</f>
        <v>MetaZoo</v>
      </c>
      <c r="M92" s="21" t="str">
        <f>IFERROR(__xludf.DUMMYFUNCTION("""COMPUTED_VALUE"""),"My Hero Academia Cards")</f>
        <v>My Hero Academia Cards</v>
      </c>
      <c r="N92" s="21" t="str">
        <f>IFERROR(__xludf.DUMMYFUNCTION("""COMPUTED_VALUE"""),"Naruto Cards")</f>
        <v>Naruto Cards</v>
      </c>
      <c r="O92" s="21" t="str">
        <f>IFERROR(__xludf.DUMMYFUNCTION("""COMPUTED_VALUE"""),"One Piece Cards")</f>
        <v>One Piece Cards</v>
      </c>
      <c r="P92" s="21" t="str">
        <f>IFERROR(__xludf.DUMMYFUNCTION("""COMPUTED_VALUE"""),"Pokémon Cards")</f>
        <v>Pokémon Cards</v>
      </c>
      <c r="Q92" s="21" t="str">
        <f>IFERROR(__xludf.DUMMYFUNCTION("""COMPUTED_VALUE"""),"Sorcery: Contested Realm")</f>
        <v>Sorcery: Contested Realm</v>
      </c>
      <c r="R92" s="21" t="str">
        <f>IFERROR(__xludf.DUMMYFUNCTION("""COMPUTED_VALUE"""),"Star Wars Cards")</f>
        <v>Star Wars Cards</v>
      </c>
      <c r="S92" s="21" t="str">
        <f>IFERROR(__xludf.DUMMYFUNCTION("""COMPUTED_VALUE"""),"TCG Accessories")</f>
        <v>TCG Accessories</v>
      </c>
      <c r="T92" s="21" t="str">
        <f>IFERROR(__xludf.DUMMYFUNCTION("""COMPUTED_VALUE"""),"Union Arena")</f>
        <v>Union Arena</v>
      </c>
      <c r="U92" s="21" t="str">
        <f>IFERROR(__xludf.DUMMYFUNCTION("""COMPUTED_VALUE"""),"VeeFriends")</f>
        <v>VeeFriends</v>
      </c>
      <c r="V92" s="21" t="str">
        <f>IFERROR(__xludf.DUMMYFUNCTION("""COMPUTED_VALUE"""),"Weiß Schwarz")</f>
        <v>Weiß Schwarz</v>
      </c>
      <c r="W92" s="21" t="str">
        <f>IFERROR(__xludf.DUMMYFUNCTION("""COMPUTED_VALUE"""),"Yu-Gi-Oh! Cards")</f>
        <v>Yu-Gi-Oh! Cards</v>
      </c>
    </row>
    <row r="93">
      <c r="A93" s="21" t="str">
        <f>IFERROR(__xludf.DUMMYFUNCTION("""COMPUTED_VALUE"""),"Akora")</f>
        <v>Akora</v>
      </c>
      <c r="B93" s="21" t="str">
        <f>IFERROR(__xludf.DUMMYFUNCTION("""COMPUTED_VALUE"""),"DC Cards")</f>
        <v>DC Cards</v>
      </c>
      <c r="C93" s="21" t="str">
        <f>IFERROR(__xludf.DUMMYFUNCTION("""COMPUTED_VALUE"""),"Digimon Cards")</f>
        <v>Digimon Cards</v>
      </c>
      <c r="D93" s="21" t="str">
        <f>IFERROR(__xludf.DUMMYFUNCTION("""COMPUTED_VALUE"""),"Disney Cards")</f>
        <v>Disney Cards</v>
      </c>
      <c r="E93" s="21" t="str">
        <f>IFERROR(__xludf.DUMMYFUNCTION("""COMPUTED_VALUE"""),"Dragon Ball Cards")</f>
        <v>Dragon Ball Cards</v>
      </c>
      <c r="F93" s="21" t="str">
        <f>IFERROR(__xludf.DUMMYFUNCTION("""COMPUTED_VALUE"""),"Flesh &amp; Blood")</f>
        <v>Flesh &amp; Blood</v>
      </c>
      <c r="G93" s="21" t="str">
        <f>IFERROR(__xludf.DUMMYFUNCTION("""COMPUTED_VALUE"""),"Garbage Pail Kids")</f>
        <v>Garbage Pail Kids</v>
      </c>
      <c r="H93" s="21" t="str">
        <f>IFERROR(__xludf.DUMMYFUNCTION("""COMPUTED_VALUE"""),"Kickstarter &amp; Other Cards")</f>
        <v>Kickstarter &amp; Other Cards</v>
      </c>
      <c r="I93" s="21" t="str">
        <f>IFERROR(__xludf.DUMMYFUNCTION("""COMPUTED_VALUE"""),"Kryptik")</f>
        <v>Kryptik</v>
      </c>
      <c r="J93" s="21" t="str">
        <f>IFERROR(__xludf.DUMMYFUNCTION("""COMPUTED_VALUE"""),"Magic: The Gathering")</f>
        <v>Magic: The Gathering</v>
      </c>
      <c r="K93" s="21" t="str">
        <f>IFERROR(__xludf.DUMMYFUNCTION("""COMPUTED_VALUE"""),"Marvel Cards")</f>
        <v>Marvel Cards</v>
      </c>
      <c r="L93" s="21" t="str">
        <f>IFERROR(__xludf.DUMMYFUNCTION("""COMPUTED_VALUE"""),"MetaZoo")</f>
        <v>MetaZoo</v>
      </c>
      <c r="M93" s="21" t="str">
        <f>IFERROR(__xludf.DUMMYFUNCTION("""COMPUTED_VALUE"""),"My Hero Academia Cards")</f>
        <v>My Hero Academia Cards</v>
      </c>
      <c r="N93" s="21" t="str">
        <f>IFERROR(__xludf.DUMMYFUNCTION("""COMPUTED_VALUE"""),"Naruto Cards")</f>
        <v>Naruto Cards</v>
      </c>
      <c r="O93" s="21" t="str">
        <f>IFERROR(__xludf.DUMMYFUNCTION("""COMPUTED_VALUE"""),"One Piece Cards")</f>
        <v>One Piece Cards</v>
      </c>
      <c r="P93" s="21" t="str">
        <f>IFERROR(__xludf.DUMMYFUNCTION("""COMPUTED_VALUE"""),"Pokémon Cards")</f>
        <v>Pokémon Cards</v>
      </c>
      <c r="Q93" s="21" t="str">
        <f>IFERROR(__xludf.DUMMYFUNCTION("""COMPUTED_VALUE"""),"Sorcery: Contested Realm")</f>
        <v>Sorcery: Contested Realm</v>
      </c>
      <c r="R93" s="21" t="str">
        <f>IFERROR(__xludf.DUMMYFUNCTION("""COMPUTED_VALUE"""),"Star Wars Cards")</f>
        <v>Star Wars Cards</v>
      </c>
      <c r="S93" s="21" t="str">
        <f>IFERROR(__xludf.DUMMYFUNCTION("""COMPUTED_VALUE"""),"TCG Accessories")</f>
        <v>TCG Accessories</v>
      </c>
      <c r="T93" s="21" t="str">
        <f>IFERROR(__xludf.DUMMYFUNCTION("""COMPUTED_VALUE"""),"Union Arena")</f>
        <v>Union Arena</v>
      </c>
      <c r="U93" s="21" t="str">
        <f>IFERROR(__xludf.DUMMYFUNCTION("""COMPUTED_VALUE"""),"VeeFriends")</f>
        <v>VeeFriends</v>
      </c>
      <c r="V93" s="21" t="str">
        <f>IFERROR(__xludf.DUMMYFUNCTION("""COMPUTED_VALUE"""),"Weiß Schwarz")</f>
        <v>Weiß Schwarz</v>
      </c>
      <c r="W93" s="21" t="str">
        <f>IFERROR(__xludf.DUMMYFUNCTION("""COMPUTED_VALUE"""),"Yu-Gi-Oh! Cards")</f>
        <v>Yu-Gi-Oh! Cards</v>
      </c>
    </row>
    <row r="94">
      <c r="A94" s="21" t="str">
        <f>IFERROR(__xludf.DUMMYFUNCTION("""COMPUTED_VALUE"""),"Akora")</f>
        <v>Akora</v>
      </c>
      <c r="B94" s="21" t="str">
        <f>IFERROR(__xludf.DUMMYFUNCTION("""COMPUTED_VALUE"""),"DC Cards")</f>
        <v>DC Cards</v>
      </c>
      <c r="C94" s="21" t="str">
        <f>IFERROR(__xludf.DUMMYFUNCTION("""COMPUTED_VALUE"""),"Digimon Cards")</f>
        <v>Digimon Cards</v>
      </c>
      <c r="D94" s="21" t="str">
        <f>IFERROR(__xludf.DUMMYFUNCTION("""COMPUTED_VALUE"""),"Disney Cards")</f>
        <v>Disney Cards</v>
      </c>
      <c r="E94" s="21" t="str">
        <f>IFERROR(__xludf.DUMMYFUNCTION("""COMPUTED_VALUE"""),"Dragon Ball Cards")</f>
        <v>Dragon Ball Cards</v>
      </c>
      <c r="F94" s="21" t="str">
        <f>IFERROR(__xludf.DUMMYFUNCTION("""COMPUTED_VALUE"""),"Flesh &amp; Blood")</f>
        <v>Flesh &amp; Blood</v>
      </c>
      <c r="G94" s="21" t="str">
        <f>IFERROR(__xludf.DUMMYFUNCTION("""COMPUTED_VALUE"""),"Garbage Pail Kids")</f>
        <v>Garbage Pail Kids</v>
      </c>
      <c r="H94" s="21" t="str">
        <f>IFERROR(__xludf.DUMMYFUNCTION("""COMPUTED_VALUE"""),"Kickstarter &amp; Other Cards")</f>
        <v>Kickstarter &amp; Other Cards</v>
      </c>
      <c r="I94" s="21" t="str">
        <f>IFERROR(__xludf.DUMMYFUNCTION("""COMPUTED_VALUE"""),"Kryptik")</f>
        <v>Kryptik</v>
      </c>
      <c r="J94" s="21" t="str">
        <f>IFERROR(__xludf.DUMMYFUNCTION("""COMPUTED_VALUE"""),"Magic: The Gathering")</f>
        <v>Magic: The Gathering</v>
      </c>
      <c r="K94" s="21" t="str">
        <f>IFERROR(__xludf.DUMMYFUNCTION("""COMPUTED_VALUE"""),"Marvel Cards")</f>
        <v>Marvel Cards</v>
      </c>
      <c r="L94" s="21" t="str">
        <f>IFERROR(__xludf.DUMMYFUNCTION("""COMPUTED_VALUE"""),"MetaZoo")</f>
        <v>MetaZoo</v>
      </c>
      <c r="M94" s="21" t="str">
        <f>IFERROR(__xludf.DUMMYFUNCTION("""COMPUTED_VALUE"""),"My Hero Academia Cards")</f>
        <v>My Hero Academia Cards</v>
      </c>
      <c r="N94" s="21" t="str">
        <f>IFERROR(__xludf.DUMMYFUNCTION("""COMPUTED_VALUE"""),"Naruto Cards")</f>
        <v>Naruto Cards</v>
      </c>
      <c r="O94" s="21" t="str">
        <f>IFERROR(__xludf.DUMMYFUNCTION("""COMPUTED_VALUE"""),"One Piece Cards")</f>
        <v>One Piece Cards</v>
      </c>
      <c r="P94" s="21" t="str">
        <f>IFERROR(__xludf.DUMMYFUNCTION("""COMPUTED_VALUE"""),"Pokémon Cards")</f>
        <v>Pokémon Cards</v>
      </c>
      <c r="Q94" s="21" t="str">
        <f>IFERROR(__xludf.DUMMYFUNCTION("""COMPUTED_VALUE"""),"Sorcery: Contested Realm")</f>
        <v>Sorcery: Contested Realm</v>
      </c>
      <c r="R94" s="21" t="str">
        <f>IFERROR(__xludf.DUMMYFUNCTION("""COMPUTED_VALUE"""),"Star Wars Cards")</f>
        <v>Star Wars Cards</v>
      </c>
      <c r="S94" s="21" t="str">
        <f>IFERROR(__xludf.DUMMYFUNCTION("""COMPUTED_VALUE"""),"TCG Accessories")</f>
        <v>TCG Accessories</v>
      </c>
      <c r="T94" s="21" t="str">
        <f>IFERROR(__xludf.DUMMYFUNCTION("""COMPUTED_VALUE"""),"Union Arena")</f>
        <v>Union Arena</v>
      </c>
      <c r="U94" s="21" t="str">
        <f>IFERROR(__xludf.DUMMYFUNCTION("""COMPUTED_VALUE"""),"VeeFriends")</f>
        <v>VeeFriends</v>
      </c>
      <c r="V94" s="21" t="str">
        <f>IFERROR(__xludf.DUMMYFUNCTION("""COMPUTED_VALUE"""),"Weiß Schwarz")</f>
        <v>Weiß Schwarz</v>
      </c>
      <c r="W94" s="21" t="str">
        <f>IFERROR(__xludf.DUMMYFUNCTION("""COMPUTED_VALUE"""),"Yu-Gi-Oh! Cards")</f>
        <v>Yu-Gi-Oh! Cards</v>
      </c>
    </row>
    <row r="95">
      <c r="A95" s="21" t="str">
        <f>IFERROR(__xludf.DUMMYFUNCTION("""COMPUTED_VALUE"""),"Akora")</f>
        <v>Akora</v>
      </c>
      <c r="B95" s="21" t="str">
        <f>IFERROR(__xludf.DUMMYFUNCTION("""COMPUTED_VALUE"""),"DC Cards")</f>
        <v>DC Cards</v>
      </c>
      <c r="C95" s="21" t="str">
        <f>IFERROR(__xludf.DUMMYFUNCTION("""COMPUTED_VALUE"""),"Digimon Cards")</f>
        <v>Digimon Cards</v>
      </c>
      <c r="D95" s="21" t="str">
        <f>IFERROR(__xludf.DUMMYFUNCTION("""COMPUTED_VALUE"""),"Disney Cards")</f>
        <v>Disney Cards</v>
      </c>
      <c r="E95" s="21" t="str">
        <f>IFERROR(__xludf.DUMMYFUNCTION("""COMPUTED_VALUE"""),"Dragon Ball Cards")</f>
        <v>Dragon Ball Cards</v>
      </c>
      <c r="F95" s="21" t="str">
        <f>IFERROR(__xludf.DUMMYFUNCTION("""COMPUTED_VALUE"""),"Flesh &amp; Blood")</f>
        <v>Flesh &amp; Blood</v>
      </c>
      <c r="G95" s="21" t="str">
        <f>IFERROR(__xludf.DUMMYFUNCTION("""COMPUTED_VALUE"""),"Garbage Pail Kids")</f>
        <v>Garbage Pail Kids</v>
      </c>
      <c r="H95" s="21" t="str">
        <f>IFERROR(__xludf.DUMMYFUNCTION("""COMPUTED_VALUE"""),"Kickstarter &amp; Other Cards")</f>
        <v>Kickstarter &amp; Other Cards</v>
      </c>
      <c r="I95" s="21" t="str">
        <f>IFERROR(__xludf.DUMMYFUNCTION("""COMPUTED_VALUE"""),"Kryptik")</f>
        <v>Kryptik</v>
      </c>
      <c r="J95" s="21" t="str">
        <f>IFERROR(__xludf.DUMMYFUNCTION("""COMPUTED_VALUE"""),"Magic: The Gathering")</f>
        <v>Magic: The Gathering</v>
      </c>
      <c r="K95" s="21" t="str">
        <f>IFERROR(__xludf.DUMMYFUNCTION("""COMPUTED_VALUE"""),"Marvel Cards")</f>
        <v>Marvel Cards</v>
      </c>
      <c r="L95" s="21" t="str">
        <f>IFERROR(__xludf.DUMMYFUNCTION("""COMPUTED_VALUE"""),"MetaZoo")</f>
        <v>MetaZoo</v>
      </c>
      <c r="M95" s="21" t="str">
        <f>IFERROR(__xludf.DUMMYFUNCTION("""COMPUTED_VALUE"""),"My Hero Academia Cards")</f>
        <v>My Hero Academia Cards</v>
      </c>
      <c r="N95" s="21" t="str">
        <f>IFERROR(__xludf.DUMMYFUNCTION("""COMPUTED_VALUE"""),"Naruto Cards")</f>
        <v>Naruto Cards</v>
      </c>
      <c r="O95" s="21" t="str">
        <f>IFERROR(__xludf.DUMMYFUNCTION("""COMPUTED_VALUE"""),"One Piece Cards")</f>
        <v>One Piece Cards</v>
      </c>
      <c r="P95" s="21" t="str">
        <f>IFERROR(__xludf.DUMMYFUNCTION("""COMPUTED_VALUE"""),"Pokémon Cards")</f>
        <v>Pokémon Cards</v>
      </c>
      <c r="Q95" s="21" t="str">
        <f>IFERROR(__xludf.DUMMYFUNCTION("""COMPUTED_VALUE"""),"Sorcery: Contested Realm")</f>
        <v>Sorcery: Contested Realm</v>
      </c>
      <c r="R95" s="21" t="str">
        <f>IFERROR(__xludf.DUMMYFUNCTION("""COMPUTED_VALUE"""),"Star Wars Cards")</f>
        <v>Star Wars Cards</v>
      </c>
      <c r="S95" s="21" t="str">
        <f>IFERROR(__xludf.DUMMYFUNCTION("""COMPUTED_VALUE"""),"TCG Accessories")</f>
        <v>TCG Accessories</v>
      </c>
      <c r="T95" s="21" t="str">
        <f>IFERROR(__xludf.DUMMYFUNCTION("""COMPUTED_VALUE"""),"Union Arena")</f>
        <v>Union Arena</v>
      </c>
      <c r="U95" s="21" t="str">
        <f>IFERROR(__xludf.DUMMYFUNCTION("""COMPUTED_VALUE"""),"VeeFriends")</f>
        <v>VeeFriends</v>
      </c>
      <c r="V95" s="21" t="str">
        <f>IFERROR(__xludf.DUMMYFUNCTION("""COMPUTED_VALUE"""),"Weiß Schwarz")</f>
        <v>Weiß Schwarz</v>
      </c>
      <c r="W95" s="21" t="str">
        <f>IFERROR(__xludf.DUMMYFUNCTION("""COMPUTED_VALUE"""),"Yu-Gi-Oh! Cards")</f>
        <v>Yu-Gi-Oh! Cards</v>
      </c>
    </row>
    <row r="96">
      <c r="A96" s="21" t="str">
        <f>IFERROR(__xludf.DUMMYFUNCTION("""COMPUTED_VALUE"""),"Akora")</f>
        <v>Akora</v>
      </c>
      <c r="B96" s="21" t="str">
        <f>IFERROR(__xludf.DUMMYFUNCTION("""COMPUTED_VALUE"""),"DC Cards")</f>
        <v>DC Cards</v>
      </c>
      <c r="C96" s="21" t="str">
        <f>IFERROR(__xludf.DUMMYFUNCTION("""COMPUTED_VALUE"""),"Digimon Cards")</f>
        <v>Digimon Cards</v>
      </c>
      <c r="D96" s="21" t="str">
        <f>IFERROR(__xludf.DUMMYFUNCTION("""COMPUTED_VALUE"""),"Disney Cards")</f>
        <v>Disney Cards</v>
      </c>
      <c r="E96" s="21" t="str">
        <f>IFERROR(__xludf.DUMMYFUNCTION("""COMPUTED_VALUE"""),"Dragon Ball Cards")</f>
        <v>Dragon Ball Cards</v>
      </c>
      <c r="F96" s="21" t="str">
        <f>IFERROR(__xludf.DUMMYFUNCTION("""COMPUTED_VALUE"""),"Flesh &amp; Blood")</f>
        <v>Flesh &amp; Blood</v>
      </c>
      <c r="G96" s="21" t="str">
        <f>IFERROR(__xludf.DUMMYFUNCTION("""COMPUTED_VALUE"""),"Garbage Pail Kids")</f>
        <v>Garbage Pail Kids</v>
      </c>
      <c r="H96" s="21" t="str">
        <f>IFERROR(__xludf.DUMMYFUNCTION("""COMPUTED_VALUE"""),"Kickstarter &amp; Other Cards")</f>
        <v>Kickstarter &amp; Other Cards</v>
      </c>
      <c r="I96" s="21" t="str">
        <f>IFERROR(__xludf.DUMMYFUNCTION("""COMPUTED_VALUE"""),"Kryptik")</f>
        <v>Kryptik</v>
      </c>
      <c r="J96" s="21" t="str">
        <f>IFERROR(__xludf.DUMMYFUNCTION("""COMPUTED_VALUE"""),"Magic: The Gathering")</f>
        <v>Magic: The Gathering</v>
      </c>
      <c r="K96" s="21" t="str">
        <f>IFERROR(__xludf.DUMMYFUNCTION("""COMPUTED_VALUE"""),"Marvel Cards")</f>
        <v>Marvel Cards</v>
      </c>
      <c r="L96" s="21" t="str">
        <f>IFERROR(__xludf.DUMMYFUNCTION("""COMPUTED_VALUE"""),"MetaZoo")</f>
        <v>MetaZoo</v>
      </c>
      <c r="M96" s="21" t="str">
        <f>IFERROR(__xludf.DUMMYFUNCTION("""COMPUTED_VALUE"""),"My Hero Academia Cards")</f>
        <v>My Hero Academia Cards</v>
      </c>
      <c r="N96" s="21" t="str">
        <f>IFERROR(__xludf.DUMMYFUNCTION("""COMPUTED_VALUE"""),"Naruto Cards")</f>
        <v>Naruto Cards</v>
      </c>
      <c r="O96" s="21" t="str">
        <f>IFERROR(__xludf.DUMMYFUNCTION("""COMPUTED_VALUE"""),"One Piece Cards")</f>
        <v>One Piece Cards</v>
      </c>
      <c r="P96" s="21" t="str">
        <f>IFERROR(__xludf.DUMMYFUNCTION("""COMPUTED_VALUE"""),"Pokémon Cards")</f>
        <v>Pokémon Cards</v>
      </c>
      <c r="Q96" s="21" t="str">
        <f>IFERROR(__xludf.DUMMYFUNCTION("""COMPUTED_VALUE"""),"Sorcery: Contested Realm")</f>
        <v>Sorcery: Contested Realm</v>
      </c>
      <c r="R96" s="21" t="str">
        <f>IFERROR(__xludf.DUMMYFUNCTION("""COMPUTED_VALUE"""),"Star Wars Cards")</f>
        <v>Star Wars Cards</v>
      </c>
      <c r="S96" s="21" t="str">
        <f>IFERROR(__xludf.DUMMYFUNCTION("""COMPUTED_VALUE"""),"TCG Accessories")</f>
        <v>TCG Accessories</v>
      </c>
      <c r="T96" s="21" t="str">
        <f>IFERROR(__xludf.DUMMYFUNCTION("""COMPUTED_VALUE"""),"Union Arena")</f>
        <v>Union Arena</v>
      </c>
      <c r="U96" s="21" t="str">
        <f>IFERROR(__xludf.DUMMYFUNCTION("""COMPUTED_VALUE"""),"VeeFriends")</f>
        <v>VeeFriends</v>
      </c>
      <c r="V96" s="21" t="str">
        <f>IFERROR(__xludf.DUMMYFUNCTION("""COMPUTED_VALUE"""),"Weiß Schwarz")</f>
        <v>Weiß Schwarz</v>
      </c>
      <c r="W96" s="21" t="str">
        <f>IFERROR(__xludf.DUMMYFUNCTION("""COMPUTED_VALUE"""),"Yu-Gi-Oh! Cards")</f>
        <v>Yu-Gi-Oh! Cards</v>
      </c>
    </row>
    <row r="97">
      <c r="A97" s="21" t="str">
        <f>IFERROR(__xludf.DUMMYFUNCTION("""COMPUTED_VALUE"""),"Akora")</f>
        <v>Akora</v>
      </c>
      <c r="B97" s="21" t="str">
        <f>IFERROR(__xludf.DUMMYFUNCTION("""COMPUTED_VALUE"""),"DC Cards")</f>
        <v>DC Cards</v>
      </c>
      <c r="C97" s="21" t="str">
        <f>IFERROR(__xludf.DUMMYFUNCTION("""COMPUTED_VALUE"""),"Digimon Cards")</f>
        <v>Digimon Cards</v>
      </c>
      <c r="D97" s="21" t="str">
        <f>IFERROR(__xludf.DUMMYFUNCTION("""COMPUTED_VALUE"""),"Disney Cards")</f>
        <v>Disney Cards</v>
      </c>
      <c r="E97" s="21" t="str">
        <f>IFERROR(__xludf.DUMMYFUNCTION("""COMPUTED_VALUE"""),"Dragon Ball Cards")</f>
        <v>Dragon Ball Cards</v>
      </c>
      <c r="F97" s="21" t="str">
        <f>IFERROR(__xludf.DUMMYFUNCTION("""COMPUTED_VALUE"""),"Flesh &amp; Blood")</f>
        <v>Flesh &amp; Blood</v>
      </c>
      <c r="G97" s="21" t="str">
        <f>IFERROR(__xludf.DUMMYFUNCTION("""COMPUTED_VALUE"""),"Garbage Pail Kids")</f>
        <v>Garbage Pail Kids</v>
      </c>
      <c r="H97" s="21" t="str">
        <f>IFERROR(__xludf.DUMMYFUNCTION("""COMPUTED_VALUE"""),"Kickstarter &amp; Other Cards")</f>
        <v>Kickstarter &amp; Other Cards</v>
      </c>
      <c r="I97" s="21" t="str">
        <f>IFERROR(__xludf.DUMMYFUNCTION("""COMPUTED_VALUE"""),"Kryptik")</f>
        <v>Kryptik</v>
      </c>
      <c r="J97" s="21" t="str">
        <f>IFERROR(__xludf.DUMMYFUNCTION("""COMPUTED_VALUE"""),"Magic: The Gathering")</f>
        <v>Magic: The Gathering</v>
      </c>
      <c r="K97" s="21" t="str">
        <f>IFERROR(__xludf.DUMMYFUNCTION("""COMPUTED_VALUE"""),"Marvel Cards")</f>
        <v>Marvel Cards</v>
      </c>
      <c r="L97" s="21" t="str">
        <f>IFERROR(__xludf.DUMMYFUNCTION("""COMPUTED_VALUE"""),"MetaZoo")</f>
        <v>MetaZoo</v>
      </c>
      <c r="M97" s="21" t="str">
        <f>IFERROR(__xludf.DUMMYFUNCTION("""COMPUTED_VALUE"""),"My Hero Academia Cards")</f>
        <v>My Hero Academia Cards</v>
      </c>
      <c r="N97" s="21" t="str">
        <f>IFERROR(__xludf.DUMMYFUNCTION("""COMPUTED_VALUE"""),"Naruto Cards")</f>
        <v>Naruto Cards</v>
      </c>
      <c r="O97" s="21" t="str">
        <f>IFERROR(__xludf.DUMMYFUNCTION("""COMPUTED_VALUE"""),"One Piece Cards")</f>
        <v>One Piece Cards</v>
      </c>
      <c r="P97" s="21" t="str">
        <f>IFERROR(__xludf.DUMMYFUNCTION("""COMPUTED_VALUE"""),"Pokémon Cards")</f>
        <v>Pokémon Cards</v>
      </c>
      <c r="Q97" s="21" t="str">
        <f>IFERROR(__xludf.DUMMYFUNCTION("""COMPUTED_VALUE"""),"Sorcery: Contested Realm")</f>
        <v>Sorcery: Contested Realm</v>
      </c>
      <c r="R97" s="21" t="str">
        <f>IFERROR(__xludf.DUMMYFUNCTION("""COMPUTED_VALUE"""),"Star Wars Cards")</f>
        <v>Star Wars Cards</v>
      </c>
      <c r="S97" s="21" t="str">
        <f>IFERROR(__xludf.DUMMYFUNCTION("""COMPUTED_VALUE"""),"TCG Accessories")</f>
        <v>TCG Accessories</v>
      </c>
      <c r="T97" s="21" t="str">
        <f>IFERROR(__xludf.DUMMYFUNCTION("""COMPUTED_VALUE"""),"Union Arena")</f>
        <v>Union Arena</v>
      </c>
      <c r="U97" s="21" t="str">
        <f>IFERROR(__xludf.DUMMYFUNCTION("""COMPUTED_VALUE"""),"VeeFriends")</f>
        <v>VeeFriends</v>
      </c>
      <c r="V97" s="21" t="str">
        <f>IFERROR(__xludf.DUMMYFUNCTION("""COMPUTED_VALUE"""),"Weiß Schwarz")</f>
        <v>Weiß Schwarz</v>
      </c>
      <c r="W97" s="21" t="str">
        <f>IFERROR(__xludf.DUMMYFUNCTION("""COMPUTED_VALUE"""),"Yu-Gi-Oh! Cards")</f>
        <v>Yu-Gi-Oh! Cards</v>
      </c>
    </row>
    <row r="98">
      <c r="A98" s="21" t="str">
        <f>IFERROR(__xludf.DUMMYFUNCTION("""COMPUTED_VALUE"""),"Akora")</f>
        <v>Akora</v>
      </c>
      <c r="B98" s="21" t="str">
        <f>IFERROR(__xludf.DUMMYFUNCTION("""COMPUTED_VALUE"""),"DC Cards")</f>
        <v>DC Cards</v>
      </c>
      <c r="C98" s="21" t="str">
        <f>IFERROR(__xludf.DUMMYFUNCTION("""COMPUTED_VALUE"""),"Digimon Cards")</f>
        <v>Digimon Cards</v>
      </c>
      <c r="D98" s="21" t="str">
        <f>IFERROR(__xludf.DUMMYFUNCTION("""COMPUTED_VALUE"""),"Disney Cards")</f>
        <v>Disney Cards</v>
      </c>
      <c r="E98" s="21" t="str">
        <f>IFERROR(__xludf.DUMMYFUNCTION("""COMPUTED_VALUE"""),"Dragon Ball Cards")</f>
        <v>Dragon Ball Cards</v>
      </c>
      <c r="F98" s="21" t="str">
        <f>IFERROR(__xludf.DUMMYFUNCTION("""COMPUTED_VALUE"""),"Flesh &amp; Blood")</f>
        <v>Flesh &amp; Blood</v>
      </c>
      <c r="G98" s="21" t="str">
        <f>IFERROR(__xludf.DUMMYFUNCTION("""COMPUTED_VALUE"""),"Garbage Pail Kids")</f>
        <v>Garbage Pail Kids</v>
      </c>
      <c r="H98" s="21" t="str">
        <f>IFERROR(__xludf.DUMMYFUNCTION("""COMPUTED_VALUE"""),"Kickstarter &amp; Other Cards")</f>
        <v>Kickstarter &amp; Other Cards</v>
      </c>
      <c r="I98" s="21" t="str">
        <f>IFERROR(__xludf.DUMMYFUNCTION("""COMPUTED_VALUE"""),"Kryptik")</f>
        <v>Kryptik</v>
      </c>
      <c r="J98" s="21" t="str">
        <f>IFERROR(__xludf.DUMMYFUNCTION("""COMPUTED_VALUE"""),"Magic: The Gathering")</f>
        <v>Magic: The Gathering</v>
      </c>
      <c r="K98" s="21" t="str">
        <f>IFERROR(__xludf.DUMMYFUNCTION("""COMPUTED_VALUE"""),"Marvel Cards")</f>
        <v>Marvel Cards</v>
      </c>
      <c r="L98" s="21" t="str">
        <f>IFERROR(__xludf.DUMMYFUNCTION("""COMPUTED_VALUE"""),"MetaZoo")</f>
        <v>MetaZoo</v>
      </c>
      <c r="M98" s="21" t="str">
        <f>IFERROR(__xludf.DUMMYFUNCTION("""COMPUTED_VALUE"""),"My Hero Academia Cards")</f>
        <v>My Hero Academia Cards</v>
      </c>
      <c r="N98" s="21" t="str">
        <f>IFERROR(__xludf.DUMMYFUNCTION("""COMPUTED_VALUE"""),"Naruto Cards")</f>
        <v>Naruto Cards</v>
      </c>
      <c r="O98" s="21" t="str">
        <f>IFERROR(__xludf.DUMMYFUNCTION("""COMPUTED_VALUE"""),"One Piece Cards")</f>
        <v>One Piece Cards</v>
      </c>
      <c r="P98" s="21" t="str">
        <f>IFERROR(__xludf.DUMMYFUNCTION("""COMPUTED_VALUE"""),"Pokémon Cards")</f>
        <v>Pokémon Cards</v>
      </c>
      <c r="Q98" s="21" t="str">
        <f>IFERROR(__xludf.DUMMYFUNCTION("""COMPUTED_VALUE"""),"Sorcery: Contested Realm")</f>
        <v>Sorcery: Contested Realm</v>
      </c>
      <c r="R98" s="21" t="str">
        <f>IFERROR(__xludf.DUMMYFUNCTION("""COMPUTED_VALUE"""),"Star Wars Cards")</f>
        <v>Star Wars Cards</v>
      </c>
      <c r="S98" s="21" t="str">
        <f>IFERROR(__xludf.DUMMYFUNCTION("""COMPUTED_VALUE"""),"TCG Accessories")</f>
        <v>TCG Accessories</v>
      </c>
      <c r="T98" s="21" t="str">
        <f>IFERROR(__xludf.DUMMYFUNCTION("""COMPUTED_VALUE"""),"Union Arena")</f>
        <v>Union Arena</v>
      </c>
      <c r="U98" s="21" t="str">
        <f>IFERROR(__xludf.DUMMYFUNCTION("""COMPUTED_VALUE"""),"VeeFriends")</f>
        <v>VeeFriends</v>
      </c>
      <c r="V98" s="21" t="str">
        <f>IFERROR(__xludf.DUMMYFUNCTION("""COMPUTED_VALUE"""),"Weiß Schwarz")</f>
        <v>Weiß Schwarz</v>
      </c>
      <c r="W98" s="21" t="str">
        <f>IFERROR(__xludf.DUMMYFUNCTION("""COMPUTED_VALUE"""),"Yu-Gi-Oh! Cards")</f>
        <v>Yu-Gi-Oh! Cards</v>
      </c>
    </row>
    <row r="99">
      <c r="A99" s="21" t="str">
        <f>IFERROR(__xludf.DUMMYFUNCTION("""COMPUTED_VALUE"""),"Akora")</f>
        <v>Akora</v>
      </c>
      <c r="B99" s="21" t="str">
        <f>IFERROR(__xludf.DUMMYFUNCTION("""COMPUTED_VALUE"""),"DC Cards")</f>
        <v>DC Cards</v>
      </c>
      <c r="C99" s="21" t="str">
        <f>IFERROR(__xludf.DUMMYFUNCTION("""COMPUTED_VALUE"""),"Digimon Cards")</f>
        <v>Digimon Cards</v>
      </c>
      <c r="D99" s="21" t="str">
        <f>IFERROR(__xludf.DUMMYFUNCTION("""COMPUTED_VALUE"""),"Disney Cards")</f>
        <v>Disney Cards</v>
      </c>
      <c r="E99" s="21" t="str">
        <f>IFERROR(__xludf.DUMMYFUNCTION("""COMPUTED_VALUE"""),"Dragon Ball Cards")</f>
        <v>Dragon Ball Cards</v>
      </c>
      <c r="F99" s="21" t="str">
        <f>IFERROR(__xludf.DUMMYFUNCTION("""COMPUTED_VALUE"""),"Flesh &amp; Blood")</f>
        <v>Flesh &amp; Blood</v>
      </c>
      <c r="G99" s="21" t="str">
        <f>IFERROR(__xludf.DUMMYFUNCTION("""COMPUTED_VALUE"""),"Garbage Pail Kids")</f>
        <v>Garbage Pail Kids</v>
      </c>
      <c r="H99" s="21" t="str">
        <f>IFERROR(__xludf.DUMMYFUNCTION("""COMPUTED_VALUE"""),"Kickstarter &amp; Other Cards")</f>
        <v>Kickstarter &amp; Other Cards</v>
      </c>
      <c r="I99" s="21" t="str">
        <f>IFERROR(__xludf.DUMMYFUNCTION("""COMPUTED_VALUE"""),"Kryptik")</f>
        <v>Kryptik</v>
      </c>
      <c r="J99" s="21" t="str">
        <f>IFERROR(__xludf.DUMMYFUNCTION("""COMPUTED_VALUE"""),"Magic: The Gathering")</f>
        <v>Magic: The Gathering</v>
      </c>
      <c r="K99" s="21" t="str">
        <f>IFERROR(__xludf.DUMMYFUNCTION("""COMPUTED_VALUE"""),"Marvel Cards")</f>
        <v>Marvel Cards</v>
      </c>
      <c r="L99" s="21" t="str">
        <f>IFERROR(__xludf.DUMMYFUNCTION("""COMPUTED_VALUE"""),"MetaZoo")</f>
        <v>MetaZoo</v>
      </c>
      <c r="M99" s="21" t="str">
        <f>IFERROR(__xludf.DUMMYFUNCTION("""COMPUTED_VALUE"""),"My Hero Academia Cards")</f>
        <v>My Hero Academia Cards</v>
      </c>
      <c r="N99" s="21" t="str">
        <f>IFERROR(__xludf.DUMMYFUNCTION("""COMPUTED_VALUE"""),"Naruto Cards")</f>
        <v>Naruto Cards</v>
      </c>
      <c r="O99" s="21" t="str">
        <f>IFERROR(__xludf.DUMMYFUNCTION("""COMPUTED_VALUE"""),"One Piece Cards")</f>
        <v>One Piece Cards</v>
      </c>
      <c r="P99" s="21" t="str">
        <f>IFERROR(__xludf.DUMMYFUNCTION("""COMPUTED_VALUE"""),"Pokémon Cards")</f>
        <v>Pokémon Cards</v>
      </c>
      <c r="Q99" s="21" t="str">
        <f>IFERROR(__xludf.DUMMYFUNCTION("""COMPUTED_VALUE"""),"Sorcery: Contested Realm")</f>
        <v>Sorcery: Contested Realm</v>
      </c>
      <c r="R99" s="21" t="str">
        <f>IFERROR(__xludf.DUMMYFUNCTION("""COMPUTED_VALUE"""),"Star Wars Cards")</f>
        <v>Star Wars Cards</v>
      </c>
      <c r="S99" s="21" t="str">
        <f>IFERROR(__xludf.DUMMYFUNCTION("""COMPUTED_VALUE"""),"TCG Accessories")</f>
        <v>TCG Accessories</v>
      </c>
      <c r="T99" s="21" t="str">
        <f>IFERROR(__xludf.DUMMYFUNCTION("""COMPUTED_VALUE"""),"Union Arena")</f>
        <v>Union Arena</v>
      </c>
      <c r="U99" s="21" t="str">
        <f>IFERROR(__xludf.DUMMYFUNCTION("""COMPUTED_VALUE"""),"VeeFriends")</f>
        <v>VeeFriends</v>
      </c>
      <c r="V99" s="21" t="str">
        <f>IFERROR(__xludf.DUMMYFUNCTION("""COMPUTED_VALUE"""),"Weiß Schwarz")</f>
        <v>Weiß Schwarz</v>
      </c>
      <c r="W99" s="21" t="str">
        <f>IFERROR(__xludf.DUMMYFUNCTION("""COMPUTED_VALUE"""),"Yu-Gi-Oh! Cards")</f>
        <v>Yu-Gi-Oh! Cards</v>
      </c>
    </row>
    <row r="100">
      <c r="A100" s="21" t="str">
        <f>IFERROR(__xludf.DUMMYFUNCTION("""COMPUTED_VALUE"""),"Akora")</f>
        <v>Akora</v>
      </c>
      <c r="B100" s="21" t="str">
        <f>IFERROR(__xludf.DUMMYFUNCTION("""COMPUTED_VALUE"""),"DC Cards")</f>
        <v>DC Cards</v>
      </c>
      <c r="C100" s="21" t="str">
        <f>IFERROR(__xludf.DUMMYFUNCTION("""COMPUTED_VALUE"""),"Digimon Cards")</f>
        <v>Digimon Cards</v>
      </c>
      <c r="D100" s="21" t="str">
        <f>IFERROR(__xludf.DUMMYFUNCTION("""COMPUTED_VALUE"""),"Disney Cards")</f>
        <v>Disney Cards</v>
      </c>
      <c r="E100" s="21" t="str">
        <f>IFERROR(__xludf.DUMMYFUNCTION("""COMPUTED_VALUE"""),"Dragon Ball Cards")</f>
        <v>Dragon Ball Cards</v>
      </c>
      <c r="F100" s="21" t="str">
        <f>IFERROR(__xludf.DUMMYFUNCTION("""COMPUTED_VALUE"""),"Flesh &amp; Blood")</f>
        <v>Flesh &amp; Blood</v>
      </c>
      <c r="G100" s="21" t="str">
        <f>IFERROR(__xludf.DUMMYFUNCTION("""COMPUTED_VALUE"""),"Garbage Pail Kids")</f>
        <v>Garbage Pail Kids</v>
      </c>
      <c r="H100" s="21" t="str">
        <f>IFERROR(__xludf.DUMMYFUNCTION("""COMPUTED_VALUE"""),"Kickstarter &amp; Other Cards")</f>
        <v>Kickstarter &amp; Other Cards</v>
      </c>
      <c r="I100" s="21" t="str">
        <f>IFERROR(__xludf.DUMMYFUNCTION("""COMPUTED_VALUE"""),"Kryptik")</f>
        <v>Kryptik</v>
      </c>
      <c r="J100" s="21" t="str">
        <f>IFERROR(__xludf.DUMMYFUNCTION("""COMPUTED_VALUE"""),"Magic: The Gathering")</f>
        <v>Magic: The Gathering</v>
      </c>
      <c r="K100" s="21" t="str">
        <f>IFERROR(__xludf.DUMMYFUNCTION("""COMPUTED_VALUE"""),"Marvel Cards")</f>
        <v>Marvel Cards</v>
      </c>
      <c r="L100" s="21" t="str">
        <f>IFERROR(__xludf.DUMMYFUNCTION("""COMPUTED_VALUE"""),"MetaZoo")</f>
        <v>MetaZoo</v>
      </c>
      <c r="M100" s="21" t="str">
        <f>IFERROR(__xludf.DUMMYFUNCTION("""COMPUTED_VALUE"""),"My Hero Academia Cards")</f>
        <v>My Hero Academia Cards</v>
      </c>
      <c r="N100" s="21" t="str">
        <f>IFERROR(__xludf.DUMMYFUNCTION("""COMPUTED_VALUE"""),"Naruto Cards")</f>
        <v>Naruto Cards</v>
      </c>
      <c r="O100" s="21" t="str">
        <f>IFERROR(__xludf.DUMMYFUNCTION("""COMPUTED_VALUE"""),"One Piece Cards")</f>
        <v>One Piece Cards</v>
      </c>
      <c r="P100" s="21" t="str">
        <f>IFERROR(__xludf.DUMMYFUNCTION("""COMPUTED_VALUE"""),"Pokémon Cards")</f>
        <v>Pokémon Cards</v>
      </c>
      <c r="Q100" s="21" t="str">
        <f>IFERROR(__xludf.DUMMYFUNCTION("""COMPUTED_VALUE"""),"Sorcery: Contested Realm")</f>
        <v>Sorcery: Contested Realm</v>
      </c>
      <c r="R100" s="21" t="str">
        <f>IFERROR(__xludf.DUMMYFUNCTION("""COMPUTED_VALUE"""),"Star Wars Cards")</f>
        <v>Star Wars Cards</v>
      </c>
      <c r="S100" s="21" t="str">
        <f>IFERROR(__xludf.DUMMYFUNCTION("""COMPUTED_VALUE"""),"TCG Accessories")</f>
        <v>TCG Accessories</v>
      </c>
      <c r="T100" s="21" t="str">
        <f>IFERROR(__xludf.DUMMYFUNCTION("""COMPUTED_VALUE"""),"Union Arena")</f>
        <v>Union Arena</v>
      </c>
      <c r="U100" s="21" t="str">
        <f>IFERROR(__xludf.DUMMYFUNCTION("""COMPUTED_VALUE"""),"VeeFriends")</f>
        <v>VeeFriends</v>
      </c>
      <c r="V100" s="21" t="str">
        <f>IFERROR(__xludf.DUMMYFUNCTION("""COMPUTED_VALUE"""),"Weiß Schwarz")</f>
        <v>Weiß Schwarz</v>
      </c>
      <c r="W100" s="21" t="str">
        <f>IFERROR(__xludf.DUMMYFUNCTION("""COMPUTED_VALUE"""),"Yu-Gi-Oh! Cards")</f>
        <v>Yu-Gi-Oh! Cards</v>
      </c>
    </row>
    <row r="101">
      <c r="A101" s="21" t="str">
        <f>IFERROR(__xludf.DUMMYFUNCTION("""COMPUTED_VALUE"""),"Akora")</f>
        <v>Akora</v>
      </c>
      <c r="B101" s="21" t="str">
        <f>IFERROR(__xludf.DUMMYFUNCTION("""COMPUTED_VALUE"""),"DC Cards")</f>
        <v>DC Cards</v>
      </c>
      <c r="C101" s="21" t="str">
        <f>IFERROR(__xludf.DUMMYFUNCTION("""COMPUTED_VALUE"""),"Digimon Cards")</f>
        <v>Digimon Cards</v>
      </c>
      <c r="D101" s="21" t="str">
        <f>IFERROR(__xludf.DUMMYFUNCTION("""COMPUTED_VALUE"""),"Disney Cards")</f>
        <v>Disney Cards</v>
      </c>
      <c r="E101" s="21" t="str">
        <f>IFERROR(__xludf.DUMMYFUNCTION("""COMPUTED_VALUE"""),"Dragon Ball Cards")</f>
        <v>Dragon Ball Cards</v>
      </c>
      <c r="F101" s="21" t="str">
        <f>IFERROR(__xludf.DUMMYFUNCTION("""COMPUTED_VALUE"""),"Flesh &amp; Blood")</f>
        <v>Flesh &amp; Blood</v>
      </c>
      <c r="G101" s="21" t="str">
        <f>IFERROR(__xludf.DUMMYFUNCTION("""COMPUTED_VALUE"""),"Garbage Pail Kids")</f>
        <v>Garbage Pail Kids</v>
      </c>
      <c r="H101" s="21" t="str">
        <f>IFERROR(__xludf.DUMMYFUNCTION("""COMPUTED_VALUE"""),"Kickstarter &amp; Other Cards")</f>
        <v>Kickstarter &amp; Other Cards</v>
      </c>
      <c r="I101" s="21" t="str">
        <f>IFERROR(__xludf.DUMMYFUNCTION("""COMPUTED_VALUE"""),"Kryptik")</f>
        <v>Kryptik</v>
      </c>
      <c r="J101" s="21" t="str">
        <f>IFERROR(__xludf.DUMMYFUNCTION("""COMPUTED_VALUE"""),"Magic: The Gathering")</f>
        <v>Magic: The Gathering</v>
      </c>
      <c r="K101" s="21" t="str">
        <f>IFERROR(__xludf.DUMMYFUNCTION("""COMPUTED_VALUE"""),"Marvel Cards")</f>
        <v>Marvel Cards</v>
      </c>
      <c r="L101" s="21" t="str">
        <f>IFERROR(__xludf.DUMMYFUNCTION("""COMPUTED_VALUE"""),"MetaZoo")</f>
        <v>MetaZoo</v>
      </c>
      <c r="M101" s="21" t="str">
        <f>IFERROR(__xludf.DUMMYFUNCTION("""COMPUTED_VALUE"""),"My Hero Academia Cards")</f>
        <v>My Hero Academia Cards</v>
      </c>
      <c r="N101" s="21" t="str">
        <f>IFERROR(__xludf.DUMMYFUNCTION("""COMPUTED_VALUE"""),"Naruto Cards")</f>
        <v>Naruto Cards</v>
      </c>
      <c r="O101" s="21" t="str">
        <f>IFERROR(__xludf.DUMMYFUNCTION("""COMPUTED_VALUE"""),"One Piece Cards")</f>
        <v>One Piece Cards</v>
      </c>
      <c r="P101" s="21" t="str">
        <f>IFERROR(__xludf.DUMMYFUNCTION("""COMPUTED_VALUE"""),"Pokémon Cards")</f>
        <v>Pokémon Cards</v>
      </c>
      <c r="Q101" s="21" t="str">
        <f>IFERROR(__xludf.DUMMYFUNCTION("""COMPUTED_VALUE"""),"Sorcery: Contested Realm")</f>
        <v>Sorcery: Contested Realm</v>
      </c>
      <c r="R101" s="21" t="str">
        <f>IFERROR(__xludf.DUMMYFUNCTION("""COMPUTED_VALUE"""),"Star Wars Cards")</f>
        <v>Star Wars Cards</v>
      </c>
      <c r="S101" s="21" t="str">
        <f>IFERROR(__xludf.DUMMYFUNCTION("""COMPUTED_VALUE"""),"TCG Accessories")</f>
        <v>TCG Accessories</v>
      </c>
      <c r="T101" s="21" t="str">
        <f>IFERROR(__xludf.DUMMYFUNCTION("""COMPUTED_VALUE"""),"Union Arena")</f>
        <v>Union Arena</v>
      </c>
      <c r="U101" s="21" t="str">
        <f>IFERROR(__xludf.DUMMYFUNCTION("""COMPUTED_VALUE"""),"VeeFriends")</f>
        <v>VeeFriends</v>
      </c>
      <c r="V101" s="21" t="str">
        <f>IFERROR(__xludf.DUMMYFUNCTION("""COMPUTED_VALUE"""),"Weiß Schwarz")</f>
        <v>Weiß Schwarz</v>
      </c>
      <c r="W101" s="21" t="str">
        <f>IFERROR(__xludf.DUMMYFUNCTION("""COMPUTED_VALUE"""),"Yu-Gi-Oh! Cards")</f>
        <v>Yu-Gi-Oh! Cards</v>
      </c>
    </row>
    <row r="102">
      <c r="A102" s="21" t="str">
        <f>IFERROR(__xludf.DUMMYFUNCTION("""COMPUTED_VALUE"""),"Akora")</f>
        <v>Akora</v>
      </c>
      <c r="B102" s="21" t="str">
        <f>IFERROR(__xludf.DUMMYFUNCTION("""COMPUTED_VALUE"""),"DC Cards")</f>
        <v>DC Cards</v>
      </c>
      <c r="C102" s="21" t="str">
        <f>IFERROR(__xludf.DUMMYFUNCTION("""COMPUTED_VALUE"""),"Digimon Cards")</f>
        <v>Digimon Cards</v>
      </c>
      <c r="D102" s="21" t="str">
        <f>IFERROR(__xludf.DUMMYFUNCTION("""COMPUTED_VALUE"""),"Disney Cards")</f>
        <v>Disney Cards</v>
      </c>
      <c r="E102" s="21" t="str">
        <f>IFERROR(__xludf.DUMMYFUNCTION("""COMPUTED_VALUE"""),"Dragon Ball Cards")</f>
        <v>Dragon Ball Cards</v>
      </c>
      <c r="F102" s="21" t="str">
        <f>IFERROR(__xludf.DUMMYFUNCTION("""COMPUTED_VALUE"""),"Flesh &amp; Blood")</f>
        <v>Flesh &amp; Blood</v>
      </c>
      <c r="G102" s="21" t="str">
        <f>IFERROR(__xludf.DUMMYFUNCTION("""COMPUTED_VALUE"""),"Garbage Pail Kids")</f>
        <v>Garbage Pail Kids</v>
      </c>
      <c r="H102" s="21" t="str">
        <f>IFERROR(__xludf.DUMMYFUNCTION("""COMPUTED_VALUE"""),"Kickstarter &amp; Other Cards")</f>
        <v>Kickstarter &amp; Other Cards</v>
      </c>
      <c r="I102" s="21" t="str">
        <f>IFERROR(__xludf.DUMMYFUNCTION("""COMPUTED_VALUE"""),"Kryptik")</f>
        <v>Kryptik</v>
      </c>
      <c r="J102" s="21" t="str">
        <f>IFERROR(__xludf.DUMMYFUNCTION("""COMPUTED_VALUE"""),"Magic: The Gathering")</f>
        <v>Magic: The Gathering</v>
      </c>
      <c r="K102" s="21" t="str">
        <f>IFERROR(__xludf.DUMMYFUNCTION("""COMPUTED_VALUE"""),"Marvel Cards")</f>
        <v>Marvel Cards</v>
      </c>
      <c r="L102" s="21" t="str">
        <f>IFERROR(__xludf.DUMMYFUNCTION("""COMPUTED_VALUE"""),"MetaZoo")</f>
        <v>MetaZoo</v>
      </c>
      <c r="M102" s="21" t="str">
        <f>IFERROR(__xludf.DUMMYFUNCTION("""COMPUTED_VALUE"""),"My Hero Academia Cards")</f>
        <v>My Hero Academia Cards</v>
      </c>
      <c r="N102" s="21" t="str">
        <f>IFERROR(__xludf.DUMMYFUNCTION("""COMPUTED_VALUE"""),"Naruto Cards")</f>
        <v>Naruto Cards</v>
      </c>
      <c r="O102" s="21" t="str">
        <f>IFERROR(__xludf.DUMMYFUNCTION("""COMPUTED_VALUE"""),"One Piece Cards")</f>
        <v>One Piece Cards</v>
      </c>
      <c r="P102" s="21" t="str">
        <f>IFERROR(__xludf.DUMMYFUNCTION("""COMPUTED_VALUE"""),"Pokémon Cards")</f>
        <v>Pokémon Cards</v>
      </c>
      <c r="Q102" s="21" t="str">
        <f>IFERROR(__xludf.DUMMYFUNCTION("""COMPUTED_VALUE"""),"Sorcery: Contested Realm")</f>
        <v>Sorcery: Contested Realm</v>
      </c>
      <c r="R102" s="21" t="str">
        <f>IFERROR(__xludf.DUMMYFUNCTION("""COMPUTED_VALUE"""),"Star Wars Cards")</f>
        <v>Star Wars Cards</v>
      </c>
      <c r="S102" s="21" t="str">
        <f>IFERROR(__xludf.DUMMYFUNCTION("""COMPUTED_VALUE"""),"TCG Accessories")</f>
        <v>TCG Accessories</v>
      </c>
      <c r="T102" s="21" t="str">
        <f>IFERROR(__xludf.DUMMYFUNCTION("""COMPUTED_VALUE"""),"Union Arena")</f>
        <v>Union Arena</v>
      </c>
      <c r="U102" s="21" t="str">
        <f>IFERROR(__xludf.DUMMYFUNCTION("""COMPUTED_VALUE"""),"VeeFriends")</f>
        <v>VeeFriends</v>
      </c>
      <c r="V102" s="21" t="str">
        <f>IFERROR(__xludf.DUMMYFUNCTION("""COMPUTED_VALUE"""),"Weiß Schwarz")</f>
        <v>Weiß Schwarz</v>
      </c>
      <c r="W102" s="21" t="str">
        <f>IFERROR(__xludf.DUMMYFUNCTION("""COMPUTED_VALUE"""),"Yu-Gi-Oh! Cards")</f>
        <v>Yu-Gi-Oh! Cards</v>
      </c>
    </row>
    <row r="103">
      <c r="A103" s="21" t="str">
        <f>IFERROR(__xludf.DUMMYFUNCTION("""COMPUTED_VALUE"""),"Akora")</f>
        <v>Akora</v>
      </c>
      <c r="B103" s="21" t="str">
        <f>IFERROR(__xludf.DUMMYFUNCTION("""COMPUTED_VALUE"""),"DC Cards")</f>
        <v>DC Cards</v>
      </c>
      <c r="C103" s="21" t="str">
        <f>IFERROR(__xludf.DUMMYFUNCTION("""COMPUTED_VALUE"""),"Digimon Cards")</f>
        <v>Digimon Cards</v>
      </c>
      <c r="D103" s="21" t="str">
        <f>IFERROR(__xludf.DUMMYFUNCTION("""COMPUTED_VALUE"""),"Disney Cards")</f>
        <v>Disney Cards</v>
      </c>
      <c r="E103" s="21" t="str">
        <f>IFERROR(__xludf.DUMMYFUNCTION("""COMPUTED_VALUE"""),"Dragon Ball Cards")</f>
        <v>Dragon Ball Cards</v>
      </c>
      <c r="F103" s="21" t="str">
        <f>IFERROR(__xludf.DUMMYFUNCTION("""COMPUTED_VALUE"""),"Flesh &amp; Blood")</f>
        <v>Flesh &amp; Blood</v>
      </c>
      <c r="G103" s="21" t="str">
        <f>IFERROR(__xludf.DUMMYFUNCTION("""COMPUTED_VALUE"""),"Garbage Pail Kids")</f>
        <v>Garbage Pail Kids</v>
      </c>
      <c r="H103" s="21" t="str">
        <f>IFERROR(__xludf.DUMMYFUNCTION("""COMPUTED_VALUE"""),"Kickstarter &amp; Other Cards")</f>
        <v>Kickstarter &amp; Other Cards</v>
      </c>
      <c r="I103" s="21" t="str">
        <f>IFERROR(__xludf.DUMMYFUNCTION("""COMPUTED_VALUE"""),"Kryptik")</f>
        <v>Kryptik</v>
      </c>
      <c r="J103" s="21" t="str">
        <f>IFERROR(__xludf.DUMMYFUNCTION("""COMPUTED_VALUE"""),"Magic: The Gathering")</f>
        <v>Magic: The Gathering</v>
      </c>
      <c r="K103" s="21" t="str">
        <f>IFERROR(__xludf.DUMMYFUNCTION("""COMPUTED_VALUE"""),"Marvel Cards")</f>
        <v>Marvel Cards</v>
      </c>
      <c r="L103" s="21" t="str">
        <f>IFERROR(__xludf.DUMMYFUNCTION("""COMPUTED_VALUE"""),"MetaZoo")</f>
        <v>MetaZoo</v>
      </c>
      <c r="M103" s="21" t="str">
        <f>IFERROR(__xludf.DUMMYFUNCTION("""COMPUTED_VALUE"""),"My Hero Academia Cards")</f>
        <v>My Hero Academia Cards</v>
      </c>
      <c r="N103" s="21" t="str">
        <f>IFERROR(__xludf.DUMMYFUNCTION("""COMPUTED_VALUE"""),"Naruto Cards")</f>
        <v>Naruto Cards</v>
      </c>
      <c r="O103" s="21" t="str">
        <f>IFERROR(__xludf.DUMMYFUNCTION("""COMPUTED_VALUE"""),"One Piece Cards")</f>
        <v>One Piece Cards</v>
      </c>
      <c r="P103" s="21" t="str">
        <f>IFERROR(__xludf.DUMMYFUNCTION("""COMPUTED_VALUE"""),"Pokémon Cards")</f>
        <v>Pokémon Cards</v>
      </c>
      <c r="Q103" s="21" t="str">
        <f>IFERROR(__xludf.DUMMYFUNCTION("""COMPUTED_VALUE"""),"Sorcery: Contested Realm")</f>
        <v>Sorcery: Contested Realm</v>
      </c>
      <c r="R103" s="21" t="str">
        <f>IFERROR(__xludf.DUMMYFUNCTION("""COMPUTED_VALUE"""),"Star Wars Cards")</f>
        <v>Star Wars Cards</v>
      </c>
      <c r="S103" s="21" t="str">
        <f>IFERROR(__xludf.DUMMYFUNCTION("""COMPUTED_VALUE"""),"TCG Accessories")</f>
        <v>TCG Accessories</v>
      </c>
      <c r="T103" s="21" t="str">
        <f>IFERROR(__xludf.DUMMYFUNCTION("""COMPUTED_VALUE"""),"Union Arena")</f>
        <v>Union Arena</v>
      </c>
      <c r="U103" s="21" t="str">
        <f>IFERROR(__xludf.DUMMYFUNCTION("""COMPUTED_VALUE"""),"VeeFriends")</f>
        <v>VeeFriends</v>
      </c>
      <c r="V103" s="21" t="str">
        <f>IFERROR(__xludf.DUMMYFUNCTION("""COMPUTED_VALUE"""),"Weiß Schwarz")</f>
        <v>Weiß Schwarz</v>
      </c>
      <c r="W103" s="21" t="str">
        <f>IFERROR(__xludf.DUMMYFUNCTION("""COMPUTED_VALUE"""),"Yu-Gi-Oh! Cards")</f>
        <v>Yu-Gi-Oh! Cards</v>
      </c>
    </row>
    <row r="104">
      <c r="A104" s="21" t="str">
        <f>IFERROR(__xludf.DUMMYFUNCTION("""COMPUTED_VALUE"""),"Akora")</f>
        <v>Akora</v>
      </c>
      <c r="B104" s="21" t="str">
        <f>IFERROR(__xludf.DUMMYFUNCTION("""COMPUTED_VALUE"""),"DC Cards")</f>
        <v>DC Cards</v>
      </c>
      <c r="C104" s="21" t="str">
        <f>IFERROR(__xludf.DUMMYFUNCTION("""COMPUTED_VALUE"""),"Digimon Cards")</f>
        <v>Digimon Cards</v>
      </c>
      <c r="D104" s="21" t="str">
        <f>IFERROR(__xludf.DUMMYFUNCTION("""COMPUTED_VALUE"""),"Disney Cards")</f>
        <v>Disney Cards</v>
      </c>
      <c r="E104" s="21" t="str">
        <f>IFERROR(__xludf.DUMMYFUNCTION("""COMPUTED_VALUE"""),"Dragon Ball Cards")</f>
        <v>Dragon Ball Cards</v>
      </c>
      <c r="F104" s="21" t="str">
        <f>IFERROR(__xludf.DUMMYFUNCTION("""COMPUTED_VALUE"""),"Flesh &amp; Blood")</f>
        <v>Flesh &amp; Blood</v>
      </c>
      <c r="G104" s="21" t="str">
        <f>IFERROR(__xludf.DUMMYFUNCTION("""COMPUTED_VALUE"""),"Garbage Pail Kids")</f>
        <v>Garbage Pail Kids</v>
      </c>
      <c r="H104" s="21" t="str">
        <f>IFERROR(__xludf.DUMMYFUNCTION("""COMPUTED_VALUE"""),"Kickstarter &amp; Other Cards")</f>
        <v>Kickstarter &amp; Other Cards</v>
      </c>
      <c r="I104" s="21" t="str">
        <f>IFERROR(__xludf.DUMMYFUNCTION("""COMPUTED_VALUE"""),"Kryptik")</f>
        <v>Kryptik</v>
      </c>
      <c r="J104" s="21" t="str">
        <f>IFERROR(__xludf.DUMMYFUNCTION("""COMPUTED_VALUE"""),"Magic: The Gathering")</f>
        <v>Magic: The Gathering</v>
      </c>
      <c r="K104" s="21" t="str">
        <f>IFERROR(__xludf.DUMMYFUNCTION("""COMPUTED_VALUE"""),"Marvel Cards")</f>
        <v>Marvel Cards</v>
      </c>
      <c r="L104" s="21" t="str">
        <f>IFERROR(__xludf.DUMMYFUNCTION("""COMPUTED_VALUE"""),"MetaZoo")</f>
        <v>MetaZoo</v>
      </c>
      <c r="M104" s="21" t="str">
        <f>IFERROR(__xludf.DUMMYFUNCTION("""COMPUTED_VALUE"""),"My Hero Academia Cards")</f>
        <v>My Hero Academia Cards</v>
      </c>
      <c r="N104" s="21" t="str">
        <f>IFERROR(__xludf.DUMMYFUNCTION("""COMPUTED_VALUE"""),"Naruto Cards")</f>
        <v>Naruto Cards</v>
      </c>
      <c r="O104" s="21" t="str">
        <f>IFERROR(__xludf.DUMMYFUNCTION("""COMPUTED_VALUE"""),"One Piece Cards")</f>
        <v>One Piece Cards</v>
      </c>
      <c r="P104" s="21" t="str">
        <f>IFERROR(__xludf.DUMMYFUNCTION("""COMPUTED_VALUE"""),"Pokémon Cards")</f>
        <v>Pokémon Cards</v>
      </c>
      <c r="Q104" s="21" t="str">
        <f>IFERROR(__xludf.DUMMYFUNCTION("""COMPUTED_VALUE"""),"Sorcery: Contested Realm")</f>
        <v>Sorcery: Contested Realm</v>
      </c>
      <c r="R104" s="21" t="str">
        <f>IFERROR(__xludf.DUMMYFUNCTION("""COMPUTED_VALUE"""),"Star Wars Cards")</f>
        <v>Star Wars Cards</v>
      </c>
      <c r="S104" s="21" t="str">
        <f>IFERROR(__xludf.DUMMYFUNCTION("""COMPUTED_VALUE"""),"TCG Accessories")</f>
        <v>TCG Accessories</v>
      </c>
      <c r="T104" s="21" t="str">
        <f>IFERROR(__xludf.DUMMYFUNCTION("""COMPUTED_VALUE"""),"Union Arena")</f>
        <v>Union Arena</v>
      </c>
      <c r="U104" s="21" t="str">
        <f>IFERROR(__xludf.DUMMYFUNCTION("""COMPUTED_VALUE"""),"VeeFriends")</f>
        <v>VeeFriends</v>
      </c>
      <c r="V104" s="21" t="str">
        <f>IFERROR(__xludf.DUMMYFUNCTION("""COMPUTED_VALUE"""),"Weiß Schwarz")</f>
        <v>Weiß Schwarz</v>
      </c>
      <c r="W104" s="21" t="str">
        <f>IFERROR(__xludf.DUMMYFUNCTION("""COMPUTED_VALUE"""),"Yu-Gi-Oh! Cards")</f>
        <v>Yu-Gi-Oh! Cards</v>
      </c>
    </row>
    <row r="105">
      <c r="A105" s="21" t="str">
        <f>IFERROR(__xludf.DUMMYFUNCTION("""COMPUTED_VALUE"""),"Akora")</f>
        <v>Akora</v>
      </c>
      <c r="B105" s="21" t="str">
        <f>IFERROR(__xludf.DUMMYFUNCTION("""COMPUTED_VALUE"""),"DC Cards")</f>
        <v>DC Cards</v>
      </c>
      <c r="C105" s="21" t="str">
        <f>IFERROR(__xludf.DUMMYFUNCTION("""COMPUTED_VALUE"""),"Digimon Cards")</f>
        <v>Digimon Cards</v>
      </c>
      <c r="D105" s="21" t="str">
        <f>IFERROR(__xludf.DUMMYFUNCTION("""COMPUTED_VALUE"""),"Disney Cards")</f>
        <v>Disney Cards</v>
      </c>
      <c r="E105" s="21" t="str">
        <f>IFERROR(__xludf.DUMMYFUNCTION("""COMPUTED_VALUE"""),"Dragon Ball Cards")</f>
        <v>Dragon Ball Cards</v>
      </c>
      <c r="F105" s="21" t="str">
        <f>IFERROR(__xludf.DUMMYFUNCTION("""COMPUTED_VALUE"""),"Flesh &amp; Blood")</f>
        <v>Flesh &amp; Blood</v>
      </c>
      <c r="G105" s="21" t="str">
        <f>IFERROR(__xludf.DUMMYFUNCTION("""COMPUTED_VALUE"""),"Garbage Pail Kids")</f>
        <v>Garbage Pail Kids</v>
      </c>
      <c r="H105" s="21" t="str">
        <f>IFERROR(__xludf.DUMMYFUNCTION("""COMPUTED_VALUE"""),"Kickstarter &amp; Other Cards")</f>
        <v>Kickstarter &amp; Other Cards</v>
      </c>
      <c r="I105" s="21" t="str">
        <f>IFERROR(__xludf.DUMMYFUNCTION("""COMPUTED_VALUE"""),"Kryptik")</f>
        <v>Kryptik</v>
      </c>
      <c r="J105" s="21" t="str">
        <f>IFERROR(__xludf.DUMMYFUNCTION("""COMPUTED_VALUE"""),"Magic: The Gathering")</f>
        <v>Magic: The Gathering</v>
      </c>
      <c r="K105" s="21" t="str">
        <f>IFERROR(__xludf.DUMMYFUNCTION("""COMPUTED_VALUE"""),"Marvel Cards")</f>
        <v>Marvel Cards</v>
      </c>
      <c r="L105" s="21" t="str">
        <f>IFERROR(__xludf.DUMMYFUNCTION("""COMPUTED_VALUE"""),"MetaZoo")</f>
        <v>MetaZoo</v>
      </c>
      <c r="M105" s="21" t="str">
        <f>IFERROR(__xludf.DUMMYFUNCTION("""COMPUTED_VALUE"""),"My Hero Academia Cards")</f>
        <v>My Hero Academia Cards</v>
      </c>
      <c r="N105" s="21" t="str">
        <f>IFERROR(__xludf.DUMMYFUNCTION("""COMPUTED_VALUE"""),"Naruto Cards")</f>
        <v>Naruto Cards</v>
      </c>
      <c r="O105" s="21" t="str">
        <f>IFERROR(__xludf.DUMMYFUNCTION("""COMPUTED_VALUE"""),"One Piece Cards")</f>
        <v>One Piece Cards</v>
      </c>
      <c r="P105" s="21" t="str">
        <f>IFERROR(__xludf.DUMMYFUNCTION("""COMPUTED_VALUE"""),"Pokémon Cards")</f>
        <v>Pokémon Cards</v>
      </c>
      <c r="Q105" s="21" t="str">
        <f>IFERROR(__xludf.DUMMYFUNCTION("""COMPUTED_VALUE"""),"Sorcery: Contested Realm")</f>
        <v>Sorcery: Contested Realm</v>
      </c>
      <c r="R105" s="21" t="str">
        <f>IFERROR(__xludf.DUMMYFUNCTION("""COMPUTED_VALUE"""),"Star Wars Cards")</f>
        <v>Star Wars Cards</v>
      </c>
      <c r="S105" s="21" t="str">
        <f>IFERROR(__xludf.DUMMYFUNCTION("""COMPUTED_VALUE"""),"TCG Accessories")</f>
        <v>TCG Accessories</v>
      </c>
      <c r="T105" s="21" t="str">
        <f>IFERROR(__xludf.DUMMYFUNCTION("""COMPUTED_VALUE"""),"Union Arena")</f>
        <v>Union Arena</v>
      </c>
      <c r="U105" s="21" t="str">
        <f>IFERROR(__xludf.DUMMYFUNCTION("""COMPUTED_VALUE"""),"VeeFriends")</f>
        <v>VeeFriends</v>
      </c>
      <c r="V105" s="21" t="str">
        <f>IFERROR(__xludf.DUMMYFUNCTION("""COMPUTED_VALUE"""),"Weiß Schwarz")</f>
        <v>Weiß Schwarz</v>
      </c>
      <c r="W105" s="21" t="str">
        <f>IFERROR(__xludf.DUMMYFUNCTION("""COMPUTED_VALUE"""),"Yu-Gi-Oh! Cards")</f>
        <v>Yu-Gi-Oh! Cards</v>
      </c>
    </row>
    <row r="106">
      <c r="A106" s="21" t="str">
        <f>IFERROR(__xludf.DUMMYFUNCTION("""COMPUTED_VALUE"""),"Akora")</f>
        <v>Akora</v>
      </c>
      <c r="B106" s="21" t="str">
        <f>IFERROR(__xludf.DUMMYFUNCTION("""COMPUTED_VALUE"""),"DC Cards")</f>
        <v>DC Cards</v>
      </c>
      <c r="C106" s="21" t="str">
        <f>IFERROR(__xludf.DUMMYFUNCTION("""COMPUTED_VALUE"""),"Digimon Cards")</f>
        <v>Digimon Cards</v>
      </c>
      <c r="D106" s="21" t="str">
        <f>IFERROR(__xludf.DUMMYFUNCTION("""COMPUTED_VALUE"""),"Disney Cards")</f>
        <v>Disney Cards</v>
      </c>
      <c r="E106" s="21" t="str">
        <f>IFERROR(__xludf.DUMMYFUNCTION("""COMPUTED_VALUE"""),"Dragon Ball Cards")</f>
        <v>Dragon Ball Cards</v>
      </c>
      <c r="F106" s="21" t="str">
        <f>IFERROR(__xludf.DUMMYFUNCTION("""COMPUTED_VALUE"""),"Flesh &amp; Blood")</f>
        <v>Flesh &amp; Blood</v>
      </c>
      <c r="G106" s="21" t="str">
        <f>IFERROR(__xludf.DUMMYFUNCTION("""COMPUTED_VALUE"""),"Garbage Pail Kids")</f>
        <v>Garbage Pail Kids</v>
      </c>
      <c r="H106" s="21" t="str">
        <f>IFERROR(__xludf.DUMMYFUNCTION("""COMPUTED_VALUE"""),"Kickstarter &amp; Other Cards")</f>
        <v>Kickstarter &amp; Other Cards</v>
      </c>
      <c r="I106" s="21" t="str">
        <f>IFERROR(__xludf.DUMMYFUNCTION("""COMPUTED_VALUE"""),"Kryptik")</f>
        <v>Kryptik</v>
      </c>
      <c r="J106" s="21" t="str">
        <f>IFERROR(__xludf.DUMMYFUNCTION("""COMPUTED_VALUE"""),"Magic: The Gathering")</f>
        <v>Magic: The Gathering</v>
      </c>
      <c r="K106" s="21" t="str">
        <f>IFERROR(__xludf.DUMMYFUNCTION("""COMPUTED_VALUE"""),"Marvel Cards")</f>
        <v>Marvel Cards</v>
      </c>
      <c r="L106" s="21" t="str">
        <f>IFERROR(__xludf.DUMMYFUNCTION("""COMPUTED_VALUE"""),"MetaZoo")</f>
        <v>MetaZoo</v>
      </c>
      <c r="M106" s="21" t="str">
        <f>IFERROR(__xludf.DUMMYFUNCTION("""COMPUTED_VALUE"""),"My Hero Academia Cards")</f>
        <v>My Hero Academia Cards</v>
      </c>
      <c r="N106" s="21" t="str">
        <f>IFERROR(__xludf.DUMMYFUNCTION("""COMPUTED_VALUE"""),"Naruto Cards")</f>
        <v>Naruto Cards</v>
      </c>
      <c r="O106" s="21" t="str">
        <f>IFERROR(__xludf.DUMMYFUNCTION("""COMPUTED_VALUE"""),"One Piece Cards")</f>
        <v>One Piece Cards</v>
      </c>
      <c r="P106" s="21" t="str">
        <f>IFERROR(__xludf.DUMMYFUNCTION("""COMPUTED_VALUE"""),"Pokémon Cards")</f>
        <v>Pokémon Cards</v>
      </c>
      <c r="Q106" s="21" t="str">
        <f>IFERROR(__xludf.DUMMYFUNCTION("""COMPUTED_VALUE"""),"Sorcery: Contested Realm")</f>
        <v>Sorcery: Contested Realm</v>
      </c>
      <c r="R106" s="21" t="str">
        <f>IFERROR(__xludf.DUMMYFUNCTION("""COMPUTED_VALUE"""),"Star Wars Cards")</f>
        <v>Star Wars Cards</v>
      </c>
      <c r="S106" s="21" t="str">
        <f>IFERROR(__xludf.DUMMYFUNCTION("""COMPUTED_VALUE"""),"TCG Accessories")</f>
        <v>TCG Accessories</v>
      </c>
      <c r="T106" s="21" t="str">
        <f>IFERROR(__xludf.DUMMYFUNCTION("""COMPUTED_VALUE"""),"Union Arena")</f>
        <v>Union Arena</v>
      </c>
      <c r="U106" s="21" t="str">
        <f>IFERROR(__xludf.DUMMYFUNCTION("""COMPUTED_VALUE"""),"VeeFriends")</f>
        <v>VeeFriends</v>
      </c>
      <c r="V106" s="21" t="str">
        <f>IFERROR(__xludf.DUMMYFUNCTION("""COMPUTED_VALUE"""),"Weiß Schwarz")</f>
        <v>Weiß Schwarz</v>
      </c>
      <c r="W106" s="21" t="str">
        <f>IFERROR(__xludf.DUMMYFUNCTION("""COMPUTED_VALUE"""),"Yu-Gi-Oh! Cards")</f>
        <v>Yu-Gi-Oh! Cards</v>
      </c>
    </row>
    <row r="107">
      <c r="A107" s="21" t="str">
        <f>IFERROR(__xludf.DUMMYFUNCTION("""COMPUTED_VALUE"""),"Akora")</f>
        <v>Akora</v>
      </c>
      <c r="B107" s="21" t="str">
        <f>IFERROR(__xludf.DUMMYFUNCTION("""COMPUTED_VALUE"""),"DC Cards")</f>
        <v>DC Cards</v>
      </c>
      <c r="C107" s="21" t="str">
        <f>IFERROR(__xludf.DUMMYFUNCTION("""COMPUTED_VALUE"""),"Digimon Cards")</f>
        <v>Digimon Cards</v>
      </c>
      <c r="D107" s="21" t="str">
        <f>IFERROR(__xludf.DUMMYFUNCTION("""COMPUTED_VALUE"""),"Disney Cards")</f>
        <v>Disney Cards</v>
      </c>
      <c r="E107" s="21" t="str">
        <f>IFERROR(__xludf.DUMMYFUNCTION("""COMPUTED_VALUE"""),"Dragon Ball Cards")</f>
        <v>Dragon Ball Cards</v>
      </c>
      <c r="F107" s="21" t="str">
        <f>IFERROR(__xludf.DUMMYFUNCTION("""COMPUTED_VALUE"""),"Flesh &amp; Blood")</f>
        <v>Flesh &amp; Blood</v>
      </c>
      <c r="G107" s="21" t="str">
        <f>IFERROR(__xludf.DUMMYFUNCTION("""COMPUTED_VALUE"""),"Garbage Pail Kids")</f>
        <v>Garbage Pail Kids</v>
      </c>
      <c r="H107" s="21" t="str">
        <f>IFERROR(__xludf.DUMMYFUNCTION("""COMPUTED_VALUE"""),"Kickstarter &amp; Other Cards")</f>
        <v>Kickstarter &amp; Other Cards</v>
      </c>
      <c r="I107" s="21" t="str">
        <f>IFERROR(__xludf.DUMMYFUNCTION("""COMPUTED_VALUE"""),"Kryptik")</f>
        <v>Kryptik</v>
      </c>
      <c r="J107" s="21" t="str">
        <f>IFERROR(__xludf.DUMMYFUNCTION("""COMPUTED_VALUE"""),"Magic: The Gathering")</f>
        <v>Magic: The Gathering</v>
      </c>
      <c r="K107" s="21" t="str">
        <f>IFERROR(__xludf.DUMMYFUNCTION("""COMPUTED_VALUE"""),"Marvel Cards")</f>
        <v>Marvel Cards</v>
      </c>
      <c r="L107" s="21" t="str">
        <f>IFERROR(__xludf.DUMMYFUNCTION("""COMPUTED_VALUE"""),"MetaZoo")</f>
        <v>MetaZoo</v>
      </c>
      <c r="M107" s="21" t="str">
        <f>IFERROR(__xludf.DUMMYFUNCTION("""COMPUTED_VALUE"""),"My Hero Academia Cards")</f>
        <v>My Hero Academia Cards</v>
      </c>
      <c r="N107" s="21" t="str">
        <f>IFERROR(__xludf.DUMMYFUNCTION("""COMPUTED_VALUE"""),"Naruto Cards")</f>
        <v>Naruto Cards</v>
      </c>
      <c r="O107" s="21" t="str">
        <f>IFERROR(__xludf.DUMMYFUNCTION("""COMPUTED_VALUE"""),"One Piece Cards")</f>
        <v>One Piece Cards</v>
      </c>
      <c r="P107" s="21" t="str">
        <f>IFERROR(__xludf.DUMMYFUNCTION("""COMPUTED_VALUE"""),"Pokémon Cards")</f>
        <v>Pokémon Cards</v>
      </c>
      <c r="Q107" s="21" t="str">
        <f>IFERROR(__xludf.DUMMYFUNCTION("""COMPUTED_VALUE"""),"Sorcery: Contested Realm")</f>
        <v>Sorcery: Contested Realm</v>
      </c>
      <c r="R107" s="21" t="str">
        <f>IFERROR(__xludf.DUMMYFUNCTION("""COMPUTED_VALUE"""),"Star Wars Cards")</f>
        <v>Star Wars Cards</v>
      </c>
      <c r="S107" s="21" t="str">
        <f>IFERROR(__xludf.DUMMYFUNCTION("""COMPUTED_VALUE"""),"TCG Accessories")</f>
        <v>TCG Accessories</v>
      </c>
      <c r="T107" s="21" t="str">
        <f>IFERROR(__xludf.DUMMYFUNCTION("""COMPUTED_VALUE"""),"Union Arena")</f>
        <v>Union Arena</v>
      </c>
      <c r="U107" s="21" t="str">
        <f>IFERROR(__xludf.DUMMYFUNCTION("""COMPUTED_VALUE"""),"VeeFriends")</f>
        <v>VeeFriends</v>
      </c>
      <c r="V107" s="21" t="str">
        <f>IFERROR(__xludf.DUMMYFUNCTION("""COMPUTED_VALUE"""),"Weiß Schwarz")</f>
        <v>Weiß Schwarz</v>
      </c>
      <c r="W107" s="21" t="str">
        <f>IFERROR(__xludf.DUMMYFUNCTION("""COMPUTED_VALUE"""),"Yu-Gi-Oh! Cards")</f>
        <v>Yu-Gi-Oh! Cards</v>
      </c>
    </row>
    <row r="108">
      <c r="A108" s="21" t="str">
        <f>IFERROR(__xludf.DUMMYFUNCTION("""COMPUTED_VALUE"""),"Akora")</f>
        <v>Akora</v>
      </c>
      <c r="B108" s="21" t="str">
        <f>IFERROR(__xludf.DUMMYFUNCTION("""COMPUTED_VALUE"""),"DC Cards")</f>
        <v>DC Cards</v>
      </c>
      <c r="C108" s="21" t="str">
        <f>IFERROR(__xludf.DUMMYFUNCTION("""COMPUTED_VALUE"""),"Digimon Cards")</f>
        <v>Digimon Cards</v>
      </c>
      <c r="D108" s="21" t="str">
        <f>IFERROR(__xludf.DUMMYFUNCTION("""COMPUTED_VALUE"""),"Disney Cards")</f>
        <v>Disney Cards</v>
      </c>
      <c r="E108" s="21" t="str">
        <f>IFERROR(__xludf.DUMMYFUNCTION("""COMPUTED_VALUE"""),"Dragon Ball Cards")</f>
        <v>Dragon Ball Cards</v>
      </c>
      <c r="F108" s="21" t="str">
        <f>IFERROR(__xludf.DUMMYFUNCTION("""COMPUTED_VALUE"""),"Flesh &amp; Blood")</f>
        <v>Flesh &amp; Blood</v>
      </c>
      <c r="G108" s="21" t="str">
        <f>IFERROR(__xludf.DUMMYFUNCTION("""COMPUTED_VALUE"""),"Garbage Pail Kids")</f>
        <v>Garbage Pail Kids</v>
      </c>
      <c r="H108" s="21" t="str">
        <f>IFERROR(__xludf.DUMMYFUNCTION("""COMPUTED_VALUE"""),"Kickstarter &amp; Other Cards")</f>
        <v>Kickstarter &amp; Other Cards</v>
      </c>
      <c r="I108" s="21" t="str">
        <f>IFERROR(__xludf.DUMMYFUNCTION("""COMPUTED_VALUE"""),"Kryptik")</f>
        <v>Kryptik</v>
      </c>
      <c r="J108" s="21" t="str">
        <f>IFERROR(__xludf.DUMMYFUNCTION("""COMPUTED_VALUE"""),"Magic: The Gathering")</f>
        <v>Magic: The Gathering</v>
      </c>
      <c r="K108" s="21" t="str">
        <f>IFERROR(__xludf.DUMMYFUNCTION("""COMPUTED_VALUE"""),"Marvel Cards")</f>
        <v>Marvel Cards</v>
      </c>
      <c r="L108" s="21" t="str">
        <f>IFERROR(__xludf.DUMMYFUNCTION("""COMPUTED_VALUE"""),"MetaZoo")</f>
        <v>MetaZoo</v>
      </c>
      <c r="M108" s="21" t="str">
        <f>IFERROR(__xludf.DUMMYFUNCTION("""COMPUTED_VALUE"""),"My Hero Academia Cards")</f>
        <v>My Hero Academia Cards</v>
      </c>
      <c r="N108" s="21" t="str">
        <f>IFERROR(__xludf.DUMMYFUNCTION("""COMPUTED_VALUE"""),"Naruto Cards")</f>
        <v>Naruto Cards</v>
      </c>
      <c r="O108" s="21" t="str">
        <f>IFERROR(__xludf.DUMMYFUNCTION("""COMPUTED_VALUE"""),"One Piece Cards")</f>
        <v>One Piece Cards</v>
      </c>
      <c r="P108" s="21" t="str">
        <f>IFERROR(__xludf.DUMMYFUNCTION("""COMPUTED_VALUE"""),"Pokémon Cards")</f>
        <v>Pokémon Cards</v>
      </c>
      <c r="Q108" s="21" t="str">
        <f>IFERROR(__xludf.DUMMYFUNCTION("""COMPUTED_VALUE"""),"Sorcery: Contested Realm")</f>
        <v>Sorcery: Contested Realm</v>
      </c>
      <c r="R108" s="21" t="str">
        <f>IFERROR(__xludf.DUMMYFUNCTION("""COMPUTED_VALUE"""),"Star Wars Cards")</f>
        <v>Star Wars Cards</v>
      </c>
      <c r="S108" s="21" t="str">
        <f>IFERROR(__xludf.DUMMYFUNCTION("""COMPUTED_VALUE"""),"TCG Accessories")</f>
        <v>TCG Accessories</v>
      </c>
      <c r="T108" s="21" t="str">
        <f>IFERROR(__xludf.DUMMYFUNCTION("""COMPUTED_VALUE"""),"Union Arena")</f>
        <v>Union Arena</v>
      </c>
      <c r="U108" s="21" t="str">
        <f>IFERROR(__xludf.DUMMYFUNCTION("""COMPUTED_VALUE"""),"VeeFriends")</f>
        <v>VeeFriends</v>
      </c>
      <c r="V108" s="21" t="str">
        <f>IFERROR(__xludf.DUMMYFUNCTION("""COMPUTED_VALUE"""),"Weiß Schwarz")</f>
        <v>Weiß Schwarz</v>
      </c>
      <c r="W108" s="21" t="str">
        <f>IFERROR(__xludf.DUMMYFUNCTION("""COMPUTED_VALUE"""),"Yu-Gi-Oh! Cards")</f>
        <v>Yu-Gi-Oh! Cards</v>
      </c>
    </row>
    <row r="109">
      <c r="A109" s="21" t="str">
        <f>IFERROR(__xludf.DUMMYFUNCTION("""COMPUTED_VALUE"""),"Akora")</f>
        <v>Akora</v>
      </c>
      <c r="B109" s="21" t="str">
        <f>IFERROR(__xludf.DUMMYFUNCTION("""COMPUTED_VALUE"""),"DC Cards")</f>
        <v>DC Cards</v>
      </c>
      <c r="C109" s="21" t="str">
        <f>IFERROR(__xludf.DUMMYFUNCTION("""COMPUTED_VALUE"""),"Digimon Cards")</f>
        <v>Digimon Cards</v>
      </c>
      <c r="D109" s="21" t="str">
        <f>IFERROR(__xludf.DUMMYFUNCTION("""COMPUTED_VALUE"""),"Disney Cards")</f>
        <v>Disney Cards</v>
      </c>
      <c r="E109" s="21" t="str">
        <f>IFERROR(__xludf.DUMMYFUNCTION("""COMPUTED_VALUE"""),"Dragon Ball Cards")</f>
        <v>Dragon Ball Cards</v>
      </c>
      <c r="F109" s="21" t="str">
        <f>IFERROR(__xludf.DUMMYFUNCTION("""COMPUTED_VALUE"""),"Flesh &amp; Blood")</f>
        <v>Flesh &amp; Blood</v>
      </c>
      <c r="G109" s="21" t="str">
        <f>IFERROR(__xludf.DUMMYFUNCTION("""COMPUTED_VALUE"""),"Garbage Pail Kids")</f>
        <v>Garbage Pail Kids</v>
      </c>
      <c r="H109" s="21" t="str">
        <f>IFERROR(__xludf.DUMMYFUNCTION("""COMPUTED_VALUE"""),"Kickstarter &amp; Other Cards")</f>
        <v>Kickstarter &amp; Other Cards</v>
      </c>
      <c r="I109" s="21" t="str">
        <f>IFERROR(__xludf.DUMMYFUNCTION("""COMPUTED_VALUE"""),"Kryptik")</f>
        <v>Kryptik</v>
      </c>
      <c r="J109" s="21" t="str">
        <f>IFERROR(__xludf.DUMMYFUNCTION("""COMPUTED_VALUE"""),"Magic: The Gathering")</f>
        <v>Magic: The Gathering</v>
      </c>
      <c r="K109" s="21" t="str">
        <f>IFERROR(__xludf.DUMMYFUNCTION("""COMPUTED_VALUE"""),"Marvel Cards")</f>
        <v>Marvel Cards</v>
      </c>
      <c r="L109" s="21" t="str">
        <f>IFERROR(__xludf.DUMMYFUNCTION("""COMPUTED_VALUE"""),"MetaZoo")</f>
        <v>MetaZoo</v>
      </c>
      <c r="M109" s="21" t="str">
        <f>IFERROR(__xludf.DUMMYFUNCTION("""COMPUTED_VALUE"""),"My Hero Academia Cards")</f>
        <v>My Hero Academia Cards</v>
      </c>
      <c r="N109" s="21" t="str">
        <f>IFERROR(__xludf.DUMMYFUNCTION("""COMPUTED_VALUE"""),"Naruto Cards")</f>
        <v>Naruto Cards</v>
      </c>
      <c r="O109" s="21" t="str">
        <f>IFERROR(__xludf.DUMMYFUNCTION("""COMPUTED_VALUE"""),"One Piece Cards")</f>
        <v>One Piece Cards</v>
      </c>
      <c r="P109" s="21" t="str">
        <f>IFERROR(__xludf.DUMMYFUNCTION("""COMPUTED_VALUE"""),"Pokémon Cards")</f>
        <v>Pokémon Cards</v>
      </c>
      <c r="Q109" s="21" t="str">
        <f>IFERROR(__xludf.DUMMYFUNCTION("""COMPUTED_VALUE"""),"Sorcery: Contested Realm")</f>
        <v>Sorcery: Contested Realm</v>
      </c>
      <c r="R109" s="21" t="str">
        <f>IFERROR(__xludf.DUMMYFUNCTION("""COMPUTED_VALUE"""),"Star Wars Cards")</f>
        <v>Star Wars Cards</v>
      </c>
      <c r="S109" s="21" t="str">
        <f>IFERROR(__xludf.DUMMYFUNCTION("""COMPUTED_VALUE"""),"TCG Accessories")</f>
        <v>TCG Accessories</v>
      </c>
      <c r="T109" s="21" t="str">
        <f>IFERROR(__xludf.DUMMYFUNCTION("""COMPUTED_VALUE"""),"Union Arena")</f>
        <v>Union Arena</v>
      </c>
      <c r="U109" s="21" t="str">
        <f>IFERROR(__xludf.DUMMYFUNCTION("""COMPUTED_VALUE"""),"VeeFriends")</f>
        <v>VeeFriends</v>
      </c>
      <c r="V109" s="21" t="str">
        <f>IFERROR(__xludf.DUMMYFUNCTION("""COMPUTED_VALUE"""),"Weiß Schwarz")</f>
        <v>Weiß Schwarz</v>
      </c>
      <c r="W109" s="21" t="str">
        <f>IFERROR(__xludf.DUMMYFUNCTION("""COMPUTED_VALUE"""),"Yu-Gi-Oh! Cards")</f>
        <v>Yu-Gi-Oh! Cards</v>
      </c>
    </row>
    <row r="110">
      <c r="A110" s="21" t="str">
        <f>IFERROR(__xludf.DUMMYFUNCTION("""COMPUTED_VALUE"""),"Akora")</f>
        <v>Akora</v>
      </c>
      <c r="B110" s="21" t="str">
        <f>IFERROR(__xludf.DUMMYFUNCTION("""COMPUTED_VALUE"""),"DC Cards")</f>
        <v>DC Cards</v>
      </c>
      <c r="C110" s="21" t="str">
        <f>IFERROR(__xludf.DUMMYFUNCTION("""COMPUTED_VALUE"""),"Digimon Cards")</f>
        <v>Digimon Cards</v>
      </c>
      <c r="D110" s="21" t="str">
        <f>IFERROR(__xludf.DUMMYFUNCTION("""COMPUTED_VALUE"""),"Disney Cards")</f>
        <v>Disney Cards</v>
      </c>
      <c r="E110" s="21" t="str">
        <f>IFERROR(__xludf.DUMMYFUNCTION("""COMPUTED_VALUE"""),"Dragon Ball Cards")</f>
        <v>Dragon Ball Cards</v>
      </c>
      <c r="F110" s="21" t="str">
        <f>IFERROR(__xludf.DUMMYFUNCTION("""COMPUTED_VALUE"""),"Flesh &amp; Blood")</f>
        <v>Flesh &amp; Blood</v>
      </c>
      <c r="G110" s="21" t="str">
        <f>IFERROR(__xludf.DUMMYFUNCTION("""COMPUTED_VALUE"""),"Garbage Pail Kids")</f>
        <v>Garbage Pail Kids</v>
      </c>
      <c r="H110" s="21" t="str">
        <f>IFERROR(__xludf.DUMMYFUNCTION("""COMPUTED_VALUE"""),"Kickstarter &amp; Other Cards")</f>
        <v>Kickstarter &amp; Other Cards</v>
      </c>
      <c r="I110" s="21" t="str">
        <f>IFERROR(__xludf.DUMMYFUNCTION("""COMPUTED_VALUE"""),"Kryptik")</f>
        <v>Kryptik</v>
      </c>
      <c r="J110" s="21" t="str">
        <f>IFERROR(__xludf.DUMMYFUNCTION("""COMPUTED_VALUE"""),"Magic: The Gathering")</f>
        <v>Magic: The Gathering</v>
      </c>
      <c r="K110" s="21" t="str">
        <f>IFERROR(__xludf.DUMMYFUNCTION("""COMPUTED_VALUE"""),"Marvel Cards")</f>
        <v>Marvel Cards</v>
      </c>
      <c r="L110" s="21" t="str">
        <f>IFERROR(__xludf.DUMMYFUNCTION("""COMPUTED_VALUE"""),"MetaZoo")</f>
        <v>MetaZoo</v>
      </c>
      <c r="M110" s="21" t="str">
        <f>IFERROR(__xludf.DUMMYFUNCTION("""COMPUTED_VALUE"""),"My Hero Academia Cards")</f>
        <v>My Hero Academia Cards</v>
      </c>
      <c r="N110" s="21" t="str">
        <f>IFERROR(__xludf.DUMMYFUNCTION("""COMPUTED_VALUE"""),"Naruto Cards")</f>
        <v>Naruto Cards</v>
      </c>
      <c r="O110" s="21" t="str">
        <f>IFERROR(__xludf.DUMMYFUNCTION("""COMPUTED_VALUE"""),"One Piece Cards")</f>
        <v>One Piece Cards</v>
      </c>
      <c r="P110" s="21" t="str">
        <f>IFERROR(__xludf.DUMMYFUNCTION("""COMPUTED_VALUE"""),"Pokémon Cards")</f>
        <v>Pokémon Cards</v>
      </c>
      <c r="Q110" s="21" t="str">
        <f>IFERROR(__xludf.DUMMYFUNCTION("""COMPUTED_VALUE"""),"Sorcery: Contested Realm")</f>
        <v>Sorcery: Contested Realm</v>
      </c>
      <c r="R110" s="21" t="str">
        <f>IFERROR(__xludf.DUMMYFUNCTION("""COMPUTED_VALUE"""),"Star Wars Cards")</f>
        <v>Star Wars Cards</v>
      </c>
      <c r="S110" s="21" t="str">
        <f>IFERROR(__xludf.DUMMYFUNCTION("""COMPUTED_VALUE"""),"TCG Accessories")</f>
        <v>TCG Accessories</v>
      </c>
      <c r="T110" s="21" t="str">
        <f>IFERROR(__xludf.DUMMYFUNCTION("""COMPUTED_VALUE"""),"Union Arena")</f>
        <v>Union Arena</v>
      </c>
      <c r="U110" s="21" t="str">
        <f>IFERROR(__xludf.DUMMYFUNCTION("""COMPUTED_VALUE"""),"VeeFriends")</f>
        <v>VeeFriends</v>
      </c>
      <c r="V110" s="21" t="str">
        <f>IFERROR(__xludf.DUMMYFUNCTION("""COMPUTED_VALUE"""),"Weiß Schwarz")</f>
        <v>Weiß Schwarz</v>
      </c>
      <c r="W110" s="21" t="str">
        <f>IFERROR(__xludf.DUMMYFUNCTION("""COMPUTED_VALUE"""),"Yu-Gi-Oh! Cards")</f>
        <v>Yu-Gi-Oh! Cards</v>
      </c>
    </row>
    <row r="111">
      <c r="A111" s="21" t="str">
        <f>IFERROR(__xludf.DUMMYFUNCTION("""COMPUTED_VALUE"""),"Akora")</f>
        <v>Akora</v>
      </c>
      <c r="B111" s="21" t="str">
        <f>IFERROR(__xludf.DUMMYFUNCTION("""COMPUTED_VALUE"""),"DC Cards")</f>
        <v>DC Cards</v>
      </c>
      <c r="C111" s="21" t="str">
        <f>IFERROR(__xludf.DUMMYFUNCTION("""COMPUTED_VALUE"""),"Digimon Cards")</f>
        <v>Digimon Cards</v>
      </c>
      <c r="D111" s="21" t="str">
        <f>IFERROR(__xludf.DUMMYFUNCTION("""COMPUTED_VALUE"""),"Disney Cards")</f>
        <v>Disney Cards</v>
      </c>
      <c r="E111" s="21" t="str">
        <f>IFERROR(__xludf.DUMMYFUNCTION("""COMPUTED_VALUE"""),"Dragon Ball Cards")</f>
        <v>Dragon Ball Cards</v>
      </c>
      <c r="F111" s="21" t="str">
        <f>IFERROR(__xludf.DUMMYFUNCTION("""COMPUTED_VALUE"""),"Flesh &amp; Blood")</f>
        <v>Flesh &amp; Blood</v>
      </c>
      <c r="G111" s="21" t="str">
        <f>IFERROR(__xludf.DUMMYFUNCTION("""COMPUTED_VALUE"""),"Garbage Pail Kids")</f>
        <v>Garbage Pail Kids</v>
      </c>
      <c r="H111" s="21" t="str">
        <f>IFERROR(__xludf.DUMMYFUNCTION("""COMPUTED_VALUE"""),"Kickstarter &amp; Other Cards")</f>
        <v>Kickstarter &amp; Other Cards</v>
      </c>
      <c r="I111" s="21" t="str">
        <f>IFERROR(__xludf.DUMMYFUNCTION("""COMPUTED_VALUE"""),"Kryptik")</f>
        <v>Kryptik</v>
      </c>
      <c r="J111" s="21" t="str">
        <f>IFERROR(__xludf.DUMMYFUNCTION("""COMPUTED_VALUE"""),"Magic: The Gathering")</f>
        <v>Magic: The Gathering</v>
      </c>
      <c r="K111" s="21" t="str">
        <f>IFERROR(__xludf.DUMMYFUNCTION("""COMPUTED_VALUE"""),"Marvel Cards")</f>
        <v>Marvel Cards</v>
      </c>
      <c r="L111" s="21" t="str">
        <f>IFERROR(__xludf.DUMMYFUNCTION("""COMPUTED_VALUE"""),"MetaZoo")</f>
        <v>MetaZoo</v>
      </c>
      <c r="M111" s="21" t="str">
        <f>IFERROR(__xludf.DUMMYFUNCTION("""COMPUTED_VALUE"""),"My Hero Academia Cards")</f>
        <v>My Hero Academia Cards</v>
      </c>
      <c r="N111" s="21" t="str">
        <f>IFERROR(__xludf.DUMMYFUNCTION("""COMPUTED_VALUE"""),"Naruto Cards")</f>
        <v>Naruto Cards</v>
      </c>
      <c r="O111" s="21" t="str">
        <f>IFERROR(__xludf.DUMMYFUNCTION("""COMPUTED_VALUE"""),"One Piece Cards")</f>
        <v>One Piece Cards</v>
      </c>
      <c r="P111" s="21" t="str">
        <f>IFERROR(__xludf.DUMMYFUNCTION("""COMPUTED_VALUE"""),"Pokémon Cards")</f>
        <v>Pokémon Cards</v>
      </c>
      <c r="Q111" s="21" t="str">
        <f>IFERROR(__xludf.DUMMYFUNCTION("""COMPUTED_VALUE"""),"Sorcery: Contested Realm")</f>
        <v>Sorcery: Contested Realm</v>
      </c>
      <c r="R111" s="21" t="str">
        <f>IFERROR(__xludf.DUMMYFUNCTION("""COMPUTED_VALUE"""),"Star Wars Cards")</f>
        <v>Star Wars Cards</v>
      </c>
      <c r="S111" s="21" t="str">
        <f>IFERROR(__xludf.DUMMYFUNCTION("""COMPUTED_VALUE"""),"TCG Accessories")</f>
        <v>TCG Accessories</v>
      </c>
      <c r="T111" s="21" t="str">
        <f>IFERROR(__xludf.DUMMYFUNCTION("""COMPUTED_VALUE"""),"Union Arena")</f>
        <v>Union Arena</v>
      </c>
      <c r="U111" s="21" t="str">
        <f>IFERROR(__xludf.DUMMYFUNCTION("""COMPUTED_VALUE"""),"VeeFriends")</f>
        <v>VeeFriends</v>
      </c>
      <c r="V111" s="21" t="str">
        <f>IFERROR(__xludf.DUMMYFUNCTION("""COMPUTED_VALUE"""),"Weiß Schwarz")</f>
        <v>Weiß Schwarz</v>
      </c>
      <c r="W111" s="21" t="str">
        <f>IFERROR(__xludf.DUMMYFUNCTION("""COMPUTED_VALUE"""),"Yu-Gi-Oh! Cards")</f>
        <v>Yu-Gi-Oh! Cards</v>
      </c>
    </row>
    <row r="112">
      <c r="A112" s="21" t="str">
        <f>IFERROR(__xludf.DUMMYFUNCTION("""COMPUTED_VALUE"""),"Akora")</f>
        <v>Akora</v>
      </c>
      <c r="B112" s="21" t="str">
        <f>IFERROR(__xludf.DUMMYFUNCTION("""COMPUTED_VALUE"""),"DC Cards")</f>
        <v>DC Cards</v>
      </c>
      <c r="C112" s="21" t="str">
        <f>IFERROR(__xludf.DUMMYFUNCTION("""COMPUTED_VALUE"""),"Digimon Cards")</f>
        <v>Digimon Cards</v>
      </c>
      <c r="D112" s="21" t="str">
        <f>IFERROR(__xludf.DUMMYFUNCTION("""COMPUTED_VALUE"""),"Disney Cards")</f>
        <v>Disney Cards</v>
      </c>
      <c r="E112" s="21" t="str">
        <f>IFERROR(__xludf.DUMMYFUNCTION("""COMPUTED_VALUE"""),"Dragon Ball Cards")</f>
        <v>Dragon Ball Cards</v>
      </c>
      <c r="F112" s="21" t="str">
        <f>IFERROR(__xludf.DUMMYFUNCTION("""COMPUTED_VALUE"""),"Flesh &amp; Blood")</f>
        <v>Flesh &amp; Blood</v>
      </c>
      <c r="G112" s="21" t="str">
        <f>IFERROR(__xludf.DUMMYFUNCTION("""COMPUTED_VALUE"""),"Garbage Pail Kids")</f>
        <v>Garbage Pail Kids</v>
      </c>
      <c r="H112" s="21" t="str">
        <f>IFERROR(__xludf.DUMMYFUNCTION("""COMPUTED_VALUE"""),"Kickstarter &amp; Other Cards")</f>
        <v>Kickstarter &amp; Other Cards</v>
      </c>
      <c r="I112" s="21" t="str">
        <f>IFERROR(__xludf.DUMMYFUNCTION("""COMPUTED_VALUE"""),"Kryptik")</f>
        <v>Kryptik</v>
      </c>
      <c r="J112" s="21" t="str">
        <f>IFERROR(__xludf.DUMMYFUNCTION("""COMPUTED_VALUE"""),"Magic: The Gathering")</f>
        <v>Magic: The Gathering</v>
      </c>
      <c r="K112" s="21" t="str">
        <f>IFERROR(__xludf.DUMMYFUNCTION("""COMPUTED_VALUE"""),"Marvel Cards")</f>
        <v>Marvel Cards</v>
      </c>
      <c r="L112" s="21" t="str">
        <f>IFERROR(__xludf.DUMMYFUNCTION("""COMPUTED_VALUE"""),"MetaZoo")</f>
        <v>MetaZoo</v>
      </c>
      <c r="M112" s="21" t="str">
        <f>IFERROR(__xludf.DUMMYFUNCTION("""COMPUTED_VALUE"""),"My Hero Academia Cards")</f>
        <v>My Hero Academia Cards</v>
      </c>
      <c r="N112" s="21" t="str">
        <f>IFERROR(__xludf.DUMMYFUNCTION("""COMPUTED_VALUE"""),"Naruto Cards")</f>
        <v>Naruto Cards</v>
      </c>
      <c r="O112" s="21" t="str">
        <f>IFERROR(__xludf.DUMMYFUNCTION("""COMPUTED_VALUE"""),"One Piece Cards")</f>
        <v>One Piece Cards</v>
      </c>
      <c r="P112" s="21" t="str">
        <f>IFERROR(__xludf.DUMMYFUNCTION("""COMPUTED_VALUE"""),"Pokémon Cards")</f>
        <v>Pokémon Cards</v>
      </c>
      <c r="Q112" s="21" t="str">
        <f>IFERROR(__xludf.DUMMYFUNCTION("""COMPUTED_VALUE"""),"Sorcery: Contested Realm")</f>
        <v>Sorcery: Contested Realm</v>
      </c>
      <c r="R112" s="21" t="str">
        <f>IFERROR(__xludf.DUMMYFUNCTION("""COMPUTED_VALUE"""),"Star Wars Cards")</f>
        <v>Star Wars Cards</v>
      </c>
      <c r="S112" s="21" t="str">
        <f>IFERROR(__xludf.DUMMYFUNCTION("""COMPUTED_VALUE"""),"TCG Accessories")</f>
        <v>TCG Accessories</v>
      </c>
      <c r="T112" s="21" t="str">
        <f>IFERROR(__xludf.DUMMYFUNCTION("""COMPUTED_VALUE"""),"Union Arena")</f>
        <v>Union Arena</v>
      </c>
      <c r="U112" s="21" t="str">
        <f>IFERROR(__xludf.DUMMYFUNCTION("""COMPUTED_VALUE"""),"VeeFriends")</f>
        <v>VeeFriends</v>
      </c>
      <c r="V112" s="21" t="str">
        <f>IFERROR(__xludf.DUMMYFUNCTION("""COMPUTED_VALUE"""),"Weiß Schwarz")</f>
        <v>Weiß Schwarz</v>
      </c>
      <c r="W112" s="21" t="str">
        <f>IFERROR(__xludf.DUMMYFUNCTION("""COMPUTED_VALUE"""),"Yu-Gi-Oh! Cards")</f>
        <v>Yu-Gi-Oh! Cards</v>
      </c>
    </row>
    <row r="113">
      <c r="A113" s="21" t="str">
        <f>IFERROR(__xludf.DUMMYFUNCTION("""COMPUTED_VALUE"""),"Akora")</f>
        <v>Akora</v>
      </c>
      <c r="B113" s="21" t="str">
        <f>IFERROR(__xludf.DUMMYFUNCTION("""COMPUTED_VALUE"""),"DC Cards")</f>
        <v>DC Cards</v>
      </c>
      <c r="C113" s="21" t="str">
        <f>IFERROR(__xludf.DUMMYFUNCTION("""COMPUTED_VALUE"""),"Digimon Cards")</f>
        <v>Digimon Cards</v>
      </c>
      <c r="D113" s="21" t="str">
        <f>IFERROR(__xludf.DUMMYFUNCTION("""COMPUTED_VALUE"""),"Disney Cards")</f>
        <v>Disney Cards</v>
      </c>
      <c r="E113" s="21" t="str">
        <f>IFERROR(__xludf.DUMMYFUNCTION("""COMPUTED_VALUE"""),"Dragon Ball Cards")</f>
        <v>Dragon Ball Cards</v>
      </c>
      <c r="F113" s="21" t="str">
        <f>IFERROR(__xludf.DUMMYFUNCTION("""COMPUTED_VALUE"""),"Flesh &amp; Blood")</f>
        <v>Flesh &amp; Blood</v>
      </c>
      <c r="G113" s="21" t="str">
        <f>IFERROR(__xludf.DUMMYFUNCTION("""COMPUTED_VALUE"""),"Garbage Pail Kids")</f>
        <v>Garbage Pail Kids</v>
      </c>
      <c r="H113" s="21" t="str">
        <f>IFERROR(__xludf.DUMMYFUNCTION("""COMPUTED_VALUE"""),"Kickstarter &amp; Other Cards")</f>
        <v>Kickstarter &amp; Other Cards</v>
      </c>
      <c r="I113" s="21" t="str">
        <f>IFERROR(__xludf.DUMMYFUNCTION("""COMPUTED_VALUE"""),"Kryptik")</f>
        <v>Kryptik</v>
      </c>
      <c r="J113" s="21" t="str">
        <f>IFERROR(__xludf.DUMMYFUNCTION("""COMPUTED_VALUE"""),"Magic: The Gathering")</f>
        <v>Magic: The Gathering</v>
      </c>
      <c r="K113" s="21" t="str">
        <f>IFERROR(__xludf.DUMMYFUNCTION("""COMPUTED_VALUE"""),"Marvel Cards")</f>
        <v>Marvel Cards</v>
      </c>
      <c r="L113" s="21" t="str">
        <f>IFERROR(__xludf.DUMMYFUNCTION("""COMPUTED_VALUE"""),"MetaZoo")</f>
        <v>MetaZoo</v>
      </c>
      <c r="M113" s="21" t="str">
        <f>IFERROR(__xludf.DUMMYFUNCTION("""COMPUTED_VALUE"""),"My Hero Academia Cards")</f>
        <v>My Hero Academia Cards</v>
      </c>
      <c r="N113" s="21" t="str">
        <f>IFERROR(__xludf.DUMMYFUNCTION("""COMPUTED_VALUE"""),"Naruto Cards")</f>
        <v>Naruto Cards</v>
      </c>
      <c r="O113" s="21" t="str">
        <f>IFERROR(__xludf.DUMMYFUNCTION("""COMPUTED_VALUE"""),"One Piece Cards")</f>
        <v>One Piece Cards</v>
      </c>
      <c r="P113" s="21" t="str">
        <f>IFERROR(__xludf.DUMMYFUNCTION("""COMPUTED_VALUE"""),"Pokémon Cards")</f>
        <v>Pokémon Cards</v>
      </c>
      <c r="Q113" s="21" t="str">
        <f>IFERROR(__xludf.DUMMYFUNCTION("""COMPUTED_VALUE"""),"Sorcery: Contested Realm")</f>
        <v>Sorcery: Contested Realm</v>
      </c>
      <c r="R113" s="21" t="str">
        <f>IFERROR(__xludf.DUMMYFUNCTION("""COMPUTED_VALUE"""),"Star Wars Cards")</f>
        <v>Star Wars Cards</v>
      </c>
      <c r="S113" s="21" t="str">
        <f>IFERROR(__xludf.DUMMYFUNCTION("""COMPUTED_VALUE"""),"TCG Accessories")</f>
        <v>TCG Accessories</v>
      </c>
      <c r="T113" s="21" t="str">
        <f>IFERROR(__xludf.DUMMYFUNCTION("""COMPUTED_VALUE"""),"Union Arena")</f>
        <v>Union Arena</v>
      </c>
      <c r="U113" s="21" t="str">
        <f>IFERROR(__xludf.DUMMYFUNCTION("""COMPUTED_VALUE"""),"VeeFriends")</f>
        <v>VeeFriends</v>
      </c>
      <c r="V113" s="21" t="str">
        <f>IFERROR(__xludf.DUMMYFUNCTION("""COMPUTED_VALUE"""),"Weiß Schwarz")</f>
        <v>Weiß Schwarz</v>
      </c>
      <c r="W113" s="21" t="str">
        <f>IFERROR(__xludf.DUMMYFUNCTION("""COMPUTED_VALUE"""),"Yu-Gi-Oh! Cards")</f>
        <v>Yu-Gi-Oh! Cards</v>
      </c>
    </row>
    <row r="114">
      <c r="A114" s="21" t="str">
        <f>IFERROR(__xludf.DUMMYFUNCTION("""COMPUTED_VALUE"""),"Akora")</f>
        <v>Akora</v>
      </c>
      <c r="B114" s="21" t="str">
        <f>IFERROR(__xludf.DUMMYFUNCTION("""COMPUTED_VALUE"""),"DC Cards")</f>
        <v>DC Cards</v>
      </c>
      <c r="C114" s="21" t="str">
        <f>IFERROR(__xludf.DUMMYFUNCTION("""COMPUTED_VALUE"""),"Digimon Cards")</f>
        <v>Digimon Cards</v>
      </c>
      <c r="D114" s="21" t="str">
        <f>IFERROR(__xludf.DUMMYFUNCTION("""COMPUTED_VALUE"""),"Disney Cards")</f>
        <v>Disney Cards</v>
      </c>
      <c r="E114" s="21" t="str">
        <f>IFERROR(__xludf.DUMMYFUNCTION("""COMPUTED_VALUE"""),"Dragon Ball Cards")</f>
        <v>Dragon Ball Cards</v>
      </c>
      <c r="F114" s="21" t="str">
        <f>IFERROR(__xludf.DUMMYFUNCTION("""COMPUTED_VALUE"""),"Flesh &amp; Blood")</f>
        <v>Flesh &amp; Blood</v>
      </c>
      <c r="G114" s="21" t="str">
        <f>IFERROR(__xludf.DUMMYFUNCTION("""COMPUTED_VALUE"""),"Garbage Pail Kids")</f>
        <v>Garbage Pail Kids</v>
      </c>
      <c r="H114" s="21" t="str">
        <f>IFERROR(__xludf.DUMMYFUNCTION("""COMPUTED_VALUE"""),"Kickstarter &amp; Other Cards")</f>
        <v>Kickstarter &amp; Other Cards</v>
      </c>
      <c r="I114" s="21" t="str">
        <f>IFERROR(__xludf.DUMMYFUNCTION("""COMPUTED_VALUE"""),"Kryptik")</f>
        <v>Kryptik</v>
      </c>
      <c r="J114" s="21" t="str">
        <f>IFERROR(__xludf.DUMMYFUNCTION("""COMPUTED_VALUE"""),"Magic: The Gathering")</f>
        <v>Magic: The Gathering</v>
      </c>
      <c r="K114" s="21" t="str">
        <f>IFERROR(__xludf.DUMMYFUNCTION("""COMPUTED_VALUE"""),"Marvel Cards")</f>
        <v>Marvel Cards</v>
      </c>
      <c r="L114" s="21" t="str">
        <f>IFERROR(__xludf.DUMMYFUNCTION("""COMPUTED_VALUE"""),"MetaZoo")</f>
        <v>MetaZoo</v>
      </c>
      <c r="M114" s="21" t="str">
        <f>IFERROR(__xludf.DUMMYFUNCTION("""COMPUTED_VALUE"""),"My Hero Academia Cards")</f>
        <v>My Hero Academia Cards</v>
      </c>
      <c r="N114" s="21" t="str">
        <f>IFERROR(__xludf.DUMMYFUNCTION("""COMPUTED_VALUE"""),"Naruto Cards")</f>
        <v>Naruto Cards</v>
      </c>
      <c r="O114" s="21" t="str">
        <f>IFERROR(__xludf.DUMMYFUNCTION("""COMPUTED_VALUE"""),"One Piece Cards")</f>
        <v>One Piece Cards</v>
      </c>
      <c r="P114" s="21" t="str">
        <f>IFERROR(__xludf.DUMMYFUNCTION("""COMPUTED_VALUE"""),"Pokémon Cards")</f>
        <v>Pokémon Cards</v>
      </c>
      <c r="Q114" s="21" t="str">
        <f>IFERROR(__xludf.DUMMYFUNCTION("""COMPUTED_VALUE"""),"Sorcery: Contested Realm")</f>
        <v>Sorcery: Contested Realm</v>
      </c>
      <c r="R114" s="21" t="str">
        <f>IFERROR(__xludf.DUMMYFUNCTION("""COMPUTED_VALUE"""),"Star Wars Cards")</f>
        <v>Star Wars Cards</v>
      </c>
      <c r="S114" s="21" t="str">
        <f>IFERROR(__xludf.DUMMYFUNCTION("""COMPUTED_VALUE"""),"TCG Accessories")</f>
        <v>TCG Accessories</v>
      </c>
      <c r="T114" s="21" t="str">
        <f>IFERROR(__xludf.DUMMYFUNCTION("""COMPUTED_VALUE"""),"Union Arena")</f>
        <v>Union Arena</v>
      </c>
      <c r="U114" s="21" t="str">
        <f>IFERROR(__xludf.DUMMYFUNCTION("""COMPUTED_VALUE"""),"VeeFriends")</f>
        <v>VeeFriends</v>
      </c>
      <c r="V114" s="21" t="str">
        <f>IFERROR(__xludf.DUMMYFUNCTION("""COMPUTED_VALUE"""),"Weiß Schwarz")</f>
        <v>Weiß Schwarz</v>
      </c>
      <c r="W114" s="21" t="str">
        <f>IFERROR(__xludf.DUMMYFUNCTION("""COMPUTED_VALUE"""),"Yu-Gi-Oh! Cards")</f>
        <v>Yu-Gi-Oh! Cards</v>
      </c>
    </row>
    <row r="115">
      <c r="A115" s="21" t="str">
        <f>IFERROR(__xludf.DUMMYFUNCTION("""COMPUTED_VALUE"""),"Akora")</f>
        <v>Akora</v>
      </c>
      <c r="B115" s="21" t="str">
        <f>IFERROR(__xludf.DUMMYFUNCTION("""COMPUTED_VALUE"""),"DC Cards")</f>
        <v>DC Cards</v>
      </c>
      <c r="C115" s="21" t="str">
        <f>IFERROR(__xludf.DUMMYFUNCTION("""COMPUTED_VALUE"""),"Digimon Cards")</f>
        <v>Digimon Cards</v>
      </c>
      <c r="D115" s="21" t="str">
        <f>IFERROR(__xludf.DUMMYFUNCTION("""COMPUTED_VALUE"""),"Disney Cards")</f>
        <v>Disney Cards</v>
      </c>
      <c r="E115" s="21" t="str">
        <f>IFERROR(__xludf.DUMMYFUNCTION("""COMPUTED_VALUE"""),"Dragon Ball Cards")</f>
        <v>Dragon Ball Cards</v>
      </c>
      <c r="F115" s="21" t="str">
        <f>IFERROR(__xludf.DUMMYFUNCTION("""COMPUTED_VALUE"""),"Flesh &amp; Blood")</f>
        <v>Flesh &amp; Blood</v>
      </c>
      <c r="G115" s="21" t="str">
        <f>IFERROR(__xludf.DUMMYFUNCTION("""COMPUTED_VALUE"""),"Garbage Pail Kids")</f>
        <v>Garbage Pail Kids</v>
      </c>
      <c r="H115" s="21" t="str">
        <f>IFERROR(__xludf.DUMMYFUNCTION("""COMPUTED_VALUE"""),"Kickstarter &amp; Other Cards")</f>
        <v>Kickstarter &amp; Other Cards</v>
      </c>
      <c r="I115" s="21" t="str">
        <f>IFERROR(__xludf.DUMMYFUNCTION("""COMPUTED_VALUE"""),"Kryptik")</f>
        <v>Kryptik</v>
      </c>
      <c r="J115" s="21" t="str">
        <f>IFERROR(__xludf.DUMMYFUNCTION("""COMPUTED_VALUE"""),"Magic: The Gathering")</f>
        <v>Magic: The Gathering</v>
      </c>
      <c r="K115" s="21" t="str">
        <f>IFERROR(__xludf.DUMMYFUNCTION("""COMPUTED_VALUE"""),"Marvel Cards")</f>
        <v>Marvel Cards</v>
      </c>
      <c r="L115" s="21" t="str">
        <f>IFERROR(__xludf.DUMMYFUNCTION("""COMPUTED_VALUE"""),"MetaZoo")</f>
        <v>MetaZoo</v>
      </c>
      <c r="M115" s="21" t="str">
        <f>IFERROR(__xludf.DUMMYFUNCTION("""COMPUTED_VALUE"""),"My Hero Academia Cards")</f>
        <v>My Hero Academia Cards</v>
      </c>
      <c r="N115" s="21" t="str">
        <f>IFERROR(__xludf.DUMMYFUNCTION("""COMPUTED_VALUE"""),"Naruto Cards")</f>
        <v>Naruto Cards</v>
      </c>
      <c r="O115" s="21" t="str">
        <f>IFERROR(__xludf.DUMMYFUNCTION("""COMPUTED_VALUE"""),"One Piece Cards")</f>
        <v>One Piece Cards</v>
      </c>
      <c r="P115" s="21" t="str">
        <f>IFERROR(__xludf.DUMMYFUNCTION("""COMPUTED_VALUE"""),"Pokémon Cards")</f>
        <v>Pokémon Cards</v>
      </c>
      <c r="Q115" s="21" t="str">
        <f>IFERROR(__xludf.DUMMYFUNCTION("""COMPUTED_VALUE"""),"Sorcery: Contested Realm")</f>
        <v>Sorcery: Contested Realm</v>
      </c>
      <c r="R115" s="21" t="str">
        <f>IFERROR(__xludf.DUMMYFUNCTION("""COMPUTED_VALUE"""),"Star Wars Cards")</f>
        <v>Star Wars Cards</v>
      </c>
      <c r="S115" s="21" t="str">
        <f>IFERROR(__xludf.DUMMYFUNCTION("""COMPUTED_VALUE"""),"TCG Accessories")</f>
        <v>TCG Accessories</v>
      </c>
      <c r="T115" s="21" t="str">
        <f>IFERROR(__xludf.DUMMYFUNCTION("""COMPUTED_VALUE"""),"Union Arena")</f>
        <v>Union Arena</v>
      </c>
      <c r="U115" s="21" t="str">
        <f>IFERROR(__xludf.DUMMYFUNCTION("""COMPUTED_VALUE"""),"VeeFriends")</f>
        <v>VeeFriends</v>
      </c>
      <c r="V115" s="21" t="str">
        <f>IFERROR(__xludf.DUMMYFUNCTION("""COMPUTED_VALUE"""),"Weiß Schwarz")</f>
        <v>Weiß Schwarz</v>
      </c>
      <c r="W115" s="21" t="str">
        <f>IFERROR(__xludf.DUMMYFUNCTION("""COMPUTED_VALUE"""),"Yu-Gi-Oh! Cards")</f>
        <v>Yu-Gi-Oh! Cards</v>
      </c>
    </row>
    <row r="116">
      <c r="A116" s="21" t="str">
        <f>IFERROR(__xludf.DUMMYFUNCTION("""COMPUTED_VALUE"""),"Akora")</f>
        <v>Akora</v>
      </c>
      <c r="B116" s="21" t="str">
        <f>IFERROR(__xludf.DUMMYFUNCTION("""COMPUTED_VALUE"""),"DC Cards")</f>
        <v>DC Cards</v>
      </c>
      <c r="C116" s="21" t="str">
        <f>IFERROR(__xludf.DUMMYFUNCTION("""COMPUTED_VALUE"""),"Digimon Cards")</f>
        <v>Digimon Cards</v>
      </c>
      <c r="D116" s="21" t="str">
        <f>IFERROR(__xludf.DUMMYFUNCTION("""COMPUTED_VALUE"""),"Disney Cards")</f>
        <v>Disney Cards</v>
      </c>
      <c r="E116" s="21" t="str">
        <f>IFERROR(__xludf.DUMMYFUNCTION("""COMPUTED_VALUE"""),"Dragon Ball Cards")</f>
        <v>Dragon Ball Cards</v>
      </c>
      <c r="F116" s="21" t="str">
        <f>IFERROR(__xludf.DUMMYFUNCTION("""COMPUTED_VALUE"""),"Flesh &amp; Blood")</f>
        <v>Flesh &amp; Blood</v>
      </c>
      <c r="G116" s="21" t="str">
        <f>IFERROR(__xludf.DUMMYFUNCTION("""COMPUTED_VALUE"""),"Garbage Pail Kids")</f>
        <v>Garbage Pail Kids</v>
      </c>
      <c r="H116" s="21" t="str">
        <f>IFERROR(__xludf.DUMMYFUNCTION("""COMPUTED_VALUE"""),"Kickstarter &amp; Other Cards")</f>
        <v>Kickstarter &amp; Other Cards</v>
      </c>
      <c r="I116" s="21" t="str">
        <f>IFERROR(__xludf.DUMMYFUNCTION("""COMPUTED_VALUE"""),"Kryptik")</f>
        <v>Kryptik</v>
      </c>
      <c r="J116" s="21" t="str">
        <f>IFERROR(__xludf.DUMMYFUNCTION("""COMPUTED_VALUE"""),"Magic: The Gathering")</f>
        <v>Magic: The Gathering</v>
      </c>
      <c r="K116" s="21" t="str">
        <f>IFERROR(__xludf.DUMMYFUNCTION("""COMPUTED_VALUE"""),"Marvel Cards")</f>
        <v>Marvel Cards</v>
      </c>
      <c r="L116" s="21" t="str">
        <f>IFERROR(__xludf.DUMMYFUNCTION("""COMPUTED_VALUE"""),"MetaZoo")</f>
        <v>MetaZoo</v>
      </c>
      <c r="M116" s="21" t="str">
        <f>IFERROR(__xludf.DUMMYFUNCTION("""COMPUTED_VALUE"""),"My Hero Academia Cards")</f>
        <v>My Hero Academia Cards</v>
      </c>
      <c r="N116" s="21" t="str">
        <f>IFERROR(__xludf.DUMMYFUNCTION("""COMPUTED_VALUE"""),"Naruto Cards")</f>
        <v>Naruto Cards</v>
      </c>
      <c r="O116" s="21" t="str">
        <f>IFERROR(__xludf.DUMMYFUNCTION("""COMPUTED_VALUE"""),"One Piece Cards")</f>
        <v>One Piece Cards</v>
      </c>
      <c r="P116" s="21" t="str">
        <f>IFERROR(__xludf.DUMMYFUNCTION("""COMPUTED_VALUE"""),"Pokémon Cards")</f>
        <v>Pokémon Cards</v>
      </c>
      <c r="Q116" s="21" t="str">
        <f>IFERROR(__xludf.DUMMYFUNCTION("""COMPUTED_VALUE"""),"Sorcery: Contested Realm")</f>
        <v>Sorcery: Contested Realm</v>
      </c>
      <c r="R116" s="21" t="str">
        <f>IFERROR(__xludf.DUMMYFUNCTION("""COMPUTED_VALUE"""),"Star Wars Cards")</f>
        <v>Star Wars Cards</v>
      </c>
      <c r="S116" s="21" t="str">
        <f>IFERROR(__xludf.DUMMYFUNCTION("""COMPUTED_VALUE"""),"TCG Accessories")</f>
        <v>TCG Accessories</v>
      </c>
      <c r="T116" s="21" t="str">
        <f>IFERROR(__xludf.DUMMYFUNCTION("""COMPUTED_VALUE"""),"Union Arena")</f>
        <v>Union Arena</v>
      </c>
      <c r="U116" s="21" t="str">
        <f>IFERROR(__xludf.DUMMYFUNCTION("""COMPUTED_VALUE"""),"VeeFriends")</f>
        <v>VeeFriends</v>
      </c>
      <c r="V116" s="21" t="str">
        <f>IFERROR(__xludf.DUMMYFUNCTION("""COMPUTED_VALUE"""),"Weiß Schwarz")</f>
        <v>Weiß Schwarz</v>
      </c>
      <c r="W116" s="21" t="str">
        <f>IFERROR(__xludf.DUMMYFUNCTION("""COMPUTED_VALUE"""),"Yu-Gi-Oh! Cards")</f>
        <v>Yu-Gi-Oh! Cards</v>
      </c>
    </row>
    <row r="117">
      <c r="A117" s="21" t="str">
        <f>IFERROR(__xludf.DUMMYFUNCTION("""COMPUTED_VALUE"""),"Akora")</f>
        <v>Akora</v>
      </c>
      <c r="B117" s="21" t="str">
        <f>IFERROR(__xludf.DUMMYFUNCTION("""COMPUTED_VALUE"""),"DC Cards")</f>
        <v>DC Cards</v>
      </c>
      <c r="C117" s="21" t="str">
        <f>IFERROR(__xludf.DUMMYFUNCTION("""COMPUTED_VALUE"""),"Digimon Cards")</f>
        <v>Digimon Cards</v>
      </c>
      <c r="D117" s="21" t="str">
        <f>IFERROR(__xludf.DUMMYFUNCTION("""COMPUTED_VALUE"""),"Disney Cards")</f>
        <v>Disney Cards</v>
      </c>
      <c r="E117" s="21" t="str">
        <f>IFERROR(__xludf.DUMMYFUNCTION("""COMPUTED_VALUE"""),"Dragon Ball Cards")</f>
        <v>Dragon Ball Cards</v>
      </c>
      <c r="F117" s="21" t="str">
        <f>IFERROR(__xludf.DUMMYFUNCTION("""COMPUTED_VALUE"""),"Flesh &amp; Blood")</f>
        <v>Flesh &amp; Blood</v>
      </c>
      <c r="G117" s="21" t="str">
        <f>IFERROR(__xludf.DUMMYFUNCTION("""COMPUTED_VALUE"""),"Garbage Pail Kids")</f>
        <v>Garbage Pail Kids</v>
      </c>
      <c r="H117" s="21" t="str">
        <f>IFERROR(__xludf.DUMMYFUNCTION("""COMPUTED_VALUE"""),"Kickstarter &amp; Other Cards")</f>
        <v>Kickstarter &amp; Other Cards</v>
      </c>
      <c r="I117" s="21" t="str">
        <f>IFERROR(__xludf.DUMMYFUNCTION("""COMPUTED_VALUE"""),"Kryptik")</f>
        <v>Kryptik</v>
      </c>
      <c r="J117" s="21" t="str">
        <f>IFERROR(__xludf.DUMMYFUNCTION("""COMPUTED_VALUE"""),"Magic: The Gathering")</f>
        <v>Magic: The Gathering</v>
      </c>
      <c r="K117" s="21" t="str">
        <f>IFERROR(__xludf.DUMMYFUNCTION("""COMPUTED_VALUE"""),"Marvel Cards")</f>
        <v>Marvel Cards</v>
      </c>
      <c r="L117" s="21" t="str">
        <f>IFERROR(__xludf.DUMMYFUNCTION("""COMPUTED_VALUE"""),"MetaZoo")</f>
        <v>MetaZoo</v>
      </c>
      <c r="M117" s="21" t="str">
        <f>IFERROR(__xludf.DUMMYFUNCTION("""COMPUTED_VALUE"""),"My Hero Academia Cards")</f>
        <v>My Hero Academia Cards</v>
      </c>
      <c r="N117" s="21" t="str">
        <f>IFERROR(__xludf.DUMMYFUNCTION("""COMPUTED_VALUE"""),"Naruto Cards")</f>
        <v>Naruto Cards</v>
      </c>
      <c r="O117" s="21" t="str">
        <f>IFERROR(__xludf.DUMMYFUNCTION("""COMPUTED_VALUE"""),"One Piece Cards")</f>
        <v>One Piece Cards</v>
      </c>
      <c r="P117" s="21" t="str">
        <f>IFERROR(__xludf.DUMMYFUNCTION("""COMPUTED_VALUE"""),"Pokémon Cards")</f>
        <v>Pokémon Cards</v>
      </c>
      <c r="Q117" s="21" t="str">
        <f>IFERROR(__xludf.DUMMYFUNCTION("""COMPUTED_VALUE"""),"Sorcery: Contested Realm")</f>
        <v>Sorcery: Contested Realm</v>
      </c>
      <c r="R117" s="21" t="str">
        <f>IFERROR(__xludf.DUMMYFUNCTION("""COMPUTED_VALUE"""),"Star Wars Cards")</f>
        <v>Star Wars Cards</v>
      </c>
      <c r="S117" s="21" t="str">
        <f>IFERROR(__xludf.DUMMYFUNCTION("""COMPUTED_VALUE"""),"TCG Accessories")</f>
        <v>TCG Accessories</v>
      </c>
      <c r="T117" s="21" t="str">
        <f>IFERROR(__xludf.DUMMYFUNCTION("""COMPUTED_VALUE"""),"Union Arena")</f>
        <v>Union Arena</v>
      </c>
      <c r="U117" s="21" t="str">
        <f>IFERROR(__xludf.DUMMYFUNCTION("""COMPUTED_VALUE"""),"VeeFriends")</f>
        <v>VeeFriends</v>
      </c>
      <c r="V117" s="21" t="str">
        <f>IFERROR(__xludf.DUMMYFUNCTION("""COMPUTED_VALUE"""),"Weiß Schwarz")</f>
        <v>Weiß Schwarz</v>
      </c>
      <c r="W117" s="21" t="str">
        <f>IFERROR(__xludf.DUMMYFUNCTION("""COMPUTED_VALUE"""),"Yu-Gi-Oh! Cards")</f>
        <v>Yu-Gi-Oh! Cards</v>
      </c>
    </row>
    <row r="118">
      <c r="A118" s="21" t="str">
        <f>IFERROR(__xludf.DUMMYFUNCTION("""COMPUTED_VALUE"""),"Akora")</f>
        <v>Akora</v>
      </c>
      <c r="B118" s="21" t="str">
        <f>IFERROR(__xludf.DUMMYFUNCTION("""COMPUTED_VALUE"""),"DC Cards")</f>
        <v>DC Cards</v>
      </c>
      <c r="C118" s="21" t="str">
        <f>IFERROR(__xludf.DUMMYFUNCTION("""COMPUTED_VALUE"""),"Digimon Cards")</f>
        <v>Digimon Cards</v>
      </c>
      <c r="D118" s="21" t="str">
        <f>IFERROR(__xludf.DUMMYFUNCTION("""COMPUTED_VALUE"""),"Disney Cards")</f>
        <v>Disney Cards</v>
      </c>
      <c r="E118" s="21" t="str">
        <f>IFERROR(__xludf.DUMMYFUNCTION("""COMPUTED_VALUE"""),"Dragon Ball Cards")</f>
        <v>Dragon Ball Cards</v>
      </c>
      <c r="F118" s="21" t="str">
        <f>IFERROR(__xludf.DUMMYFUNCTION("""COMPUTED_VALUE"""),"Flesh &amp; Blood")</f>
        <v>Flesh &amp; Blood</v>
      </c>
      <c r="G118" s="21" t="str">
        <f>IFERROR(__xludf.DUMMYFUNCTION("""COMPUTED_VALUE"""),"Garbage Pail Kids")</f>
        <v>Garbage Pail Kids</v>
      </c>
      <c r="H118" s="21" t="str">
        <f>IFERROR(__xludf.DUMMYFUNCTION("""COMPUTED_VALUE"""),"Kickstarter &amp; Other Cards")</f>
        <v>Kickstarter &amp; Other Cards</v>
      </c>
      <c r="I118" s="21" t="str">
        <f>IFERROR(__xludf.DUMMYFUNCTION("""COMPUTED_VALUE"""),"Kryptik")</f>
        <v>Kryptik</v>
      </c>
      <c r="J118" s="21" t="str">
        <f>IFERROR(__xludf.DUMMYFUNCTION("""COMPUTED_VALUE"""),"Magic: The Gathering")</f>
        <v>Magic: The Gathering</v>
      </c>
      <c r="K118" s="21" t="str">
        <f>IFERROR(__xludf.DUMMYFUNCTION("""COMPUTED_VALUE"""),"Marvel Cards")</f>
        <v>Marvel Cards</v>
      </c>
      <c r="L118" s="21" t="str">
        <f>IFERROR(__xludf.DUMMYFUNCTION("""COMPUTED_VALUE"""),"MetaZoo")</f>
        <v>MetaZoo</v>
      </c>
      <c r="M118" s="21" t="str">
        <f>IFERROR(__xludf.DUMMYFUNCTION("""COMPUTED_VALUE"""),"My Hero Academia Cards")</f>
        <v>My Hero Academia Cards</v>
      </c>
      <c r="N118" s="21" t="str">
        <f>IFERROR(__xludf.DUMMYFUNCTION("""COMPUTED_VALUE"""),"Naruto Cards")</f>
        <v>Naruto Cards</v>
      </c>
      <c r="O118" s="21" t="str">
        <f>IFERROR(__xludf.DUMMYFUNCTION("""COMPUTED_VALUE"""),"One Piece Cards")</f>
        <v>One Piece Cards</v>
      </c>
      <c r="P118" s="21" t="str">
        <f>IFERROR(__xludf.DUMMYFUNCTION("""COMPUTED_VALUE"""),"Pokémon Cards")</f>
        <v>Pokémon Cards</v>
      </c>
      <c r="Q118" s="21" t="str">
        <f>IFERROR(__xludf.DUMMYFUNCTION("""COMPUTED_VALUE"""),"Sorcery: Contested Realm")</f>
        <v>Sorcery: Contested Realm</v>
      </c>
      <c r="R118" s="21" t="str">
        <f>IFERROR(__xludf.DUMMYFUNCTION("""COMPUTED_VALUE"""),"Star Wars Cards")</f>
        <v>Star Wars Cards</v>
      </c>
      <c r="S118" s="21" t="str">
        <f>IFERROR(__xludf.DUMMYFUNCTION("""COMPUTED_VALUE"""),"TCG Accessories")</f>
        <v>TCG Accessories</v>
      </c>
      <c r="T118" s="21" t="str">
        <f>IFERROR(__xludf.DUMMYFUNCTION("""COMPUTED_VALUE"""),"Union Arena")</f>
        <v>Union Arena</v>
      </c>
      <c r="U118" s="21" t="str">
        <f>IFERROR(__xludf.DUMMYFUNCTION("""COMPUTED_VALUE"""),"VeeFriends")</f>
        <v>VeeFriends</v>
      </c>
      <c r="V118" s="21" t="str">
        <f>IFERROR(__xludf.DUMMYFUNCTION("""COMPUTED_VALUE"""),"Weiß Schwarz")</f>
        <v>Weiß Schwarz</v>
      </c>
      <c r="W118" s="21" t="str">
        <f>IFERROR(__xludf.DUMMYFUNCTION("""COMPUTED_VALUE"""),"Yu-Gi-Oh! Cards")</f>
        <v>Yu-Gi-Oh! Cards</v>
      </c>
    </row>
    <row r="119">
      <c r="A119" s="21" t="str">
        <f>IFERROR(__xludf.DUMMYFUNCTION("""COMPUTED_VALUE"""),"Akora")</f>
        <v>Akora</v>
      </c>
      <c r="B119" s="21" t="str">
        <f>IFERROR(__xludf.DUMMYFUNCTION("""COMPUTED_VALUE"""),"DC Cards")</f>
        <v>DC Cards</v>
      </c>
      <c r="C119" s="21" t="str">
        <f>IFERROR(__xludf.DUMMYFUNCTION("""COMPUTED_VALUE"""),"Digimon Cards")</f>
        <v>Digimon Cards</v>
      </c>
      <c r="D119" s="21" t="str">
        <f>IFERROR(__xludf.DUMMYFUNCTION("""COMPUTED_VALUE"""),"Disney Cards")</f>
        <v>Disney Cards</v>
      </c>
      <c r="E119" s="21" t="str">
        <f>IFERROR(__xludf.DUMMYFUNCTION("""COMPUTED_VALUE"""),"Dragon Ball Cards")</f>
        <v>Dragon Ball Cards</v>
      </c>
      <c r="F119" s="21" t="str">
        <f>IFERROR(__xludf.DUMMYFUNCTION("""COMPUTED_VALUE"""),"Flesh &amp; Blood")</f>
        <v>Flesh &amp; Blood</v>
      </c>
      <c r="G119" s="21" t="str">
        <f>IFERROR(__xludf.DUMMYFUNCTION("""COMPUTED_VALUE"""),"Garbage Pail Kids")</f>
        <v>Garbage Pail Kids</v>
      </c>
      <c r="H119" s="21" t="str">
        <f>IFERROR(__xludf.DUMMYFUNCTION("""COMPUTED_VALUE"""),"Kickstarter &amp; Other Cards")</f>
        <v>Kickstarter &amp; Other Cards</v>
      </c>
      <c r="I119" s="21" t="str">
        <f>IFERROR(__xludf.DUMMYFUNCTION("""COMPUTED_VALUE"""),"Kryptik")</f>
        <v>Kryptik</v>
      </c>
      <c r="J119" s="21" t="str">
        <f>IFERROR(__xludf.DUMMYFUNCTION("""COMPUTED_VALUE"""),"Magic: The Gathering")</f>
        <v>Magic: The Gathering</v>
      </c>
      <c r="K119" s="21" t="str">
        <f>IFERROR(__xludf.DUMMYFUNCTION("""COMPUTED_VALUE"""),"Marvel Cards")</f>
        <v>Marvel Cards</v>
      </c>
      <c r="L119" s="21" t="str">
        <f>IFERROR(__xludf.DUMMYFUNCTION("""COMPUTED_VALUE"""),"MetaZoo")</f>
        <v>MetaZoo</v>
      </c>
      <c r="M119" s="21" t="str">
        <f>IFERROR(__xludf.DUMMYFUNCTION("""COMPUTED_VALUE"""),"My Hero Academia Cards")</f>
        <v>My Hero Academia Cards</v>
      </c>
      <c r="N119" s="21" t="str">
        <f>IFERROR(__xludf.DUMMYFUNCTION("""COMPUTED_VALUE"""),"Naruto Cards")</f>
        <v>Naruto Cards</v>
      </c>
      <c r="O119" s="21" t="str">
        <f>IFERROR(__xludf.DUMMYFUNCTION("""COMPUTED_VALUE"""),"One Piece Cards")</f>
        <v>One Piece Cards</v>
      </c>
      <c r="P119" s="21" t="str">
        <f>IFERROR(__xludf.DUMMYFUNCTION("""COMPUTED_VALUE"""),"Pokémon Cards")</f>
        <v>Pokémon Cards</v>
      </c>
      <c r="Q119" s="21" t="str">
        <f>IFERROR(__xludf.DUMMYFUNCTION("""COMPUTED_VALUE"""),"Sorcery: Contested Realm")</f>
        <v>Sorcery: Contested Realm</v>
      </c>
      <c r="R119" s="21" t="str">
        <f>IFERROR(__xludf.DUMMYFUNCTION("""COMPUTED_VALUE"""),"Star Wars Cards")</f>
        <v>Star Wars Cards</v>
      </c>
      <c r="S119" s="21" t="str">
        <f>IFERROR(__xludf.DUMMYFUNCTION("""COMPUTED_VALUE"""),"TCG Accessories")</f>
        <v>TCG Accessories</v>
      </c>
      <c r="T119" s="21" t="str">
        <f>IFERROR(__xludf.DUMMYFUNCTION("""COMPUTED_VALUE"""),"Union Arena")</f>
        <v>Union Arena</v>
      </c>
      <c r="U119" s="21" t="str">
        <f>IFERROR(__xludf.DUMMYFUNCTION("""COMPUTED_VALUE"""),"VeeFriends")</f>
        <v>VeeFriends</v>
      </c>
      <c r="V119" s="21" t="str">
        <f>IFERROR(__xludf.DUMMYFUNCTION("""COMPUTED_VALUE"""),"Weiß Schwarz")</f>
        <v>Weiß Schwarz</v>
      </c>
      <c r="W119" s="21" t="str">
        <f>IFERROR(__xludf.DUMMYFUNCTION("""COMPUTED_VALUE"""),"Yu-Gi-Oh! Cards")</f>
        <v>Yu-Gi-Oh! Cards</v>
      </c>
    </row>
    <row r="120">
      <c r="A120" s="21" t="str">
        <f>IFERROR(__xludf.DUMMYFUNCTION("""COMPUTED_VALUE"""),"Akora")</f>
        <v>Akora</v>
      </c>
      <c r="B120" s="21" t="str">
        <f>IFERROR(__xludf.DUMMYFUNCTION("""COMPUTED_VALUE"""),"DC Cards")</f>
        <v>DC Cards</v>
      </c>
      <c r="C120" s="21" t="str">
        <f>IFERROR(__xludf.DUMMYFUNCTION("""COMPUTED_VALUE"""),"Digimon Cards")</f>
        <v>Digimon Cards</v>
      </c>
      <c r="D120" s="21" t="str">
        <f>IFERROR(__xludf.DUMMYFUNCTION("""COMPUTED_VALUE"""),"Disney Cards")</f>
        <v>Disney Cards</v>
      </c>
      <c r="E120" s="21" t="str">
        <f>IFERROR(__xludf.DUMMYFUNCTION("""COMPUTED_VALUE"""),"Dragon Ball Cards")</f>
        <v>Dragon Ball Cards</v>
      </c>
      <c r="F120" s="21" t="str">
        <f>IFERROR(__xludf.DUMMYFUNCTION("""COMPUTED_VALUE"""),"Flesh &amp; Blood")</f>
        <v>Flesh &amp; Blood</v>
      </c>
      <c r="G120" s="21" t="str">
        <f>IFERROR(__xludf.DUMMYFUNCTION("""COMPUTED_VALUE"""),"Garbage Pail Kids")</f>
        <v>Garbage Pail Kids</v>
      </c>
      <c r="H120" s="21" t="str">
        <f>IFERROR(__xludf.DUMMYFUNCTION("""COMPUTED_VALUE"""),"Kickstarter &amp; Other Cards")</f>
        <v>Kickstarter &amp; Other Cards</v>
      </c>
      <c r="I120" s="21" t="str">
        <f>IFERROR(__xludf.DUMMYFUNCTION("""COMPUTED_VALUE"""),"Kryptik")</f>
        <v>Kryptik</v>
      </c>
      <c r="J120" s="21" t="str">
        <f>IFERROR(__xludf.DUMMYFUNCTION("""COMPUTED_VALUE"""),"Magic: The Gathering")</f>
        <v>Magic: The Gathering</v>
      </c>
      <c r="K120" s="21" t="str">
        <f>IFERROR(__xludf.DUMMYFUNCTION("""COMPUTED_VALUE"""),"Marvel Cards")</f>
        <v>Marvel Cards</v>
      </c>
      <c r="L120" s="21" t="str">
        <f>IFERROR(__xludf.DUMMYFUNCTION("""COMPUTED_VALUE"""),"MetaZoo")</f>
        <v>MetaZoo</v>
      </c>
      <c r="M120" s="21" t="str">
        <f>IFERROR(__xludf.DUMMYFUNCTION("""COMPUTED_VALUE"""),"My Hero Academia Cards")</f>
        <v>My Hero Academia Cards</v>
      </c>
      <c r="N120" s="21" t="str">
        <f>IFERROR(__xludf.DUMMYFUNCTION("""COMPUTED_VALUE"""),"Naruto Cards")</f>
        <v>Naruto Cards</v>
      </c>
      <c r="O120" s="21" t="str">
        <f>IFERROR(__xludf.DUMMYFUNCTION("""COMPUTED_VALUE"""),"One Piece Cards")</f>
        <v>One Piece Cards</v>
      </c>
      <c r="P120" s="21" t="str">
        <f>IFERROR(__xludf.DUMMYFUNCTION("""COMPUTED_VALUE"""),"Pokémon Cards")</f>
        <v>Pokémon Cards</v>
      </c>
      <c r="Q120" s="21" t="str">
        <f>IFERROR(__xludf.DUMMYFUNCTION("""COMPUTED_VALUE"""),"Sorcery: Contested Realm")</f>
        <v>Sorcery: Contested Realm</v>
      </c>
      <c r="R120" s="21" t="str">
        <f>IFERROR(__xludf.DUMMYFUNCTION("""COMPUTED_VALUE"""),"Star Wars Cards")</f>
        <v>Star Wars Cards</v>
      </c>
      <c r="S120" s="21" t="str">
        <f>IFERROR(__xludf.DUMMYFUNCTION("""COMPUTED_VALUE"""),"TCG Accessories")</f>
        <v>TCG Accessories</v>
      </c>
      <c r="T120" s="21" t="str">
        <f>IFERROR(__xludf.DUMMYFUNCTION("""COMPUTED_VALUE"""),"Union Arena")</f>
        <v>Union Arena</v>
      </c>
      <c r="U120" s="21" t="str">
        <f>IFERROR(__xludf.DUMMYFUNCTION("""COMPUTED_VALUE"""),"VeeFriends")</f>
        <v>VeeFriends</v>
      </c>
      <c r="V120" s="21" t="str">
        <f>IFERROR(__xludf.DUMMYFUNCTION("""COMPUTED_VALUE"""),"Weiß Schwarz")</f>
        <v>Weiß Schwarz</v>
      </c>
      <c r="W120" s="21" t="str">
        <f>IFERROR(__xludf.DUMMYFUNCTION("""COMPUTED_VALUE"""),"Yu-Gi-Oh! Cards")</f>
        <v>Yu-Gi-Oh! Cards</v>
      </c>
    </row>
    <row r="121">
      <c r="A121" s="21" t="str">
        <f>IFERROR(__xludf.DUMMYFUNCTION("""COMPUTED_VALUE"""),"Akora")</f>
        <v>Akora</v>
      </c>
      <c r="B121" s="21" t="str">
        <f>IFERROR(__xludf.DUMMYFUNCTION("""COMPUTED_VALUE"""),"DC Cards")</f>
        <v>DC Cards</v>
      </c>
      <c r="C121" s="21" t="str">
        <f>IFERROR(__xludf.DUMMYFUNCTION("""COMPUTED_VALUE"""),"Digimon Cards")</f>
        <v>Digimon Cards</v>
      </c>
      <c r="D121" s="21" t="str">
        <f>IFERROR(__xludf.DUMMYFUNCTION("""COMPUTED_VALUE"""),"Disney Cards")</f>
        <v>Disney Cards</v>
      </c>
      <c r="E121" s="21" t="str">
        <f>IFERROR(__xludf.DUMMYFUNCTION("""COMPUTED_VALUE"""),"Dragon Ball Cards")</f>
        <v>Dragon Ball Cards</v>
      </c>
      <c r="F121" s="21" t="str">
        <f>IFERROR(__xludf.DUMMYFUNCTION("""COMPUTED_VALUE"""),"Flesh &amp; Blood")</f>
        <v>Flesh &amp; Blood</v>
      </c>
      <c r="G121" s="21" t="str">
        <f>IFERROR(__xludf.DUMMYFUNCTION("""COMPUTED_VALUE"""),"Garbage Pail Kids")</f>
        <v>Garbage Pail Kids</v>
      </c>
      <c r="H121" s="21" t="str">
        <f>IFERROR(__xludf.DUMMYFUNCTION("""COMPUTED_VALUE"""),"Kickstarter &amp; Other Cards")</f>
        <v>Kickstarter &amp; Other Cards</v>
      </c>
      <c r="I121" s="21" t="str">
        <f>IFERROR(__xludf.DUMMYFUNCTION("""COMPUTED_VALUE"""),"Kryptik")</f>
        <v>Kryptik</v>
      </c>
      <c r="J121" s="21" t="str">
        <f>IFERROR(__xludf.DUMMYFUNCTION("""COMPUTED_VALUE"""),"Magic: The Gathering")</f>
        <v>Magic: The Gathering</v>
      </c>
      <c r="K121" s="21" t="str">
        <f>IFERROR(__xludf.DUMMYFUNCTION("""COMPUTED_VALUE"""),"Marvel Cards")</f>
        <v>Marvel Cards</v>
      </c>
      <c r="L121" s="21" t="str">
        <f>IFERROR(__xludf.DUMMYFUNCTION("""COMPUTED_VALUE"""),"MetaZoo")</f>
        <v>MetaZoo</v>
      </c>
      <c r="M121" s="21" t="str">
        <f>IFERROR(__xludf.DUMMYFUNCTION("""COMPUTED_VALUE"""),"My Hero Academia Cards")</f>
        <v>My Hero Academia Cards</v>
      </c>
      <c r="N121" s="21" t="str">
        <f>IFERROR(__xludf.DUMMYFUNCTION("""COMPUTED_VALUE"""),"Naruto Cards")</f>
        <v>Naruto Cards</v>
      </c>
      <c r="O121" s="21" t="str">
        <f>IFERROR(__xludf.DUMMYFUNCTION("""COMPUTED_VALUE"""),"One Piece Cards")</f>
        <v>One Piece Cards</v>
      </c>
      <c r="P121" s="21" t="str">
        <f>IFERROR(__xludf.DUMMYFUNCTION("""COMPUTED_VALUE"""),"Pokémon Cards")</f>
        <v>Pokémon Cards</v>
      </c>
      <c r="Q121" s="21" t="str">
        <f>IFERROR(__xludf.DUMMYFUNCTION("""COMPUTED_VALUE"""),"Sorcery: Contested Realm")</f>
        <v>Sorcery: Contested Realm</v>
      </c>
      <c r="R121" s="21" t="str">
        <f>IFERROR(__xludf.DUMMYFUNCTION("""COMPUTED_VALUE"""),"Star Wars Cards")</f>
        <v>Star Wars Cards</v>
      </c>
      <c r="S121" s="21" t="str">
        <f>IFERROR(__xludf.DUMMYFUNCTION("""COMPUTED_VALUE"""),"TCG Accessories")</f>
        <v>TCG Accessories</v>
      </c>
      <c r="T121" s="21" t="str">
        <f>IFERROR(__xludf.DUMMYFUNCTION("""COMPUTED_VALUE"""),"Union Arena")</f>
        <v>Union Arena</v>
      </c>
      <c r="U121" s="21" t="str">
        <f>IFERROR(__xludf.DUMMYFUNCTION("""COMPUTED_VALUE"""),"VeeFriends")</f>
        <v>VeeFriends</v>
      </c>
      <c r="V121" s="21" t="str">
        <f>IFERROR(__xludf.DUMMYFUNCTION("""COMPUTED_VALUE"""),"Weiß Schwarz")</f>
        <v>Weiß Schwarz</v>
      </c>
      <c r="W121" s="21" t="str">
        <f>IFERROR(__xludf.DUMMYFUNCTION("""COMPUTED_VALUE"""),"Yu-Gi-Oh! Cards")</f>
        <v>Yu-Gi-Oh! Cards</v>
      </c>
    </row>
    <row r="122">
      <c r="A122" s="21" t="str">
        <f>IFERROR(__xludf.DUMMYFUNCTION("""COMPUTED_VALUE"""),"Akora")</f>
        <v>Akora</v>
      </c>
      <c r="B122" s="21" t="str">
        <f>IFERROR(__xludf.DUMMYFUNCTION("""COMPUTED_VALUE"""),"DC Cards")</f>
        <v>DC Cards</v>
      </c>
      <c r="C122" s="21" t="str">
        <f>IFERROR(__xludf.DUMMYFUNCTION("""COMPUTED_VALUE"""),"Digimon Cards")</f>
        <v>Digimon Cards</v>
      </c>
      <c r="D122" s="21" t="str">
        <f>IFERROR(__xludf.DUMMYFUNCTION("""COMPUTED_VALUE"""),"Disney Cards")</f>
        <v>Disney Cards</v>
      </c>
      <c r="E122" s="21" t="str">
        <f>IFERROR(__xludf.DUMMYFUNCTION("""COMPUTED_VALUE"""),"Dragon Ball Cards")</f>
        <v>Dragon Ball Cards</v>
      </c>
      <c r="F122" s="21" t="str">
        <f>IFERROR(__xludf.DUMMYFUNCTION("""COMPUTED_VALUE"""),"Flesh &amp; Blood")</f>
        <v>Flesh &amp; Blood</v>
      </c>
      <c r="G122" s="21" t="str">
        <f>IFERROR(__xludf.DUMMYFUNCTION("""COMPUTED_VALUE"""),"Garbage Pail Kids")</f>
        <v>Garbage Pail Kids</v>
      </c>
      <c r="H122" s="21" t="str">
        <f>IFERROR(__xludf.DUMMYFUNCTION("""COMPUTED_VALUE"""),"Kickstarter &amp; Other Cards")</f>
        <v>Kickstarter &amp; Other Cards</v>
      </c>
      <c r="I122" s="21" t="str">
        <f>IFERROR(__xludf.DUMMYFUNCTION("""COMPUTED_VALUE"""),"Kryptik")</f>
        <v>Kryptik</v>
      </c>
      <c r="J122" s="21" t="str">
        <f>IFERROR(__xludf.DUMMYFUNCTION("""COMPUTED_VALUE"""),"Magic: The Gathering")</f>
        <v>Magic: The Gathering</v>
      </c>
      <c r="K122" s="21" t="str">
        <f>IFERROR(__xludf.DUMMYFUNCTION("""COMPUTED_VALUE"""),"Marvel Cards")</f>
        <v>Marvel Cards</v>
      </c>
      <c r="L122" s="21" t="str">
        <f>IFERROR(__xludf.DUMMYFUNCTION("""COMPUTED_VALUE"""),"MetaZoo")</f>
        <v>MetaZoo</v>
      </c>
      <c r="M122" s="21" t="str">
        <f>IFERROR(__xludf.DUMMYFUNCTION("""COMPUTED_VALUE"""),"My Hero Academia Cards")</f>
        <v>My Hero Academia Cards</v>
      </c>
      <c r="N122" s="21" t="str">
        <f>IFERROR(__xludf.DUMMYFUNCTION("""COMPUTED_VALUE"""),"Naruto Cards")</f>
        <v>Naruto Cards</v>
      </c>
      <c r="O122" s="21" t="str">
        <f>IFERROR(__xludf.DUMMYFUNCTION("""COMPUTED_VALUE"""),"One Piece Cards")</f>
        <v>One Piece Cards</v>
      </c>
      <c r="P122" s="21" t="str">
        <f>IFERROR(__xludf.DUMMYFUNCTION("""COMPUTED_VALUE"""),"Pokémon Cards")</f>
        <v>Pokémon Cards</v>
      </c>
      <c r="Q122" s="21" t="str">
        <f>IFERROR(__xludf.DUMMYFUNCTION("""COMPUTED_VALUE"""),"Sorcery: Contested Realm")</f>
        <v>Sorcery: Contested Realm</v>
      </c>
      <c r="R122" s="21" t="str">
        <f>IFERROR(__xludf.DUMMYFUNCTION("""COMPUTED_VALUE"""),"Star Wars Cards")</f>
        <v>Star Wars Cards</v>
      </c>
      <c r="S122" s="21" t="str">
        <f>IFERROR(__xludf.DUMMYFUNCTION("""COMPUTED_VALUE"""),"TCG Accessories")</f>
        <v>TCG Accessories</v>
      </c>
      <c r="T122" s="21" t="str">
        <f>IFERROR(__xludf.DUMMYFUNCTION("""COMPUTED_VALUE"""),"Union Arena")</f>
        <v>Union Arena</v>
      </c>
      <c r="U122" s="21" t="str">
        <f>IFERROR(__xludf.DUMMYFUNCTION("""COMPUTED_VALUE"""),"VeeFriends")</f>
        <v>VeeFriends</v>
      </c>
      <c r="V122" s="21" t="str">
        <f>IFERROR(__xludf.DUMMYFUNCTION("""COMPUTED_VALUE"""),"Weiß Schwarz")</f>
        <v>Weiß Schwarz</v>
      </c>
      <c r="W122" s="21" t="str">
        <f>IFERROR(__xludf.DUMMYFUNCTION("""COMPUTED_VALUE"""),"Yu-Gi-Oh! Cards")</f>
        <v>Yu-Gi-Oh! Cards</v>
      </c>
    </row>
    <row r="123">
      <c r="A123" s="21" t="str">
        <f>IFERROR(__xludf.DUMMYFUNCTION("""COMPUTED_VALUE"""),"Akora")</f>
        <v>Akora</v>
      </c>
      <c r="B123" s="21" t="str">
        <f>IFERROR(__xludf.DUMMYFUNCTION("""COMPUTED_VALUE"""),"DC Cards")</f>
        <v>DC Cards</v>
      </c>
      <c r="C123" s="21" t="str">
        <f>IFERROR(__xludf.DUMMYFUNCTION("""COMPUTED_VALUE"""),"Digimon Cards")</f>
        <v>Digimon Cards</v>
      </c>
      <c r="D123" s="21" t="str">
        <f>IFERROR(__xludf.DUMMYFUNCTION("""COMPUTED_VALUE"""),"Disney Cards")</f>
        <v>Disney Cards</v>
      </c>
      <c r="E123" s="21" t="str">
        <f>IFERROR(__xludf.DUMMYFUNCTION("""COMPUTED_VALUE"""),"Dragon Ball Cards")</f>
        <v>Dragon Ball Cards</v>
      </c>
      <c r="F123" s="21" t="str">
        <f>IFERROR(__xludf.DUMMYFUNCTION("""COMPUTED_VALUE"""),"Flesh &amp; Blood")</f>
        <v>Flesh &amp; Blood</v>
      </c>
      <c r="G123" s="21" t="str">
        <f>IFERROR(__xludf.DUMMYFUNCTION("""COMPUTED_VALUE"""),"Garbage Pail Kids")</f>
        <v>Garbage Pail Kids</v>
      </c>
      <c r="H123" s="21" t="str">
        <f>IFERROR(__xludf.DUMMYFUNCTION("""COMPUTED_VALUE"""),"Kickstarter &amp; Other Cards")</f>
        <v>Kickstarter &amp; Other Cards</v>
      </c>
      <c r="I123" s="21" t="str">
        <f>IFERROR(__xludf.DUMMYFUNCTION("""COMPUTED_VALUE"""),"Kryptik")</f>
        <v>Kryptik</v>
      </c>
      <c r="J123" s="21" t="str">
        <f>IFERROR(__xludf.DUMMYFUNCTION("""COMPUTED_VALUE"""),"Magic: The Gathering")</f>
        <v>Magic: The Gathering</v>
      </c>
      <c r="K123" s="21" t="str">
        <f>IFERROR(__xludf.DUMMYFUNCTION("""COMPUTED_VALUE"""),"Marvel Cards")</f>
        <v>Marvel Cards</v>
      </c>
      <c r="L123" s="21" t="str">
        <f>IFERROR(__xludf.DUMMYFUNCTION("""COMPUTED_VALUE"""),"MetaZoo")</f>
        <v>MetaZoo</v>
      </c>
      <c r="M123" s="21" t="str">
        <f>IFERROR(__xludf.DUMMYFUNCTION("""COMPUTED_VALUE"""),"My Hero Academia Cards")</f>
        <v>My Hero Academia Cards</v>
      </c>
      <c r="N123" s="21" t="str">
        <f>IFERROR(__xludf.DUMMYFUNCTION("""COMPUTED_VALUE"""),"Naruto Cards")</f>
        <v>Naruto Cards</v>
      </c>
      <c r="O123" s="21" t="str">
        <f>IFERROR(__xludf.DUMMYFUNCTION("""COMPUTED_VALUE"""),"One Piece Cards")</f>
        <v>One Piece Cards</v>
      </c>
      <c r="P123" s="21" t="str">
        <f>IFERROR(__xludf.DUMMYFUNCTION("""COMPUTED_VALUE"""),"Pokémon Cards")</f>
        <v>Pokémon Cards</v>
      </c>
      <c r="Q123" s="21" t="str">
        <f>IFERROR(__xludf.DUMMYFUNCTION("""COMPUTED_VALUE"""),"Sorcery: Contested Realm")</f>
        <v>Sorcery: Contested Realm</v>
      </c>
      <c r="R123" s="21" t="str">
        <f>IFERROR(__xludf.DUMMYFUNCTION("""COMPUTED_VALUE"""),"Star Wars Cards")</f>
        <v>Star Wars Cards</v>
      </c>
      <c r="S123" s="21" t="str">
        <f>IFERROR(__xludf.DUMMYFUNCTION("""COMPUTED_VALUE"""),"TCG Accessories")</f>
        <v>TCG Accessories</v>
      </c>
      <c r="T123" s="21" t="str">
        <f>IFERROR(__xludf.DUMMYFUNCTION("""COMPUTED_VALUE"""),"Union Arena")</f>
        <v>Union Arena</v>
      </c>
      <c r="U123" s="21" t="str">
        <f>IFERROR(__xludf.DUMMYFUNCTION("""COMPUTED_VALUE"""),"VeeFriends")</f>
        <v>VeeFriends</v>
      </c>
      <c r="V123" s="21" t="str">
        <f>IFERROR(__xludf.DUMMYFUNCTION("""COMPUTED_VALUE"""),"Weiß Schwarz")</f>
        <v>Weiß Schwarz</v>
      </c>
      <c r="W123" s="21" t="str">
        <f>IFERROR(__xludf.DUMMYFUNCTION("""COMPUTED_VALUE"""),"Yu-Gi-Oh! Cards")</f>
        <v>Yu-Gi-Oh! Cards</v>
      </c>
    </row>
    <row r="124">
      <c r="A124" s="21" t="str">
        <f>IFERROR(__xludf.DUMMYFUNCTION("""COMPUTED_VALUE"""),"Akora")</f>
        <v>Akora</v>
      </c>
      <c r="B124" s="21" t="str">
        <f>IFERROR(__xludf.DUMMYFUNCTION("""COMPUTED_VALUE"""),"DC Cards")</f>
        <v>DC Cards</v>
      </c>
      <c r="C124" s="21" t="str">
        <f>IFERROR(__xludf.DUMMYFUNCTION("""COMPUTED_VALUE"""),"Digimon Cards")</f>
        <v>Digimon Cards</v>
      </c>
      <c r="D124" s="21" t="str">
        <f>IFERROR(__xludf.DUMMYFUNCTION("""COMPUTED_VALUE"""),"Disney Cards")</f>
        <v>Disney Cards</v>
      </c>
      <c r="E124" s="21" t="str">
        <f>IFERROR(__xludf.DUMMYFUNCTION("""COMPUTED_VALUE"""),"Dragon Ball Cards")</f>
        <v>Dragon Ball Cards</v>
      </c>
      <c r="F124" s="21" t="str">
        <f>IFERROR(__xludf.DUMMYFUNCTION("""COMPUTED_VALUE"""),"Flesh &amp; Blood")</f>
        <v>Flesh &amp; Blood</v>
      </c>
      <c r="G124" s="21" t="str">
        <f>IFERROR(__xludf.DUMMYFUNCTION("""COMPUTED_VALUE"""),"Garbage Pail Kids")</f>
        <v>Garbage Pail Kids</v>
      </c>
      <c r="H124" s="21" t="str">
        <f>IFERROR(__xludf.DUMMYFUNCTION("""COMPUTED_VALUE"""),"Kickstarter &amp; Other Cards")</f>
        <v>Kickstarter &amp; Other Cards</v>
      </c>
      <c r="I124" s="21" t="str">
        <f>IFERROR(__xludf.DUMMYFUNCTION("""COMPUTED_VALUE"""),"Kryptik")</f>
        <v>Kryptik</v>
      </c>
      <c r="J124" s="21" t="str">
        <f>IFERROR(__xludf.DUMMYFUNCTION("""COMPUTED_VALUE"""),"Magic: The Gathering")</f>
        <v>Magic: The Gathering</v>
      </c>
      <c r="K124" s="21" t="str">
        <f>IFERROR(__xludf.DUMMYFUNCTION("""COMPUTED_VALUE"""),"Marvel Cards")</f>
        <v>Marvel Cards</v>
      </c>
      <c r="L124" s="21" t="str">
        <f>IFERROR(__xludf.DUMMYFUNCTION("""COMPUTED_VALUE"""),"MetaZoo")</f>
        <v>MetaZoo</v>
      </c>
      <c r="M124" s="21" t="str">
        <f>IFERROR(__xludf.DUMMYFUNCTION("""COMPUTED_VALUE"""),"My Hero Academia Cards")</f>
        <v>My Hero Academia Cards</v>
      </c>
      <c r="N124" s="21" t="str">
        <f>IFERROR(__xludf.DUMMYFUNCTION("""COMPUTED_VALUE"""),"Naruto Cards")</f>
        <v>Naruto Cards</v>
      </c>
      <c r="O124" s="21" t="str">
        <f>IFERROR(__xludf.DUMMYFUNCTION("""COMPUTED_VALUE"""),"One Piece Cards")</f>
        <v>One Piece Cards</v>
      </c>
      <c r="P124" s="21" t="str">
        <f>IFERROR(__xludf.DUMMYFUNCTION("""COMPUTED_VALUE"""),"Pokémon Cards")</f>
        <v>Pokémon Cards</v>
      </c>
      <c r="Q124" s="21" t="str">
        <f>IFERROR(__xludf.DUMMYFUNCTION("""COMPUTED_VALUE"""),"Sorcery: Contested Realm")</f>
        <v>Sorcery: Contested Realm</v>
      </c>
      <c r="R124" s="21" t="str">
        <f>IFERROR(__xludf.DUMMYFUNCTION("""COMPUTED_VALUE"""),"Star Wars Cards")</f>
        <v>Star Wars Cards</v>
      </c>
      <c r="S124" s="21" t="str">
        <f>IFERROR(__xludf.DUMMYFUNCTION("""COMPUTED_VALUE"""),"TCG Accessories")</f>
        <v>TCG Accessories</v>
      </c>
      <c r="T124" s="21" t="str">
        <f>IFERROR(__xludf.DUMMYFUNCTION("""COMPUTED_VALUE"""),"Union Arena")</f>
        <v>Union Arena</v>
      </c>
      <c r="U124" s="21" t="str">
        <f>IFERROR(__xludf.DUMMYFUNCTION("""COMPUTED_VALUE"""),"VeeFriends")</f>
        <v>VeeFriends</v>
      </c>
      <c r="V124" s="21" t="str">
        <f>IFERROR(__xludf.DUMMYFUNCTION("""COMPUTED_VALUE"""),"Weiß Schwarz")</f>
        <v>Weiß Schwarz</v>
      </c>
      <c r="W124" s="21" t="str">
        <f>IFERROR(__xludf.DUMMYFUNCTION("""COMPUTED_VALUE"""),"Yu-Gi-Oh! Cards")</f>
        <v>Yu-Gi-Oh! Cards</v>
      </c>
    </row>
    <row r="125">
      <c r="A125" s="21" t="str">
        <f>IFERROR(__xludf.DUMMYFUNCTION("""COMPUTED_VALUE"""),"Akora")</f>
        <v>Akora</v>
      </c>
      <c r="B125" s="21" t="str">
        <f>IFERROR(__xludf.DUMMYFUNCTION("""COMPUTED_VALUE"""),"DC Cards")</f>
        <v>DC Cards</v>
      </c>
      <c r="C125" s="21" t="str">
        <f>IFERROR(__xludf.DUMMYFUNCTION("""COMPUTED_VALUE"""),"Digimon Cards")</f>
        <v>Digimon Cards</v>
      </c>
      <c r="D125" s="21" t="str">
        <f>IFERROR(__xludf.DUMMYFUNCTION("""COMPUTED_VALUE"""),"Disney Cards")</f>
        <v>Disney Cards</v>
      </c>
      <c r="E125" s="21" t="str">
        <f>IFERROR(__xludf.DUMMYFUNCTION("""COMPUTED_VALUE"""),"Dragon Ball Cards")</f>
        <v>Dragon Ball Cards</v>
      </c>
      <c r="F125" s="21" t="str">
        <f>IFERROR(__xludf.DUMMYFUNCTION("""COMPUTED_VALUE"""),"Flesh &amp; Blood")</f>
        <v>Flesh &amp; Blood</v>
      </c>
      <c r="G125" s="21" t="str">
        <f>IFERROR(__xludf.DUMMYFUNCTION("""COMPUTED_VALUE"""),"Garbage Pail Kids")</f>
        <v>Garbage Pail Kids</v>
      </c>
      <c r="H125" s="21" t="str">
        <f>IFERROR(__xludf.DUMMYFUNCTION("""COMPUTED_VALUE"""),"Kickstarter &amp; Other Cards")</f>
        <v>Kickstarter &amp; Other Cards</v>
      </c>
      <c r="I125" s="21" t="str">
        <f>IFERROR(__xludf.DUMMYFUNCTION("""COMPUTED_VALUE"""),"Kryptik")</f>
        <v>Kryptik</v>
      </c>
      <c r="J125" s="21" t="str">
        <f>IFERROR(__xludf.DUMMYFUNCTION("""COMPUTED_VALUE"""),"Magic: The Gathering")</f>
        <v>Magic: The Gathering</v>
      </c>
      <c r="K125" s="21" t="str">
        <f>IFERROR(__xludf.DUMMYFUNCTION("""COMPUTED_VALUE"""),"Marvel Cards")</f>
        <v>Marvel Cards</v>
      </c>
      <c r="L125" s="21" t="str">
        <f>IFERROR(__xludf.DUMMYFUNCTION("""COMPUTED_VALUE"""),"MetaZoo")</f>
        <v>MetaZoo</v>
      </c>
      <c r="M125" s="21" t="str">
        <f>IFERROR(__xludf.DUMMYFUNCTION("""COMPUTED_VALUE"""),"My Hero Academia Cards")</f>
        <v>My Hero Academia Cards</v>
      </c>
      <c r="N125" s="21" t="str">
        <f>IFERROR(__xludf.DUMMYFUNCTION("""COMPUTED_VALUE"""),"Naruto Cards")</f>
        <v>Naruto Cards</v>
      </c>
      <c r="O125" s="21" t="str">
        <f>IFERROR(__xludf.DUMMYFUNCTION("""COMPUTED_VALUE"""),"One Piece Cards")</f>
        <v>One Piece Cards</v>
      </c>
      <c r="P125" s="21" t="str">
        <f>IFERROR(__xludf.DUMMYFUNCTION("""COMPUTED_VALUE"""),"Pokémon Cards")</f>
        <v>Pokémon Cards</v>
      </c>
      <c r="Q125" s="21" t="str">
        <f>IFERROR(__xludf.DUMMYFUNCTION("""COMPUTED_VALUE"""),"Sorcery: Contested Realm")</f>
        <v>Sorcery: Contested Realm</v>
      </c>
      <c r="R125" s="21" t="str">
        <f>IFERROR(__xludf.DUMMYFUNCTION("""COMPUTED_VALUE"""),"Star Wars Cards")</f>
        <v>Star Wars Cards</v>
      </c>
      <c r="S125" s="21" t="str">
        <f>IFERROR(__xludf.DUMMYFUNCTION("""COMPUTED_VALUE"""),"TCG Accessories")</f>
        <v>TCG Accessories</v>
      </c>
      <c r="T125" s="21" t="str">
        <f>IFERROR(__xludf.DUMMYFUNCTION("""COMPUTED_VALUE"""),"Union Arena")</f>
        <v>Union Arena</v>
      </c>
      <c r="U125" s="21" t="str">
        <f>IFERROR(__xludf.DUMMYFUNCTION("""COMPUTED_VALUE"""),"VeeFriends")</f>
        <v>VeeFriends</v>
      </c>
      <c r="V125" s="21" t="str">
        <f>IFERROR(__xludf.DUMMYFUNCTION("""COMPUTED_VALUE"""),"Weiß Schwarz")</f>
        <v>Weiß Schwarz</v>
      </c>
      <c r="W125" s="21" t="str">
        <f>IFERROR(__xludf.DUMMYFUNCTION("""COMPUTED_VALUE"""),"Yu-Gi-Oh! Cards")</f>
        <v>Yu-Gi-Oh! Cards</v>
      </c>
    </row>
    <row r="126">
      <c r="A126" s="21" t="str">
        <f>IFERROR(__xludf.DUMMYFUNCTION("""COMPUTED_VALUE"""),"Akora")</f>
        <v>Akora</v>
      </c>
      <c r="B126" s="21" t="str">
        <f>IFERROR(__xludf.DUMMYFUNCTION("""COMPUTED_VALUE"""),"DC Cards")</f>
        <v>DC Cards</v>
      </c>
      <c r="C126" s="21" t="str">
        <f>IFERROR(__xludf.DUMMYFUNCTION("""COMPUTED_VALUE"""),"Digimon Cards")</f>
        <v>Digimon Cards</v>
      </c>
      <c r="D126" s="21" t="str">
        <f>IFERROR(__xludf.DUMMYFUNCTION("""COMPUTED_VALUE"""),"Disney Cards")</f>
        <v>Disney Cards</v>
      </c>
      <c r="E126" s="21" t="str">
        <f>IFERROR(__xludf.DUMMYFUNCTION("""COMPUTED_VALUE"""),"Dragon Ball Cards")</f>
        <v>Dragon Ball Cards</v>
      </c>
      <c r="F126" s="21" t="str">
        <f>IFERROR(__xludf.DUMMYFUNCTION("""COMPUTED_VALUE"""),"Flesh &amp; Blood")</f>
        <v>Flesh &amp; Blood</v>
      </c>
      <c r="G126" s="21" t="str">
        <f>IFERROR(__xludf.DUMMYFUNCTION("""COMPUTED_VALUE"""),"Garbage Pail Kids")</f>
        <v>Garbage Pail Kids</v>
      </c>
      <c r="H126" s="21" t="str">
        <f>IFERROR(__xludf.DUMMYFUNCTION("""COMPUTED_VALUE"""),"Kickstarter &amp; Other Cards")</f>
        <v>Kickstarter &amp; Other Cards</v>
      </c>
      <c r="I126" s="21" t="str">
        <f>IFERROR(__xludf.DUMMYFUNCTION("""COMPUTED_VALUE"""),"Kryptik")</f>
        <v>Kryptik</v>
      </c>
      <c r="J126" s="21" t="str">
        <f>IFERROR(__xludf.DUMMYFUNCTION("""COMPUTED_VALUE"""),"Magic: The Gathering")</f>
        <v>Magic: The Gathering</v>
      </c>
      <c r="K126" s="21" t="str">
        <f>IFERROR(__xludf.DUMMYFUNCTION("""COMPUTED_VALUE"""),"Marvel Cards")</f>
        <v>Marvel Cards</v>
      </c>
      <c r="L126" s="21" t="str">
        <f>IFERROR(__xludf.DUMMYFUNCTION("""COMPUTED_VALUE"""),"MetaZoo")</f>
        <v>MetaZoo</v>
      </c>
      <c r="M126" s="21" t="str">
        <f>IFERROR(__xludf.DUMMYFUNCTION("""COMPUTED_VALUE"""),"My Hero Academia Cards")</f>
        <v>My Hero Academia Cards</v>
      </c>
      <c r="N126" s="21" t="str">
        <f>IFERROR(__xludf.DUMMYFUNCTION("""COMPUTED_VALUE"""),"Naruto Cards")</f>
        <v>Naruto Cards</v>
      </c>
      <c r="O126" s="21" t="str">
        <f>IFERROR(__xludf.DUMMYFUNCTION("""COMPUTED_VALUE"""),"One Piece Cards")</f>
        <v>One Piece Cards</v>
      </c>
      <c r="P126" s="21" t="str">
        <f>IFERROR(__xludf.DUMMYFUNCTION("""COMPUTED_VALUE"""),"Pokémon Cards")</f>
        <v>Pokémon Cards</v>
      </c>
      <c r="Q126" s="21" t="str">
        <f>IFERROR(__xludf.DUMMYFUNCTION("""COMPUTED_VALUE"""),"Sorcery: Contested Realm")</f>
        <v>Sorcery: Contested Realm</v>
      </c>
      <c r="R126" s="21" t="str">
        <f>IFERROR(__xludf.DUMMYFUNCTION("""COMPUTED_VALUE"""),"Star Wars Cards")</f>
        <v>Star Wars Cards</v>
      </c>
      <c r="S126" s="21" t="str">
        <f>IFERROR(__xludf.DUMMYFUNCTION("""COMPUTED_VALUE"""),"TCG Accessories")</f>
        <v>TCG Accessories</v>
      </c>
      <c r="T126" s="21" t="str">
        <f>IFERROR(__xludf.DUMMYFUNCTION("""COMPUTED_VALUE"""),"Union Arena")</f>
        <v>Union Arena</v>
      </c>
      <c r="U126" s="21" t="str">
        <f>IFERROR(__xludf.DUMMYFUNCTION("""COMPUTED_VALUE"""),"VeeFriends")</f>
        <v>VeeFriends</v>
      </c>
      <c r="V126" s="21" t="str">
        <f>IFERROR(__xludf.DUMMYFUNCTION("""COMPUTED_VALUE"""),"Weiß Schwarz")</f>
        <v>Weiß Schwarz</v>
      </c>
      <c r="W126" s="21" t="str">
        <f>IFERROR(__xludf.DUMMYFUNCTION("""COMPUTED_VALUE"""),"Yu-Gi-Oh! Cards")</f>
        <v>Yu-Gi-Oh! Cards</v>
      </c>
    </row>
    <row r="127">
      <c r="A127" s="21" t="str">
        <f>IFERROR(__xludf.DUMMYFUNCTION("""COMPUTED_VALUE"""),"Akora")</f>
        <v>Akora</v>
      </c>
      <c r="B127" s="21" t="str">
        <f>IFERROR(__xludf.DUMMYFUNCTION("""COMPUTED_VALUE"""),"DC Cards")</f>
        <v>DC Cards</v>
      </c>
      <c r="C127" s="21" t="str">
        <f>IFERROR(__xludf.DUMMYFUNCTION("""COMPUTED_VALUE"""),"Digimon Cards")</f>
        <v>Digimon Cards</v>
      </c>
      <c r="D127" s="21" t="str">
        <f>IFERROR(__xludf.DUMMYFUNCTION("""COMPUTED_VALUE"""),"Disney Cards")</f>
        <v>Disney Cards</v>
      </c>
      <c r="E127" s="21" t="str">
        <f>IFERROR(__xludf.DUMMYFUNCTION("""COMPUTED_VALUE"""),"Dragon Ball Cards")</f>
        <v>Dragon Ball Cards</v>
      </c>
      <c r="F127" s="21" t="str">
        <f>IFERROR(__xludf.DUMMYFUNCTION("""COMPUTED_VALUE"""),"Flesh &amp; Blood")</f>
        <v>Flesh &amp; Blood</v>
      </c>
      <c r="G127" s="21" t="str">
        <f>IFERROR(__xludf.DUMMYFUNCTION("""COMPUTED_VALUE"""),"Garbage Pail Kids")</f>
        <v>Garbage Pail Kids</v>
      </c>
      <c r="H127" s="21" t="str">
        <f>IFERROR(__xludf.DUMMYFUNCTION("""COMPUTED_VALUE"""),"Kickstarter &amp; Other Cards")</f>
        <v>Kickstarter &amp; Other Cards</v>
      </c>
      <c r="I127" s="21" t="str">
        <f>IFERROR(__xludf.DUMMYFUNCTION("""COMPUTED_VALUE"""),"Kryptik")</f>
        <v>Kryptik</v>
      </c>
      <c r="J127" s="21" t="str">
        <f>IFERROR(__xludf.DUMMYFUNCTION("""COMPUTED_VALUE"""),"Magic: The Gathering")</f>
        <v>Magic: The Gathering</v>
      </c>
      <c r="K127" s="21" t="str">
        <f>IFERROR(__xludf.DUMMYFUNCTION("""COMPUTED_VALUE"""),"Marvel Cards")</f>
        <v>Marvel Cards</v>
      </c>
      <c r="L127" s="21" t="str">
        <f>IFERROR(__xludf.DUMMYFUNCTION("""COMPUTED_VALUE"""),"MetaZoo")</f>
        <v>MetaZoo</v>
      </c>
      <c r="M127" s="21" t="str">
        <f>IFERROR(__xludf.DUMMYFUNCTION("""COMPUTED_VALUE"""),"My Hero Academia Cards")</f>
        <v>My Hero Academia Cards</v>
      </c>
      <c r="N127" s="21" t="str">
        <f>IFERROR(__xludf.DUMMYFUNCTION("""COMPUTED_VALUE"""),"Naruto Cards")</f>
        <v>Naruto Cards</v>
      </c>
      <c r="O127" s="21" t="str">
        <f>IFERROR(__xludf.DUMMYFUNCTION("""COMPUTED_VALUE"""),"One Piece Cards")</f>
        <v>One Piece Cards</v>
      </c>
      <c r="P127" s="21" t="str">
        <f>IFERROR(__xludf.DUMMYFUNCTION("""COMPUTED_VALUE"""),"Pokémon Cards")</f>
        <v>Pokémon Cards</v>
      </c>
      <c r="Q127" s="21" t="str">
        <f>IFERROR(__xludf.DUMMYFUNCTION("""COMPUTED_VALUE"""),"Sorcery: Contested Realm")</f>
        <v>Sorcery: Contested Realm</v>
      </c>
      <c r="R127" s="21" t="str">
        <f>IFERROR(__xludf.DUMMYFUNCTION("""COMPUTED_VALUE"""),"Star Wars Cards")</f>
        <v>Star Wars Cards</v>
      </c>
      <c r="S127" s="21" t="str">
        <f>IFERROR(__xludf.DUMMYFUNCTION("""COMPUTED_VALUE"""),"TCG Accessories")</f>
        <v>TCG Accessories</v>
      </c>
      <c r="T127" s="21" t="str">
        <f>IFERROR(__xludf.DUMMYFUNCTION("""COMPUTED_VALUE"""),"Union Arena")</f>
        <v>Union Arena</v>
      </c>
      <c r="U127" s="21" t="str">
        <f>IFERROR(__xludf.DUMMYFUNCTION("""COMPUTED_VALUE"""),"VeeFriends")</f>
        <v>VeeFriends</v>
      </c>
      <c r="V127" s="21" t="str">
        <f>IFERROR(__xludf.DUMMYFUNCTION("""COMPUTED_VALUE"""),"Weiß Schwarz")</f>
        <v>Weiß Schwarz</v>
      </c>
      <c r="W127" s="21" t="str">
        <f>IFERROR(__xludf.DUMMYFUNCTION("""COMPUTED_VALUE"""),"Yu-Gi-Oh! Cards")</f>
        <v>Yu-Gi-Oh! Cards</v>
      </c>
    </row>
    <row r="128">
      <c r="A128" s="21" t="str">
        <f>IFERROR(__xludf.DUMMYFUNCTION("""COMPUTED_VALUE"""),"Akora")</f>
        <v>Akora</v>
      </c>
      <c r="B128" s="21" t="str">
        <f>IFERROR(__xludf.DUMMYFUNCTION("""COMPUTED_VALUE"""),"DC Cards")</f>
        <v>DC Cards</v>
      </c>
      <c r="C128" s="21" t="str">
        <f>IFERROR(__xludf.DUMMYFUNCTION("""COMPUTED_VALUE"""),"Digimon Cards")</f>
        <v>Digimon Cards</v>
      </c>
      <c r="D128" s="21" t="str">
        <f>IFERROR(__xludf.DUMMYFUNCTION("""COMPUTED_VALUE"""),"Disney Cards")</f>
        <v>Disney Cards</v>
      </c>
      <c r="E128" s="21" t="str">
        <f>IFERROR(__xludf.DUMMYFUNCTION("""COMPUTED_VALUE"""),"Dragon Ball Cards")</f>
        <v>Dragon Ball Cards</v>
      </c>
      <c r="F128" s="21" t="str">
        <f>IFERROR(__xludf.DUMMYFUNCTION("""COMPUTED_VALUE"""),"Flesh &amp; Blood")</f>
        <v>Flesh &amp; Blood</v>
      </c>
      <c r="G128" s="21" t="str">
        <f>IFERROR(__xludf.DUMMYFUNCTION("""COMPUTED_VALUE"""),"Garbage Pail Kids")</f>
        <v>Garbage Pail Kids</v>
      </c>
      <c r="H128" s="21" t="str">
        <f>IFERROR(__xludf.DUMMYFUNCTION("""COMPUTED_VALUE"""),"Kickstarter &amp; Other Cards")</f>
        <v>Kickstarter &amp; Other Cards</v>
      </c>
      <c r="I128" s="21" t="str">
        <f>IFERROR(__xludf.DUMMYFUNCTION("""COMPUTED_VALUE"""),"Kryptik")</f>
        <v>Kryptik</v>
      </c>
      <c r="J128" s="21" t="str">
        <f>IFERROR(__xludf.DUMMYFUNCTION("""COMPUTED_VALUE"""),"Magic: The Gathering")</f>
        <v>Magic: The Gathering</v>
      </c>
      <c r="K128" s="21" t="str">
        <f>IFERROR(__xludf.DUMMYFUNCTION("""COMPUTED_VALUE"""),"Marvel Cards")</f>
        <v>Marvel Cards</v>
      </c>
      <c r="L128" s="21" t="str">
        <f>IFERROR(__xludf.DUMMYFUNCTION("""COMPUTED_VALUE"""),"MetaZoo")</f>
        <v>MetaZoo</v>
      </c>
      <c r="M128" s="21" t="str">
        <f>IFERROR(__xludf.DUMMYFUNCTION("""COMPUTED_VALUE"""),"My Hero Academia Cards")</f>
        <v>My Hero Academia Cards</v>
      </c>
      <c r="N128" s="21" t="str">
        <f>IFERROR(__xludf.DUMMYFUNCTION("""COMPUTED_VALUE"""),"Naruto Cards")</f>
        <v>Naruto Cards</v>
      </c>
      <c r="O128" s="21" t="str">
        <f>IFERROR(__xludf.DUMMYFUNCTION("""COMPUTED_VALUE"""),"One Piece Cards")</f>
        <v>One Piece Cards</v>
      </c>
      <c r="P128" s="21" t="str">
        <f>IFERROR(__xludf.DUMMYFUNCTION("""COMPUTED_VALUE"""),"Pokémon Cards")</f>
        <v>Pokémon Cards</v>
      </c>
      <c r="Q128" s="21" t="str">
        <f>IFERROR(__xludf.DUMMYFUNCTION("""COMPUTED_VALUE"""),"Sorcery: Contested Realm")</f>
        <v>Sorcery: Contested Realm</v>
      </c>
      <c r="R128" s="21" t="str">
        <f>IFERROR(__xludf.DUMMYFUNCTION("""COMPUTED_VALUE"""),"Star Wars Cards")</f>
        <v>Star Wars Cards</v>
      </c>
      <c r="S128" s="21" t="str">
        <f>IFERROR(__xludf.DUMMYFUNCTION("""COMPUTED_VALUE"""),"TCG Accessories")</f>
        <v>TCG Accessories</v>
      </c>
      <c r="T128" s="21" t="str">
        <f>IFERROR(__xludf.DUMMYFUNCTION("""COMPUTED_VALUE"""),"Union Arena")</f>
        <v>Union Arena</v>
      </c>
      <c r="U128" s="21" t="str">
        <f>IFERROR(__xludf.DUMMYFUNCTION("""COMPUTED_VALUE"""),"VeeFriends")</f>
        <v>VeeFriends</v>
      </c>
      <c r="V128" s="21" t="str">
        <f>IFERROR(__xludf.DUMMYFUNCTION("""COMPUTED_VALUE"""),"Weiß Schwarz")</f>
        <v>Weiß Schwarz</v>
      </c>
      <c r="W128" s="21" t="str">
        <f>IFERROR(__xludf.DUMMYFUNCTION("""COMPUTED_VALUE"""),"Yu-Gi-Oh! Cards")</f>
        <v>Yu-Gi-Oh! Cards</v>
      </c>
    </row>
    <row r="129">
      <c r="A129" s="21" t="str">
        <f>IFERROR(__xludf.DUMMYFUNCTION("""COMPUTED_VALUE"""),"Akora")</f>
        <v>Akora</v>
      </c>
      <c r="B129" s="21" t="str">
        <f>IFERROR(__xludf.DUMMYFUNCTION("""COMPUTED_VALUE"""),"DC Cards")</f>
        <v>DC Cards</v>
      </c>
      <c r="C129" s="21" t="str">
        <f>IFERROR(__xludf.DUMMYFUNCTION("""COMPUTED_VALUE"""),"Digimon Cards")</f>
        <v>Digimon Cards</v>
      </c>
      <c r="D129" s="21" t="str">
        <f>IFERROR(__xludf.DUMMYFUNCTION("""COMPUTED_VALUE"""),"Disney Cards")</f>
        <v>Disney Cards</v>
      </c>
      <c r="E129" s="21" t="str">
        <f>IFERROR(__xludf.DUMMYFUNCTION("""COMPUTED_VALUE"""),"Dragon Ball Cards")</f>
        <v>Dragon Ball Cards</v>
      </c>
      <c r="F129" s="21" t="str">
        <f>IFERROR(__xludf.DUMMYFUNCTION("""COMPUTED_VALUE"""),"Flesh &amp; Blood")</f>
        <v>Flesh &amp; Blood</v>
      </c>
      <c r="G129" s="21" t="str">
        <f>IFERROR(__xludf.DUMMYFUNCTION("""COMPUTED_VALUE"""),"Garbage Pail Kids")</f>
        <v>Garbage Pail Kids</v>
      </c>
      <c r="H129" s="21" t="str">
        <f>IFERROR(__xludf.DUMMYFUNCTION("""COMPUTED_VALUE"""),"Kickstarter &amp; Other Cards")</f>
        <v>Kickstarter &amp; Other Cards</v>
      </c>
      <c r="I129" s="21" t="str">
        <f>IFERROR(__xludf.DUMMYFUNCTION("""COMPUTED_VALUE"""),"Kryptik")</f>
        <v>Kryptik</v>
      </c>
      <c r="J129" s="21" t="str">
        <f>IFERROR(__xludf.DUMMYFUNCTION("""COMPUTED_VALUE"""),"Magic: The Gathering")</f>
        <v>Magic: The Gathering</v>
      </c>
      <c r="K129" s="21" t="str">
        <f>IFERROR(__xludf.DUMMYFUNCTION("""COMPUTED_VALUE"""),"Marvel Cards")</f>
        <v>Marvel Cards</v>
      </c>
      <c r="L129" s="21" t="str">
        <f>IFERROR(__xludf.DUMMYFUNCTION("""COMPUTED_VALUE"""),"MetaZoo")</f>
        <v>MetaZoo</v>
      </c>
      <c r="M129" s="21" t="str">
        <f>IFERROR(__xludf.DUMMYFUNCTION("""COMPUTED_VALUE"""),"My Hero Academia Cards")</f>
        <v>My Hero Academia Cards</v>
      </c>
      <c r="N129" s="21" t="str">
        <f>IFERROR(__xludf.DUMMYFUNCTION("""COMPUTED_VALUE"""),"Naruto Cards")</f>
        <v>Naruto Cards</v>
      </c>
      <c r="O129" s="21" t="str">
        <f>IFERROR(__xludf.DUMMYFUNCTION("""COMPUTED_VALUE"""),"One Piece Cards")</f>
        <v>One Piece Cards</v>
      </c>
      <c r="P129" s="21" t="str">
        <f>IFERROR(__xludf.DUMMYFUNCTION("""COMPUTED_VALUE"""),"Pokémon Cards")</f>
        <v>Pokémon Cards</v>
      </c>
      <c r="Q129" s="21" t="str">
        <f>IFERROR(__xludf.DUMMYFUNCTION("""COMPUTED_VALUE"""),"Sorcery: Contested Realm")</f>
        <v>Sorcery: Contested Realm</v>
      </c>
      <c r="R129" s="21" t="str">
        <f>IFERROR(__xludf.DUMMYFUNCTION("""COMPUTED_VALUE"""),"Star Wars Cards")</f>
        <v>Star Wars Cards</v>
      </c>
      <c r="S129" s="21" t="str">
        <f>IFERROR(__xludf.DUMMYFUNCTION("""COMPUTED_VALUE"""),"TCG Accessories")</f>
        <v>TCG Accessories</v>
      </c>
      <c r="T129" s="21" t="str">
        <f>IFERROR(__xludf.DUMMYFUNCTION("""COMPUTED_VALUE"""),"Union Arena")</f>
        <v>Union Arena</v>
      </c>
      <c r="U129" s="21" t="str">
        <f>IFERROR(__xludf.DUMMYFUNCTION("""COMPUTED_VALUE"""),"VeeFriends")</f>
        <v>VeeFriends</v>
      </c>
      <c r="V129" s="21" t="str">
        <f>IFERROR(__xludf.DUMMYFUNCTION("""COMPUTED_VALUE"""),"Weiß Schwarz")</f>
        <v>Weiß Schwarz</v>
      </c>
      <c r="W129" s="21" t="str">
        <f>IFERROR(__xludf.DUMMYFUNCTION("""COMPUTED_VALUE"""),"Yu-Gi-Oh! Cards")</f>
        <v>Yu-Gi-Oh! Cards</v>
      </c>
    </row>
    <row r="130">
      <c r="A130" s="21" t="str">
        <f>IFERROR(__xludf.DUMMYFUNCTION("""COMPUTED_VALUE"""),"Akora")</f>
        <v>Akora</v>
      </c>
      <c r="B130" s="21" t="str">
        <f>IFERROR(__xludf.DUMMYFUNCTION("""COMPUTED_VALUE"""),"DC Cards")</f>
        <v>DC Cards</v>
      </c>
      <c r="C130" s="21" t="str">
        <f>IFERROR(__xludf.DUMMYFUNCTION("""COMPUTED_VALUE"""),"Digimon Cards")</f>
        <v>Digimon Cards</v>
      </c>
      <c r="D130" s="21" t="str">
        <f>IFERROR(__xludf.DUMMYFUNCTION("""COMPUTED_VALUE"""),"Disney Cards")</f>
        <v>Disney Cards</v>
      </c>
      <c r="E130" s="21" t="str">
        <f>IFERROR(__xludf.DUMMYFUNCTION("""COMPUTED_VALUE"""),"Dragon Ball Cards")</f>
        <v>Dragon Ball Cards</v>
      </c>
      <c r="F130" s="21" t="str">
        <f>IFERROR(__xludf.DUMMYFUNCTION("""COMPUTED_VALUE"""),"Flesh &amp; Blood")</f>
        <v>Flesh &amp; Blood</v>
      </c>
      <c r="G130" s="21" t="str">
        <f>IFERROR(__xludf.DUMMYFUNCTION("""COMPUTED_VALUE"""),"Garbage Pail Kids")</f>
        <v>Garbage Pail Kids</v>
      </c>
      <c r="H130" s="21" t="str">
        <f>IFERROR(__xludf.DUMMYFUNCTION("""COMPUTED_VALUE"""),"Kickstarter &amp; Other Cards")</f>
        <v>Kickstarter &amp; Other Cards</v>
      </c>
      <c r="I130" s="21" t="str">
        <f>IFERROR(__xludf.DUMMYFUNCTION("""COMPUTED_VALUE"""),"Kryptik")</f>
        <v>Kryptik</v>
      </c>
      <c r="J130" s="21" t="str">
        <f>IFERROR(__xludf.DUMMYFUNCTION("""COMPUTED_VALUE"""),"Magic: The Gathering")</f>
        <v>Magic: The Gathering</v>
      </c>
      <c r="K130" s="21" t="str">
        <f>IFERROR(__xludf.DUMMYFUNCTION("""COMPUTED_VALUE"""),"Marvel Cards")</f>
        <v>Marvel Cards</v>
      </c>
      <c r="L130" s="21" t="str">
        <f>IFERROR(__xludf.DUMMYFUNCTION("""COMPUTED_VALUE"""),"MetaZoo")</f>
        <v>MetaZoo</v>
      </c>
      <c r="M130" s="21" t="str">
        <f>IFERROR(__xludf.DUMMYFUNCTION("""COMPUTED_VALUE"""),"My Hero Academia Cards")</f>
        <v>My Hero Academia Cards</v>
      </c>
      <c r="N130" s="21" t="str">
        <f>IFERROR(__xludf.DUMMYFUNCTION("""COMPUTED_VALUE"""),"Naruto Cards")</f>
        <v>Naruto Cards</v>
      </c>
      <c r="O130" s="21" t="str">
        <f>IFERROR(__xludf.DUMMYFUNCTION("""COMPUTED_VALUE"""),"One Piece Cards")</f>
        <v>One Piece Cards</v>
      </c>
      <c r="P130" s="21" t="str">
        <f>IFERROR(__xludf.DUMMYFUNCTION("""COMPUTED_VALUE"""),"Pokémon Cards")</f>
        <v>Pokémon Cards</v>
      </c>
      <c r="Q130" s="21" t="str">
        <f>IFERROR(__xludf.DUMMYFUNCTION("""COMPUTED_VALUE"""),"Sorcery: Contested Realm")</f>
        <v>Sorcery: Contested Realm</v>
      </c>
      <c r="R130" s="21" t="str">
        <f>IFERROR(__xludf.DUMMYFUNCTION("""COMPUTED_VALUE"""),"Star Wars Cards")</f>
        <v>Star Wars Cards</v>
      </c>
      <c r="S130" s="21" t="str">
        <f>IFERROR(__xludf.DUMMYFUNCTION("""COMPUTED_VALUE"""),"TCG Accessories")</f>
        <v>TCG Accessories</v>
      </c>
      <c r="T130" s="21" t="str">
        <f>IFERROR(__xludf.DUMMYFUNCTION("""COMPUTED_VALUE"""),"Union Arena")</f>
        <v>Union Arena</v>
      </c>
      <c r="U130" s="21" t="str">
        <f>IFERROR(__xludf.DUMMYFUNCTION("""COMPUTED_VALUE"""),"VeeFriends")</f>
        <v>VeeFriends</v>
      </c>
      <c r="V130" s="21" t="str">
        <f>IFERROR(__xludf.DUMMYFUNCTION("""COMPUTED_VALUE"""),"Weiß Schwarz")</f>
        <v>Weiß Schwarz</v>
      </c>
      <c r="W130" s="21" t="str">
        <f>IFERROR(__xludf.DUMMYFUNCTION("""COMPUTED_VALUE"""),"Yu-Gi-Oh! Cards")</f>
        <v>Yu-Gi-Oh! Cards</v>
      </c>
    </row>
    <row r="131">
      <c r="A131" s="21" t="str">
        <f>IFERROR(__xludf.DUMMYFUNCTION("""COMPUTED_VALUE"""),"Akora")</f>
        <v>Akora</v>
      </c>
      <c r="B131" s="21" t="str">
        <f>IFERROR(__xludf.DUMMYFUNCTION("""COMPUTED_VALUE"""),"DC Cards")</f>
        <v>DC Cards</v>
      </c>
      <c r="C131" s="21" t="str">
        <f>IFERROR(__xludf.DUMMYFUNCTION("""COMPUTED_VALUE"""),"Digimon Cards")</f>
        <v>Digimon Cards</v>
      </c>
      <c r="D131" s="21" t="str">
        <f>IFERROR(__xludf.DUMMYFUNCTION("""COMPUTED_VALUE"""),"Disney Cards")</f>
        <v>Disney Cards</v>
      </c>
      <c r="E131" s="21" t="str">
        <f>IFERROR(__xludf.DUMMYFUNCTION("""COMPUTED_VALUE"""),"Dragon Ball Cards")</f>
        <v>Dragon Ball Cards</v>
      </c>
      <c r="F131" s="21" t="str">
        <f>IFERROR(__xludf.DUMMYFUNCTION("""COMPUTED_VALUE"""),"Flesh &amp; Blood")</f>
        <v>Flesh &amp; Blood</v>
      </c>
      <c r="G131" s="21" t="str">
        <f>IFERROR(__xludf.DUMMYFUNCTION("""COMPUTED_VALUE"""),"Garbage Pail Kids")</f>
        <v>Garbage Pail Kids</v>
      </c>
      <c r="H131" s="21" t="str">
        <f>IFERROR(__xludf.DUMMYFUNCTION("""COMPUTED_VALUE"""),"Kickstarter &amp; Other Cards")</f>
        <v>Kickstarter &amp; Other Cards</v>
      </c>
      <c r="I131" s="21" t="str">
        <f>IFERROR(__xludf.DUMMYFUNCTION("""COMPUTED_VALUE"""),"Kryptik")</f>
        <v>Kryptik</v>
      </c>
      <c r="J131" s="21" t="str">
        <f>IFERROR(__xludf.DUMMYFUNCTION("""COMPUTED_VALUE"""),"Magic: The Gathering")</f>
        <v>Magic: The Gathering</v>
      </c>
      <c r="K131" s="21" t="str">
        <f>IFERROR(__xludf.DUMMYFUNCTION("""COMPUTED_VALUE"""),"Marvel Cards")</f>
        <v>Marvel Cards</v>
      </c>
      <c r="L131" s="21" t="str">
        <f>IFERROR(__xludf.DUMMYFUNCTION("""COMPUTED_VALUE"""),"MetaZoo")</f>
        <v>MetaZoo</v>
      </c>
      <c r="M131" s="21" t="str">
        <f>IFERROR(__xludf.DUMMYFUNCTION("""COMPUTED_VALUE"""),"My Hero Academia Cards")</f>
        <v>My Hero Academia Cards</v>
      </c>
      <c r="N131" s="21" t="str">
        <f>IFERROR(__xludf.DUMMYFUNCTION("""COMPUTED_VALUE"""),"Naruto Cards")</f>
        <v>Naruto Cards</v>
      </c>
      <c r="O131" s="21" t="str">
        <f>IFERROR(__xludf.DUMMYFUNCTION("""COMPUTED_VALUE"""),"One Piece Cards")</f>
        <v>One Piece Cards</v>
      </c>
      <c r="P131" s="21" t="str">
        <f>IFERROR(__xludf.DUMMYFUNCTION("""COMPUTED_VALUE"""),"Pokémon Cards")</f>
        <v>Pokémon Cards</v>
      </c>
      <c r="Q131" s="21" t="str">
        <f>IFERROR(__xludf.DUMMYFUNCTION("""COMPUTED_VALUE"""),"Sorcery: Contested Realm")</f>
        <v>Sorcery: Contested Realm</v>
      </c>
      <c r="R131" s="21" t="str">
        <f>IFERROR(__xludf.DUMMYFUNCTION("""COMPUTED_VALUE"""),"Star Wars Cards")</f>
        <v>Star Wars Cards</v>
      </c>
      <c r="S131" s="21" t="str">
        <f>IFERROR(__xludf.DUMMYFUNCTION("""COMPUTED_VALUE"""),"TCG Accessories")</f>
        <v>TCG Accessories</v>
      </c>
      <c r="T131" s="21" t="str">
        <f>IFERROR(__xludf.DUMMYFUNCTION("""COMPUTED_VALUE"""),"Union Arena")</f>
        <v>Union Arena</v>
      </c>
      <c r="U131" s="21" t="str">
        <f>IFERROR(__xludf.DUMMYFUNCTION("""COMPUTED_VALUE"""),"VeeFriends")</f>
        <v>VeeFriends</v>
      </c>
      <c r="V131" s="21" t="str">
        <f>IFERROR(__xludf.DUMMYFUNCTION("""COMPUTED_VALUE"""),"Weiß Schwarz")</f>
        <v>Weiß Schwarz</v>
      </c>
      <c r="W131" s="21" t="str">
        <f>IFERROR(__xludf.DUMMYFUNCTION("""COMPUTED_VALUE"""),"Yu-Gi-Oh! Cards")</f>
        <v>Yu-Gi-Oh! Cards</v>
      </c>
    </row>
    <row r="132">
      <c r="A132" s="21" t="str">
        <f>IFERROR(__xludf.DUMMYFUNCTION("""COMPUTED_VALUE"""),"Akora")</f>
        <v>Akora</v>
      </c>
      <c r="B132" s="21" t="str">
        <f>IFERROR(__xludf.DUMMYFUNCTION("""COMPUTED_VALUE"""),"DC Cards")</f>
        <v>DC Cards</v>
      </c>
      <c r="C132" s="21" t="str">
        <f>IFERROR(__xludf.DUMMYFUNCTION("""COMPUTED_VALUE"""),"Digimon Cards")</f>
        <v>Digimon Cards</v>
      </c>
      <c r="D132" s="21" t="str">
        <f>IFERROR(__xludf.DUMMYFUNCTION("""COMPUTED_VALUE"""),"Disney Cards")</f>
        <v>Disney Cards</v>
      </c>
      <c r="E132" s="21" t="str">
        <f>IFERROR(__xludf.DUMMYFUNCTION("""COMPUTED_VALUE"""),"Dragon Ball Cards")</f>
        <v>Dragon Ball Cards</v>
      </c>
      <c r="F132" s="21" t="str">
        <f>IFERROR(__xludf.DUMMYFUNCTION("""COMPUTED_VALUE"""),"Flesh &amp; Blood")</f>
        <v>Flesh &amp; Blood</v>
      </c>
      <c r="G132" s="21" t="str">
        <f>IFERROR(__xludf.DUMMYFUNCTION("""COMPUTED_VALUE"""),"Garbage Pail Kids")</f>
        <v>Garbage Pail Kids</v>
      </c>
      <c r="H132" s="21" t="str">
        <f>IFERROR(__xludf.DUMMYFUNCTION("""COMPUTED_VALUE"""),"Kickstarter &amp; Other Cards")</f>
        <v>Kickstarter &amp; Other Cards</v>
      </c>
      <c r="I132" s="21" t="str">
        <f>IFERROR(__xludf.DUMMYFUNCTION("""COMPUTED_VALUE"""),"Kryptik")</f>
        <v>Kryptik</v>
      </c>
      <c r="J132" s="21" t="str">
        <f>IFERROR(__xludf.DUMMYFUNCTION("""COMPUTED_VALUE"""),"Magic: The Gathering")</f>
        <v>Magic: The Gathering</v>
      </c>
      <c r="K132" s="21" t="str">
        <f>IFERROR(__xludf.DUMMYFUNCTION("""COMPUTED_VALUE"""),"Marvel Cards")</f>
        <v>Marvel Cards</v>
      </c>
      <c r="L132" s="21" t="str">
        <f>IFERROR(__xludf.DUMMYFUNCTION("""COMPUTED_VALUE"""),"MetaZoo")</f>
        <v>MetaZoo</v>
      </c>
      <c r="M132" s="21" t="str">
        <f>IFERROR(__xludf.DUMMYFUNCTION("""COMPUTED_VALUE"""),"My Hero Academia Cards")</f>
        <v>My Hero Academia Cards</v>
      </c>
      <c r="N132" s="21" t="str">
        <f>IFERROR(__xludf.DUMMYFUNCTION("""COMPUTED_VALUE"""),"Naruto Cards")</f>
        <v>Naruto Cards</v>
      </c>
      <c r="O132" s="21" t="str">
        <f>IFERROR(__xludf.DUMMYFUNCTION("""COMPUTED_VALUE"""),"One Piece Cards")</f>
        <v>One Piece Cards</v>
      </c>
      <c r="P132" s="21" t="str">
        <f>IFERROR(__xludf.DUMMYFUNCTION("""COMPUTED_VALUE"""),"Pokémon Cards")</f>
        <v>Pokémon Cards</v>
      </c>
      <c r="Q132" s="21" t="str">
        <f>IFERROR(__xludf.DUMMYFUNCTION("""COMPUTED_VALUE"""),"Sorcery: Contested Realm")</f>
        <v>Sorcery: Contested Realm</v>
      </c>
      <c r="R132" s="21" t="str">
        <f>IFERROR(__xludf.DUMMYFUNCTION("""COMPUTED_VALUE"""),"Star Wars Cards")</f>
        <v>Star Wars Cards</v>
      </c>
      <c r="S132" s="21" t="str">
        <f>IFERROR(__xludf.DUMMYFUNCTION("""COMPUTED_VALUE"""),"TCG Accessories")</f>
        <v>TCG Accessories</v>
      </c>
      <c r="T132" s="21" t="str">
        <f>IFERROR(__xludf.DUMMYFUNCTION("""COMPUTED_VALUE"""),"Union Arena")</f>
        <v>Union Arena</v>
      </c>
      <c r="U132" s="21" t="str">
        <f>IFERROR(__xludf.DUMMYFUNCTION("""COMPUTED_VALUE"""),"VeeFriends")</f>
        <v>VeeFriends</v>
      </c>
      <c r="V132" s="21" t="str">
        <f>IFERROR(__xludf.DUMMYFUNCTION("""COMPUTED_VALUE"""),"Weiß Schwarz")</f>
        <v>Weiß Schwarz</v>
      </c>
      <c r="W132" s="21" t="str">
        <f>IFERROR(__xludf.DUMMYFUNCTION("""COMPUTED_VALUE"""),"Yu-Gi-Oh! Cards")</f>
        <v>Yu-Gi-Oh! Cards</v>
      </c>
    </row>
    <row r="133">
      <c r="A133" s="21" t="str">
        <f>IFERROR(__xludf.DUMMYFUNCTION("""COMPUTED_VALUE"""),"Akora")</f>
        <v>Akora</v>
      </c>
      <c r="B133" s="21" t="str">
        <f>IFERROR(__xludf.DUMMYFUNCTION("""COMPUTED_VALUE"""),"DC Cards")</f>
        <v>DC Cards</v>
      </c>
      <c r="C133" s="21" t="str">
        <f>IFERROR(__xludf.DUMMYFUNCTION("""COMPUTED_VALUE"""),"Digimon Cards")</f>
        <v>Digimon Cards</v>
      </c>
      <c r="D133" s="21" t="str">
        <f>IFERROR(__xludf.DUMMYFUNCTION("""COMPUTED_VALUE"""),"Disney Cards")</f>
        <v>Disney Cards</v>
      </c>
      <c r="E133" s="21" t="str">
        <f>IFERROR(__xludf.DUMMYFUNCTION("""COMPUTED_VALUE"""),"Dragon Ball Cards")</f>
        <v>Dragon Ball Cards</v>
      </c>
      <c r="F133" s="21" t="str">
        <f>IFERROR(__xludf.DUMMYFUNCTION("""COMPUTED_VALUE"""),"Flesh &amp; Blood")</f>
        <v>Flesh &amp; Blood</v>
      </c>
      <c r="G133" s="21" t="str">
        <f>IFERROR(__xludf.DUMMYFUNCTION("""COMPUTED_VALUE"""),"Garbage Pail Kids")</f>
        <v>Garbage Pail Kids</v>
      </c>
      <c r="H133" s="21" t="str">
        <f>IFERROR(__xludf.DUMMYFUNCTION("""COMPUTED_VALUE"""),"Kickstarter &amp; Other Cards")</f>
        <v>Kickstarter &amp; Other Cards</v>
      </c>
      <c r="I133" s="21" t="str">
        <f>IFERROR(__xludf.DUMMYFUNCTION("""COMPUTED_VALUE"""),"Kryptik")</f>
        <v>Kryptik</v>
      </c>
      <c r="J133" s="21" t="str">
        <f>IFERROR(__xludf.DUMMYFUNCTION("""COMPUTED_VALUE"""),"Magic: The Gathering")</f>
        <v>Magic: The Gathering</v>
      </c>
      <c r="K133" s="21" t="str">
        <f>IFERROR(__xludf.DUMMYFUNCTION("""COMPUTED_VALUE"""),"Marvel Cards")</f>
        <v>Marvel Cards</v>
      </c>
      <c r="L133" s="21" t="str">
        <f>IFERROR(__xludf.DUMMYFUNCTION("""COMPUTED_VALUE"""),"MetaZoo")</f>
        <v>MetaZoo</v>
      </c>
      <c r="M133" s="21" t="str">
        <f>IFERROR(__xludf.DUMMYFUNCTION("""COMPUTED_VALUE"""),"My Hero Academia Cards")</f>
        <v>My Hero Academia Cards</v>
      </c>
      <c r="N133" s="21" t="str">
        <f>IFERROR(__xludf.DUMMYFUNCTION("""COMPUTED_VALUE"""),"Naruto Cards")</f>
        <v>Naruto Cards</v>
      </c>
      <c r="O133" s="21" t="str">
        <f>IFERROR(__xludf.DUMMYFUNCTION("""COMPUTED_VALUE"""),"One Piece Cards")</f>
        <v>One Piece Cards</v>
      </c>
      <c r="P133" s="21" t="str">
        <f>IFERROR(__xludf.DUMMYFUNCTION("""COMPUTED_VALUE"""),"Pokémon Cards")</f>
        <v>Pokémon Cards</v>
      </c>
      <c r="Q133" s="21" t="str">
        <f>IFERROR(__xludf.DUMMYFUNCTION("""COMPUTED_VALUE"""),"Sorcery: Contested Realm")</f>
        <v>Sorcery: Contested Realm</v>
      </c>
      <c r="R133" s="21" t="str">
        <f>IFERROR(__xludf.DUMMYFUNCTION("""COMPUTED_VALUE"""),"Star Wars Cards")</f>
        <v>Star Wars Cards</v>
      </c>
      <c r="S133" s="21" t="str">
        <f>IFERROR(__xludf.DUMMYFUNCTION("""COMPUTED_VALUE"""),"TCG Accessories")</f>
        <v>TCG Accessories</v>
      </c>
      <c r="T133" s="21" t="str">
        <f>IFERROR(__xludf.DUMMYFUNCTION("""COMPUTED_VALUE"""),"Union Arena")</f>
        <v>Union Arena</v>
      </c>
      <c r="U133" s="21" t="str">
        <f>IFERROR(__xludf.DUMMYFUNCTION("""COMPUTED_VALUE"""),"VeeFriends")</f>
        <v>VeeFriends</v>
      </c>
      <c r="V133" s="21" t="str">
        <f>IFERROR(__xludf.DUMMYFUNCTION("""COMPUTED_VALUE"""),"Weiß Schwarz")</f>
        <v>Weiß Schwarz</v>
      </c>
      <c r="W133" s="21" t="str">
        <f>IFERROR(__xludf.DUMMYFUNCTION("""COMPUTED_VALUE"""),"Yu-Gi-Oh! Cards")</f>
        <v>Yu-Gi-Oh! Cards</v>
      </c>
    </row>
    <row r="134">
      <c r="A134" s="21" t="str">
        <f>IFERROR(__xludf.DUMMYFUNCTION("""COMPUTED_VALUE"""),"Akora")</f>
        <v>Akora</v>
      </c>
      <c r="B134" s="21" t="str">
        <f>IFERROR(__xludf.DUMMYFUNCTION("""COMPUTED_VALUE"""),"DC Cards")</f>
        <v>DC Cards</v>
      </c>
      <c r="C134" s="21" t="str">
        <f>IFERROR(__xludf.DUMMYFUNCTION("""COMPUTED_VALUE"""),"Digimon Cards")</f>
        <v>Digimon Cards</v>
      </c>
      <c r="D134" s="21" t="str">
        <f>IFERROR(__xludf.DUMMYFUNCTION("""COMPUTED_VALUE"""),"Disney Cards")</f>
        <v>Disney Cards</v>
      </c>
      <c r="E134" s="21" t="str">
        <f>IFERROR(__xludf.DUMMYFUNCTION("""COMPUTED_VALUE"""),"Dragon Ball Cards")</f>
        <v>Dragon Ball Cards</v>
      </c>
      <c r="F134" s="21" t="str">
        <f>IFERROR(__xludf.DUMMYFUNCTION("""COMPUTED_VALUE"""),"Flesh &amp; Blood")</f>
        <v>Flesh &amp; Blood</v>
      </c>
      <c r="G134" s="21" t="str">
        <f>IFERROR(__xludf.DUMMYFUNCTION("""COMPUTED_VALUE"""),"Garbage Pail Kids")</f>
        <v>Garbage Pail Kids</v>
      </c>
      <c r="H134" s="21" t="str">
        <f>IFERROR(__xludf.DUMMYFUNCTION("""COMPUTED_VALUE"""),"Kickstarter &amp; Other Cards")</f>
        <v>Kickstarter &amp; Other Cards</v>
      </c>
      <c r="I134" s="21" t="str">
        <f>IFERROR(__xludf.DUMMYFUNCTION("""COMPUTED_VALUE"""),"Kryptik")</f>
        <v>Kryptik</v>
      </c>
      <c r="J134" s="21" t="str">
        <f>IFERROR(__xludf.DUMMYFUNCTION("""COMPUTED_VALUE"""),"Magic: The Gathering")</f>
        <v>Magic: The Gathering</v>
      </c>
      <c r="K134" s="21" t="str">
        <f>IFERROR(__xludf.DUMMYFUNCTION("""COMPUTED_VALUE"""),"Marvel Cards")</f>
        <v>Marvel Cards</v>
      </c>
      <c r="L134" s="21" t="str">
        <f>IFERROR(__xludf.DUMMYFUNCTION("""COMPUTED_VALUE"""),"MetaZoo")</f>
        <v>MetaZoo</v>
      </c>
      <c r="M134" s="21" t="str">
        <f>IFERROR(__xludf.DUMMYFUNCTION("""COMPUTED_VALUE"""),"My Hero Academia Cards")</f>
        <v>My Hero Academia Cards</v>
      </c>
      <c r="N134" s="21" t="str">
        <f>IFERROR(__xludf.DUMMYFUNCTION("""COMPUTED_VALUE"""),"Naruto Cards")</f>
        <v>Naruto Cards</v>
      </c>
      <c r="O134" s="21" t="str">
        <f>IFERROR(__xludf.DUMMYFUNCTION("""COMPUTED_VALUE"""),"One Piece Cards")</f>
        <v>One Piece Cards</v>
      </c>
      <c r="P134" s="21" t="str">
        <f>IFERROR(__xludf.DUMMYFUNCTION("""COMPUTED_VALUE"""),"Pokémon Cards")</f>
        <v>Pokémon Cards</v>
      </c>
      <c r="Q134" s="21" t="str">
        <f>IFERROR(__xludf.DUMMYFUNCTION("""COMPUTED_VALUE"""),"Sorcery: Contested Realm")</f>
        <v>Sorcery: Contested Realm</v>
      </c>
      <c r="R134" s="21" t="str">
        <f>IFERROR(__xludf.DUMMYFUNCTION("""COMPUTED_VALUE"""),"Star Wars Cards")</f>
        <v>Star Wars Cards</v>
      </c>
      <c r="S134" s="21" t="str">
        <f>IFERROR(__xludf.DUMMYFUNCTION("""COMPUTED_VALUE"""),"TCG Accessories")</f>
        <v>TCG Accessories</v>
      </c>
      <c r="T134" s="21" t="str">
        <f>IFERROR(__xludf.DUMMYFUNCTION("""COMPUTED_VALUE"""),"Union Arena")</f>
        <v>Union Arena</v>
      </c>
      <c r="U134" s="21" t="str">
        <f>IFERROR(__xludf.DUMMYFUNCTION("""COMPUTED_VALUE"""),"VeeFriends")</f>
        <v>VeeFriends</v>
      </c>
      <c r="V134" s="21" t="str">
        <f>IFERROR(__xludf.DUMMYFUNCTION("""COMPUTED_VALUE"""),"Weiß Schwarz")</f>
        <v>Weiß Schwarz</v>
      </c>
      <c r="W134" s="21" t="str">
        <f>IFERROR(__xludf.DUMMYFUNCTION("""COMPUTED_VALUE"""),"Yu-Gi-Oh! Cards")</f>
        <v>Yu-Gi-Oh! Cards</v>
      </c>
    </row>
    <row r="135">
      <c r="A135" s="21" t="str">
        <f>IFERROR(__xludf.DUMMYFUNCTION("""COMPUTED_VALUE"""),"Akora")</f>
        <v>Akora</v>
      </c>
      <c r="B135" s="21" t="str">
        <f>IFERROR(__xludf.DUMMYFUNCTION("""COMPUTED_VALUE"""),"DC Cards")</f>
        <v>DC Cards</v>
      </c>
      <c r="C135" s="21" t="str">
        <f>IFERROR(__xludf.DUMMYFUNCTION("""COMPUTED_VALUE"""),"Digimon Cards")</f>
        <v>Digimon Cards</v>
      </c>
      <c r="D135" s="21" t="str">
        <f>IFERROR(__xludf.DUMMYFUNCTION("""COMPUTED_VALUE"""),"Disney Cards")</f>
        <v>Disney Cards</v>
      </c>
      <c r="E135" s="21" t="str">
        <f>IFERROR(__xludf.DUMMYFUNCTION("""COMPUTED_VALUE"""),"Dragon Ball Cards")</f>
        <v>Dragon Ball Cards</v>
      </c>
      <c r="F135" s="21" t="str">
        <f>IFERROR(__xludf.DUMMYFUNCTION("""COMPUTED_VALUE"""),"Flesh &amp; Blood")</f>
        <v>Flesh &amp; Blood</v>
      </c>
      <c r="G135" s="21" t="str">
        <f>IFERROR(__xludf.DUMMYFUNCTION("""COMPUTED_VALUE"""),"Garbage Pail Kids")</f>
        <v>Garbage Pail Kids</v>
      </c>
      <c r="H135" s="21" t="str">
        <f>IFERROR(__xludf.DUMMYFUNCTION("""COMPUTED_VALUE"""),"Kickstarter &amp; Other Cards")</f>
        <v>Kickstarter &amp; Other Cards</v>
      </c>
      <c r="I135" s="21" t="str">
        <f>IFERROR(__xludf.DUMMYFUNCTION("""COMPUTED_VALUE"""),"Kryptik")</f>
        <v>Kryptik</v>
      </c>
      <c r="J135" s="21" t="str">
        <f>IFERROR(__xludf.DUMMYFUNCTION("""COMPUTED_VALUE"""),"Magic: The Gathering")</f>
        <v>Magic: The Gathering</v>
      </c>
      <c r="K135" s="21" t="str">
        <f>IFERROR(__xludf.DUMMYFUNCTION("""COMPUTED_VALUE"""),"Marvel Cards")</f>
        <v>Marvel Cards</v>
      </c>
      <c r="L135" s="21" t="str">
        <f>IFERROR(__xludf.DUMMYFUNCTION("""COMPUTED_VALUE"""),"MetaZoo")</f>
        <v>MetaZoo</v>
      </c>
      <c r="M135" s="21" t="str">
        <f>IFERROR(__xludf.DUMMYFUNCTION("""COMPUTED_VALUE"""),"My Hero Academia Cards")</f>
        <v>My Hero Academia Cards</v>
      </c>
      <c r="N135" s="21" t="str">
        <f>IFERROR(__xludf.DUMMYFUNCTION("""COMPUTED_VALUE"""),"Naruto Cards")</f>
        <v>Naruto Cards</v>
      </c>
      <c r="O135" s="21" t="str">
        <f>IFERROR(__xludf.DUMMYFUNCTION("""COMPUTED_VALUE"""),"One Piece Cards")</f>
        <v>One Piece Cards</v>
      </c>
      <c r="P135" s="21" t="str">
        <f>IFERROR(__xludf.DUMMYFUNCTION("""COMPUTED_VALUE"""),"Pokémon Cards")</f>
        <v>Pokémon Cards</v>
      </c>
      <c r="Q135" s="21" t="str">
        <f>IFERROR(__xludf.DUMMYFUNCTION("""COMPUTED_VALUE"""),"Sorcery: Contested Realm")</f>
        <v>Sorcery: Contested Realm</v>
      </c>
      <c r="R135" s="21" t="str">
        <f>IFERROR(__xludf.DUMMYFUNCTION("""COMPUTED_VALUE"""),"Star Wars Cards")</f>
        <v>Star Wars Cards</v>
      </c>
      <c r="S135" s="21" t="str">
        <f>IFERROR(__xludf.DUMMYFUNCTION("""COMPUTED_VALUE"""),"TCG Accessories")</f>
        <v>TCG Accessories</v>
      </c>
      <c r="T135" s="21" t="str">
        <f>IFERROR(__xludf.DUMMYFUNCTION("""COMPUTED_VALUE"""),"Union Arena")</f>
        <v>Union Arena</v>
      </c>
      <c r="U135" s="21" t="str">
        <f>IFERROR(__xludf.DUMMYFUNCTION("""COMPUTED_VALUE"""),"VeeFriends")</f>
        <v>VeeFriends</v>
      </c>
      <c r="V135" s="21" t="str">
        <f>IFERROR(__xludf.DUMMYFUNCTION("""COMPUTED_VALUE"""),"Weiß Schwarz")</f>
        <v>Weiß Schwarz</v>
      </c>
      <c r="W135" s="21" t="str">
        <f>IFERROR(__xludf.DUMMYFUNCTION("""COMPUTED_VALUE"""),"Yu-Gi-Oh! Cards")</f>
        <v>Yu-Gi-Oh! Cards</v>
      </c>
    </row>
    <row r="136">
      <c r="A136" s="21" t="str">
        <f>IFERROR(__xludf.DUMMYFUNCTION("""COMPUTED_VALUE"""),"Akora")</f>
        <v>Akora</v>
      </c>
      <c r="B136" s="21" t="str">
        <f>IFERROR(__xludf.DUMMYFUNCTION("""COMPUTED_VALUE"""),"DC Cards")</f>
        <v>DC Cards</v>
      </c>
      <c r="C136" s="21" t="str">
        <f>IFERROR(__xludf.DUMMYFUNCTION("""COMPUTED_VALUE"""),"Digimon Cards")</f>
        <v>Digimon Cards</v>
      </c>
      <c r="D136" s="21" t="str">
        <f>IFERROR(__xludf.DUMMYFUNCTION("""COMPUTED_VALUE"""),"Disney Cards")</f>
        <v>Disney Cards</v>
      </c>
      <c r="E136" s="21" t="str">
        <f>IFERROR(__xludf.DUMMYFUNCTION("""COMPUTED_VALUE"""),"Dragon Ball Cards")</f>
        <v>Dragon Ball Cards</v>
      </c>
      <c r="F136" s="21" t="str">
        <f>IFERROR(__xludf.DUMMYFUNCTION("""COMPUTED_VALUE"""),"Flesh &amp; Blood")</f>
        <v>Flesh &amp; Blood</v>
      </c>
      <c r="G136" s="21" t="str">
        <f>IFERROR(__xludf.DUMMYFUNCTION("""COMPUTED_VALUE"""),"Garbage Pail Kids")</f>
        <v>Garbage Pail Kids</v>
      </c>
      <c r="H136" s="21" t="str">
        <f>IFERROR(__xludf.DUMMYFUNCTION("""COMPUTED_VALUE"""),"Kickstarter &amp; Other Cards")</f>
        <v>Kickstarter &amp; Other Cards</v>
      </c>
      <c r="I136" s="21" t="str">
        <f>IFERROR(__xludf.DUMMYFUNCTION("""COMPUTED_VALUE"""),"Kryptik")</f>
        <v>Kryptik</v>
      </c>
      <c r="J136" s="21" t="str">
        <f>IFERROR(__xludf.DUMMYFUNCTION("""COMPUTED_VALUE"""),"Magic: The Gathering")</f>
        <v>Magic: The Gathering</v>
      </c>
      <c r="K136" s="21" t="str">
        <f>IFERROR(__xludf.DUMMYFUNCTION("""COMPUTED_VALUE"""),"Marvel Cards")</f>
        <v>Marvel Cards</v>
      </c>
      <c r="L136" s="21" t="str">
        <f>IFERROR(__xludf.DUMMYFUNCTION("""COMPUTED_VALUE"""),"MetaZoo")</f>
        <v>MetaZoo</v>
      </c>
      <c r="M136" s="21" t="str">
        <f>IFERROR(__xludf.DUMMYFUNCTION("""COMPUTED_VALUE"""),"My Hero Academia Cards")</f>
        <v>My Hero Academia Cards</v>
      </c>
      <c r="N136" s="21" t="str">
        <f>IFERROR(__xludf.DUMMYFUNCTION("""COMPUTED_VALUE"""),"Naruto Cards")</f>
        <v>Naruto Cards</v>
      </c>
      <c r="O136" s="21" t="str">
        <f>IFERROR(__xludf.DUMMYFUNCTION("""COMPUTED_VALUE"""),"One Piece Cards")</f>
        <v>One Piece Cards</v>
      </c>
      <c r="P136" s="21" t="str">
        <f>IFERROR(__xludf.DUMMYFUNCTION("""COMPUTED_VALUE"""),"Pokémon Cards")</f>
        <v>Pokémon Cards</v>
      </c>
      <c r="Q136" s="21" t="str">
        <f>IFERROR(__xludf.DUMMYFUNCTION("""COMPUTED_VALUE"""),"Sorcery: Contested Realm")</f>
        <v>Sorcery: Contested Realm</v>
      </c>
      <c r="R136" s="21" t="str">
        <f>IFERROR(__xludf.DUMMYFUNCTION("""COMPUTED_VALUE"""),"Star Wars Cards")</f>
        <v>Star Wars Cards</v>
      </c>
      <c r="S136" s="21" t="str">
        <f>IFERROR(__xludf.DUMMYFUNCTION("""COMPUTED_VALUE"""),"TCG Accessories")</f>
        <v>TCG Accessories</v>
      </c>
      <c r="T136" s="21" t="str">
        <f>IFERROR(__xludf.DUMMYFUNCTION("""COMPUTED_VALUE"""),"Union Arena")</f>
        <v>Union Arena</v>
      </c>
      <c r="U136" s="21" t="str">
        <f>IFERROR(__xludf.DUMMYFUNCTION("""COMPUTED_VALUE"""),"VeeFriends")</f>
        <v>VeeFriends</v>
      </c>
      <c r="V136" s="21" t="str">
        <f>IFERROR(__xludf.DUMMYFUNCTION("""COMPUTED_VALUE"""),"Weiß Schwarz")</f>
        <v>Weiß Schwarz</v>
      </c>
      <c r="W136" s="21" t="str">
        <f>IFERROR(__xludf.DUMMYFUNCTION("""COMPUTED_VALUE"""),"Yu-Gi-Oh! Cards")</f>
        <v>Yu-Gi-Oh! Cards</v>
      </c>
    </row>
    <row r="137">
      <c r="A137" s="21" t="str">
        <f>IFERROR(__xludf.DUMMYFUNCTION("""COMPUTED_VALUE"""),"Akora")</f>
        <v>Akora</v>
      </c>
      <c r="B137" s="21" t="str">
        <f>IFERROR(__xludf.DUMMYFUNCTION("""COMPUTED_VALUE"""),"DC Cards")</f>
        <v>DC Cards</v>
      </c>
      <c r="C137" s="21" t="str">
        <f>IFERROR(__xludf.DUMMYFUNCTION("""COMPUTED_VALUE"""),"Digimon Cards")</f>
        <v>Digimon Cards</v>
      </c>
      <c r="D137" s="21" t="str">
        <f>IFERROR(__xludf.DUMMYFUNCTION("""COMPUTED_VALUE"""),"Disney Cards")</f>
        <v>Disney Cards</v>
      </c>
      <c r="E137" s="21" t="str">
        <f>IFERROR(__xludf.DUMMYFUNCTION("""COMPUTED_VALUE"""),"Dragon Ball Cards")</f>
        <v>Dragon Ball Cards</v>
      </c>
      <c r="F137" s="21" t="str">
        <f>IFERROR(__xludf.DUMMYFUNCTION("""COMPUTED_VALUE"""),"Flesh &amp; Blood")</f>
        <v>Flesh &amp; Blood</v>
      </c>
      <c r="G137" s="21" t="str">
        <f>IFERROR(__xludf.DUMMYFUNCTION("""COMPUTED_VALUE"""),"Garbage Pail Kids")</f>
        <v>Garbage Pail Kids</v>
      </c>
      <c r="H137" s="21" t="str">
        <f>IFERROR(__xludf.DUMMYFUNCTION("""COMPUTED_VALUE"""),"Kickstarter &amp; Other Cards")</f>
        <v>Kickstarter &amp; Other Cards</v>
      </c>
      <c r="I137" s="21" t="str">
        <f>IFERROR(__xludf.DUMMYFUNCTION("""COMPUTED_VALUE"""),"Kryptik")</f>
        <v>Kryptik</v>
      </c>
      <c r="J137" s="21" t="str">
        <f>IFERROR(__xludf.DUMMYFUNCTION("""COMPUTED_VALUE"""),"Magic: The Gathering")</f>
        <v>Magic: The Gathering</v>
      </c>
      <c r="K137" s="21" t="str">
        <f>IFERROR(__xludf.DUMMYFUNCTION("""COMPUTED_VALUE"""),"Marvel Cards")</f>
        <v>Marvel Cards</v>
      </c>
      <c r="L137" s="21" t="str">
        <f>IFERROR(__xludf.DUMMYFUNCTION("""COMPUTED_VALUE"""),"MetaZoo")</f>
        <v>MetaZoo</v>
      </c>
      <c r="M137" s="21" t="str">
        <f>IFERROR(__xludf.DUMMYFUNCTION("""COMPUTED_VALUE"""),"My Hero Academia Cards")</f>
        <v>My Hero Academia Cards</v>
      </c>
      <c r="N137" s="21" t="str">
        <f>IFERROR(__xludf.DUMMYFUNCTION("""COMPUTED_VALUE"""),"Naruto Cards")</f>
        <v>Naruto Cards</v>
      </c>
      <c r="O137" s="21" t="str">
        <f>IFERROR(__xludf.DUMMYFUNCTION("""COMPUTED_VALUE"""),"One Piece Cards")</f>
        <v>One Piece Cards</v>
      </c>
      <c r="P137" s="21" t="str">
        <f>IFERROR(__xludf.DUMMYFUNCTION("""COMPUTED_VALUE"""),"Pokémon Cards")</f>
        <v>Pokémon Cards</v>
      </c>
      <c r="Q137" s="21" t="str">
        <f>IFERROR(__xludf.DUMMYFUNCTION("""COMPUTED_VALUE"""),"Sorcery: Contested Realm")</f>
        <v>Sorcery: Contested Realm</v>
      </c>
      <c r="R137" s="21" t="str">
        <f>IFERROR(__xludf.DUMMYFUNCTION("""COMPUTED_VALUE"""),"Star Wars Cards")</f>
        <v>Star Wars Cards</v>
      </c>
      <c r="S137" s="21" t="str">
        <f>IFERROR(__xludf.DUMMYFUNCTION("""COMPUTED_VALUE"""),"TCG Accessories")</f>
        <v>TCG Accessories</v>
      </c>
      <c r="T137" s="21" t="str">
        <f>IFERROR(__xludf.DUMMYFUNCTION("""COMPUTED_VALUE"""),"Union Arena")</f>
        <v>Union Arena</v>
      </c>
      <c r="U137" s="21" t="str">
        <f>IFERROR(__xludf.DUMMYFUNCTION("""COMPUTED_VALUE"""),"VeeFriends")</f>
        <v>VeeFriends</v>
      </c>
      <c r="V137" s="21" t="str">
        <f>IFERROR(__xludf.DUMMYFUNCTION("""COMPUTED_VALUE"""),"Weiß Schwarz")</f>
        <v>Weiß Schwarz</v>
      </c>
      <c r="W137" s="21" t="str">
        <f>IFERROR(__xludf.DUMMYFUNCTION("""COMPUTED_VALUE"""),"Yu-Gi-Oh! Cards")</f>
        <v>Yu-Gi-Oh! Cards</v>
      </c>
    </row>
    <row r="138">
      <c r="A138" s="21" t="str">
        <f>IFERROR(__xludf.DUMMYFUNCTION("""COMPUTED_VALUE"""),"Akora")</f>
        <v>Akora</v>
      </c>
      <c r="B138" s="21" t="str">
        <f>IFERROR(__xludf.DUMMYFUNCTION("""COMPUTED_VALUE"""),"DC Cards")</f>
        <v>DC Cards</v>
      </c>
      <c r="C138" s="21" t="str">
        <f>IFERROR(__xludf.DUMMYFUNCTION("""COMPUTED_VALUE"""),"Digimon Cards")</f>
        <v>Digimon Cards</v>
      </c>
      <c r="D138" s="21" t="str">
        <f>IFERROR(__xludf.DUMMYFUNCTION("""COMPUTED_VALUE"""),"Disney Cards")</f>
        <v>Disney Cards</v>
      </c>
      <c r="E138" s="21" t="str">
        <f>IFERROR(__xludf.DUMMYFUNCTION("""COMPUTED_VALUE"""),"Dragon Ball Cards")</f>
        <v>Dragon Ball Cards</v>
      </c>
      <c r="F138" s="21" t="str">
        <f>IFERROR(__xludf.DUMMYFUNCTION("""COMPUTED_VALUE"""),"Flesh &amp; Blood")</f>
        <v>Flesh &amp; Blood</v>
      </c>
      <c r="G138" s="21" t="str">
        <f>IFERROR(__xludf.DUMMYFUNCTION("""COMPUTED_VALUE"""),"Garbage Pail Kids")</f>
        <v>Garbage Pail Kids</v>
      </c>
      <c r="H138" s="21" t="str">
        <f>IFERROR(__xludf.DUMMYFUNCTION("""COMPUTED_VALUE"""),"Kickstarter &amp; Other Cards")</f>
        <v>Kickstarter &amp; Other Cards</v>
      </c>
      <c r="I138" s="21" t="str">
        <f>IFERROR(__xludf.DUMMYFUNCTION("""COMPUTED_VALUE"""),"Kryptik")</f>
        <v>Kryptik</v>
      </c>
      <c r="J138" s="21" t="str">
        <f>IFERROR(__xludf.DUMMYFUNCTION("""COMPUTED_VALUE"""),"Magic: The Gathering")</f>
        <v>Magic: The Gathering</v>
      </c>
      <c r="K138" s="21" t="str">
        <f>IFERROR(__xludf.DUMMYFUNCTION("""COMPUTED_VALUE"""),"Marvel Cards")</f>
        <v>Marvel Cards</v>
      </c>
      <c r="L138" s="21" t="str">
        <f>IFERROR(__xludf.DUMMYFUNCTION("""COMPUTED_VALUE"""),"MetaZoo")</f>
        <v>MetaZoo</v>
      </c>
      <c r="M138" s="21" t="str">
        <f>IFERROR(__xludf.DUMMYFUNCTION("""COMPUTED_VALUE"""),"My Hero Academia Cards")</f>
        <v>My Hero Academia Cards</v>
      </c>
      <c r="N138" s="21" t="str">
        <f>IFERROR(__xludf.DUMMYFUNCTION("""COMPUTED_VALUE"""),"Naruto Cards")</f>
        <v>Naruto Cards</v>
      </c>
      <c r="O138" s="21" t="str">
        <f>IFERROR(__xludf.DUMMYFUNCTION("""COMPUTED_VALUE"""),"One Piece Cards")</f>
        <v>One Piece Cards</v>
      </c>
      <c r="P138" s="21" t="str">
        <f>IFERROR(__xludf.DUMMYFUNCTION("""COMPUTED_VALUE"""),"Pokémon Cards")</f>
        <v>Pokémon Cards</v>
      </c>
      <c r="Q138" s="21" t="str">
        <f>IFERROR(__xludf.DUMMYFUNCTION("""COMPUTED_VALUE"""),"Sorcery: Contested Realm")</f>
        <v>Sorcery: Contested Realm</v>
      </c>
      <c r="R138" s="21" t="str">
        <f>IFERROR(__xludf.DUMMYFUNCTION("""COMPUTED_VALUE"""),"Star Wars Cards")</f>
        <v>Star Wars Cards</v>
      </c>
      <c r="S138" s="21" t="str">
        <f>IFERROR(__xludf.DUMMYFUNCTION("""COMPUTED_VALUE"""),"TCG Accessories")</f>
        <v>TCG Accessories</v>
      </c>
      <c r="T138" s="21" t="str">
        <f>IFERROR(__xludf.DUMMYFUNCTION("""COMPUTED_VALUE"""),"Union Arena")</f>
        <v>Union Arena</v>
      </c>
      <c r="U138" s="21" t="str">
        <f>IFERROR(__xludf.DUMMYFUNCTION("""COMPUTED_VALUE"""),"VeeFriends")</f>
        <v>VeeFriends</v>
      </c>
      <c r="V138" s="21" t="str">
        <f>IFERROR(__xludf.DUMMYFUNCTION("""COMPUTED_VALUE"""),"Weiß Schwarz")</f>
        <v>Weiß Schwarz</v>
      </c>
      <c r="W138" s="21" t="str">
        <f>IFERROR(__xludf.DUMMYFUNCTION("""COMPUTED_VALUE"""),"Yu-Gi-Oh! Cards")</f>
        <v>Yu-Gi-Oh! Cards</v>
      </c>
    </row>
    <row r="139">
      <c r="A139" s="21" t="str">
        <f>IFERROR(__xludf.DUMMYFUNCTION("""COMPUTED_VALUE"""),"Akora")</f>
        <v>Akora</v>
      </c>
      <c r="B139" s="21" t="str">
        <f>IFERROR(__xludf.DUMMYFUNCTION("""COMPUTED_VALUE"""),"DC Cards")</f>
        <v>DC Cards</v>
      </c>
      <c r="C139" s="21" t="str">
        <f>IFERROR(__xludf.DUMMYFUNCTION("""COMPUTED_VALUE"""),"Digimon Cards")</f>
        <v>Digimon Cards</v>
      </c>
      <c r="D139" s="21" t="str">
        <f>IFERROR(__xludf.DUMMYFUNCTION("""COMPUTED_VALUE"""),"Disney Cards")</f>
        <v>Disney Cards</v>
      </c>
      <c r="E139" s="21" t="str">
        <f>IFERROR(__xludf.DUMMYFUNCTION("""COMPUTED_VALUE"""),"Dragon Ball Cards")</f>
        <v>Dragon Ball Cards</v>
      </c>
      <c r="F139" s="21" t="str">
        <f>IFERROR(__xludf.DUMMYFUNCTION("""COMPUTED_VALUE"""),"Flesh &amp; Blood")</f>
        <v>Flesh &amp; Blood</v>
      </c>
      <c r="G139" s="21" t="str">
        <f>IFERROR(__xludf.DUMMYFUNCTION("""COMPUTED_VALUE"""),"Garbage Pail Kids")</f>
        <v>Garbage Pail Kids</v>
      </c>
      <c r="H139" s="21" t="str">
        <f>IFERROR(__xludf.DUMMYFUNCTION("""COMPUTED_VALUE"""),"Kickstarter &amp; Other Cards")</f>
        <v>Kickstarter &amp; Other Cards</v>
      </c>
      <c r="I139" s="21" t="str">
        <f>IFERROR(__xludf.DUMMYFUNCTION("""COMPUTED_VALUE"""),"Kryptik")</f>
        <v>Kryptik</v>
      </c>
      <c r="J139" s="21" t="str">
        <f>IFERROR(__xludf.DUMMYFUNCTION("""COMPUTED_VALUE"""),"Magic: The Gathering")</f>
        <v>Magic: The Gathering</v>
      </c>
      <c r="K139" s="21" t="str">
        <f>IFERROR(__xludf.DUMMYFUNCTION("""COMPUTED_VALUE"""),"Marvel Cards")</f>
        <v>Marvel Cards</v>
      </c>
      <c r="L139" s="21" t="str">
        <f>IFERROR(__xludf.DUMMYFUNCTION("""COMPUTED_VALUE"""),"MetaZoo")</f>
        <v>MetaZoo</v>
      </c>
      <c r="M139" s="21" t="str">
        <f>IFERROR(__xludf.DUMMYFUNCTION("""COMPUTED_VALUE"""),"My Hero Academia Cards")</f>
        <v>My Hero Academia Cards</v>
      </c>
      <c r="N139" s="21" t="str">
        <f>IFERROR(__xludf.DUMMYFUNCTION("""COMPUTED_VALUE"""),"Naruto Cards")</f>
        <v>Naruto Cards</v>
      </c>
      <c r="O139" s="21" t="str">
        <f>IFERROR(__xludf.DUMMYFUNCTION("""COMPUTED_VALUE"""),"One Piece Cards")</f>
        <v>One Piece Cards</v>
      </c>
      <c r="P139" s="21" t="str">
        <f>IFERROR(__xludf.DUMMYFUNCTION("""COMPUTED_VALUE"""),"Pokémon Cards")</f>
        <v>Pokémon Cards</v>
      </c>
      <c r="Q139" s="21" t="str">
        <f>IFERROR(__xludf.DUMMYFUNCTION("""COMPUTED_VALUE"""),"Sorcery: Contested Realm")</f>
        <v>Sorcery: Contested Realm</v>
      </c>
      <c r="R139" s="21" t="str">
        <f>IFERROR(__xludf.DUMMYFUNCTION("""COMPUTED_VALUE"""),"Star Wars Cards")</f>
        <v>Star Wars Cards</v>
      </c>
      <c r="S139" s="21" t="str">
        <f>IFERROR(__xludf.DUMMYFUNCTION("""COMPUTED_VALUE"""),"TCG Accessories")</f>
        <v>TCG Accessories</v>
      </c>
      <c r="T139" s="21" t="str">
        <f>IFERROR(__xludf.DUMMYFUNCTION("""COMPUTED_VALUE"""),"Union Arena")</f>
        <v>Union Arena</v>
      </c>
      <c r="U139" s="21" t="str">
        <f>IFERROR(__xludf.DUMMYFUNCTION("""COMPUTED_VALUE"""),"VeeFriends")</f>
        <v>VeeFriends</v>
      </c>
      <c r="V139" s="21" t="str">
        <f>IFERROR(__xludf.DUMMYFUNCTION("""COMPUTED_VALUE"""),"Weiß Schwarz")</f>
        <v>Weiß Schwarz</v>
      </c>
      <c r="W139" s="21" t="str">
        <f>IFERROR(__xludf.DUMMYFUNCTION("""COMPUTED_VALUE"""),"Yu-Gi-Oh! Cards")</f>
        <v>Yu-Gi-Oh! Cards</v>
      </c>
    </row>
    <row r="140">
      <c r="A140" s="21" t="str">
        <f>IFERROR(__xludf.DUMMYFUNCTION("""COMPUTED_VALUE"""),"Akora")</f>
        <v>Akora</v>
      </c>
      <c r="B140" s="21" t="str">
        <f>IFERROR(__xludf.DUMMYFUNCTION("""COMPUTED_VALUE"""),"DC Cards")</f>
        <v>DC Cards</v>
      </c>
      <c r="C140" s="21" t="str">
        <f>IFERROR(__xludf.DUMMYFUNCTION("""COMPUTED_VALUE"""),"Digimon Cards")</f>
        <v>Digimon Cards</v>
      </c>
      <c r="D140" s="21" t="str">
        <f>IFERROR(__xludf.DUMMYFUNCTION("""COMPUTED_VALUE"""),"Disney Cards")</f>
        <v>Disney Cards</v>
      </c>
      <c r="E140" s="21" t="str">
        <f>IFERROR(__xludf.DUMMYFUNCTION("""COMPUTED_VALUE"""),"Dragon Ball Cards")</f>
        <v>Dragon Ball Cards</v>
      </c>
      <c r="F140" s="21" t="str">
        <f>IFERROR(__xludf.DUMMYFUNCTION("""COMPUTED_VALUE"""),"Flesh &amp; Blood")</f>
        <v>Flesh &amp; Blood</v>
      </c>
      <c r="G140" s="21" t="str">
        <f>IFERROR(__xludf.DUMMYFUNCTION("""COMPUTED_VALUE"""),"Garbage Pail Kids")</f>
        <v>Garbage Pail Kids</v>
      </c>
      <c r="H140" s="21" t="str">
        <f>IFERROR(__xludf.DUMMYFUNCTION("""COMPUTED_VALUE"""),"Kickstarter &amp; Other Cards")</f>
        <v>Kickstarter &amp; Other Cards</v>
      </c>
      <c r="I140" s="21" t="str">
        <f>IFERROR(__xludf.DUMMYFUNCTION("""COMPUTED_VALUE"""),"Kryptik")</f>
        <v>Kryptik</v>
      </c>
      <c r="J140" s="21" t="str">
        <f>IFERROR(__xludf.DUMMYFUNCTION("""COMPUTED_VALUE"""),"Magic: The Gathering")</f>
        <v>Magic: The Gathering</v>
      </c>
      <c r="K140" s="21" t="str">
        <f>IFERROR(__xludf.DUMMYFUNCTION("""COMPUTED_VALUE"""),"Marvel Cards")</f>
        <v>Marvel Cards</v>
      </c>
      <c r="L140" s="21" t="str">
        <f>IFERROR(__xludf.DUMMYFUNCTION("""COMPUTED_VALUE"""),"MetaZoo")</f>
        <v>MetaZoo</v>
      </c>
      <c r="M140" s="21" t="str">
        <f>IFERROR(__xludf.DUMMYFUNCTION("""COMPUTED_VALUE"""),"My Hero Academia Cards")</f>
        <v>My Hero Academia Cards</v>
      </c>
      <c r="N140" s="21" t="str">
        <f>IFERROR(__xludf.DUMMYFUNCTION("""COMPUTED_VALUE"""),"Naruto Cards")</f>
        <v>Naruto Cards</v>
      </c>
      <c r="O140" s="21" t="str">
        <f>IFERROR(__xludf.DUMMYFUNCTION("""COMPUTED_VALUE"""),"One Piece Cards")</f>
        <v>One Piece Cards</v>
      </c>
      <c r="P140" s="21" t="str">
        <f>IFERROR(__xludf.DUMMYFUNCTION("""COMPUTED_VALUE"""),"Pokémon Cards")</f>
        <v>Pokémon Cards</v>
      </c>
      <c r="Q140" s="21" t="str">
        <f>IFERROR(__xludf.DUMMYFUNCTION("""COMPUTED_VALUE"""),"Sorcery: Contested Realm")</f>
        <v>Sorcery: Contested Realm</v>
      </c>
      <c r="R140" s="21" t="str">
        <f>IFERROR(__xludf.DUMMYFUNCTION("""COMPUTED_VALUE"""),"Star Wars Cards")</f>
        <v>Star Wars Cards</v>
      </c>
      <c r="S140" s="21" t="str">
        <f>IFERROR(__xludf.DUMMYFUNCTION("""COMPUTED_VALUE"""),"TCG Accessories")</f>
        <v>TCG Accessories</v>
      </c>
      <c r="T140" s="21" t="str">
        <f>IFERROR(__xludf.DUMMYFUNCTION("""COMPUTED_VALUE"""),"Union Arena")</f>
        <v>Union Arena</v>
      </c>
      <c r="U140" s="21" t="str">
        <f>IFERROR(__xludf.DUMMYFUNCTION("""COMPUTED_VALUE"""),"VeeFriends")</f>
        <v>VeeFriends</v>
      </c>
      <c r="V140" s="21" t="str">
        <f>IFERROR(__xludf.DUMMYFUNCTION("""COMPUTED_VALUE"""),"Weiß Schwarz")</f>
        <v>Weiß Schwarz</v>
      </c>
      <c r="W140" s="21" t="str">
        <f>IFERROR(__xludf.DUMMYFUNCTION("""COMPUTED_VALUE"""),"Yu-Gi-Oh! Cards")</f>
        <v>Yu-Gi-Oh! Cards</v>
      </c>
    </row>
    <row r="141">
      <c r="A141" s="21" t="str">
        <f>IFERROR(__xludf.DUMMYFUNCTION("""COMPUTED_VALUE"""),"Akora")</f>
        <v>Akora</v>
      </c>
      <c r="B141" s="21" t="str">
        <f>IFERROR(__xludf.DUMMYFUNCTION("""COMPUTED_VALUE"""),"DC Cards")</f>
        <v>DC Cards</v>
      </c>
      <c r="C141" s="21" t="str">
        <f>IFERROR(__xludf.DUMMYFUNCTION("""COMPUTED_VALUE"""),"Digimon Cards")</f>
        <v>Digimon Cards</v>
      </c>
      <c r="D141" s="21" t="str">
        <f>IFERROR(__xludf.DUMMYFUNCTION("""COMPUTED_VALUE"""),"Disney Cards")</f>
        <v>Disney Cards</v>
      </c>
      <c r="E141" s="21" t="str">
        <f>IFERROR(__xludf.DUMMYFUNCTION("""COMPUTED_VALUE"""),"Dragon Ball Cards")</f>
        <v>Dragon Ball Cards</v>
      </c>
      <c r="F141" s="21" t="str">
        <f>IFERROR(__xludf.DUMMYFUNCTION("""COMPUTED_VALUE"""),"Flesh &amp; Blood")</f>
        <v>Flesh &amp; Blood</v>
      </c>
      <c r="G141" s="21" t="str">
        <f>IFERROR(__xludf.DUMMYFUNCTION("""COMPUTED_VALUE"""),"Garbage Pail Kids")</f>
        <v>Garbage Pail Kids</v>
      </c>
      <c r="H141" s="21" t="str">
        <f>IFERROR(__xludf.DUMMYFUNCTION("""COMPUTED_VALUE"""),"Kickstarter &amp; Other Cards")</f>
        <v>Kickstarter &amp; Other Cards</v>
      </c>
      <c r="I141" s="21" t="str">
        <f>IFERROR(__xludf.DUMMYFUNCTION("""COMPUTED_VALUE"""),"Kryptik")</f>
        <v>Kryptik</v>
      </c>
      <c r="J141" s="21" t="str">
        <f>IFERROR(__xludf.DUMMYFUNCTION("""COMPUTED_VALUE"""),"Magic: The Gathering")</f>
        <v>Magic: The Gathering</v>
      </c>
      <c r="K141" s="21" t="str">
        <f>IFERROR(__xludf.DUMMYFUNCTION("""COMPUTED_VALUE"""),"Marvel Cards")</f>
        <v>Marvel Cards</v>
      </c>
      <c r="L141" s="21" t="str">
        <f>IFERROR(__xludf.DUMMYFUNCTION("""COMPUTED_VALUE"""),"MetaZoo")</f>
        <v>MetaZoo</v>
      </c>
      <c r="M141" s="21" t="str">
        <f>IFERROR(__xludf.DUMMYFUNCTION("""COMPUTED_VALUE"""),"My Hero Academia Cards")</f>
        <v>My Hero Academia Cards</v>
      </c>
      <c r="N141" s="21" t="str">
        <f>IFERROR(__xludf.DUMMYFUNCTION("""COMPUTED_VALUE"""),"Naruto Cards")</f>
        <v>Naruto Cards</v>
      </c>
      <c r="O141" s="21" t="str">
        <f>IFERROR(__xludf.DUMMYFUNCTION("""COMPUTED_VALUE"""),"One Piece Cards")</f>
        <v>One Piece Cards</v>
      </c>
      <c r="P141" s="21" t="str">
        <f>IFERROR(__xludf.DUMMYFUNCTION("""COMPUTED_VALUE"""),"Pokémon Cards")</f>
        <v>Pokémon Cards</v>
      </c>
      <c r="Q141" s="21" t="str">
        <f>IFERROR(__xludf.DUMMYFUNCTION("""COMPUTED_VALUE"""),"Sorcery: Contested Realm")</f>
        <v>Sorcery: Contested Realm</v>
      </c>
      <c r="R141" s="21" t="str">
        <f>IFERROR(__xludf.DUMMYFUNCTION("""COMPUTED_VALUE"""),"Star Wars Cards")</f>
        <v>Star Wars Cards</v>
      </c>
      <c r="S141" s="21" t="str">
        <f>IFERROR(__xludf.DUMMYFUNCTION("""COMPUTED_VALUE"""),"TCG Accessories")</f>
        <v>TCG Accessories</v>
      </c>
      <c r="T141" s="21" t="str">
        <f>IFERROR(__xludf.DUMMYFUNCTION("""COMPUTED_VALUE"""),"Union Arena")</f>
        <v>Union Arena</v>
      </c>
      <c r="U141" s="21" t="str">
        <f>IFERROR(__xludf.DUMMYFUNCTION("""COMPUTED_VALUE"""),"VeeFriends")</f>
        <v>VeeFriends</v>
      </c>
      <c r="V141" s="21" t="str">
        <f>IFERROR(__xludf.DUMMYFUNCTION("""COMPUTED_VALUE"""),"Weiß Schwarz")</f>
        <v>Weiß Schwarz</v>
      </c>
      <c r="W141" s="21" t="str">
        <f>IFERROR(__xludf.DUMMYFUNCTION("""COMPUTED_VALUE"""),"Yu-Gi-Oh! Cards")</f>
        <v>Yu-Gi-Oh! Cards</v>
      </c>
    </row>
    <row r="142">
      <c r="A142" s="21" t="str">
        <f>IFERROR(__xludf.DUMMYFUNCTION("""COMPUTED_VALUE"""),"Akora")</f>
        <v>Akora</v>
      </c>
      <c r="B142" s="21" t="str">
        <f>IFERROR(__xludf.DUMMYFUNCTION("""COMPUTED_VALUE"""),"DC Cards")</f>
        <v>DC Cards</v>
      </c>
      <c r="C142" s="21" t="str">
        <f>IFERROR(__xludf.DUMMYFUNCTION("""COMPUTED_VALUE"""),"Digimon Cards")</f>
        <v>Digimon Cards</v>
      </c>
      <c r="D142" s="21" t="str">
        <f>IFERROR(__xludf.DUMMYFUNCTION("""COMPUTED_VALUE"""),"Disney Cards")</f>
        <v>Disney Cards</v>
      </c>
      <c r="E142" s="21" t="str">
        <f>IFERROR(__xludf.DUMMYFUNCTION("""COMPUTED_VALUE"""),"Dragon Ball Cards")</f>
        <v>Dragon Ball Cards</v>
      </c>
      <c r="F142" s="21" t="str">
        <f>IFERROR(__xludf.DUMMYFUNCTION("""COMPUTED_VALUE"""),"Flesh &amp; Blood")</f>
        <v>Flesh &amp; Blood</v>
      </c>
      <c r="G142" s="21" t="str">
        <f>IFERROR(__xludf.DUMMYFUNCTION("""COMPUTED_VALUE"""),"Garbage Pail Kids")</f>
        <v>Garbage Pail Kids</v>
      </c>
      <c r="H142" s="21" t="str">
        <f>IFERROR(__xludf.DUMMYFUNCTION("""COMPUTED_VALUE"""),"Kickstarter &amp; Other Cards")</f>
        <v>Kickstarter &amp; Other Cards</v>
      </c>
      <c r="I142" s="21" t="str">
        <f>IFERROR(__xludf.DUMMYFUNCTION("""COMPUTED_VALUE"""),"Kryptik")</f>
        <v>Kryptik</v>
      </c>
      <c r="J142" s="21" t="str">
        <f>IFERROR(__xludf.DUMMYFUNCTION("""COMPUTED_VALUE"""),"Magic: The Gathering")</f>
        <v>Magic: The Gathering</v>
      </c>
      <c r="K142" s="21" t="str">
        <f>IFERROR(__xludf.DUMMYFUNCTION("""COMPUTED_VALUE"""),"Marvel Cards")</f>
        <v>Marvel Cards</v>
      </c>
      <c r="L142" s="21" t="str">
        <f>IFERROR(__xludf.DUMMYFUNCTION("""COMPUTED_VALUE"""),"MetaZoo")</f>
        <v>MetaZoo</v>
      </c>
      <c r="M142" s="21" t="str">
        <f>IFERROR(__xludf.DUMMYFUNCTION("""COMPUTED_VALUE"""),"My Hero Academia Cards")</f>
        <v>My Hero Academia Cards</v>
      </c>
      <c r="N142" s="21" t="str">
        <f>IFERROR(__xludf.DUMMYFUNCTION("""COMPUTED_VALUE"""),"Naruto Cards")</f>
        <v>Naruto Cards</v>
      </c>
      <c r="O142" s="21" t="str">
        <f>IFERROR(__xludf.DUMMYFUNCTION("""COMPUTED_VALUE"""),"One Piece Cards")</f>
        <v>One Piece Cards</v>
      </c>
      <c r="P142" s="21" t="str">
        <f>IFERROR(__xludf.DUMMYFUNCTION("""COMPUTED_VALUE"""),"Pokémon Cards")</f>
        <v>Pokémon Cards</v>
      </c>
      <c r="Q142" s="21" t="str">
        <f>IFERROR(__xludf.DUMMYFUNCTION("""COMPUTED_VALUE"""),"Sorcery: Contested Realm")</f>
        <v>Sorcery: Contested Realm</v>
      </c>
      <c r="R142" s="21" t="str">
        <f>IFERROR(__xludf.DUMMYFUNCTION("""COMPUTED_VALUE"""),"Star Wars Cards")</f>
        <v>Star Wars Cards</v>
      </c>
      <c r="S142" s="21" t="str">
        <f>IFERROR(__xludf.DUMMYFUNCTION("""COMPUTED_VALUE"""),"TCG Accessories")</f>
        <v>TCG Accessories</v>
      </c>
      <c r="T142" s="21" t="str">
        <f>IFERROR(__xludf.DUMMYFUNCTION("""COMPUTED_VALUE"""),"Union Arena")</f>
        <v>Union Arena</v>
      </c>
      <c r="U142" s="21" t="str">
        <f>IFERROR(__xludf.DUMMYFUNCTION("""COMPUTED_VALUE"""),"VeeFriends")</f>
        <v>VeeFriends</v>
      </c>
      <c r="V142" s="21" t="str">
        <f>IFERROR(__xludf.DUMMYFUNCTION("""COMPUTED_VALUE"""),"Weiß Schwarz")</f>
        <v>Weiß Schwarz</v>
      </c>
      <c r="W142" s="21" t="str">
        <f>IFERROR(__xludf.DUMMYFUNCTION("""COMPUTED_VALUE"""),"Yu-Gi-Oh! Cards")</f>
        <v>Yu-Gi-Oh! Cards</v>
      </c>
    </row>
    <row r="143">
      <c r="A143" s="21" t="str">
        <f>IFERROR(__xludf.DUMMYFUNCTION("""COMPUTED_VALUE"""),"Akora")</f>
        <v>Akora</v>
      </c>
      <c r="B143" s="21" t="str">
        <f>IFERROR(__xludf.DUMMYFUNCTION("""COMPUTED_VALUE"""),"DC Cards")</f>
        <v>DC Cards</v>
      </c>
      <c r="C143" s="21" t="str">
        <f>IFERROR(__xludf.DUMMYFUNCTION("""COMPUTED_VALUE"""),"Digimon Cards")</f>
        <v>Digimon Cards</v>
      </c>
      <c r="D143" s="21" t="str">
        <f>IFERROR(__xludf.DUMMYFUNCTION("""COMPUTED_VALUE"""),"Disney Cards")</f>
        <v>Disney Cards</v>
      </c>
      <c r="E143" s="21" t="str">
        <f>IFERROR(__xludf.DUMMYFUNCTION("""COMPUTED_VALUE"""),"Dragon Ball Cards")</f>
        <v>Dragon Ball Cards</v>
      </c>
      <c r="F143" s="21" t="str">
        <f>IFERROR(__xludf.DUMMYFUNCTION("""COMPUTED_VALUE"""),"Flesh &amp; Blood")</f>
        <v>Flesh &amp; Blood</v>
      </c>
      <c r="G143" s="21" t="str">
        <f>IFERROR(__xludf.DUMMYFUNCTION("""COMPUTED_VALUE"""),"Garbage Pail Kids")</f>
        <v>Garbage Pail Kids</v>
      </c>
      <c r="H143" s="21" t="str">
        <f>IFERROR(__xludf.DUMMYFUNCTION("""COMPUTED_VALUE"""),"Kickstarter &amp; Other Cards")</f>
        <v>Kickstarter &amp; Other Cards</v>
      </c>
      <c r="I143" s="21" t="str">
        <f>IFERROR(__xludf.DUMMYFUNCTION("""COMPUTED_VALUE"""),"Kryptik")</f>
        <v>Kryptik</v>
      </c>
      <c r="J143" s="21" t="str">
        <f>IFERROR(__xludf.DUMMYFUNCTION("""COMPUTED_VALUE"""),"Magic: The Gathering")</f>
        <v>Magic: The Gathering</v>
      </c>
      <c r="K143" s="21" t="str">
        <f>IFERROR(__xludf.DUMMYFUNCTION("""COMPUTED_VALUE"""),"Marvel Cards")</f>
        <v>Marvel Cards</v>
      </c>
      <c r="L143" s="21" t="str">
        <f>IFERROR(__xludf.DUMMYFUNCTION("""COMPUTED_VALUE"""),"MetaZoo")</f>
        <v>MetaZoo</v>
      </c>
      <c r="M143" s="21" t="str">
        <f>IFERROR(__xludf.DUMMYFUNCTION("""COMPUTED_VALUE"""),"My Hero Academia Cards")</f>
        <v>My Hero Academia Cards</v>
      </c>
      <c r="N143" s="21" t="str">
        <f>IFERROR(__xludf.DUMMYFUNCTION("""COMPUTED_VALUE"""),"Naruto Cards")</f>
        <v>Naruto Cards</v>
      </c>
      <c r="O143" s="21" t="str">
        <f>IFERROR(__xludf.DUMMYFUNCTION("""COMPUTED_VALUE"""),"One Piece Cards")</f>
        <v>One Piece Cards</v>
      </c>
      <c r="P143" s="21" t="str">
        <f>IFERROR(__xludf.DUMMYFUNCTION("""COMPUTED_VALUE"""),"Pokémon Cards")</f>
        <v>Pokémon Cards</v>
      </c>
      <c r="Q143" s="21" t="str">
        <f>IFERROR(__xludf.DUMMYFUNCTION("""COMPUTED_VALUE"""),"Sorcery: Contested Realm")</f>
        <v>Sorcery: Contested Realm</v>
      </c>
      <c r="R143" s="21" t="str">
        <f>IFERROR(__xludf.DUMMYFUNCTION("""COMPUTED_VALUE"""),"Star Wars Cards")</f>
        <v>Star Wars Cards</v>
      </c>
      <c r="S143" s="21" t="str">
        <f>IFERROR(__xludf.DUMMYFUNCTION("""COMPUTED_VALUE"""),"TCG Accessories")</f>
        <v>TCG Accessories</v>
      </c>
      <c r="T143" s="21" t="str">
        <f>IFERROR(__xludf.DUMMYFUNCTION("""COMPUTED_VALUE"""),"Union Arena")</f>
        <v>Union Arena</v>
      </c>
      <c r="U143" s="21" t="str">
        <f>IFERROR(__xludf.DUMMYFUNCTION("""COMPUTED_VALUE"""),"VeeFriends")</f>
        <v>VeeFriends</v>
      </c>
      <c r="V143" s="21" t="str">
        <f>IFERROR(__xludf.DUMMYFUNCTION("""COMPUTED_VALUE"""),"Weiß Schwarz")</f>
        <v>Weiß Schwarz</v>
      </c>
      <c r="W143" s="21" t="str">
        <f>IFERROR(__xludf.DUMMYFUNCTION("""COMPUTED_VALUE"""),"Yu-Gi-Oh! Cards")</f>
        <v>Yu-Gi-Oh! Cards</v>
      </c>
    </row>
    <row r="144">
      <c r="A144" s="21" t="str">
        <f>IFERROR(__xludf.DUMMYFUNCTION("""COMPUTED_VALUE"""),"Akora")</f>
        <v>Akora</v>
      </c>
      <c r="B144" s="21" t="str">
        <f>IFERROR(__xludf.DUMMYFUNCTION("""COMPUTED_VALUE"""),"DC Cards")</f>
        <v>DC Cards</v>
      </c>
      <c r="C144" s="21" t="str">
        <f>IFERROR(__xludf.DUMMYFUNCTION("""COMPUTED_VALUE"""),"Digimon Cards")</f>
        <v>Digimon Cards</v>
      </c>
      <c r="D144" s="21" t="str">
        <f>IFERROR(__xludf.DUMMYFUNCTION("""COMPUTED_VALUE"""),"Disney Cards")</f>
        <v>Disney Cards</v>
      </c>
      <c r="E144" s="21" t="str">
        <f>IFERROR(__xludf.DUMMYFUNCTION("""COMPUTED_VALUE"""),"Dragon Ball Cards")</f>
        <v>Dragon Ball Cards</v>
      </c>
      <c r="F144" s="21" t="str">
        <f>IFERROR(__xludf.DUMMYFUNCTION("""COMPUTED_VALUE"""),"Flesh &amp; Blood")</f>
        <v>Flesh &amp; Blood</v>
      </c>
      <c r="G144" s="21" t="str">
        <f>IFERROR(__xludf.DUMMYFUNCTION("""COMPUTED_VALUE"""),"Garbage Pail Kids")</f>
        <v>Garbage Pail Kids</v>
      </c>
      <c r="H144" s="21" t="str">
        <f>IFERROR(__xludf.DUMMYFUNCTION("""COMPUTED_VALUE"""),"Kickstarter &amp; Other Cards")</f>
        <v>Kickstarter &amp; Other Cards</v>
      </c>
      <c r="I144" s="21" t="str">
        <f>IFERROR(__xludf.DUMMYFUNCTION("""COMPUTED_VALUE"""),"Kryptik")</f>
        <v>Kryptik</v>
      </c>
      <c r="J144" s="21" t="str">
        <f>IFERROR(__xludf.DUMMYFUNCTION("""COMPUTED_VALUE"""),"Magic: The Gathering")</f>
        <v>Magic: The Gathering</v>
      </c>
      <c r="K144" s="21" t="str">
        <f>IFERROR(__xludf.DUMMYFUNCTION("""COMPUTED_VALUE"""),"Marvel Cards")</f>
        <v>Marvel Cards</v>
      </c>
      <c r="L144" s="21" t="str">
        <f>IFERROR(__xludf.DUMMYFUNCTION("""COMPUTED_VALUE"""),"MetaZoo")</f>
        <v>MetaZoo</v>
      </c>
      <c r="M144" s="21" t="str">
        <f>IFERROR(__xludf.DUMMYFUNCTION("""COMPUTED_VALUE"""),"My Hero Academia Cards")</f>
        <v>My Hero Academia Cards</v>
      </c>
      <c r="N144" s="21" t="str">
        <f>IFERROR(__xludf.DUMMYFUNCTION("""COMPUTED_VALUE"""),"Naruto Cards")</f>
        <v>Naruto Cards</v>
      </c>
      <c r="O144" s="21" t="str">
        <f>IFERROR(__xludf.DUMMYFUNCTION("""COMPUTED_VALUE"""),"One Piece Cards")</f>
        <v>One Piece Cards</v>
      </c>
      <c r="P144" s="21" t="str">
        <f>IFERROR(__xludf.DUMMYFUNCTION("""COMPUTED_VALUE"""),"Pokémon Cards")</f>
        <v>Pokémon Cards</v>
      </c>
      <c r="Q144" s="21" t="str">
        <f>IFERROR(__xludf.DUMMYFUNCTION("""COMPUTED_VALUE"""),"Sorcery: Contested Realm")</f>
        <v>Sorcery: Contested Realm</v>
      </c>
      <c r="R144" s="21" t="str">
        <f>IFERROR(__xludf.DUMMYFUNCTION("""COMPUTED_VALUE"""),"Star Wars Cards")</f>
        <v>Star Wars Cards</v>
      </c>
      <c r="S144" s="21" t="str">
        <f>IFERROR(__xludf.DUMMYFUNCTION("""COMPUTED_VALUE"""),"TCG Accessories")</f>
        <v>TCG Accessories</v>
      </c>
      <c r="T144" s="21" t="str">
        <f>IFERROR(__xludf.DUMMYFUNCTION("""COMPUTED_VALUE"""),"Union Arena")</f>
        <v>Union Arena</v>
      </c>
      <c r="U144" s="21" t="str">
        <f>IFERROR(__xludf.DUMMYFUNCTION("""COMPUTED_VALUE"""),"VeeFriends")</f>
        <v>VeeFriends</v>
      </c>
      <c r="V144" s="21" t="str">
        <f>IFERROR(__xludf.DUMMYFUNCTION("""COMPUTED_VALUE"""),"Weiß Schwarz")</f>
        <v>Weiß Schwarz</v>
      </c>
      <c r="W144" s="21" t="str">
        <f>IFERROR(__xludf.DUMMYFUNCTION("""COMPUTED_VALUE"""),"Yu-Gi-Oh! Cards")</f>
        <v>Yu-Gi-Oh! Cards</v>
      </c>
    </row>
    <row r="145">
      <c r="A145" s="21" t="str">
        <f>IFERROR(__xludf.DUMMYFUNCTION("""COMPUTED_VALUE"""),"Akora")</f>
        <v>Akora</v>
      </c>
      <c r="B145" s="21" t="str">
        <f>IFERROR(__xludf.DUMMYFUNCTION("""COMPUTED_VALUE"""),"DC Cards")</f>
        <v>DC Cards</v>
      </c>
      <c r="C145" s="21" t="str">
        <f>IFERROR(__xludf.DUMMYFUNCTION("""COMPUTED_VALUE"""),"Digimon Cards")</f>
        <v>Digimon Cards</v>
      </c>
      <c r="D145" s="21" t="str">
        <f>IFERROR(__xludf.DUMMYFUNCTION("""COMPUTED_VALUE"""),"Disney Cards")</f>
        <v>Disney Cards</v>
      </c>
      <c r="E145" s="21" t="str">
        <f>IFERROR(__xludf.DUMMYFUNCTION("""COMPUTED_VALUE"""),"Dragon Ball Cards")</f>
        <v>Dragon Ball Cards</v>
      </c>
      <c r="F145" s="21" t="str">
        <f>IFERROR(__xludf.DUMMYFUNCTION("""COMPUTED_VALUE"""),"Flesh &amp; Blood")</f>
        <v>Flesh &amp; Blood</v>
      </c>
      <c r="G145" s="21" t="str">
        <f>IFERROR(__xludf.DUMMYFUNCTION("""COMPUTED_VALUE"""),"Garbage Pail Kids")</f>
        <v>Garbage Pail Kids</v>
      </c>
      <c r="H145" s="21" t="str">
        <f>IFERROR(__xludf.DUMMYFUNCTION("""COMPUTED_VALUE"""),"Kickstarter &amp; Other Cards")</f>
        <v>Kickstarter &amp; Other Cards</v>
      </c>
      <c r="I145" s="21" t="str">
        <f>IFERROR(__xludf.DUMMYFUNCTION("""COMPUTED_VALUE"""),"Kryptik")</f>
        <v>Kryptik</v>
      </c>
      <c r="J145" s="21" t="str">
        <f>IFERROR(__xludf.DUMMYFUNCTION("""COMPUTED_VALUE"""),"Magic: The Gathering")</f>
        <v>Magic: The Gathering</v>
      </c>
      <c r="K145" s="21" t="str">
        <f>IFERROR(__xludf.DUMMYFUNCTION("""COMPUTED_VALUE"""),"Marvel Cards")</f>
        <v>Marvel Cards</v>
      </c>
      <c r="L145" s="21" t="str">
        <f>IFERROR(__xludf.DUMMYFUNCTION("""COMPUTED_VALUE"""),"MetaZoo")</f>
        <v>MetaZoo</v>
      </c>
      <c r="M145" s="21" t="str">
        <f>IFERROR(__xludf.DUMMYFUNCTION("""COMPUTED_VALUE"""),"My Hero Academia Cards")</f>
        <v>My Hero Academia Cards</v>
      </c>
      <c r="N145" s="21" t="str">
        <f>IFERROR(__xludf.DUMMYFUNCTION("""COMPUTED_VALUE"""),"Naruto Cards")</f>
        <v>Naruto Cards</v>
      </c>
      <c r="O145" s="21" t="str">
        <f>IFERROR(__xludf.DUMMYFUNCTION("""COMPUTED_VALUE"""),"One Piece Cards")</f>
        <v>One Piece Cards</v>
      </c>
      <c r="P145" s="21" t="str">
        <f>IFERROR(__xludf.DUMMYFUNCTION("""COMPUTED_VALUE"""),"Pokémon Cards")</f>
        <v>Pokémon Cards</v>
      </c>
      <c r="Q145" s="21" t="str">
        <f>IFERROR(__xludf.DUMMYFUNCTION("""COMPUTED_VALUE"""),"Sorcery: Contested Realm")</f>
        <v>Sorcery: Contested Realm</v>
      </c>
      <c r="R145" s="21" t="str">
        <f>IFERROR(__xludf.DUMMYFUNCTION("""COMPUTED_VALUE"""),"Star Wars Cards")</f>
        <v>Star Wars Cards</v>
      </c>
      <c r="S145" s="21" t="str">
        <f>IFERROR(__xludf.DUMMYFUNCTION("""COMPUTED_VALUE"""),"TCG Accessories")</f>
        <v>TCG Accessories</v>
      </c>
      <c r="T145" s="21" t="str">
        <f>IFERROR(__xludf.DUMMYFUNCTION("""COMPUTED_VALUE"""),"Union Arena")</f>
        <v>Union Arena</v>
      </c>
      <c r="U145" s="21" t="str">
        <f>IFERROR(__xludf.DUMMYFUNCTION("""COMPUTED_VALUE"""),"VeeFriends")</f>
        <v>VeeFriends</v>
      </c>
      <c r="V145" s="21" t="str">
        <f>IFERROR(__xludf.DUMMYFUNCTION("""COMPUTED_VALUE"""),"Weiß Schwarz")</f>
        <v>Weiß Schwarz</v>
      </c>
      <c r="W145" s="21" t="str">
        <f>IFERROR(__xludf.DUMMYFUNCTION("""COMPUTED_VALUE"""),"Yu-Gi-Oh! Cards")</f>
        <v>Yu-Gi-Oh! Cards</v>
      </c>
    </row>
    <row r="146">
      <c r="A146" s="21" t="str">
        <f>IFERROR(__xludf.DUMMYFUNCTION("""COMPUTED_VALUE"""),"Akora")</f>
        <v>Akora</v>
      </c>
      <c r="B146" s="21" t="str">
        <f>IFERROR(__xludf.DUMMYFUNCTION("""COMPUTED_VALUE"""),"DC Cards")</f>
        <v>DC Cards</v>
      </c>
      <c r="C146" s="21" t="str">
        <f>IFERROR(__xludf.DUMMYFUNCTION("""COMPUTED_VALUE"""),"Digimon Cards")</f>
        <v>Digimon Cards</v>
      </c>
      <c r="D146" s="21" t="str">
        <f>IFERROR(__xludf.DUMMYFUNCTION("""COMPUTED_VALUE"""),"Disney Cards")</f>
        <v>Disney Cards</v>
      </c>
      <c r="E146" s="21" t="str">
        <f>IFERROR(__xludf.DUMMYFUNCTION("""COMPUTED_VALUE"""),"Dragon Ball Cards")</f>
        <v>Dragon Ball Cards</v>
      </c>
      <c r="F146" s="21" t="str">
        <f>IFERROR(__xludf.DUMMYFUNCTION("""COMPUTED_VALUE"""),"Flesh &amp; Blood")</f>
        <v>Flesh &amp; Blood</v>
      </c>
      <c r="G146" s="21" t="str">
        <f>IFERROR(__xludf.DUMMYFUNCTION("""COMPUTED_VALUE"""),"Garbage Pail Kids")</f>
        <v>Garbage Pail Kids</v>
      </c>
      <c r="H146" s="21" t="str">
        <f>IFERROR(__xludf.DUMMYFUNCTION("""COMPUTED_VALUE"""),"Kickstarter &amp; Other Cards")</f>
        <v>Kickstarter &amp; Other Cards</v>
      </c>
      <c r="I146" s="21" t="str">
        <f>IFERROR(__xludf.DUMMYFUNCTION("""COMPUTED_VALUE"""),"Kryptik")</f>
        <v>Kryptik</v>
      </c>
      <c r="J146" s="21" t="str">
        <f>IFERROR(__xludf.DUMMYFUNCTION("""COMPUTED_VALUE"""),"Magic: The Gathering")</f>
        <v>Magic: The Gathering</v>
      </c>
      <c r="K146" s="21" t="str">
        <f>IFERROR(__xludf.DUMMYFUNCTION("""COMPUTED_VALUE"""),"Marvel Cards")</f>
        <v>Marvel Cards</v>
      </c>
      <c r="L146" s="21" t="str">
        <f>IFERROR(__xludf.DUMMYFUNCTION("""COMPUTED_VALUE"""),"MetaZoo")</f>
        <v>MetaZoo</v>
      </c>
      <c r="M146" s="21" t="str">
        <f>IFERROR(__xludf.DUMMYFUNCTION("""COMPUTED_VALUE"""),"My Hero Academia Cards")</f>
        <v>My Hero Academia Cards</v>
      </c>
      <c r="N146" s="21" t="str">
        <f>IFERROR(__xludf.DUMMYFUNCTION("""COMPUTED_VALUE"""),"Naruto Cards")</f>
        <v>Naruto Cards</v>
      </c>
      <c r="O146" s="21" t="str">
        <f>IFERROR(__xludf.DUMMYFUNCTION("""COMPUTED_VALUE"""),"One Piece Cards")</f>
        <v>One Piece Cards</v>
      </c>
      <c r="P146" s="21" t="str">
        <f>IFERROR(__xludf.DUMMYFUNCTION("""COMPUTED_VALUE"""),"Pokémon Cards")</f>
        <v>Pokémon Cards</v>
      </c>
      <c r="Q146" s="21" t="str">
        <f>IFERROR(__xludf.DUMMYFUNCTION("""COMPUTED_VALUE"""),"Sorcery: Contested Realm")</f>
        <v>Sorcery: Contested Realm</v>
      </c>
      <c r="R146" s="21" t="str">
        <f>IFERROR(__xludf.DUMMYFUNCTION("""COMPUTED_VALUE"""),"Star Wars Cards")</f>
        <v>Star Wars Cards</v>
      </c>
      <c r="S146" s="21" t="str">
        <f>IFERROR(__xludf.DUMMYFUNCTION("""COMPUTED_VALUE"""),"TCG Accessories")</f>
        <v>TCG Accessories</v>
      </c>
      <c r="T146" s="21" t="str">
        <f>IFERROR(__xludf.DUMMYFUNCTION("""COMPUTED_VALUE"""),"Union Arena")</f>
        <v>Union Arena</v>
      </c>
      <c r="U146" s="21" t="str">
        <f>IFERROR(__xludf.DUMMYFUNCTION("""COMPUTED_VALUE"""),"VeeFriends")</f>
        <v>VeeFriends</v>
      </c>
      <c r="V146" s="21" t="str">
        <f>IFERROR(__xludf.DUMMYFUNCTION("""COMPUTED_VALUE"""),"Weiß Schwarz")</f>
        <v>Weiß Schwarz</v>
      </c>
      <c r="W146" s="21" t="str">
        <f>IFERROR(__xludf.DUMMYFUNCTION("""COMPUTED_VALUE"""),"Yu-Gi-Oh! Cards")</f>
        <v>Yu-Gi-Oh! Cards</v>
      </c>
    </row>
    <row r="147">
      <c r="A147" s="21" t="str">
        <f>IFERROR(__xludf.DUMMYFUNCTION("""COMPUTED_VALUE"""),"Akora")</f>
        <v>Akora</v>
      </c>
      <c r="B147" s="21" t="str">
        <f>IFERROR(__xludf.DUMMYFUNCTION("""COMPUTED_VALUE"""),"DC Cards")</f>
        <v>DC Cards</v>
      </c>
      <c r="C147" s="21" t="str">
        <f>IFERROR(__xludf.DUMMYFUNCTION("""COMPUTED_VALUE"""),"Digimon Cards")</f>
        <v>Digimon Cards</v>
      </c>
      <c r="D147" s="21" t="str">
        <f>IFERROR(__xludf.DUMMYFUNCTION("""COMPUTED_VALUE"""),"Disney Cards")</f>
        <v>Disney Cards</v>
      </c>
      <c r="E147" s="21" t="str">
        <f>IFERROR(__xludf.DUMMYFUNCTION("""COMPUTED_VALUE"""),"Dragon Ball Cards")</f>
        <v>Dragon Ball Cards</v>
      </c>
      <c r="F147" s="21" t="str">
        <f>IFERROR(__xludf.DUMMYFUNCTION("""COMPUTED_VALUE"""),"Flesh &amp; Blood")</f>
        <v>Flesh &amp; Blood</v>
      </c>
      <c r="G147" s="21" t="str">
        <f>IFERROR(__xludf.DUMMYFUNCTION("""COMPUTED_VALUE"""),"Garbage Pail Kids")</f>
        <v>Garbage Pail Kids</v>
      </c>
      <c r="H147" s="21" t="str">
        <f>IFERROR(__xludf.DUMMYFUNCTION("""COMPUTED_VALUE"""),"Kickstarter &amp; Other Cards")</f>
        <v>Kickstarter &amp; Other Cards</v>
      </c>
      <c r="I147" s="21" t="str">
        <f>IFERROR(__xludf.DUMMYFUNCTION("""COMPUTED_VALUE"""),"Kryptik")</f>
        <v>Kryptik</v>
      </c>
      <c r="J147" s="21" t="str">
        <f>IFERROR(__xludf.DUMMYFUNCTION("""COMPUTED_VALUE"""),"Magic: The Gathering")</f>
        <v>Magic: The Gathering</v>
      </c>
      <c r="K147" s="21" t="str">
        <f>IFERROR(__xludf.DUMMYFUNCTION("""COMPUTED_VALUE"""),"Marvel Cards")</f>
        <v>Marvel Cards</v>
      </c>
      <c r="L147" s="21" t="str">
        <f>IFERROR(__xludf.DUMMYFUNCTION("""COMPUTED_VALUE"""),"MetaZoo")</f>
        <v>MetaZoo</v>
      </c>
      <c r="M147" s="21" t="str">
        <f>IFERROR(__xludf.DUMMYFUNCTION("""COMPUTED_VALUE"""),"My Hero Academia Cards")</f>
        <v>My Hero Academia Cards</v>
      </c>
      <c r="N147" s="21" t="str">
        <f>IFERROR(__xludf.DUMMYFUNCTION("""COMPUTED_VALUE"""),"Naruto Cards")</f>
        <v>Naruto Cards</v>
      </c>
      <c r="O147" s="21" t="str">
        <f>IFERROR(__xludf.DUMMYFUNCTION("""COMPUTED_VALUE"""),"One Piece Cards")</f>
        <v>One Piece Cards</v>
      </c>
      <c r="P147" s="21" t="str">
        <f>IFERROR(__xludf.DUMMYFUNCTION("""COMPUTED_VALUE"""),"Pokémon Cards")</f>
        <v>Pokémon Cards</v>
      </c>
      <c r="Q147" s="21" t="str">
        <f>IFERROR(__xludf.DUMMYFUNCTION("""COMPUTED_VALUE"""),"Sorcery: Contested Realm")</f>
        <v>Sorcery: Contested Realm</v>
      </c>
      <c r="R147" s="21" t="str">
        <f>IFERROR(__xludf.DUMMYFUNCTION("""COMPUTED_VALUE"""),"Star Wars Cards")</f>
        <v>Star Wars Cards</v>
      </c>
      <c r="S147" s="21" t="str">
        <f>IFERROR(__xludf.DUMMYFUNCTION("""COMPUTED_VALUE"""),"TCG Accessories")</f>
        <v>TCG Accessories</v>
      </c>
      <c r="T147" s="21" t="str">
        <f>IFERROR(__xludf.DUMMYFUNCTION("""COMPUTED_VALUE"""),"Union Arena")</f>
        <v>Union Arena</v>
      </c>
      <c r="U147" s="21" t="str">
        <f>IFERROR(__xludf.DUMMYFUNCTION("""COMPUTED_VALUE"""),"VeeFriends")</f>
        <v>VeeFriends</v>
      </c>
      <c r="V147" s="21" t="str">
        <f>IFERROR(__xludf.DUMMYFUNCTION("""COMPUTED_VALUE"""),"Weiß Schwarz")</f>
        <v>Weiß Schwarz</v>
      </c>
      <c r="W147" s="21" t="str">
        <f>IFERROR(__xludf.DUMMYFUNCTION("""COMPUTED_VALUE"""),"Yu-Gi-Oh! Cards")</f>
        <v>Yu-Gi-Oh! Cards</v>
      </c>
    </row>
    <row r="148">
      <c r="A148" s="21" t="str">
        <f>IFERROR(__xludf.DUMMYFUNCTION("""COMPUTED_VALUE"""),"Akora")</f>
        <v>Akora</v>
      </c>
      <c r="B148" s="21" t="str">
        <f>IFERROR(__xludf.DUMMYFUNCTION("""COMPUTED_VALUE"""),"DC Cards")</f>
        <v>DC Cards</v>
      </c>
      <c r="C148" s="21" t="str">
        <f>IFERROR(__xludf.DUMMYFUNCTION("""COMPUTED_VALUE"""),"Digimon Cards")</f>
        <v>Digimon Cards</v>
      </c>
      <c r="D148" s="21" t="str">
        <f>IFERROR(__xludf.DUMMYFUNCTION("""COMPUTED_VALUE"""),"Disney Cards")</f>
        <v>Disney Cards</v>
      </c>
      <c r="E148" s="21" t="str">
        <f>IFERROR(__xludf.DUMMYFUNCTION("""COMPUTED_VALUE"""),"Dragon Ball Cards")</f>
        <v>Dragon Ball Cards</v>
      </c>
      <c r="F148" s="21" t="str">
        <f>IFERROR(__xludf.DUMMYFUNCTION("""COMPUTED_VALUE"""),"Flesh &amp; Blood")</f>
        <v>Flesh &amp; Blood</v>
      </c>
      <c r="G148" s="21" t="str">
        <f>IFERROR(__xludf.DUMMYFUNCTION("""COMPUTED_VALUE"""),"Garbage Pail Kids")</f>
        <v>Garbage Pail Kids</v>
      </c>
      <c r="H148" s="21" t="str">
        <f>IFERROR(__xludf.DUMMYFUNCTION("""COMPUTED_VALUE"""),"Kickstarter &amp; Other Cards")</f>
        <v>Kickstarter &amp; Other Cards</v>
      </c>
      <c r="I148" s="21" t="str">
        <f>IFERROR(__xludf.DUMMYFUNCTION("""COMPUTED_VALUE"""),"Kryptik")</f>
        <v>Kryptik</v>
      </c>
      <c r="J148" s="21" t="str">
        <f>IFERROR(__xludf.DUMMYFUNCTION("""COMPUTED_VALUE"""),"Magic: The Gathering")</f>
        <v>Magic: The Gathering</v>
      </c>
      <c r="K148" s="21" t="str">
        <f>IFERROR(__xludf.DUMMYFUNCTION("""COMPUTED_VALUE"""),"Marvel Cards")</f>
        <v>Marvel Cards</v>
      </c>
      <c r="L148" s="21" t="str">
        <f>IFERROR(__xludf.DUMMYFUNCTION("""COMPUTED_VALUE"""),"MetaZoo")</f>
        <v>MetaZoo</v>
      </c>
      <c r="M148" s="21" t="str">
        <f>IFERROR(__xludf.DUMMYFUNCTION("""COMPUTED_VALUE"""),"My Hero Academia Cards")</f>
        <v>My Hero Academia Cards</v>
      </c>
      <c r="N148" s="21" t="str">
        <f>IFERROR(__xludf.DUMMYFUNCTION("""COMPUTED_VALUE"""),"Naruto Cards")</f>
        <v>Naruto Cards</v>
      </c>
      <c r="O148" s="21" t="str">
        <f>IFERROR(__xludf.DUMMYFUNCTION("""COMPUTED_VALUE"""),"One Piece Cards")</f>
        <v>One Piece Cards</v>
      </c>
      <c r="P148" s="21" t="str">
        <f>IFERROR(__xludf.DUMMYFUNCTION("""COMPUTED_VALUE"""),"Pokémon Cards")</f>
        <v>Pokémon Cards</v>
      </c>
      <c r="Q148" s="21" t="str">
        <f>IFERROR(__xludf.DUMMYFUNCTION("""COMPUTED_VALUE"""),"Sorcery: Contested Realm")</f>
        <v>Sorcery: Contested Realm</v>
      </c>
      <c r="R148" s="21" t="str">
        <f>IFERROR(__xludf.DUMMYFUNCTION("""COMPUTED_VALUE"""),"Star Wars Cards")</f>
        <v>Star Wars Cards</v>
      </c>
      <c r="S148" s="21" t="str">
        <f>IFERROR(__xludf.DUMMYFUNCTION("""COMPUTED_VALUE"""),"TCG Accessories")</f>
        <v>TCG Accessories</v>
      </c>
      <c r="T148" s="21" t="str">
        <f>IFERROR(__xludf.DUMMYFUNCTION("""COMPUTED_VALUE"""),"Union Arena")</f>
        <v>Union Arena</v>
      </c>
      <c r="U148" s="21" t="str">
        <f>IFERROR(__xludf.DUMMYFUNCTION("""COMPUTED_VALUE"""),"VeeFriends")</f>
        <v>VeeFriends</v>
      </c>
      <c r="V148" s="21" t="str">
        <f>IFERROR(__xludf.DUMMYFUNCTION("""COMPUTED_VALUE"""),"Weiß Schwarz")</f>
        <v>Weiß Schwarz</v>
      </c>
      <c r="W148" s="21" t="str">
        <f>IFERROR(__xludf.DUMMYFUNCTION("""COMPUTED_VALUE"""),"Yu-Gi-Oh! Cards")</f>
        <v>Yu-Gi-Oh! Cards</v>
      </c>
    </row>
    <row r="149">
      <c r="A149" s="21" t="str">
        <f>IFERROR(__xludf.DUMMYFUNCTION("""COMPUTED_VALUE"""),"Akora")</f>
        <v>Akora</v>
      </c>
      <c r="B149" s="21" t="str">
        <f>IFERROR(__xludf.DUMMYFUNCTION("""COMPUTED_VALUE"""),"DC Cards")</f>
        <v>DC Cards</v>
      </c>
      <c r="C149" s="21" t="str">
        <f>IFERROR(__xludf.DUMMYFUNCTION("""COMPUTED_VALUE"""),"Digimon Cards")</f>
        <v>Digimon Cards</v>
      </c>
      <c r="D149" s="21" t="str">
        <f>IFERROR(__xludf.DUMMYFUNCTION("""COMPUTED_VALUE"""),"Disney Cards")</f>
        <v>Disney Cards</v>
      </c>
      <c r="E149" s="21" t="str">
        <f>IFERROR(__xludf.DUMMYFUNCTION("""COMPUTED_VALUE"""),"Dragon Ball Cards")</f>
        <v>Dragon Ball Cards</v>
      </c>
      <c r="F149" s="21" t="str">
        <f>IFERROR(__xludf.DUMMYFUNCTION("""COMPUTED_VALUE"""),"Flesh &amp; Blood")</f>
        <v>Flesh &amp; Blood</v>
      </c>
      <c r="G149" s="21" t="str">
        <f>IFERROR(__xludf.DUMMYFUNCTION("""COMPUTED_VALUE"""),"Garbage Pail Kids")</f>
        <v>Garbage Pail Kids</v>
      </c>
      <c r="H149" s="21" t="str">
        <f>IFERROR(__xludf.DUMMYFUNCTION("""COMPUTED_VALUE"""),"Kickstarter &amp; Other Cards")</f>
        <v>Kickstarter &amp; Other Cards</v>
      </c>
      <c r="I149" s="21" t="str">
        <f>IFERROR(__xludf.DUMMYFUNCTION("""COMPUTED_VALUE"""),"Kryptik")</f>
        <v>Kryptik</v>
      </c>
      <c r="J149" s="21" t="str">
        <f>IFERROR(__xludf.DUMMYFUNCTION("""COMPUTED_VALUE"""),"Magic: The Gathering")</f>
        <v>Magic: The Gathering</v>
      </c>
      <c r="K149" s="21" t="str">
        <f>IFERROR(__xludf.DUMMYFUNCTION("""COMPUTED_VALUE"""),"Marvel Cards")</f>
        <v>Marvel Cards</v>
      </c>
      <c r="L149" s="21" t="str">
        <f>IFERROR(__xludf.DUMMYFUNCTION("""COMPUTED_VALUE"""),"MetaZoo")</f>
        <v>MetaZoo</v>
      </c>
      <c r="M149" s="21" t="str">
        <f>IFERROR(__xludf.DUMMYFUNCTION("""COMPUTED_VALUE"""),"My Hero Academia Cards")</f>
        <v>My Hero Academia Cards</v>
      </c>
      <c r="N149" s="21" t="str">
        <f>IFERROR(__xludf.DUMMYFUNCTION("""COMPUTED_VALUE"""),"Naruto Cards")</f>
        <v>Naruto Cards</v>
      </c>
      <c r="O149" s="21" t="str">
        <f>IFERROR(__xludf.DUMMYFUNCTION("""COMPUTED_VALUE"""),"One Piece Cards")</f>
        <v>One Piece Cards</v>
      </c>
      <c r="P149" s="21" t="str">
        <f>IFERROR(__xludf.DUMMYFUNCTION("""COMPUTED_VALUE"""),"Pokémon Cards")</f>
        <v>Pokémon Cards</v>
      </c>
      <c r="Q149" s="21" t="str">
        <f>IFERROR(__xludf.DUMMYFUNCTION("""COMPUTED_VALUE"""),"Sorcery: Contested Realm")</f>
        <v>Sorcery: Contested Realm</v>
      </c>
      <c r="R149" s="21" t="str">
        <f>IFERROR(__xludf.DUMMYFUNCTION("""COMPUTED_VALUE"""),"Star Wars Cards")</f>
        <v>Star Wars Cards</v>
      </c>
      <c r="S149" s="21" t="str">
        <f>IFERROR(__xludf.DUMMYFUNCTION("""COMPUTED_VALUE"""),"TCG Accessories")</f>
        <v>TCG Accessories</v>
      </c>
      <c r="T149" s="21" t="str">
        <f>IFERROR(__xludf.DUMMYFUNCTION("""COMPUTED_VALUE"""),"Union Arena")</f>
        <v>Union Arena</v>
      </c>
      <c r="U149" s="21" t="str">
        <f>IFERROR(__xludf.DUMMYFUNCTION("""COMPUTED_VALUE"""),"VeeFriends")</f>
        <v>VeeFriends</v>
      </c>
      <c r="V149" s="21" t="str">
        <f>IFERROR(__xludf.DUMMYFUNCTION("""COMPUTED_VALUE"""),"Weiß Schwarz")</f>
        <v>Weiß Schwarz</v>
      </c>
      <c r="W149" s="21" t="str">
        <f>IFERROR(__xludf.DUMMYFUNCTION("""COMPUTED_VALUE"""),"Yu-Gi-Oh! Cards")</f>
        <v>Yu-Gi-Oh! Cards</v>
      </c>
    </row>
    <row r="150">
      <c r="A150" s="21" t="str">
        <f>IFERROR(__xludf.DUMMYFUNCTION("""COMPUTED_VALUE"""),"Akora")</f>
        <v>Akora</v>
      </c>
      <c r="B150" s="21" t="str">
        <f>IFERROR(__xludf.DUMMYFUNCTION("""COMPUTED_VALUE"""),"DC Cards")</f>
        <v>DC Cards</v>
      </c>
      <c r="C150" s="21" t="str">
        <f>IFERROR(__xludf.DUMMYFUNCTION("""COMPUTED_VALUE"""),"Digimon Cards")</f>
        <v>Digimon Cards</v>
      </c>
      <c r="D150" s="21" t="str">
        <f>IFERROR(__xludf.DUMMYFUNCTION("""COMPUTED_VALUE"""),"Disney Cards")</f>
        <v>Disney Cards</v>
      </c>
      <c r="E150" s="21" t="str">
        <f>IFERROR(__xludf.DUMMYFUNCTION("""COMPUTED_VALUE"""),"Dragon Ball Cards")</f>
        <v>Dragon Ball Cards</v>
      </c>
      <c r="F150" s="21" t="str">
        <f>IFERROR(__xludf.DUMMYFUNCTION("""COMPUTED_VALUE"""),"Flesh &amp; Blood")</f>
        <v>Flesh &amp; Blood</v>
      </c>
      <c r="G150" s="21" t="str">
        <f>IFERROR(__xludf.DUMMYFUNCTION("""COMPUTED_VALUE"""),"Garbage Pail Kids")</f>
        <v>Garbage Pail Kids</v>
      </c>
      <c r="H150" s="21" t="str">
        <f>IFERROR(__xludf.DUMMYFUNCTION("""COMPUTED_VALUE"""),"Kickstarter &amp; Other Cards")</f>
        <v>Kickstarter &amp; Other Cards</v>
      </c>
      <c r="I150" s="21" t="str">
        <f>IFERROR(__xludf.DUMMYFUNCTION("""COMPUTED_VALUE"""),"Kryptik")</f>
        <v>Kryptik</v>
      </c>
      <c r="J150" s="21" t="str">
        <f>IFERROR(__xludf.DUMMYFUNCTION("""COMPUTED_VALUE"""),"Magic: The Gathering")</f>
        <v>Magic: The Gathering</v>
      </c>
      <c r="K150" s="21" t="str">
        <f>IFERROR(__xludf.DUMMYFUNCTION("""COMPUTED_VALUE"""),"Marvel Cards")</f>
        <v>Marvel Cards</v>
      </c>
      <c r="L150" s="21" t="str">
        <f>IFERROR(__xludf.DUMMYFUNCTION("""COMPUTED_VALUE"""),"MetaZoo")</f>
        <v>MetaZoo</v>
      </c>
      <c r="M150" s="21" t="str">
        <f>IFERROR(__xludf.DUMMYFUNCTION("""COMPUTED_VALUE"""),"My Hero Academia Cards")</f>
        <v>My Hero Academia Cards</v>
      </c>
      <c r="N150" s="21" t="str">
        <f>IFERROR(__xludf.DUMMYFUNCTION("""COMPUTED_VALUE"""),"Naruto Cards")</f>
        <v>Naruto Cards</v>
      </c>
      <c r="O150" s="21" t="str">
        <f>IFERROR(__xludf.DUMMYFUNCTION("""COMPUTED_VALUE"""),"One Piece Cards")</f>
        <v>One Piece Cards</v>
      </c>
      <c r="P150" s="21" t="str">
        <f>IFERROR(__xludf.DUMMYFUNCTION("""COMPUTED_VALUE"""),"Pokémon Cards")</f>
        <v>Pokémon Cards</v>
      </c>
      <c r="Q150" s="21" t="str">
        <f>IFERROR(__xludf.DUMMYFUNCTION("""COMPUTED_VALUE"""),"Sorcery: Contested Realm")</f>
        <v>Sorcery: Contested Realm</v>
      </c>
      <c r="R150" s="21" t="str">
        <f>IFERROR(__xludf.DUMMYFUNCTION("""COMPUTED_VALUE"""),"Star Wars Cards")</f>
        <v>Star Wars Cards</v>
      </c>
      <c r="S150" s="21" t="str">
        <f>IFERROR(__xludf.DUMMYFUNCTION("""COMPUTED_VALUE"""),"TCG Accessories")</f>
        <v>TCG Accessories</v>
      </c>
      <c r="T150" s="21" t="str">
        <f>IFERROR(__xludf.DUMMYFUNCTION("""COMPUTED_VALUE"""),"Union Arena")</f>
        <v>Union Arena</v>
      </c>
      <c r="U150" s="21" t="str">
        <f>IFERROR(__xludf.DUMMYFUNCTION("""COMPUTED_VALUE"""),"VeeFriends")</f>
        <v>VeeFriends</v>
      </c>
      <c r="V150" s="21" t="str">
        <f>IFERROR(__xludf.DUMMYFUNCTION("""COMPUTED_VALUE"""),"Weiß Schwarz")</f>
        <v>Weiß Schwarz</v>
      </c>
      <c r="W150" s="21" t="str">
        <f>IFERROR(__xludf.DUMMYFUNCTION("""COMPUTED_VALUE"""),"Yu-Gi-Oh! Cards")</f>
        <v>Yu-Gi-Oh! Cards</v>
      </c>
    </row>
    <row r="151">
      <c r="A151" s="21" t="str">
        <f>IFERROR(__xludf.DUMMYFUNCTION("""COMPUTED_VALUE"""),"Akora")</f>
        <v>Akora</v>
      </c>
      <c r="B151" s="21" t="str">
        <f>IFERROR(__xludf.DUMMYFUNCTION("""COMPUTED_VALUE"""),"DC Cards")</f>
        <v>DC Cards</v>
      </c>
      <c r="C151" s="21" t="str">
        <f>IFERROR(__xludf.DUMMYFUNCTION("""COMPUTED_VALUE"""),"Digimon Cards")</f>
        <v>Digimon Cards</v>
      </c>
      <c r="D151" s="21" t="str">
        <f>IFERROR(__xludf.DUMMYFUNCTION("""COMPUTED_VALUE"""),"Disney Cards")</f>
        <v>Disney Cards</v>
      </c>
      <c r="E151" s="21" t="str">
        <f>IFERROR(__xludf.DUMMYFUNCTION("""COMPUTED_VALUE"""),"Dragon Ball Cards")</f>
        <v>Dragon Ball Cards</v>
      </c>
      <c r="F151" s="21" t="str">
        <f>IFERROR(__xludf.DUMMYFUNCTION("""COMPUTED_VALUE"""),"Flesh &amp; Blood")</f>
        <v>Flesh &amp; Blood</v>
      </c>
      <c r="G151" s="21" t="str">
        <f>IFERROR(__xludf.DUMMYFUNCTION("""COMPUTED_VALUE"""),"Garbage Pail Kids")</f>
        <v>Garbage Pail Kids</v>
      </c>
      <c r="H151" s="21" t="str">
        <f>IFERROR(__xludf.DUMMYFUNCTION("""COMPUTED_VALUE"""),"Kickstarter &amp; Other Cards")</f>
        <v>Kickstarter &amp; Other Cards</v>
      </c>
      <c r="I151" s="21" t="str">
        <f>IFERROR(__xludf.DUMMYFUNCTION("""COMPUTED_VALUE"""),"Kryptik")</f>
        <v>Kryptik</v>
      </c>
      <c r="J151" s="21" t="str">
        <f>IFERROR(__xludf.DUMMYFUNCTION("""COMPUTED_VALUE"""),"Magic: The Gathering")</f>
        <v>Magic: The Gathering</v>
      </c>
      <c r="K151" s="21" t="str">
        <f>IFERROR(__xludf.DUMMYFUNCTION("""COMPUTED_VALUE"""),"Marvel Cards")</f>
        <v>Marvel Cards</v>
      </c>
      <c r="L151" s="21" t="str">
        <f>IFERROR(__xludf.DUMMYFUNCTION("""COMPUTED_VALUE"""),"MetaZoo")</f>
        <v>MetaZoo</v>
      </c>
      <c r="M151" s="21" t="str">
        <f>IFERROR(__xludf.DUMMYFUNCTION("""COMPUTED_VALUE"""),"My Hero Academia Cards")</f>
        <v>My Hero Academia Cards</v>
      </c>
      <c r="N151" s="21" t="str">
        <f>IFERROR(__xludf.DUMMYFUNCTION("""COMPUTED_VALUE"""),"Naruto Cards")</f>
        <v>Naruto Cards</v>
      </c>
      <c r="O151" s="21" t="str">
        <f>IFERROR(__xludf.DUMMYFUNCTION("""COMPUTED_VALUE"""),"One Piece Cards")</f>
        <v>One Piece Cards</v>
      </c>
      <c r="P151" s="21" t="str">
        <f>IFERROR(__xludf.DUMMYFUNCTION("""COMPUTED_VALUE"""),"Pokémon Cards")</f>
        <v>Pokémon Cards</v>
      </c>
      <c r="Q151" s="21" t="str">
        <f>IFERROR(__xludf.DUMMYFUNCTION("""COMPUTED_VALUE"""),"Sorcery: Contested Realm")</f>
        <v>Sorcery: Contested Realm</v>
      </c>
      <c r="R151" s="21" t="str">
        <f>IFERROR(__xludf.DUMMYFUNCTION("""COMPUTED_VALUE"""),"Star Wars Cards")</f>
        <v>Star Wars Cards</v>
      </c>
      <c r="S151" s="21" t="str">
        <f>IFERROR(__xludf.DUMMYFUNCTION("""COMPUTED_VALUE"""),"TCG Accessories")</f>
        <v>TCG Accessories</v>
      </c>
      <c r="T151" s="21" t="str">
        <f>IFERROR(__xludf.DUMMYFUNCTION("""COMPUTED_VALUE"""),"Union Arena")</f>
        <v>Union Arena</v>
      </c>
      <c r="U151" s="21" t="str">
        <f>IFERROR(__xludf.DUMMYFUNCTION("""COMPUTED_VALUE"""),"VeeFriends")</f>
        <v>VeeFriends</v>
      </c>
      <c r="V151" s="21" t="str">
        <f>IFERROR(__xludf.DUMMYFUNCTION("""COMPUTED_VALUE"""),"Weiß Schwarz")</f>
        <v>Weiß Schwarz</v>
      </c>
      <c r="W151" s="21" t="str">
        <f>IFERROR(__xludf.DUMMYFUNCTION("""COMPUTED_VALUE"""),"Yu-Gi-Oh! Cards")</f>
        <v>Yu-Gi-Oh! Cards</v>
      </c>
    </row>
    <row r="152">
      <c r="A152" s="21" t="str">
        <f>IFERROR(__xludf.DUMMYFUNCTION("""COMPUTED_VALUE"""),"Akora")</f>
        <v>Akora</v>
      </c>
      <c r="B152" s="21" t="str">
        <f>IFERROR(__xludf.DUMMYFUNCTION("""COMPUTED_VALUE"""),"DC Cards")</f>
        <v>DC Cards</v>
      </c>
      <c r="C152" s="21" t="str">
        <f>IFERROR(__xludf.DUMMYFUNCTION("""COMPUTED_VALUE"""),"Digimon Cards")</f>
        <v>Digimon Cards</v>
      </c>
      <c r="D152" s="21" t="str">
        <f>IFERROR(__xludf.DUMMYFUNCTION("""COMPUTED_VALUE"""),"Disney Cards")</f>
        <v>Disney Cards</v>
      </c>
      <c r="E152" s="21" t="str">
        <f>IFERROR(__xludf.DUMMYFUNCTION("""COMPUTED_VALUE"""),"Dragon Ball Cards")</f>
        <v>Dragon Ball Cards</v>
      </c>
      <c r="F152" s="21" t="str">
        <f>IFERROR(__xludf.DUMMYFUNCTION("""COMPUTED_VALUE"""),"Flesh &amp; Blood")</f>
        <v>Flesh &amp; Blood</v>
      </c>
      <c r="G152" s="21" t="str">
        <f>IFERROR(__xludf.DUMMYFUNCTION("""COMPUTED_VALUE"""),"Garbage Pail Kids")</f>
        <v>Garbage Pail Kids</v>
      </c>
      <c r="H152" s="21" t="str">
        <f>IFERROR(__xludf.DUMMYFUNCTION("""COMPUTED_VALUE"""),"Kickstarter &amp; Other Cards")</f>
        <v>Kickstarter &amp; Other Cards</v>
      </c>
      <c r="I152" s="21" t="str">
        <f>IFERROR(__xludf.DUMMYFUNCTION("""COMPUTED_VALUE"""),"Kryptik")</f>
        <v>Kryptik</v>
      </c>
      <c r="J152" s="21" t="str">
        <f>IFERROR(__xludf.DUMMYFUNCTION("""COMPUTED_VALUE"""),"Magic: The Gathering")</f>
        <v>Magic: The Gathering</v>
      </c>
      <c r="K152" s="21" t="str">
        <f>IFERROR(__xludf.DUMMYFUNCTION("""COMPUTED_VALUE"""),"Marvel Cards")</f>
        <v>Marvel Cards</v>
      </c>
      <c r="L152" s="21" t="str">
        <f>IFERROR(__xludf.DUMMYFUNCTION("""COMPUTED_VALUE"""),"MetaZoo")</f>
        <v>MetaZoo</v>
      </c>
      <c r="M152" s="21" t="str">
        <f>IFERROR(__xludf.DUMMYFUNCTION("""COMPUTED_VALUE"""),"My Hero Academia Cards")</f>
        <v>My Hero Academia Cards</v>
      </c>
      <c r="N152" s="21" t="str">
        <f>IFERROR(__xludf.DUMMYFUNCTION("""COMPUTED_VALUE"""),"Naruto Cards")</f>
        <v>Naruto Cards</v>
      </c>
      <c r="O152" s="21" t="str">
        <f>IFERROR(__xludf.DUMMYFUNCTION("""COMPUTED_VALUE"""),"One Piece Cards")</f>
        <v>One Piece Cards</v>
      </c>
      <c r="P152" s="21" t="str">
        <f>IFERROR(__xludf.DUMMYFUNCTION("""COMPUTED_VALUE"""),"Pokémon Cards")</f>
        <v>Pokémon Cards</v>
      </c>
      <c r="Q152" s="21" t="str">
        <f>IFERROR(__xludf.DUMMYFUNCTION("""COMPUTED_VALUE"""),"Sorcery: Contested Realm")</f>
        <v>Sorcery: Contested Realm</v>
      </c>
      <c r="R152" s="21" t="str">
        <f>IFERROR(__xludf.DUMMYFUNCTION("""COMPUTED_VALUE"""),"Star Wars Cards")</f>
        <v>Star Wars Cards</v>
      </c>
      <c r="S152" s="21" t="str">
        <f>IFERROR(__xludf.DUMMYFUNCTION("""COMPUTED_VALUE"""),"TCG Accessories")</f>
        <v>TCG Accessories</v>
      </c>
      <c r="T152" s="21" t="str">
        <f>IFERROR(__xludf.DUMMYFUNCTION("""COMPUTED_VALUE"""),"Union Arena")</f>
        <v>Union Arena</v>
      </c>
      <c r="U152" s="21" t="str">
        <f>IFERROR(__xludf.DUMMYFUNCTION("""COMPUTED_VALUE"""),"VeeFriends")</f>
        <v>VeeFriends</v>
      </c>
      <c r="V152" s="21" t="str">
        <f>IFERROR(__xludf.DUMMYFUNCTION("""COMPUTED_VALUE"""),"Weiß Schwarz")</f>
        <v>Weiß Schwarz</v>
      </c>
      <c r="W152" s="21" t="str">
        <f>IFERROR(__xludf.DUMMYFUNCTION("""COMPUTED_VALUE"""),"Yu-Gi-Oh! Cards")</f>
        <v>Yu-Gi-Oh! Cards</v>
      </c>
    </row>
    <row r="153">
      <c r="A153" s="21" t="str">
        <f>IFERROR(__xludf.DUMMYFUNCTION("""COMPUTED_VALUE"""),"Akora")</f>
        <v>Akora</v>
      </c>
      <c r="B153" s="21" t="str">
        <f>IFERROR(__xludf.DUMMYFUNCTION("""COMPUTED_VALUE"""),"DC Cards")</f>
        <v>DC Cards</v>
      </c>
      <c r="C153" s="21" t="str">
        <f>IFERROR(__xludf.DUMMYFUNCTION("""COMPUTED_VALUE"""),"Digimon Cards")</f>
        <v>Digimon Cards</v>
      </c>
      <c r="D153" s="21" t="str">
        <f>IFERROR(__xludf.DUMMYFUNCTION("""COMPUTED_VALUE"""),"Disney Cards")</f>
        <v>Disney Cards</v>
      </c>
      <c r="E153" s="21" t="str">
        <f>IFERROR(__xludf.DUMMYFUNCTION("""COMPUTED_VALUE"""),"Dragon Ball Cards")</f>
        <v>Dragon Ball Cards</v>
      </c>
      <c r="F153" s="21" t="str">
        <f>IFERROR(__xludf.DUMMYFUNCTION("""COMPUTED_VALUE"""),"Flesh &amp; Blood")</f>
        <v>Flesh &amp; Blood</v>
      </c>
      <c r="G153" s="21" t="str">
        <f>IFERROR(__xludf.DUMMYFUNCTION("""COMPUTED_VALUE"""),"Garbage Pail Kids")</f>
        <v>Garbage Pail Kids</v>
      </c>
      <c r="H153" s="21" t="str">
        <f>IFERROR(__xludf.DUMMYFUNCTION("""COMPUTED_VALUE"""),"Kickstarter &amp; Other Cards")</f>
        <v>Kickstarter &amp; Other Cards</v>
      </c>
      <c r="I153" s="21" t="str">
        <f>IFERROR(__xludf.DUMMYFUNCTION("""COMPUTED_VALUE"""),"Kryptik")</f>
        <v>Kryptik</v>
      </c>
      <c r="J153" s="21" t="str">
        <f>IFERROR(__xludf.DUMMYFUNCTION("""COMPUTED_VALUE"""),"Magic: The Gathering")</f>
        <v>Magic: The Gathering</v>
      </c>
      <c r="K153" s="21" t="str">
        <f>IFERROR(__xludf.DUMMYFUNCTION("""COMPUTED_VALUE"""),"Marvel Cards")</f>
        <v>Marvel Cards</v>
      </c>
      <c r="L153" s="21" t="str">
        <f>IFERROR(__xludf.DUMMYFUNCTION("""COMPUTED_VALUE"""),"MetaZoo")</f>
        <v>MetaZoo</v>
      </c>
      <c r="M153" s="21" t="str">
        <f>IFERROR(__xludf.DUMMYFUNCTION("""COMPUTED_VALUE"""),"My Hero Academia Cards")</f>
        <v>My Hero Academia Cards</v>
      </c>
      <c r="N153" s="21" t="str">
        <f>IFERROR(__xludf.DUMMYFUNCTION("""COMPUTED_VALUE"""),"Naruto Cards")</f>
        <v>Naruto Cards</v>
      </c>
      <c r="O153" s="21" t="str">
        <f>IFERROR(__xludf.DUMMYFUNCTION("""COMPUTED_VALUE"""),"One Piece Cards")</f>
        <v>One Piece Cards</v>
      </c>
      <c r="P153" s="21" t="str">
        <f>IFERROR(__xludf.DUMMYFUNCTION("""COMPUTED_VALUE"""),"Pokémon Cards")</f>
        <v>Pokémon Cards</v>
      </c>
      <c r="Q153" s="21" t="str">
        <f>IFERROR(__xludf.DUMMYFUNCTION("""COMPUTED_VALUE"""),"Sorcery: Contested Realm")</f>
        <v>Sorcery: Contested Realm</v>
      </c>
      <c r="R153" s="21" t="str">
        <f>IFERROR(__xludf.DUMMYFUNCTION("""COMPUTED_VALUE"""),"Star Wars Cards")</f>
        <v>Star Wars Cards</v>
      </c>
      <c r="S153" s="21" t="str">
        <f>IFERROR(__xludf.DUMMYFUNCTION("""COMPUTED_VALUE"""),"TCG Accessories")</f>
        <v>TCG Accessories</v>
      </c>
      <c r="T153" s="21" t="str">
        <f>IFERROR(__xludf.DUMMYFUNCTION("""COMPUTED_VALUE"""),"Union Arena")</f>
        <v>Union Arena</v>
      </c>
      <c r="U153" s="21" t="str">
        <f>IFERROR(__xludf.DUMMYFUNCTION("""COMPUTED_VALUE"""),"VeeFriends")</f>
        <v>VeeFriends</v>
      </c>
      <c r="V153" s="21" t="str">
        <f>IFERROR(__xludf.DUMMYFUNCTION("""COMPUTED_VALUE"""),"Weiß Schwarz")</f>
        <v>Weiß Schwarz</v>
      </c>
      <c r="W153" s="21" t="str">
        <f>IFERROR(__xludf.DUMMYFUNCTION("""COMPUTED_VALUE"""),"Yu-Gi-Oh! Cards")</f>
        <v>Yu-Gi-Oh! Cards</v>
      </c>
    </row>
    <row r="154">
      <c r="A154" s="21" t="str">
        <f>IFERROR(__xludf.DUMMYFUNCTION("""COMPUTED_VALUE"""),"Akora")</f>
        <v>Akora</v>
      </c>
      <c r="B154" s="21" t="str">
        <f>IFERROR(__xludf.DUMMYFUNCTION("""COMPUTED_VALUE"""),"DC Cards")</f>
        <v>DC Cards</v>
      </c>
      <c r="C154" s="21" t="str">
        <f>IFERROR(__xludf.DUMMYFUNCTION("""COMPUTED_VALUE"""),"Digimon Cards")</f>
        <v>Digimon Cards</v>
      </c>
      <c r="D154" s="21" t="str">
        <f>IFERROR(__xludf.DUMMYFUNCTION("""COMPUTED_VALUE"""),"Disney Cards")</f>
        <v>Disney Cards</v>
      </c>
      <c r="E154" s="21" t="str">
        <f>IFERROR(__xludf.DUMMYFUNCTION("""COMPUTED_VALUE"""),"Dragon Ball Cards")</f>
        <v>Dragon Ball Cards</v>
      </c>
      <c r="F154" s="21" t="str">
        <f>IFERROR(__xludf.DUMMYFUNCTION("""COMPUTED_VALUE"""),"Flesh &amp; Blood")</f>
        <v>Flesh &amp; Blood</v>
      </c>
      <c r="G154" s="21" t="str">
        <f>IFERROR(__xludf.DUMMYFUNCTION("""COMPUTED_VALUE"""),"Garbage Pail Kids")</f>
        <v>Garbage Pail Kids</v>
      </c>
      <c r="H154" s="21" t="str">
        <f>IFERROR(__xludf.DUMMYFUNCTION("""COMPUTED_VALUE"""),"Kickstarter &amp; Other Cards")</f>
        <v>Kickstarter &amp; Other Cards</v>
      </c>
      <c r="I154" s="21" t="str">
        <f>IFERROR(__xludf.DUMMYFUNCTION("""COMPUTED_VALUE"""),"Kryptik")</f>
        <v>Kryptik</v>
      </c>
      <c r="J154" s="21" t="str">
        <f>IFERROR(__xludf.DUMMYFUNCTION("""COMPUTED_VALUE"""),"Magic: The Gathering")</f>
        <v>Magic: The Gathering</v>
      </c>
      <c r="K154" s="21" t="str">
        <f>IFERROR(__xludf.DUMMYFUNCTION("""COMPUTED_VALUE"""),"Marvel Cards")</f>
        <v>Marvel Cards</v>
      </c>
      <c r="L154" s="21" t="str">
        <f>IFERROR(__xludf.DUMMYFUNCTION("""COMPUTED_VALUE"""),"MetaZoo")</f>
        <v>MetaZoo</v>
      </c>
      <c r="M154" s="21" t="str">
        <f>IFERROR(__xludf.DUMMYFUNCTION("""COMPUTED_VALUE"""),"My Hero Academia Cards")</f>
        <v>My Hero Academia Cards</v>
      </c>
      <c r="N154" s="21" t="str">
        <f>IFERROR(__xludf.DUMMYFUNCTION("""COMPUTED_VALUE"""),"Naruto Cards")</f>
        <v>Naruto Cards</v>
      </c>
      <c r="O154" s="21" t="str">
        <f>IFERROR(__xludf.DUMMYFUNCTION("""COMPUTED_VALUE"""),"One Piece Cards")</f>
        <v>One Piece Cards</v>
      </c>
      <c r="P154" s="21" t="str">
        <f>IFERROR(__xludf.DUMMYFUNCTION("""COMPUTED_VALUE"""),"Pokémon Cards")</f>
        <v>Pokémon Cards</v>
      </c>
      <c r="Q154" s="21" t="str">
        <f>IFERROR(__xludf.DUMMYFUNCTION("""COMPUTED_VALUE"""),"Sorcery: Contested Realm")</f>
        <v>Sorcery: Contested Realm</v>
      </c>
      <c r="R154" s="21" t="str">
        <f>IFERROR(__xludf.DUMMYFUNCTION("""COMPUTED_VALUE"""),"Star Wars Cards")</f>
        <v>Star Wars Cards</v>
      </c>
      <c r="S154" s="21" t="str">
        <f>IFERROR(__xludf.DUMMYFUNCTION("""COMPUTED_VALUE"""),"TCG Accessories")</f>
        <v>TCG Accessories</v>
      </c>
      <c r="T154" s="21" t="str">
        <f>IFERROR(__xludf.DUMMYFUNCTION("""COMPUTED_VALUE"""),"Union Arena")</f>
        <v>Union Arena</v>
      </c>
      <c r="U154" s="21" t="str">
        <f>IFERROR(__xludf.DUMMYFUNCTION("""COMPUTED_VALUE"""),"VeeFriends")</f>
        <v>VeeFriends</v>
      </c>
      <c r="V154" s="21" t="str">
        <f>IFERROR(__xludf.DUMMYFUNCTION("""COMPUTED_VALUE"""),"Weiß Schwarz")</f>
        <v>Weiß Schwarz</v>
      </c>
      <c r="W154" s="21" t="str">
        <f>IFERROR(__xludf.DUMMYFUNCTION("""COMPUTED_VALUE"""),"Yu-Gi-Oh! Cards")</f>
        <v>Yu-Gi-Oh! Cards</v>
      </c>
    </row>
    <row r="155">
      <c r="A155" s="21" t="str">
        <f>IFERROR(__xludf.DUMMYFUNCTION("""COMPUTED_VALUE"""),"Akora")</f>
        <v>Akora</v>
      </c>
      <c r="B155" s="21" t="str">
        <f>IFERROR(__xludf.DUMMYFUNCTION("""COMPUTED_VALUE"""),"DC Cards")</f>
        <v>DC Cards</v>
      </c>
      <c r="C155" s="21" t="str">
        <f>IFERROR(__xludf.DUMMYFUNCTION("""COMPUTED_VALUE"""),"Digimon Cards")</f>
        <v>Digimon Cards</v>
      </c>
      <c r="D155" s="21" t="str">
        <f>IFERROR(__xludf.DUMMYFUNCTION("""COMPUTED_VALUE"""),"Disney Cards")</f>
        <v>Disney Cards</v>
      </c>
      <c r="E155" s="21" t="str">
        <f>IFERROR(__xludf.DUMMYFUNCTION("""COMPUTED_VALUE"""),"Dragon Ball Cards")</f>
        <v>Dragon Ball Cards</v>
      </c>
      <c r="F155" s="21" t="str">
        <f>IFERROR(__xludf.DUMMYFUNCTION("""COMPUTED_VALUE"""),"Flesh &amp; Blood")</f>
        <v>Flesh &amp; Blood</v>
      </c>
      <c r="G155" s="21" t="str">
        <f>IFERROR(__xludf.DUMMYFUNCTION("""COMPUTED_VALUE"""),"Garbage Pail Kids")</f>
        <v>Garbage Pail Kids</v>
      </c>
      <c r="H155" s="21" t="str">
        <f>IFERROR(__xludf.DUMMYFUNCTION("""COMPUTED_VALUE"""),"Kickstarter &amp; Other Cards")</f>
        <v>Kickstarter &amp; Other Cards</v>
      </c>
      <c r="I155" s="21" t="str">
        <f>IFERROR(__xludf.DUMMYFUNCTION("""COMPUTED_VALUE"""),"Kryptik")</f>
        <v>Kryptik</v>
      </c>
      <c r="J155" s="21" t="str">
        <f>IFERROR(__xludf.DUMMYFUNCTION("""COMPUTED_VALUE"""),"Magic: The Gathering")</f>
        <v>Magic: The Gathering</v>
      </c>
      <c r="K155" s="21" t="str">
        <f>IFERROR(__xludf.DUMMYFUNCTION("""COMPUTED_VALUE"""),"Marvel Cards")</f>
        <v>Marvel Cards</v>
      </c>
      <c r="L155" s="21" t="str">
        <f>IFERROR(__xludf.DUMMYFUNCTION("""COMPUTED_VALUE"""),"MetaZoo")</f>
        <v>MetaZoo</v>
      </c>
      <c r="M155" s="21" t="str">
        <f>IFERROR(__xludf.DUMMYFUNCTION("""COMPUTED_VALUE"""),"My Hero Academia Cards")</f>
        <v>My Hero Academia Cards</v>
      </c>
      <c r="N155" s="21" t="str">
        <f>IFERROR(__xludf.DUMMYFUNCTION("""COMPUTED_VALUE"""),"Naruto Cards")</f>
        <v>Naruto Cards</v>
      </c>
      <c r="O155" s="21" t="str">
        <f>IFERROR(__xludf.DUMMYFUNCTION("""COMPUTED_VALUE"""),"One Piece Cards")</f>
        <v>One Piece Cards</v>
      </c>
      <c r="P155" s="21" t="str">
        <f>IFERROR(__xludf.DUMMYFUNCTION("""COMPUTED_VALUE"""),"Pokémon Cards")</f>
        <v>Pokémon Cards</v>
      </c>
      <c r="Q155" s="21" t="str">
        <f>IFERROR(__xludf.DUMMYFUNCTION("""COMPUTED_VALUE"""),"Sorcery: Contested Realm")</f>
        <v>Sorcery: Contested Realm</v>
      </c>
      <c r="R155" s="21" t="str">
        <f>IFERROR(__xludf.DUMMYFUNCTION("""COMPUTED_VALUE"""),"Star Wars Cards")</f>
        <v>Star Wars Cards</v>
      </c>
      <c r="S155" s="21" t="str">
        <f>IFERROR(__xludf.DUMMYFUNCTION("""COMPUTED_VALUE"""),"TCG Accessories")</f>
        <v>TCG Accessories</v>
      </c>
      <c r="T155" s="21" t="str">
        <f>IFERROR(__xludf.DUMMYFUNCTION("""COMPUTED_VALUE"""),"Union Arena")</f>
        <v>Union Arena</v>
      </c>
      <c r="U155" s="21" t="str">
        <f>IFERROR(__xludf.DUMMYFUNCTION("""COMPUTED_VALUE"""),"VeeFriends")</f>
        <v>VeeFriends</v>
      </c>
      <c r="V155" s="21" t="str">
        <f>IFERROR(__xludf.DUMMYFUNCTION("""COMPUTED_VALUE"""),"Weiß Schwarz")</f>
        <v>Weiß Schwarz</v>
      </c>
      <c r="W155" s="21" t="str">
        <f>IFERROR(__xludf.DUMMYFUNCTION("""COMPUTED_VALUE"""),"Yu-Gi-Oh! Cards")</f>
        <v>Yu-Gi-Oh! Cards</v>
      </c>
    </row>
    <row r="156">
      <c r="A156" s="21" t="str">
        <f>IFERROR(__xludf.DUMMYFUNCTION("""COMPUTED_VALUE"""),"Akora")</f>
        <v>Akora</v>
      </c>
      <c r="B156" s="21" t="str">
        <f>IFERROR(__xludf.DUMMYFUNCTION("""COMPUTED_VALUE"""),"DC Cards")</f>
        <v>DC Cards</v>
      </c>
      <c r="C156" s="21" t="str">
        <f>IFERROR(__xludf.DUMMYFUNCTION("""COMPUTED_VALUE"""),"Digimon Cards")</f>
        <v>Digimon Cards</v>
      </c>
      <c r="D156" s="21" t="str">
        <f>IFERROR(__xludf.DUMMYFUNCTION("""COMPUTED_VALUE"""),"Disney Cards")</f>
        <v>Disney Cards</v>
      </c>
      <c r="E156" s="21" t="str">
        <f>IFERROR(__xludf.DUMMYFUNCTION("""COMPUTED_VALUE"""),"Dragon Ball Cards")</f>
        <v>Dragon Ball Cards</v>
      </c>
      <c r="F156" s="21" t="str">
        <f>IFERROR(__xludf.DUMMYFUNCTION("""COMPUTED_VALUE"""),"Flesh &amp; Blood")</f>
        <v>Flesh &amp; Blood</v>
      </c>
      <c r="G156" s="21" t="str">
        <f>IFERROR(__xludf.DUMMYFUNCTION("""COMPUTED_VALUE"""),"Garbage Pail Kids")</f>
        <v>Garbage Pail Kids</v>
      </c>
      <c r="H156" s="21" t="str">
        <f>IFERROR(__xludf.DUMMYFUNCTION("""COMPUTED_VALUE"""),"Kickstarter &amp; Other Cards")</f>
        <v>Kickstarter &amp; Other Cards</v>
      </c>
      <c r="I156" s="21" t="str">
        <f>IFERROR(__xludf.DUMMYFUNCTION("""COMPUTED_VALUE"""),"Kryptik")</f>
        <v>Kryptik</v>
      </c>
      <c r="J156" s="21" t="str">
        <f>IFERROR(__xludf.DUMMYFUNCTION("""COMPUTED_VALUE"""),"Magic: The Gathering")</f>
        <v>Magic: The Gathering</v>
      </c>
      <c r="K156" s="21" t="str">
        <f>IFERROR(__xludf.DUMMYFUNCTION("""COMPUTED_VALUE"""),"Marvel Cards")</f>
        <v>Marvel Cards</v>
      </c>
      <c r="L156" s="21" t="str">
        <f>IFERROR(__xludf.DUMMYFUNCTION("""COMPUTED_VALUE"""),"MetaZoo")</f>
        <v>MetaZoo</v>
      </c>
      <c r="M156" s="21" t="str">
        <f>IFERROR(__xludf.DUMMYFUNCTION("""COMPUTED_VALUE"""),"My Hero Academia Cards")</f>
        <v>My Hero Academia Cards</v>
      </c>
      <c r="N156" s="21" t="str">
        <f>IFERROR(__xludf.DUMMYFUNCTION("""COMPUTED_VALUE"""),"Naruto Cards")</f>
        <v>Naruto Cards</v>
      </c>
      <c r="O156" s="21" t="str">
        <f>IFERROR(__xludf.DUMMYFUNCTION("""COMPUTED_VALUE"""),"One Piece Cards")</f>
        <v>One Piece Cards</v>
      </c>
      <c r="P156" s="21" t="str">
        <f>IFERROR(__xludf.DUMMYFUNCTION("""COMPUTED_VALUE"""),"Pokémon Cards")</f>
        <v>Pokémon Cards</v>
      </c>
      <c r="Q156" s="21" t="str">
        <f>IFERROR(__xludf.DUMMYFUNCTION("""COMPUTED_VALUE"""),"Sorcery: Contested Realm")</f>
        <v>Sorcery: Contested Realm</v>
      </c>
      <c r="R156" s="21" t="str">
        <f>IFERROR(__xludf.DUMMYFUNCTION("""COMPUTED_VALUE"""),"Star Wars Cards")</f>
        <v>Star Wars Cards</v>
      </c>
      <c r="S156" s="21" t="str">
        <f>IFERROR(__xludf.DUMMYFUNCTION("""COMPUTED_VALUE"""),"TCG Accessories")</f>
        <v>TCG Accessories</v>
      </c>
      <c r="T156" s="21" t="str">
        <f>IFERROR(__xludf.DUMMYFUNCTION("""COMPUTED_VALUE"""),"Union Arena")</f>
        <v>Union Arena</v>
      </c>
      <c r="U156" s="21" t="str">
        <f>IFERROR(__xludf.DUMMYFUNCTION("""COMPUTED_VALUE"""),"VeeFriends")</f>
        <v>VeeFriends</v>
      </c>
      <c r="V156" s="21" t="str">
        <f>IFERROR(__xludf.DUMMYFUNCTION("""COMPUTED_VALUE"""),"Weiß Schwarz")</f>
        <v>Weiß Schwarz</v>
      </c>
      <c r="W156" s="21" t="str">
        <f>IFERROR(__xludf.DUMMYFUNCTION("""COMPUTED_VALUE"""),"Yu-Gi-Oh! Cards")</f>
        <v>Yu-Gi-Oh! Cards</v>
      </c>
    </row>
    <row r="157">
      <c r="A157" s="21" t="str">
        <f>IFERROR(__xludf.DUMMYFUNCTION("""COMPUTED_VALUE"""),"Akora")</f>
        <v>Akora</v>
      </c>
      <c r="B157" s="21" t="str">
        <f>IFERROR(__xludf.DUMMYFUNCTION("""COMPUTED_VALUE"""),"DC Cards")</f>
        <v>DC Cards</v>
      </c>
      <c r="C157" s="21" t="str">
        <f>IFERROR(__xludf.DUMMYFUNCTION("""COMPUTED_VALUE"""),"Digimon Cards")</f>
        <v>Digimon Cards</v>
      </c>
      <c r="D157" s="21" t="str">
        <f>IFERROR(__xludf.DUMMYFUNCTION("""COMPUTED_VALUE"""),"Disney Cards")</f>
        <v>Disney Cards</v>
      </c>
      <c r="E157" s="21" t="str">
        <f>IFERROR(__xludf.DUMMYFUNCTION("""COMPUTED_VALUE"""),"Dragon Ball Cards")</f>
        <v>Dragon Ball Cards</v>
      </c>
      <c r="F157" s="21" t="str">
        <f>IFERROR(__xludf.DUMMYFUNCTION("""COMPUTED_VALUE"""),"Flesh &amp; Blood")</f>
        <v>Flesh &amp; Blood</v>
      </c>
      <c r="G157" s="21" t="str">
        <f>IFERROR(__xludf.DUMMYFUNCTION("""COMPUTED_VALUE"""),"Garbage Pail Kids")</f>
        <v>Garbage Pail Kids</v>
      </c>
      <c r="H157" s="21" t="str">
        <f>IFERROR(__xludf.DUMMYFUNCTION("""COMPUTED_VALUE"""),"Kickstarter &amp; Other Cards")</f>
        <v>Kickstarter &amp; Other Cards</v>
      </c>
      <c r="I157" s="21" t="str">
        <f>IFERROR(__xludf.DUMMYFUNCTION("""COMPUTED_VALUE"""),"Kryptik")</f>
        <v>Kryptik</v>
      </c>
      <c r="J157" s="21" t="str">
        <f>IFERROR(__xludf.DUMMYFUNCTION("""COMPUTED_VALUE"""),"Magic: The Gathering")</f>
        <v>Magic: The Gathering</v>
      </c>
      <c r="K157" s="21" t="str">
        <f>IFERROR(__xludf.DUMMYFUNCTION("""COMPUTED_VALUE"""),"Marvel Cards")</f>
        <v>Marvel Cards</v>
      </c>
      <c r="L157" s="21" t="str">
        <f>IFERROR(__xludf.DUMMYFUNCTION("""COMPUTED_VALUE"""),"MetaZoo")</f>
        <v>MetaZoo</v>
      </c>
      <c r="M157" s="21" t="str">
        <f>IFERROR(__xludf.DUMMYFUNCTION("""COMPUTED_VALUE"""),"My Hero Academia Cards")</f>
        <v>My Hero Academia Cards</v>
      </c>
      <c r="N157" s="21" t="str">
        <f>IFERROR(__xludf.DUMMYFUNCTION("""COMPUTED_VALUE"""),"Naruto Cards")</f>
        <v>Naruto Cards</v>
      </c>
      <c r="O157" s="21" t="str">
        <f>IFERROR(__xludf.DUMMYFUNCTION("""COMPUTED_VALUE"""),"One Piece Cards")</f>
        <v>One Piece Cards</v>
      </c>
      <c r="P157" s="21" t="str">
        <f>IFERROR(__xludf.DUMMYFUNCTION("""COMPUTED_VALUE"""),"Pokémon Cards")</f>
        <v>Pokémon Cards</v>
      </c>
      <c r="Q157" s="21" t="str">
        <f>IFERROR(__xludf.DUMMYFUNCTION("""COMPUTED_VALUE"""),"Sorcery: Contested Realm")</f>
        <v>Sorcery: Contested Realm</v>
      </c>
      <c r="R157" s="21" t="str">
        <f>IFERROR(__xludf.DUMMYFUNCTION("""COMPUTED_VALUE"""),"Star Wars Cards")</f>
        <v>Star Wars Cards</v>
      </c>
      <c r="S157" s="21" t="str">
        <f>IFERROR(__xludf.DUMMYFUNCTION("""COMPUTED_VALUE"""),"TCG Accessories")</f>
        <v>TCG Accessories</v>
      </c>
      <c r="T157" s="21" t="str">
        <f>IFERROR(__xludf.DUMMYFUNCTION("""COMPUTED_VALUE"""),"Union Arena")</f>
        <v>Union Arena</v>
      </c>
      <c r="U157" s="21" t="str">
        <f>IFERROR(__xludf.DUMMYFUNCTION("""COMPUTED_VALUE"""),"VeeFriends")</f>
        <v>VeeFriends</v>
      </c>
      <c r="V157" s="21" t="str">
        <f>IFERROR(__xludf.DUMMYFUNCTION("""COMPUTED_VALUE"""),"Weiß Schwarz")</f>
        <v>Weiß Schwarz</v>
      </c>
      <c r="W157" s="21" t="str">
        <f>IFERROR(__xludf.DUMMYFUNCTION("""COMPUTED_VALUE"""),"Yu-Gi-Oh! Cards")</f>
        <v>Yu-Gi-Oh! Cards</v>
      </c>
    </row>
    <row r="158">
      <c r="A158" s="21" t="str">
        <f>IFERROR(__xludf.DUMMYFUNCTION("""COMPUTED_VALUE"""),"Akora")</f>
        <v>Akora</v>
      </c>
      <c r="B158" s="21" t="str">
        <f>IFERROR(__xludf.DUMMYFUNCTION("""COMPUTED_VALUE"""),"DC Cards")</f>
        <v>DC Cards</v>
      </c>
      <c r="C158" s="21" t="str">
        <f>IFERROR(__xludf.DUMMYFUNCTION("""COMPUTED_VALUE"""),"Digimon Cards")</f>
        <v>Digimon Cards</v>
      </c>
      <c r="D158" s="21" t="str">
        <f>IFERROR(__xludf.DUMMYFUNCTION("""COMPUTED_VALUE"""),"Disney Cards")</f>
        <v>Disney Cards</v>
      </c>
      <c r="E158" s="21" t="str">
        <f>IFERROR(__xludf.DUMMYFUNCTION("""COMPUTED_VALUE"""),"Dragon Ball Cards")</f>
        <v>Dragon Ball Cards</v>
      </c>
      <c r="F158" s="21" t="str">
        <f>IFERROR(__xludf.DUMMYFUNCTION("""COMPUTED_VALUE"""),"Flesh &amp; Blood")</f>
        <v>Flesh &amp; Blood</v>
      </c>
      <c r="G158" s="21" t="str">
        <f>IFERROR(__xludf.DUMMYFUNCTION("""COMPUTED_VALUE"""),"Garbage Pail Kids")</f>
        <v>Garbage Pail Kids</v>
      </c>
      <c r="H158" s="21" t="str">
        <f>IFERROR(__xludf.DUMMYFUNCTION("""COMPUTED_VALUE"""),"Kickstarter &amp; Other Cards")</f>
        <v>Kickstarter &amp; Other Cards</v>
      </c>
      <c r="I158" s="21" t="str">
        <f>IFERROR(__xludf.DUMMYFUNCTION("""COMPUTED_VALUE"""),"Kryptik")</f>
        <v>Kryptik</v>
      </c>
      <c r="J158" s="21" t="str">
        <f>IFERROR(__xludf.DUMMYFUNCTION("""COMPUTED_VALUE"""),"Magic: The Gathering")</f>
        <v>Magic: The Gathering</v>
      </c>
      <c r="K158" s="21" t="str">
        <f>IFERROR(__xludf.DUMMYFUNCTION("""COMPUTED_VALUE"""),"Marvel Cards")</f>
        <v>Marvel Cards</v>
      </c>
      <c r="L158" s="21" t="str">
        <f>IFERROR(__xludf.DUMMYFUNCTION("""COMPUTED_VALUE"""),"MetaZoo")</f>
        <v>MetaZoo</v>
      </c>
      <c r="M158" s="21" t="str">
        <f>IFERROR(__xludf.DUMMYFUNCTION("""COMPUTED_VALUE"""),"My Hero Academia Cards")</f>
        <v>My Hero Academia Cards</v>
      </c>
      <c r="N158" s="21" t="str">
        <f>IFERROR(__xludf.DUMMYFUNCTION("""COMPUTED_VALUE"""),"Naruto Cards")</f>
        <v>Naruto Cards</v>
      </c>
      <c r="O158" s="21" t="str">
        <f>IFERROR(__xludf.DUMMYFUNCTION("""COMPUTED_VALUE"""),"One Piece Cards")</f>
        <v>One Piece Cards</v>
      </c>
      <c r="P158" s="21" t="str">
        <f>IFERROR(__xludf.DUMMYFUNCTION("""COMPUTED_VALUE"""),"Pokémon Cards")</f>
        <v>Pokémon Cards</v>
      </c>
      <c r="Q158" s="21" t="str">
        <f>IFERROR(__xludf.DUMMYFUNCTION("""COMPUTED_VALUE"""),"Sorcery: Contested Realm")</f>
        <v>Sorcery: Contested Realm</v>
      </c>
      <c r="R158" s="21" t="str">
        <f>IFERROR(__xludf.DUMMYFUNCTION("""COMPUTED_VALUE"""),"Star Wars Cards")</f>
        <v>Star Wars Cards</v>
      </c>
      <c r="S158" s="21" t="str">
        <f>IFERROR(__xludf.DUMMYFUNCTION("""COMPUTED_VALUE"""),"TCG Accessories")</f>
        <v>TCG Accessories</v>
      </c>
      <c r="T158" s="21" t="str">
        <f>IFERROR(__xludf.DUMMYFUNCTION("""COMPUTED_VALUE"""),"Union Arena")</f>
        <v>Union Arena</v>
      </c>
      <c r="U158" s="21" t="str">
        <f>IFERROR(__xludf.DUMMYFUNCTION("""COMPUTED_VALUE"""),"VeeFriends")</f>
        <v>VeeFriends</v>
      </c>
      <c r="V158" s="21" t="str">
        <f>IFERROR(__xludf.DUMMYFUNCTION("""COMPUTED_VALUE"""),"Weiß Schwarz")</f>
        <v>Weiß Schwarz</v>
      </c>
      <c r="W158" s="21" t="str">
        <f>IFERROR(__xludf.DUMMYFUNCTION("""COMPUTED_VALUE"""),"Yu-Gi-Oh! Cards")</f>
        <v>Yu-Gi-Oh! Cards</v>
      </c>
    </row>
    <row r="159">
      <c r="A159" s="21" t="str">
        <f>IFERROR(__xludf.DUMMYFUNCTION("""COMPUTED_VALUE"""),"Akora")</f>
        <v>Akora</v>
      </c>
      <c r="B159" s="21" t="str">
        <f>IFERROR(__xludf.DUMMYFUNCTION("""COMPUTED_VALUE"""),"DC Cards")</f>
        <v>DC Cards</v>
      </c>
      <c r="C159" s="21" t="str">
        <f>IFERROR(__xludf.DUMMYFUNCTION("""COMPUTED_VALUE"""),"Digimon Cards")</f>
        <v>Digimon Cards</v>
      </c>
      <c r="D159" s="21" t="str">
        <f>IFERROR(__xludf.DUMMYFUNCTION("""COMPUTED_VALUE"""),"Disney Cards")</f>
        <v>Disney Cards</v>
      </c>
      <c r="E159" s="21" t="str">
        <f>IFERROR(__xludf.DUMMYFUNCTION("""COMPUTED_VALUE"""),"Dragon Ball Cards")</f>
        <v>Dragon Ball Cards</v>
      </c>
      <c r="F159" s="21" t="str">
        <f>IFERROR(__xludf.DUMMYFUNCTION("""COMPUTED_VALUE"""),"Flesh &amp; Blood")</f>
        <v>Flesh &amp; Blood</v>
      </c>
      <c r="G159" s="21" t="str">
        <f>IFERROR(__xludf.DUMMYFUNCTION("""COMPUTED_VALUE"""),"Garbage Pail Kids")</f>
        <v>Garbage Pail Kids</v>
      </c>
      <c r="H159" s="21" t="str">
        <f>IFERROR(__xludf.DUMMYFUNCTION("""COMPUTED_VALUE"""),"Kickstarter &amp; Other Cards")</f>
        <v>Kickstarter &amp; Other Cards</v>
      </c>
      <c r="I159" s="21" t="str">
        <f>IFERROR(__xludf.DUMMYFUNCTION("""COMPUTED_VALUE"""),"Kryptik")</f>
        <v>Kryptik</v>
      </c>
      <c r="J159" s="21" t="str">
        <f>IFERROR(__xludf.DUMMYFUNCTION("""COMPUTED_VALUE"""),"Magic: The Gathering")</f>
        <v>Magic: The Gathering</v>
      </c>
      <c r="K159" s="21" t="str">
        <f>IFERROR(__xludf.DUMMYFUNCTION("""COMPUTED_VALUE"""),"Marvel Cards")</f>
        <v>Marvel Cards</v>
      </c>
      <c r="L159" s="21" t="str">
        <f>IFERROR(__xludf.DUMMYFUNCTION("""COMPUTED_VALUE"""),"MetaZoo")</f>
        <v>MetaZoo</v>
      </c>
      <c r="M159" s="21" t="str">
        <f>IFERROR(__xludf.DUMMYFUNCTION("""COMPUTED_VALUE"""),"My Hero Academia Cards")</f>
        <v>My Hero Academia Cards</v>
      </c>
      <c r="N159" s="21" t="str">
        <f>IFERROR(__xludf.DUMMYFUNCTION("""COMPUTED_VALUE"""),"Naruto Cards")</f>
        <v>Naruto Cards</v>
      </c>
      <c r="O159" s="21" t="str">
        <f>IFERROR(__xludf.DUMMYFUNCTION("""COMPUTED_VALUE"""),"One Piece Cards")</f>
        <v>One Piece Cards</v>
      </c>
      <c r="P159" s="21" t="str">
        <f>IFERROR(__xludf.DUMMYFUNCTION("""COMPUTED_VALUE"""),"Pokémon Cards")</f>
        <v>Pokémon Cards</v>
      </c>
      <c r="Q159" s="21" t="str">
        <f>IFERROR(__xludf.DUMMYFUNCTION("""COMPUTED_VALUE"""),"Sorcery: Contested Realm")</f>
        <v>Sorcery: Contested Realm</v>
      </c>
      <c r="R159" s="21" t="str">
        <f>IFERROR(__xludf.DUMMYFUNCTION("""COMPUTED_VALUE"""),"Star Wars Cards")</f>
        <v>Star Wars Cards</v>
      </c>
      <c r="S159" s="21" t="str">
        <f>IFERROR(__xludf.DUMMYFUNCTION("""COMPUTED_VALUE"""),"TCG Accessories")</f>
        <v>TCG Accessories</v>
      </c>
      <c r="T159" s="21" t="str">
        <f>IFERROR(__xludf.DUMMYFUNCTION("""COMPUTED_VALUE"""),"Union Arena")</f>
        <v>Union Arena</v>
      </c>
      <c r="U159" s="21" t="str">
        <f>IFERROR(__xludf.DUMMYFUNCTION("""COMPUTED_VALUE"""),"VeeFriends")</f>
        <v>VeeFriends</v>
      </c>
      <c r="V159" s="21" t="str">
        <f>IFERROR(__xludf.DUMMYFUNCTION("""COMPUTED_VALUE"""),"Weiß Schwarz")</f>
        <v>Weiß Schwarz</v>
      </c>
      <c r="W159" s="21" t="str">
        <f>IFERROR(__xludf.DUMMYFUNCTION("""COMPUTED_VALUE"""),"Yu-Gi-Oh! Cards")</f>
        <v>Yu-Gi-Oh! Cards</v>
      </c>
    </row>
    <row r="160">
      <c r="A160" s="21" t="str">
        <f>IFERROR(__xludf.DUMMYFUNCTION("""COMPUTED_VALUE"""),"Akora")</f>
        <v>Akora</v>
      </c>
      <c r="B160" s="21" t="str">
        <f>IFERROR(__xludf.DUMMYFUNCTION("""COMPUTED_VALUE"""),"DC Cards")</f>
        <v>DC Cards</v>
      </c>
      <c r="C160" s="21" t="str">
        <f>IFERROR(__xludf.DUMMYFUNCTION("""COMPUTED_VALUE"""),"Digimon Cards")</f>
        <v>Digimon Cards</v>
      </c>
      <c r="D160" s="21" t="str">
        <f>IFERROR(__xludf.DUMMYFUNCTION("""COMPUTED_VALUE"""),"Disney Cards")</f>
        <v>Disney Cards</v>
      </c>
      <c r="E160" s="21" t="str">
        <f>IFERROR(__xludf.DUMMYFUNCTION("""COMPUTED_VALUE"""),"Dragon Ball Cards")</f>
        <v>Dragon Ball Cards</v>
      </c>
      <c r="F160" s="21" t="str">
        <f>IFERROR(__xludf.DUMMYFUNCTION("""COMPUTED_VALUE"""),"Flesh &amp; Blood")</f>
        <v>Flesh &amp; Blood</v>
      </c>
      <c r="G160" s="21" t="str">
        <f>IFERROR(__xludf.DUMMYFUNCTION("""COMPUTED_VALUE"""),"Garbage Pail Kids")</f>
        <v>Garbage Pail Kids</v>
      </c>
      <c r="H160" s="21" t="str">
        <f>IFERROR(__xludf.DUMMYFUNCTION("""COMPUTED_VALUE"""),"Kickstarter &amp; Other Cards")</f>
        <v>Kickstarter &amp; Other Cards</v>
      </c>
      <c r="I160" s="21" t="str">
        <f>IFERROR(__xludf.DUMMYFUNCTION("""COMPUTED_VALUE"""),"Kryptik")</f>
        <v>Kryptik</v>
      </c>
      <c r="J160" s="21" t="str">
        <f>IFERROR(__xludf.DUMMYFUNCTION("""COMPUTED_VALUE"""),"Magic: The Gathering")</f>
        <v>Magic: The Gathering</v>
      </c>
      <c r="K160" s="21" t="str">
        <f>IFERROR(__xludf.DUMMYFUNCTION("""COMPUTED_VALUE"""),"Marvel Cards")</f>
        <v>Marvel Cards</v>
      </c>
      <c r="L160" s="21" t="str">
        <f>IFERROR(__xludf.DUMMYFUNCTION("""COMPUTED_VALUE"""),"MetaZoo")</f>
        <v>MetaZoo</v>
      </c>
      <c r="M160" s="21" t="str">
        <f>IFERROR(__xludf.DUMMYFUNCTION("""COMPUTED_VALUE"""),"My Hero Academia Cards")</f>
        <v>My Hero Academia Cards</v>
      </c>
      <c r="N160" s="21" t="str">
        <f>IFERROR(__xludf.DUMMYFUNCTION("""COMPUTED_VALUE"""),"Naruto Cards")</f>
        <v>Naruto Cards</v>
      </c>
      <c r="O160" s="21" t="str">
        <f>IFERROR(__xludf.DUMMYFUNCTION("""COMPUTED_VALUE"""),"One Piece Cards")</f>
        <v>One Piece Cards</v>
      </c>
      <c r="P160" s="21" t="str">
        <f>IFERROR(__xludf.DUMMYFUNCTION("""COMPUTED_VALUE"""),"Pokémon Cards")</f>
        <v>Pokémon Cards</v>
      </c>
      <c r="Q160" s="21" t="str">
        <f>IFERROR(__xludf.DUMMYFUNCTION("""COMPUTED_VALUE"""),"Sorcery: Contested Realm")</f>
        <v>Sorcery: Contested Realm</v>
      </c>
      <c r="R160" s="21" t="str">
        <f>IFERROR(__xludf.DUMMYFUNCTION("""COMPUTED_VALUE"""),"Star Wars Cards")</f>
        <v>Star Wars Cards</v>
      </c>
      <c r="S160" s="21" t="str">
        <f>IFERROR(__xludf.DUMMYFUNCTION("""COMPUTED_VALUE"""),"TCG Accessories")</f>
        <v>TCG Accessories</v>
      </c>
      <c r="T160" s="21" t="str">
        <f>IFERROR(__xludf.DUMMYFUNCTION("""COMPUTED_VALUE"""),"Union Arena")</f>
        <v>Union Arena</v>
      </c>
      <c r="U160" s="21" t="str">
        <f>IFERROR(__xludf.DUMMYFUNCTION("""COMPUTED_VALUE"""),"VeeFriends")</f>
        <v>VeeFriends</v>
      </c>
      <c r="V160" s="21" t="str">
        <f>IFERROR(__xludf.DUMMYFUNCTION("""COMPUTED_VALUE"""),"Weiß Schwarz")</f>
        <v>Weiß Schwarz</v>
      </c>
      <c r="W160" s="21" t="str">
        <f>IFERROR(__xludf.DUMMYFUNCTION("""COMPUTED_VALUE"""),"Yu-Gi-Oh! Cards")</f>
        <v>Yu-Gi-Oh! Cards</v>
      </c>
    </row>
    <row r="161">
      <c r="A161" s="21" t="str">
        <f>IFERROR(__xludf.DUMMYFUNCTION("""COMPUTED_VALUE"""),"Akora")</f>
        <v>Akora</v>
      </c>
      <c r="B161" s="21" t="str">
        <f>IFERROR(__xludf.DUMMYFUNCTION("""COMPUTED_VALUE"""),"DC Cards")</f>
        <v>DC Cards</v>
      </c>
      <c r="C161" s="21" t="str">
        <f>IFERROR(__xludf.DUMMYFUNCTION("""COMPUTED_VALUE"""),"Digimon Cards")</f>
        <v>Digimon Cards</v>
      </c>
      <c r="D161" s="21" t="str">
        <f>IFERROR(__xludf.DUMMYFUNCTION("""COMPUTED_VALUE"""),"Disney Cards")</f>
        <v>Disney Cards</v>
      </c>
      <c r="E161" s="21" t="str">
        <f>IFERROR(__xludf.DUMMYFUNCTION("""COMPUTED_VALUE"""),"Dragon Ball Cards")</f>
        <v>Dragon Ball Cards</v>
      </c>
      <c r="F161" s="21" t="str">
        <f>IFERROR(__xludf.DUMMYFUNCTION("""COMPUTED_VALUE"""),"Flesh &amp; Blood")</f>
        <v>Flesh &amp; Blood</v>
      </c>
      <c r="G161" s="21" t="str">
        <f>IFERROR(__xludf.DUMMYFUNCTION("""COMPUTED_VALUE"""),"Garbage Pail Kids")</f>
        <v>Garbage Pail Kids</v>
      </c>
      <c r="H161" s="21" t="str">
        <f>IFERROR(__xludf.DUMMYFUNCTION("""COMPUTED_VALUE"""),"Kickstarter &amp; Other Cards")</f>
        <v>Kickstarter &amp; Other Cards</v>
      </c>
      <c r="I161" s="21" t="str">
        <f>IFERROR(__xludf.DUMMYFUNCTION("""COMPUTED_VALUE"""),"Kryptik")</f>
        <v>Kryptik</v>
      </c>
      <c r="J161" s="21" t="str">
        <f>IFERROR(__xludf.DUMMYFUNCTION("""COMPUTED_VALUE"""),"Magic: The Gathering")</f>
        <v>Magic: The Gathering</v>
      </c>
      <c r="K161" s="21" t="str">
        <f>IFERROR(__xludf.DUMMYFUNCTION("""COMPUTED_VALUE"""),"Marvel Cards")</f>
        <v>Marvel Cards</v>
      </c>
      <c r="L161" s="21" t="str">
        <f>IFERROR(__xludf.DUMMYFUNCTION("""COMPUTED_VALUE"""),"MetaZoo")</f>
        <v>MetaZoo</v>
      </c>
      <c r="M161" s="21" t="str">
        <f>IFERROR(__xludf.DUMMYFUNCTION("""COMPUTED_VALUE"""),"My Hero Academia Cards")</f>
        <v>My Hero Academia Cards</v>
      </c>
      <c r="N161" s="21" t="str">
        <f>IFERROR(__xludf.DUMMYFUNCTION("""COMPUTED_VALUE"""),"Naruto Cards")</f>
        <v>Naruto Cards</v>
      </c>
      <c r="O161" s="21" t="str">
        <f>IFERROR(__xludf.DUMMYFUNCTION("""COMPUTED_VALUE"""),"One Piece Cards")</f>
        <v>One Piece Cards</v>
      </c>
      <c r="P161" s="21" t="str">
        <f>IFERROR(__xludf.DUMMYFUNCTION("""COMPUTED_VALUE"""),"Pokémon Cards")</f>
        <v>Pokémon Cards</v>
      </c>
      <c r="Q161" s="21" t="str">
        <f>IFERROR(__xludf.DUMMYFUNCTION("""COMPUTED_VALUE"""),"Sorcery: Contested Realm")</f>
        <v>Sorcery: Contested Realm</v>
      </c>
      <c r="R161" s="21" t="str">
        <f>IFERROR(__xludf.DUMMYFUNCTION("""COMPUTED_VALUE"""),"Star Wars Cards")</f>
        <v>Star Wars Cards</v>
      </c>
      <c r="S161" s="21" t="str">
        <f>IFERROR(__xludf.DUMMYFUNCTION("""COMPUTED_VALUE"""),"TCG Accessories")</f>
        <v>TCG Accessories</v>
      </c>
      <c r="T161" s="21" t="str">
        <f>IFERROR(__xludf.DUMMYFUNCTION("""COMPUTED_VALUE"""),"Union Arena")</f>
        <v>Union Arena</v>
      </c>
      <c r="U161" s="21" t="str">
        <f>IFERROR(__xludf.DUMMYFUNCTION("""COMPUTED_VALUE"""),"VeeFriends")</f>
        <v>VeeFriends</v>
      </c>
      <c r="V161" s="21" t="str">
        <f>IFERROR(__xludf.DUMMYFUNCTION("""COMPUTED_VALUE"""),"Weiß Schwarz")</f>
        <v>Weiß Schwarz</v>
      </c>
      <c r="W161" s="21" t="str">
        <f>IFERROR(__xludf.DUMMYFUNCTION("""COMPUTED_VALUE"""),"Yu-Gi-Oh! Cards")</f>
        <v>Yu-Gi-Oh! Cards</v>
      </c>
    </row>
    <row r="162">
      <c r="A162" s="21" t="str">
        <f>IFERROR(__xludf.DUMMYFUNCTION("""COMPUTED_VALUE"""),"Akora")</f>
        <v>Akora</v>
      </c>
      <c r="B162" s="21" t="str">
        <f>IFERROR(__xludf.DUMMYFUNCTION("""COMPUTED_VALUE"""),"DC Cards")</f>
        <v>DC Cards</v>
      </c>
      <c r="C162" s="21" t="str">
        <f>IFERROR(__xludf.DUMMYFUNCTION("""COMPUTED_VALUE"""),"Digimon Cards")</f>
        <v>Digimon Cards</v>
      </c>
      <c r="D162" s="21" t="str">
        <f>IFERROR(__xludf.DUMMYFUNCTION("""COMPUTED_VALUE"""),"Disney Cards")</f>
        <v>Disney Cards</v>
      </c>
      <c r="E162" s="21" t="str">
        <f>IFERROR(__xludf.DUMMYFUNCTION("""COMPUTED_VALUE"""),"Dragon Ball Cards")</f>
        <v>Dragon Ball Cards</v>
      </c>
      <c r="F162" s="21" t="str">
        <f>IFERROR(__xludf.DUMMYFUNCTION("""COMPUTED_VALUE"""),"Flesh &amp; Blood")</f>
        <v>Flesh &amp; Blood</v>
      </c>
      <c r="G162" s="21" t="str">
        <f>IFERROR(__xludf.DUMMYFUNCTION("""COMPUTED_VALUE"""),"Garbage Pail Kids")</f>
        <v>Garbage Pail Kids</v>
      </c>
      <c r="H162" s="21" t="str">
        <f>IFERROR(__xludf.DUMMYFUNCTION("""COMPUTED_VALUE"""),"Kickstarter &amp; Other Cards")</f>
        <v>Kickstarter &amp; Other Cards</v>
      </c>
      <c r="I162" s="21" t="str">
        <f>IFERROR(__xludf.DUMMYFUNCTION("""COMPUTED_VALUE"""),"Kryptik")</f>
        <v>Kryptik</v>
      </c>
      <c r="J162" s="21" t="str">
        <f>IFERROR(__xludf.DUMMYFUNCTION("""COMPUTED_VALUE"""),"Magic: The Gathering")</f>
        <v>Magic: The Gathering</v>
      </c>
      <c r="K162" s="21" t="str">
        <f>IFERROR(__xludf.DUMMYFUNCTION("""COMPUTED_VALUE"""),"Marvel Cards")</f>
        <v>Marvel Cards</v>
      </c>
      <c r="L162" s="21" t="str">
        <f>IFERROR(__xludf.DUMMYFUNCTION("""COMPUTED_VALUE"""),"MetaZoo")</f>
        <v>MetaZoo</v>
      </c>
      <c r="M162" s="21" t="str">
        <f>IFERROR(__xludf.DUMMYFUNCTION("""COMPUTED_VALUE"""),"My Hero Academia Cards")</f>
        <v>My Hero Academia Cards</v>
      </c>
      <c r="N162" s="21" t="str">
        <f>IFERROR(__xludf.DUMMYFUNCTION("""COMPUTED_VALUE"""),"Naruto Cards")</f>
        <v>Naruto Cards</v>
      </c>
      <c r="O162" s="21" t="str">
        <f>IFERROR(__xludf.DUMMYFUNCTION("""COMPUTED_VALUE"""),"One Piece Cards")</f>
        <v>One Piece Cards</v>
      </c>
      <c r="P162" s="21" t="str">
        <f>IFERROR(__xludf.DUMMYFUNCTION("""COMPUTED_VALUE"""),"Pokémon Cards")</f>
        <v>Pokémon Cards</v>
      </c>
      <c r="Q162" s="21" t="str">
        <f>IFERROR(__xludf.DUMMYFUNCTION("""COMPUTED_VALUE"""),"Sorcery: Contested Realm")</f>
        <v>Sorcery: Contested Realm</v>
      </c>
      <c r="R162" s="21" t="str">
        <f>IFERROR(__xludf.DUMMYFUNCTION("""COMPUTED_VALUE"""),"Star Wars Cards")</f>
        <v>Star Wars Cards</v>
      </c>
      <c r="S162" s="21" t="str">
        <f>IFERROR(__xludf.DUMMYFUNCTION("""COMPUTED_VALUE"""),"TCG Accessories")</f>
        <v>TCG Accessories</v>
      </c>
      <c r="T162" s="21" t="str">
        <f>IFERROR(__xludf.DUMMYFUNCTION("""COMPUTED_VALUE"""),"Union Arena")</f>
        <v>Union Arena</v>
      </c>
      <c r="U162" s="21" t="str">
        <f>IFERROR(__xludf.DUMMYFUNCTION("""COMPUTED_VALUE"""),"VeeFriends")</f>
        <v>VeeFriends</v>
      </c>
      <c r="V162" s="21" t="str">
        <f>IFERROR(__xludf.DUMMYFUNCTION("""COMPUTED_VALUE"""),"Weiß Schwarz")</f>
        <v>Weiß Schwarz</v>
      </c>
      <c r="W162" s="21" t="str">
        <f>IFERROR(__xludf.DUMMYFUNCTION("""COMPUTED_VALUE"""),"Yu-Gi-Oh! Cards")</f>
        <v>Yu-Gi-Oh! Cards</v>
      </c>
    </row>
    <row r="163">
      <c r="A163" s="21" t="str">
        <f>IFERROR(__xludf.DUMMYFUNCTION("""COMPUTED_VALUE"""),"Akora")</f>
        <v>Akora</v>
      </c>
      <c r="B163" s="21" t="str">
        <f>IFERROR(__xludf.DUMMYFUNCTION("""COMPUTED_VALUE"""),"DC Cards")</f>
        <v>DC Cards</v>
      </c>
      <c r="C163" s="21" t="str">
        <f>IFERROR(__xludf.DUMMYFUNCTION("""COMPUTED_VALUE"""),"Digimon Cards")</f>
        <v>Digimon Cards</v>
      </c>
      <c r="D163" s="21" t="str">
        <f>IFERROR(__xludf.DUMMYFUNCTION("""COMPUTED_VALUE"""),"Disney Cards")</f>
        <v>Disney Cards</v>
      </c>
      <c r="E163" s="21" t="str">
        <f>IFERROR(__xludf.DUMMYFUNCTION("""COMPUTED_VALUE"""),"Dragon Ball Cards")</f>
        <v>Dragon Ball Cards</v>
      </c>
      <c r="F163" s="21" t="str">
        <f>IFERROR(__xludf.DUMMYFUNCTION("""COMPUTED_VALUE"""),"Flesh &amp; Blood")</f>
        <v>Flesh &amp; Blood</v>
      </c>
      <c r="G163" s="21" t="str">
        <f>IFERROR(__xludf.DUMMYFUNCTION("""COMPUTED_VALUE"""),"Garbage Pail Kids")</f>
        <v>Garbage Pail Kids</v>
      </c>
      <c r="H163" s="21" t="str">
        <f>IFERROR(__xludf.DUMMYFUNCTION("""COMPUTED_VALUE"""),"Kickstarter &amp; Other Cards")</f>
        <v>Kickstarter &amp; Other Cards</v>
      </c>
      <c r="I163" s="21" t="str">
        <f>IFERROR(__xludf.DUMMYFUNCTION("""COMPUTED_VALUE"""),"Kryptik")</f>
        <v>Kryptik</v>
      </c>
      <c r="J163" s="21" t="str">
        <f>IFERROR(__xludf.DUMMYFUNCTION("""COMPUTED_VALUE"""),"Magic: The Gathering")</f>
        <v>Magic: The Gathering</v>
      </c>
      <c r="K163" s="21" t="str">
        <f>IFERROR(__xludf.DUMMYFUNCTION("""COMPUTED_VALUE"""),"Marvel Cards")</f>
        <v>Marvel Cards</v>
      </c>
      <c r="L163" s="21" t="str">
        <f>IFERROR(__xludf.DUMMYFUNCTION("""COMPUTED_VALUE"""),"MetaZoo")</f>
        <v>MetaZoo</v>
      </c>
      <c r="M163" s="21" t="str">
        <f>IFERROR(__xludf.DUMMYFUNCTION("""COMPUTED_VALUE"""),"My Hero Academia Cards")</f>
        <v>My Hero Academia Cards</v>
      </c>
      <c r="N163" s="21" t="str">
        <f>IFERROR(__xludf.DUMMYFUNCTION("""COMPUTED_VALUE"""),"Naruto Cards")</f>
        <v>Naruto Cards</v>
      </c>
      <c r="O163" s="21" t="str">
        <f>IFERROR(__xludf.DUMMYFUNCTION("""COMPUTED_VALUE"""),"One Piece Cards")</f>
        <v>One Piece Cards</v>
      </c>
      <c r="P163" s="21" t="str">
        <f>IFERROR(__xludf.DUMMYFUNCTION("""COMPUTED_VALUE"""),"Pokémon Cards")</f>
        <v>Pokémon Cards</v>
      </c>
      <c r="Q163" s="21" t="str">
        <f>IFERROR(__xludf.DUMMYFUNCTION("""COMPUTED_VALUE"""),"Sorcery: Contested Realm")</f>
        <v>Sorcery: Contested Realm</v>
      </c>
      <c r="R163" s="21" t="str">
        <f>IFERROR(__xludf.DUMMYFUNCTION("""COMPUTED_VALUE"""),"Star Wars Cards")</f>
        <v>Star Wars Cards</v>
      </c>
      <c r="S163" s="21" t="str">
        <f>IFERROR(__xludf.DUMMYFUNCTION("""COMPUTED_VALUE"""),"TCG Accessories")</f>
        <v>TCG Accessories</v>
      </c>
      <c r="T163" s="21" t="str">
        <f>IFERROR(__xludf.DUMMYFUNCTION("""COMPUTED_VALUE"""),"Union Arena")</f>
        <v>Union Arena</v>
      </c>
      <c r="U163" s="21" t="str">
        <f>IFERROR(__xludf.DUMMYFUNCTION("""COMPUTED_VALUE"""),"VeeFriends")</f>
        <v>VeeFriends</v>
      </c>
      <c r="V163" s="21" t="str">
        <f>IFERROR(__xludf.DUMMYFUNCTION("""COMPUTED_VALUE"""),"Weiß Schwarz")</f>
        <v>Weiß Schwarz</v>
      </c>
      <c r="W163" s="21" t="str">
        <f>IFERROR(__xludf.DUMMYFUNCTION("""COMPUTED_VALUE"""),"Yu-Gi-Oh! Cards")</f>
        <v>Yu-Gi-Oh! Cards</v>
      </c>
    </row>
    <row r="164">
      <c r="A164" s="21" t="str">
        <f>IFERROR(__xludf.DUMMYFUNCTION("""COMPUTED_VALUE"""),"Akora")</f>
        <v>Akora</v>
      </c>
      <c r="B164" s="21" t="str">
        <f>IFERROR(__xludf.DUMMYFUNCTION("""COMPUTED_VALUE"""),"DC Cards")</f>
        <v>DC Cards</v>
      </c>
      <c r="C164" s="21" t="str">
        <f>IFERROR(__xludf.DUMMYFUNCTION("""COMPUTED_VALUE"""),"Digimon Cards")</f>
        <v>Digimon Cards</v>
      </c>
      <c r="D164" s="21" t="str">
        <f>IFERROR(__xludf.DUMMYFUNCTION("""COMPUTED_VALUE"""),"Disney Cards")</f>
        <v>Disney Cards</v>
      </c>
      <c r="E164" s="21" t="str">
        <f>IFERROR(__xludf.DUMMYFUNCTION("""COMPUTED_VALUE"""),"Dragon Ball Cards")</f>
        <v>Dragon Ball Cards</v>
      </c>
      <c r="F164" s="21" t="str">
        <f>IFERROR(__xludf.DUMMYFUNCTION("""COMPUTED_VALUE"""),"Flesh &amp; Blood")</f>
        <v>Flesh &amp; Blood</v>
      </c>
      <c r="G164" s="21" t="str">
        <f>IFERROR(__xludf.DUMMYFUNCTION("""COMPUTED_VALUE"""),"Garbage Pail Kids")</f>
        <v>Garbage Pail Kids</v>
      </c>
      <c r="H164" s="21" t="str">
        <f>IFERROR(__xludf.DUMMYFUNCTION("""COMPUTED_VALUE"""),"Kickstarter &amp; Other Cards")</f>
        <v>Kickstarter &amp; Other Cards</v>
      </c>
      <c r="I164" s="21" t="str">
        <f>IFERROR(__xludf.DUMMYFUNCTION("""COMPUTED_VALUE"""),"Kryptik")</f>
        <v>Kryptik</v>
      </c>
      <c r="J164" s="21" t="str">
        <f>IFERROR(__xludf.DUMMYFUNCTION("""COMPUTED_VALUE"""),"Magic: The Gathering")</f>
        <v>Magic: The Gathering</v>
      </c>
      <c r="K164" s="21" t="str">
        <f>IFERROR(__xludf.DUMMYFUNCTION("""COMPUTED_VALUE"""),"Marvel Cards")</f>
        <v>Marvel Cards</v>
      </c>
      <c r="L164" s="21" t="str">
        <f>IFERROR(__xludf.DUMMYFUNCTION("""COMPUTED_VALUE"""),"MetaZoo")</f>
        <v>MetaZoo</v>
      </c>
      <c r="M164" s="21" t="str">
        <f>IFERROR(__xludf.DUMMYFUNCTION("""COMPUTED_VALUE"""),"My Hero Academia Cards")</f>
        <v>My Hero Academia Cards</v>
      </c>
      <c r="N164" s="21" t="str">
        <f>IFERROR(__xludf.DUMMYFUNCTION("""COMPUTED_VALUE"""),"Naruto Cards")</f>
        <v>Naruto Cards</v>
      </c>
      <c r="O164" s="21" t="str">
        <f>IFERROR(__xludf.DUMMYFUNCTION("""COMPUTED_VALUE"""),"One Piece Cards")</f>
        <v>One Piece Cards</v>
      </c>
      <c r="P164" s="21" t="str">
        <f>IFERROR(__xludf.DUMMYFUNCTION("""COMPUTED_VALUE"""),"Pokémon Cards")</f>
        <v>Pokémon Cards</v>
      </c>
      <c r="Q164" s="21" t="str">
        <f>IFERROR(__xludf.DUMMYFUNCTION("""COMPUTED_VALUE"""),"Sorcery: Contested Realm")</f>
        <v>Sorcery: Contested Realm</v>
      </c>
      <c r="R164" s="21" t="str">
        <f>IFERROR(__xludf.DUMMYFUNCTION("""COMPUTED_VALUE"""),"Star Wars Cards")</f>
        <v>Star Wars Cards</v>
      </c>
      <c r="S164" s="21" t="str">
        <f>IFERROR(__xludf.DUMMYFUNCTION("""COMPUTED_VALUE"""),"TCG Accessories")</f>
        <v>TCG Accessories</v>
      </c>
      <c r="T164" s="21" t="str">
        <f>IFERROR(__xludf.DUMMYFUNCTION("""COMPUTED_VALUE"""),"Union Arena")</f>
        <v>Union Arena</v>
      </c>
      <c r="U164" s="21" t="str">
        <f>IFERROR(__xludf.DUMMYFUNCTION("""COMPUTED_VALUE"""),"VeeFriends")</f>
        <v>VeeFriends</v>
      </c>
      <c r="V164" s="21" t="str">
        <f>IFERROR(__xludf.DUMMYFUNCTION("""COMPUTED_VALUE"""),"Weiß Schwarz")</f>
        <v>Weiß Schwarz</v>
      </c>
      <c r="W164" s="21" t="str">
        <f>IFERROR(__xludf.DUMMYFUNCTION("""COMPUTED_VALUE"""),"Yu-Gi-Oh! Cards")</f>
        <v>Yu-Gi-Oh! Cards</v>
      </c>
    </row>
    <row r="165">
      <c r="A165" s="21" t="str">
        <f>IFERROR(__xludf.DUMMYFUNCTION("""COMPUTED_VALUE"""),"Akora")</f>
        <v>Akora</v>
      </c>
      <c r="B165" s="21" t="str">
        <f>IFERROR(__xludf.DUMMYFUNCTION("""COMPUTED_VALUE"""),"DC Cards")</f>
        <v>DC Cards</v>
      </c>
      <c r="C165" s="21" t="str">
        <f>IFERROR(__xludf.DUMMYFUNCTION("""COMPUTED_VALUE"""),"Digimon Cards")</f>
        <v>Digimon Cards</v>
      </c>
      <c r="D165" s="21" t="str">
        <f>IFERROR(__xludf.DUMMYFUNCTION("""COMPUTED_VALUE"""),"Disney Cards")</f>
        <v>Disney Cards</v>
      </c>
      <c r="E165" s="21" t="str">
        <f>IFERROR(__xludf.DUMMYFUNCTION("""COMPUTED_VALUE"""),"Dragon Ball Cards")</f>
        <v>Dragon Ball Cards</v>
      </c>
      <c r="F165" s="21" t="str">
        <f>IFERROR(__xludf.DUMMYFUNCTION("""COMPUTED_VALUE"""),"Flesh &amp; Blood")</f>
        <v>Flesh &amp; Blood</v>
      </c>
      <c r="G165" s="21" t="str">
        <f>IFERROR(__xludf.DUMMYFUNCTION("""COMPUTED_VALUE"""),"Garbage Pail Kids")</f>
        <v>Garbage Pail Kids</v>
      </c>
      <c r="H165" s="21" t="str">
        <f>IFERROR(__xludf.DUMMYFUNCTION("""COMPUTED_VALUE"""),"Kickstarter &amp; Other Cards")</f>
        <v>Kickstarter &amp; Other Cards</v>
      </c>
      <c r="I165" s="21" t="str">
        <f>IFERROR(__xludf.DUMMYFUNCTION("""COMPUTED_VALUE"""),"Kryptik")</f>
        <v>Kryptik</v>
      </c>
      <c r="J165" s="21" t="str">
        <f>IFERROR(__xludf.DUMMYFUNCTION("""COMPUTED_VALUE"""),"Magic: The Gathering")</f>
        <v>Magic: The Gathering</v>
      </c>
      <c r="K165" s="21" t="str">
        <f>IFERROR(__xludf.DUMMYFUNCTION("""COMPUTED_VALUE"""),"Marvel Cards")</f>
        <v>Marvel Cards</v>
      </c>
      <c r="L165" s="21" t="str">
        <f>IFERROR(__xludf.DUMMYFUNCTION("""COMPUTED_VALUE"""),"MetaZoo")</f>
        <v>MetaZoo</v>
      </c>
      <c r="M165" s="21" t="str">
        <f>IFERROR(__xludf.DUMMYFUNCTION("""COMPUTED_VALUE"""),"My Hero Academia Cards")</f>
        <v>My Hero Academia Cards</v>
      </c>
      <c r="N165" s="21" t="str">
        <f>IFERROR(__xludf.DUMMYFUNCTION("""COMPUTED_VALUE"""),"Naruto Cards")</f>
        <v>Naruto Cards</v>
      </c>
      <c r="O165" s="21" t="str">
        <f>IFERROR(__xludf.DUMMYFUNCTION("""COMPUTED_VALUE"""),"One Piece Cards")</f>
        <v>One Piece Cards</v>
      </c>
      <c r="P165" s="21" t="str">
        <f>IFERROR(__xludf.DUMMYFUNCTION("""COMPUTED_VALUE"""),"Pokémon Cards")</f>
        <v>Pokémon Cards</v>
      </c>
      <c r="Q165" s="21" t="str">
        <f>IFERROR(__xludf.DUMMYFUNCTION("""COMPUTED_VALUE"""),"Sorcery: Contested Realm")</f>
        <v>Sorcery: Contested Realm</v>
      </c>
      <c r="R165" s="21" t="str">
        <f>IFERROR(__xludf.DUMMYFUNCTION("""COMPUTED_VALUE"""),"Star Wars Cards")</f>
        <v>Star Wars Cards</v>
      </c>
      <c r="S165" s="21" t="str">
        <f>IFERROR(__xludf.DUMMYFUNCTION("""COMPUTED_VALUE"""),"TCG Accessories")</f>
        <v>TCG Accessories</v>
      </c>
      <c r="T165" s="21" t="str">
        <f>IFERROR(__xludf.DUMMYFUNCTION("""COMPUTED_VALUE"""),"Union Arena")</f>
        <v>Union Arena</v>
      </c>
      <c r="U165" s="21" t="str">
        <f>IFERROR(__xludf.DUMMYFUNCTION("""COMPUTED_VALUE"""),"VeeFriends")</f>
        <v>VeeFriends</v>
      </c>
      <c r="V165" s="21" t="str">
        <f>IFERROR(__xludf.DUMMYFUNCTION("""COMPUTED_VALUE"""),"Weiß Schwarz")</f>
        <v>Weiß Schwarz</v>
      </c>
      <c r="W165" s="21" t="str">
        <f>IFERROR(__xludf.DUMMYFUNCTION("""COMPUTED_VALUE"""),"Yu-Gi-Oh! Cards")</f>
        <v>Yu-Gi-Oh! Cards</v>
      </c>
    </row>
    <row r="166">
      <c r="A166" s="21" t="str">
        <f>IFERROR(__xludf.DUMMYFUNCTION("""COMPUTED_VALUE"""),"Akora")</f>
        <v>Akora</v>
      </c>
      <c r="B166" s="21" t="str">
        <f>IFERROR(__xludf.DUMMYFUNCTION("""COMPUTED_VALUE"""),"DC Cards")</f>
        <v>DC Cards</v>
      </c>
      <c r="C166" s="21" t="str">
        <f>IFERROR(__xludf.DUMMYFUNCTION("""COMPUTED_VALUE"""),"Digimon Cards")</f>
        <v>Digimon Cards</v>
      </c>
      <c r="D166" s="21" t="str">
        <f>IFERROR(__xludf.DUMMYFUNCTION("""COMPUTED_VALUE"""),"Disney Cards")</f>
        <v>Disney Cards</v>
      </c>
      <c r="E166" s="21" t="str">
        <f>IFERROR(__xludf.DUMMYFUNCTION("""COMPUTED_VALUE"""),"Dragon Ball Cards")</f>
        <v>Dragon Ball Cards</v>
      </c>
      <c r="F166" s="21" t="str">
        <f>IFERROR(__xludf.DUMMYFUNCTION("""COMPUTED_VALUE"""),"Flesh &amp; Blood")</f>
        <v>Flesh &amp; Blood</v>
      </c>
      <c r="G166" s="21" t="str">
        <f>IFERROR(__xludf.DUMMYFUNCTION("""COMPUTED_VALUE"""),"Garbage Pail Kids")</f>
        <v>Garbage Pail Kids</v>
      </c>
      <c r="H166" s="21" t="str">
        <f>IFERROR(__xludf.DUMMYFUNCTION("""COMPUTED_VALUE"""),"Kickstarter &amp; Other Cards")</f>
        <v>Kickstarter &amp; Other Cards</v>
      </c>
      <c r="I166" s="21" t="str">
        <f>IFERROR(__xludf.DUMMYFUNCTION("""COMPUTED_VALUE"""),"Kryptik")</f>
        <v>Kryptik</v>
      </c>
      <c r="J166" s="21" t="str">
        <f>IFERROR(__xludf.DUMMYFUNCTION("""COMPUTED_VALUE"""),"Magic: The Gathering")</f>
        <v>Magic: The Gathering</v>
      </c>
      <c r="K166" s="21" t="str">
        <f>IFERROR(__xludf.DUMMYFUNCTION("""COMPUTED_VALUE"""),"Marvel Cards")</f>
        <v>Marvel Cards</v>
      </c>
      <c r="L166" s="21" t="str">
        <f>IFERROR(__xludf.DUMMYFUNCTION("""COMPUTED_VALUE"""),"MetaZoo")</f>
        <v>MetaZoo</v>
      </c>
      <c r="M166" s="21" t="str">
        <f>IFERROR(__xludf.DUMMYFUNCTION("""COMPUTED_VALUE"""),"My Hero Academia Cards")</f>
        <v>My Hero Academia Cards</v>
      </c>
      <c r="N166" s="21" t="str">
        <f>IFERROR(__xludf.DUMMYFUNCTION("""COMPUTED_VALUE"""),"Naruto Cards")</f>
        <v>Naruto Cards</v>
      </c>
      <c r="O166" s="21" t="str">
        <f>IFERROR(__xludf.DUMMYFUNCTION("""COMPUTED_VALUE"""),"One Piece Cards")</f>
        <v>One Piece Cards</v>
      </c>
      <c r="P166" s="21" t="str">
        <f>IFERROR(__xludf.DUMMYFUNCTION("""COMPUTED_VALUE"""),"Pokémon Cards")</f>
        <v>Pokémon Cards</v>
      </c>
      <c r="Q166" s="21" t="str">
        <f>IFERROR(__xludf.DUMMYFUNCTION("""COMPUTED_VALUE"""),"Sorcery: Contested Realm")</f>
        <v>Sorcery: Contested Realm</v>
      </c>
      <c r="R166" s="21" t="str">
        <f>IFERROR(__xludf.DUMMYFUNCTION("""COMPUTED_VALUE"""),"Star Wars Cards")</f>
        <v>Star Wars Cards</v>
      </c>
      <c r="S166" s="21" t="str">
        <f>IFERROR(__xludf.DUMMYFUNCTION("""COMPUTED_VALUE"""),"TCG Accessories")</f>
        <v>TCG Accessories</v>
      </c>
      <c r="T166" s="21" t="str">
        <f>IFERROR(__xludf.DUMMYFUNCTION("""COMPUTED_VALUE"""),"Union Arena")</f>
        <v>Union Arena</v>
      </c>
      <c r="U166" s="21" t="str">
        <f>IFERROR(__xludf.DUMMYFUNCTION("""COMPUTED_VALUE"""),"VeeFriends")</f>
        <v>VeeFriends</v>
      </c>
      <c r="V166" s="21" t="str">
        <f>IFERROR(__xludf.DUMMYFUNCTION("""COMPUTED_VALUE"""),"Weiß Schwarz")</f>
        <v>Weiß Schwarz</v>
      </c>
      <c r="W166" s="21" t="str">
        <f>IFERROR(__xludf.DUMMYFUNCTION("""COMPUTED_VALUE"""),"Yu-Gi-Oh! Cards")</f>
        <v>Yu-Gi-Oh! Cards</v>
      </c>
    </row>
    <row r="167">
      <c r="A167" s="21" t="str">
        <f>IFERROR(__xludf.DUMMYFUNCTION("""COMPUTED_VALUE"""),"Akora")</f>
        <v>Akora</v>
      </c>
      <c r="B167" s="21" t="str">
        <f>IFERROR(__xludf.DUMMYFUNCTION("""COMPUTED_VALUE"""),"DC Cards")</f>
        <v>DC Cards</v>
      </c>
      <c r="C167" s="21" t="str">
        <f>IFERROR(__xludf.DUMMYFUNCTION("""COMPUTED_VALUE"""),"Digimon Cards")</f>
        <v>Digimon Cards</v>
      </c>
      <c r="D167" s="21" t="str">
        <f>IFERROR(__xludf.DUMMYFUNCTION("""COMPUTED_VALUE"""),"Disney Cards")</f>
        <v>Disney Cards</v>
      </c>
      <c r="E167" s="21" t="str">
        <f>IFERROR(__xludf.DUMMYFUNCTION("""COMPUTED_VALUE"""),"Dragon Ball Cards")</f>
        <v>Dragon Ball Cards</v>
      </c>
      <c r="F167" s="21" t="str">
        <f>IFERROR(__xludf.DUMMYFUNCTION("""COMPUTED_VALUE"""),"Flesh &amp; Blood")</f>
        <v>Flesh &amp; Blood</v>
      </c>
      <c r="G167" s="21" t="str">
        <f>IFERROR(__xludf.DUMMYFUNCTION("""COMPUTED_VALUE"""),"Garbage Pail Kids")</f>
        <v>Garbage Pail Kids</v>
      </c>
      <c r="H167" s="21" t="str">
        <f>IFERROR(__xludf.DUMMYFUNCTION("""COMPUTED_VALUE"""),"Kickstarter &amp; Other Cards")</f>
        <v>Kickstarter &amp; Other Cards</v>
      </c>
      <c r="I167" s="21" t="str">
        <f>IFERROR(__xludf.DUMMYFUNCTION("""COMPUTED_VALUE"""),"Kryptik")</f>
        <v>Kryptik</v>
      </c>
      <c r="J167" s="21" t="str">
        <f>IFERROR(__xludf.DUMMYFUNCTION("""COMPUTED_VALUE"""),"Magic: The Gathering")</f>
        <v>Magic: The Gathering</v>
      </c>
      <c r="K167" s="21" t="str">
        <f>IFERROR(__xludf.DUMMYFUNCTION("""COMPUTED_VALUE"""),"Marvel Cards")</f>
        <v>Marvel Cards</v>
      </c>
      <c r="L167" s="21" t="str">
        <f>IFERROR(__xludf.DUMMYFUNCTION("""COMPUTED_VALUE"""),"MetaZoo")</f>
        <v>MetaZoo</v>
      </c>
      <c r="M167" s="21" t="str">
        <f>IFERROR(__xludf.DUMMYFUNCTION("""COMPUTED_VALUE"""),"My Hero Academia Cards")</f>
        <v>My Hero Academia Cards</v>
      </c>
      <c r="N167" s="21" t="str">
        <f>IFERROR(__xludf.DUMMYFUNCTION("""COMPUTED_VALUE"""),"Naruto Cards")</f>
        <v>Naruto Cards</v>
      </c>
      <c r="O167" s="21" t="str">
        <f>IFERROR(__xludf.DUMMYFUNCTION("""COMPUTED_VALUE"""),"One Piece Cards")</f>
        <v>One Piece Cards</v>
      </c>
      <c r="P167" s="21" t="str">
        <f>IFERROR(__xludf.DUMMYFUNCTION("""COMPUTED_VALUE"""),"Pokémon Cards")</f>
        <v>Pokémon Cards</v>
      </c>
      <c r="Q167" s="21" t="str">
        <f>IFERROR(__xludf.DUMMYFUNCTION("""COMPUTED_VALUE"""),"Sorcery: Contested Realm")</f>
        <v>Sorcery: Contested Realm</v>
      </c>
      <c r="R167" s="21" t="str">
        <f>IFERROR(__xludf.DUMMYFUNCTION("""COMPUTED_VALUE"""),"Star Wars Cards")</f>
        <v>Star Wars Cards</v>
      </c>
      <c r="S167" s="21" t="str">
        <f>IFERROR(__xludf.DUMMYFUNCTION("""COMPUTED_VALUE"""),"TCG Accessories")</f>
        <v>TCG Accessories</v>
      </c>
      <c r="T167" s="21" t="str">
        <f>IFERROR(__xludf.DUMMYFUNCTION("""COMPUTED_VALUE"""),"Union Arena")</f>
        <v>Union Arena</v>
      </c>
      <c r="U167" s="21" t="str">
        <f>IFERROR(__xludf.DUMMYFUNCTION("""COMPUTED_VALUE"""),"VeeFriends")</f>
        <v>VeeFriends</v>
      </c>
      <c r="V167" s="21" t="str">
        <f>IFERROR(__xludf.DUMMYFUNCTION("""COMPUTED_VALUE"""),"Weiß Schwarz")</f>
        <v>Weiß Schwarz</v>
      </c>
      <c r="W167" s="21" t="str">
        <f>IFERROR(__xludf.DUMMYFUNCTION("""COMPUTED_VALUE"""),"Yu-Gi-Oh! Cards")</f>
        <v>Yu-Gi-Oh! Cards</v>
      </c>
    </row>
    <row r="168">
      <c r="A168" s="21" t="str">
        <f>IFERROR(__xludf.DUMMYFUNCTION("""COMPUTED_VALUE"""),"Akora")</f>
        <v>Akora</v>
      </c>
      <c r="B168" s="21" t="str">
        <f>IFERROR(__xludf.DUMMYFUNCTION("""COMPUTED_VALUE"""),"DC Cards")</f>
        <v>DC Cards</v>
      </c>
      <c r="C168" s="21" t="str">
        <f>IFERROR(__xludf.DUMMYFUNCTION("""COMPUTED_VALUE"""),"Digimon Cards")</f>
        <v>Digimon Cards</v>
      </c>
      <c r="D168" s="21" t="str">
        <f>IFERROR(__xludf.DUMMYFUNCTION("""COMPUTED_VALUE"""),"Disney Cards")</f>
        <v>Disney Cards</v>
      </c>
      <c r="E168" s="21" t="str">
        <f>IFERROR(__xludf.DUMMYFUNCTION("""COMPUTED_VALUE"""),"Dragon Ball Cards")</f>
        <v>Dragon Ball Cards</v>
      </c>
      <c r="F168" s="21" t="str">
        <f>IFERROR(__xludf.DUMMYFUNCTION("""COMPUTED_VALUE"""),"Flesh &amp; Blood")</f>
        <v>Flesh &amp; Blood</v>
      </c>
      <c r="G168" s="21" t="str">
        <f>IFERROR(__xludf.DUMMYFUNCTION("""COMPUTED_VALUE"""),"Garbage Pail Kids")</f>
        <v>Garbage Pail Kids</v>
      </c>
      <c r="H168" s="21" t="str">
        <f>IFERROR(__xludf.DUMMYFUNCTION("""COMPUTED_VALUE"""),"Kickstarter &amp; Other Cards")</f>
        <v>Kickstarter &amp; Other Cards</v>
      </c>
      <c r="I168" s="21" t="str">
        <f>IFERROR(__xludf.DUMMYFUNCTION("""COMPUTED_VALUE"""),"Kryptik")</f>
        <v>Kryptik</v>
      </c>
      <c r="J168" s="21" t="str">
        <f>IFERROR(__xludf.DUMMYFUNCTION("""COMPUTED_VALUE"""),"Magic: The Gathering")</f>
        <v>Magic: The Gathering</v>
      </c>
      <c r="K168" s="21" t="str">
        <f>IFERROR(__xludf.DUMMYFUNCTION("""COMPUTED_VALUE"""),"Marvel Cards")</f>
        <v>Marvel Cards</v>
      </c>
      <c r="L168" s="21" t="str">
        <f>IFERROR(__xludf.DUMMYFUNCTION("""COMPUTED_VALUE"""),"MetaZoo")</f>
        <v>MetaZoo</v>
      </c>
      <c r="M168" s="21" t="str">
        <f>IFERROR(__xludf.DUMMYFUNCTION("""COMPUTED_VALUE"""),"My Hero Academia Cards")</f>
        <v>My Hero Academia Cards</v>
      </c>
      <c r="N168" s="21" t="str">
        <f>IFERROR(__xludf.DUMMYFUNCTION("""COMPUTED_VALUE"""),"Naruto Cards")</f>
        <v>Naruto Cards</v>
      </c>
      <c r="O168" s="21" t="str">
        <f>IFERROR(__xludf.DUMMYFUNCTION("""COMPUTED_VALUE"""),"One Piece Cards")</f>
        <v>One Piece Cards</v>
      </c>
      <c r="P168" s="21" t="str">
        <f>IFERROR(__xludf.DUMMYFUNCTION("""COMPUTED_VALUE"""),"Pokémon Cards")</f>
        <v>Pokémon Cards</v>
      </c>
      <c r="Q168" s="21" t="str">
        <f>IFERROR(__xludf.DUMMYFUNCTION("""COMPUTED_VALUE"""),"Sorcery: Contested Realm")</f>
        <v>Sorcery: Contested Realm</v>
      </c>
      <c r="R168" s="21" t="str">
        <f>IFERROR(__xludf.DUMMYFUNCTION("""COMPUTED_VALUE"""),"Star Wars Cards")</f>
        <v>Star Wars Cards</v>
      </c>
      <c r="S168" s="21" t="str">
        <f>IFERROR(__xludf.DUMMYFUNCTION("""COMPUTED_VALUE"""),"TCG Accessories")</f>
        <v>TCG Accessories</v>
      </c>
      <c r="T168" s="21" t="str">
        <f>IFERROR(__xludf.DUMMYFUNCTION("""COMPUTED_VALUE"""),"Union Arena")</f>
        <v>Union Arena</v>
      </c>
      <c r="U168" s="21" t="str">
        <f>IFERROR(__xludf.DUMMYFUNCTION("""COMPUTED_VALUE"""),"VeeFriends")</f>
        <v>VeeFriends</v>
      </c>
      <c r="V168" s="21" t="str">
        <f>IFERROR(__xludf.DUMMYFUNCTION("""COMPUTED_VALUE"""),"Weiß Schwarz")</f>
        <v>Weiß Schwarz</v>
      </c>
      <c r="W168" s="21" t="str">
        <f>IFERROR(__xludf.DUMMYFUNCTION("""COMPUTED_VALUE"""),"Yu-Gi-Oh! Cards")</f>
        <v>Yu-Gi-Oh! Cards</v>
      </c>
    </row>
    <row r="169">
      <c r="A169" s="21" t="str">
        <f>IFERROR(__xludf.DUMMYFUNCTION("""COMPUTED_VALUE"""),"Akora")</f>
        <v>Akora</v>
      </c>
      <c r="B169" s="21" t="str">
        <f>IFERROR(__xludf.DUMMYFUNCTION("""COMPUTED_VALUE"""),"DC Cards")</f>
        <v>DC Cards</v>
      </c>
      <c r="C169" s="21" t="str">
        <f>IFERROR(__xludf.DUMMYFUNCTION("""COMPUTED_VALUE"""),"Digimon Cards")</f>
        <v>Digimon Cards</v>
      </c>
      <c r="D169" s="21" t="str">
        <f>IFERROR(__xludf.DUMMYFUNCTION("""COMPUTED_VALUE"""),"Disney Cards")</f>
        <v>Disney Cards</v>
      </c>
      <c r="E169" s="21" t="str">
        <f>IFERROR(__xludf.DUMMYFUNCTION("""COMPUTED_VALUE"""),"Dragon Ball Cards")</f>
        <v>Dragon Ball Cards</v>
      </c>
      <c r="F169" s="21" t="str">
        <f>IFERROR(__xludf.DUMMYFUNCTION("""COMPUTED_VALUE"""),"Flesh &amp; Blood")</f>
        <v>Flesh &amp; Blood</v>
      </c>
      <c r="G169" s="21" t="str">
        <f>IFERROR(__xludf.DUMMYFUNCTION("""COMPUTED_VALUE"""),"Garbage Pail Kids")</f>
        <v>Garbage Pail Kids</v>
      </c>
      <c r="H169" s="21" t="str">
        <f>IFERROR(__xludf.DUMMYFUNCTION("""COMPUTED_VALUE"""),"Kickstarter &amp; Other Cards")</f>
        <v>Kickstarter &amp; Other Cards</v>
      </c>
      <c r="I169" s="21" t="str">
        <f>IFERROR(__xludf.DUMMYFUNCTION("""COMPUTED_VALUE"""),"Kryptik")</f>
        <v>Kryptik</v>
      </c>
      <c r="J169" s="21" t="str">
        <f>IFERROR(__xludf.DUMMYFUNCTION("""COMPUTED_VALUE"""),"Magic: The Gathering")</f>
        <v>Magic: The Gathering</v>
      </c>
      <c r="K169" s="21" t="str">
        <f>IFERROR(__xludf.DUMMYFUNCTION("""COMPUTED_VALUE"""),"Marvel Cards")</f>
        <v>Marvel Cards</v>
      </c>
      <c r="L169" s="21" t="str">
        <f>IFERROR(__xludf.DUMMYFUNCTION("""COMPUTED_VALUE"""),"MetaZoo")</f>
        <v>MetaZoo</v>
      </c>
      <c r="M169" s="21" t="str">
        <f>IFERROR(__xludf.DUMMYFUNCTION("""COMPUTED_VALUE"""),"My Hero Academia Cards")</f>
        <v>My Hero Academia Cards</v>
      </c>
      <c r="N169" s="21" t="str">
        <f>IFERROR(__xludf.DUMMYFUNCTION("""COMPUTED_VALUE"""),"Naruto Cards")</f>
        <v>Naruto Cards</v>
      </c>
      <c r="O169" s="21" t="str">
        <f>IFERROR(__xludf.DUMMYFUNCTION("""COMPUTED_VALUE"""),"One Piece Cards")</f>
        <v>One Piece Cards</v>
      </c>
      <c r="P169" s="21" t="str">
        <f>IFERROR(__xludf.DUMMYFUNCTION("""COMPUTED_VALUE"""),"Pokémon Cards")</f>
        <v>Pokémon Cards</v>
      </c>
      <c r="Q169" s="21" t="str">
        <f>IFERROR(__xludf.DUMMYFUNCTION("""COMPUTED_VALUE"""),"Sorcery: Contested Realm")</f>
        <v>Sorcery: Contested Realm</v>
      </c>
      <c r="R169" s="21" t="str">
        <f>IFERROR(__xludf.DUMMYFUNCTION("""COMPUTED_VALUE"""),"Star Wars Cards")</f>
        <v>Star Wars Cards</v>
      </c>
      <c r="S169" s="21" t="str">
        <f>IFERROR(__xludf.DUMMYFUNCTION("""COMPUTED_VALUE"""),"TCG Accessories")</f>
        <v>TCG Accessories</v>
      </c>
      <c r="T169" s="21" t="str">
        <f>IFERROR(__xludf.DUMMYFUNCTION("""COMPUTED_VALUE"""),"Union Arena")</f>
        <v>Union Arena</v>
      </c>
      <c r="U169" s="21" t="str">
        <f>IFERROR(__xludf.DUMMYFUNCTION("""COMPUTED_VALUE"""),"VeeFriends")</f>
        <v>VeeFriends</v>
      </c>
      <c r="V169" s="21" t="str">
        <f>IFERROR(__xludf.DUMMYFUNCTION("""COMPUTED_VALUE"""),"Weiß Schwarz")</f>
        <v>Weiß Schwarz</v>
      </c>
      <c r="W169" s="21" t="str">
        <f>IFERROR(__xludf.DUMMYFUNCTION("""COMPUTED_VALUE"""),"Yu-Gi-Oh! Cards")</f>
        <v>Yu-Gi-Oh! Cards</v>
      </c>
    </row>
    <row r="170">
      <c r="A170" s="21" t="str">
        <f>IFERROR(__xludf.DUMMYFUNCTION("""COMPUTED_VALUE"""),"Akora")</f>
        <v>Akora</v>
      </c>
      <c r="B170" s="21" t="str">
        <f>IFERROR(__xludf.DUMMYFUNCTION("""COMPUTED_VALUE"""),"DC Cards")</f>
        <v>DC Cards</v>
      </c>
      <c r="C170" s="21" t="str">
        <f>IFERROR(__xludf.DUMMYFUNCTION("""COMPUTED_VALUE"""),"Digimon Cards")</f>
        <v>Digimon Cards</v>
      </c>
      <c r="D170" s="21" t="str">
        <f>IFERROR(__xludf.DUMMYFUNCTION("""COMPUTED_VALUE"""),"Disney Cards")</f>
        <v>Disney Cards</v>
      </c>
      <c r="E170" s="21" t="str">
        <f>IFERROR(__xludf.DUMMYFUNCTION("""COMPUTED_VALUE"""),"Dragon Ball Cards")</f>
        <v>Dragon Ball Cards</v>
      </c>
      <c r="F170" s="21" t="str">
        <f>IFERROR(__xludf.DUMMYFUNCTION("""COMPUTED_VALUE"""),"Flesh &amp; Blood")</f>
        <v>Flesh &amp; Blood</v>
      </c>
      <c r="G170" s="21" t="str">
        <f>IFERROR(__xludf.DUMMYFUNCTION("""COMPUTED_VALUE"""),"Garbage Pail Kids")</f>
        <v>Garbage Pail Kids</v>
      </c>
      <c r="H170" s="21" t="str">
        <f>IFERROR(__xludf.DUMMYFUNCTION("""COMPUTED_VALUE"""),"Kickstarter &amp; Other Cards")</f>
        <v>Kickstarter &amp; Other Cards</v>
      </c>
      <c r="I170" s="21" t="str">
        <f>IFERROR(__xludf.DUMMYFUNCTION("""COMPUTED_VALUE"""),"Kryptik")</f>
        <v>Kryptik</v>
      </c>
      <c r="J170" s="21" t="str">
        <f>IFERROR(__xludf.DUMMYFUNCTION("""COMPUTED_VALUE"""),"Magic: The Gathering")</f>
        <v>Magic: The Gathering</v>
      </c>
      <c r="K170" s="21" t="str">
        <f>IFERROR(__xludf.DUMMYFUNCTION("""COMPUTED_VALUE"""),"Marvel Cards")</f>
        <v>Marvel Cards</v>
      </c>
      <c r="L170" s="21" t="str">
        <f>IFERROR(__xludf.DUMMYFUNCTION("""COMPUTED_VALUE"""),"MetaZoo")</f>
        <v>MetaZoo</v>
      </c>
      <c r="M170" s="21" t="str">
        <f>IFERROR(__xludf.DUMMYFUNCTION("""COMPUTED_VALUE"""),"My Hero Academia Cards")</f>
        <v>My Hero Academia Cards</v>
      </c>
      <c r="N170" s="21" t="str">
        <f>IFERROR(__xludf.DUMMYFUNCTION("""COMPUTED_VALUE"""),"Naruto Cards")</f>
        <v>Naruto Cards</v>
      </c>
      <c r="O170" s="21" t="str">
        <f>IFERROR(__xludf.DUMMYFUNCTION("""COMPUTED_VALUE"""),"One Piece Cards")</f>
        <v>One Piece Cards</v>
      </c>
      <c r="P170" s="21" t="str">
        <f>IFERROR(__xludf.DUMMYFUNCTION("""COMPUTED_VALUE"""),"Pokémon Cards")</f>
        <v>Pokémon Cards</v>
      </c>
      <c r="Q170" s="21" t="str">
        <f>IFERROR(__xludf.DUMMYFUNCTION("""COMPUTED_VALUE"""),"Sorcery: Contested Realm")</f>
        <v>Sorcery: Contested Realm</v>
      </c>
      <c r="R170" s="21" t="str">
        <f>IFERROR(__xludf.DUMMYFUNCTION("""COMPUTED_VALUE"""),"Star Wars Cards")</f>
        <v>Star Wars Cards</v>
      </c>
      <c r="S170" s="21" t="str">
        <f>IFERROR(__xludf.DUMMYFUNCTION("""COMPUTED_VALUE"""),"TCG Accessories")</f>
        <v>TCG Accessories</v>
      </c>
      <c r="T170" s="21" t="str">
        <f>IFERROR(__xludf.DUMMYFUNCTION("""COMPUTED_VALUE"""),"Union Arena")</f>
        <v>Union Arena</v>
      </c>
      <c r="U170" s="21" t="str">
        <f>IFERROR(__xludf.DUMMYFUNCTION("""COMPUTED_VALUE"""),"VeeFriends")</f>
        <v>VeeFriends</v>
      </c>
      <c r="V170" s="21" t="str">
        <f>IFERROR(__xludf.DUMMYFUNCTION("""COMPUTED_VALUE"""),"Weiß Schwarz")</f>
        <v>Weiß Schwarz</v>
      </c>
      <c r="W170" s="21" t="str">
        <f>IFERROR(__xludf.DUMMYFUNCTION("""COMPUTED_VALUE"""),"Yu-Gi-Oh! Cards")</f>
        <v>Yu-Gi-Oh! Cards</v>
      </c>
    </row>
    <row r="171">
      <c r="A171" s="21" t="str">
        <f>IFERROR(__xludf.DUMMYFUNCTION("""COMPUTED_VALUE"""),"Akora")</f>
        <v>Akora</v>
      </c>
      <c r="B171" s="21" t="str">
        <f>IFERROR(__xludf.DUMMYFUNCTION("""COMPUTED_VALUE"""),"DC Cards")</f>
        <v>DC Cards</v>
      </c>
      <c r="C171" s="21" t="str">
        <f>IFERROR(__xludf.DUMMYFUNCTION("""COMPUTED_VALUE"""),"Digimon Cards")</f>
        <v>Digimon Cards</v>
      </c>
      <c r="D171" s="21" t="str">
        <f>IFERROR(__xludf.DUMMYFUNCTION("""COMPUTED_VALUE"""),"Disney Cards")</f>
        <v>Disney Cards</v>
      </c>
      <c r="E171" s="21" t="str">
        <f>IFERROR(__xludf.DUMMYFUNCTION("""COMPUTED_VALUE"""),"Dragon Ball Cards")</f>
        <v>Dragon Ball Cards</v>
      </c>
      <c r="F171" s="21" t="str">
        <f>IFERROR(__xludf.DUMMYFUNCTION("""COMPUTED_VALUE"""),"Flesh &amp; Blood")</f>
        <v>Flesh &amp; Blood</v>
      </c>
      <c r="G171" s="21" t="str">
        <f>IFERROR(__xludf.DUMMYFUNCTION("""COMPUTED_VALUE"""),"Garbage Pail Kids")</f>
        <v>Garbage Pail Kids</v>
      </c>
      <c r="H171" s="21" t="str">
        <f>IFERROR(__xludf.DUMMYFUNCTION("""COMPUTED_VALUE"""),"Kickstarter &amp; Other Cards")</f>
        <v>Kickstarter &amp; Other Cards</v>
      </c>
      <c r="I171" s="21" t="str">
        <f>IFERROR(__xludf.DUMMYFUNCTION("""COMPUTED_VALUE"""),"Kryptik")</f>
        <v>Kryptik</v>
      </c>
      <c r="J171" s="21" t="str">
        <f>IFERROR(__xludf.DUMMYFUNCTION("""COMPUTED_VALUE"""),"Magic: The Gathering")</f>
        <v>Magic: The Gathering</v>
      </c>
      <c r="K171" s="21" t="str">
        <f>IFERROR(__xludf.DUMMYFUNCTION("""COMPUTED_VALUE"""),"Marvel Cards")</f>
        <v>Marvel Cards</v>
      </c>
      <c r="L171" s="21" t="str">
        <f>IFERROR(__xludf.DUMMYFUNCTION("""COMPUTED_VALUE"""),"MetaZoo")</f>
        <v>MetaZoo</v>
      </c>
      <c r="M171" s="21" t="str">
        <f>IFERROR(__xludf.DUMMYFUNCTION("""COMPUTED_VALUE"""),"My Hero Academia Cards")</f>
        <v>My Hero Academia Cards</v>
      </c>
      <c r="N171" s="21" t="str">
        <f>IFERROR(__xludf.DUMMYFUNCTION("""COMPUTED_VALUE"""),"Naruto Cards")</f>
        <v>Naruto Cards</v>
      </c>
      <c r="O171" s="21" t="str">
        <f>IFERROR(__xludf.DUMMYFUNCTION("""COMPUTED_VALUE"""),"One Piece Cards")</f>
        <v>One Piece Cards</v>
      </c>
      <c r="P171" s="21" t="str">
        <f>IFERROR(__xludf.DUMMYFUNCTION("""COMPUTED_VALUE"""),"Pokémon Cards")</f>
        <v>Pokémon Cards</v>
      </c>
      <c r="Q171" s="21" t="str">
        <f>IFERROR(__xludf.DUMMYFUNCTION("""COMPUTED_VALUE"""),"Sorcery: Contested Realm")</f>
        <v>Sorcery: Contested Realm</v>
      </c>
      <c r="R171" s="21" t="str">
        <f>IFERROR(__xludf.DUMMYFUNCTION("""COMPUTED_VALUE"""),"Star Wars Cards")</f>
        <v>Star Wars Cards</v>
      </c>
      <c r="S171" s="21" t="str">
        <f>IFERROR(__xludf.DUMMYFUNCTION("""COMPUTED_VALUE"""),"TCG Accessories")</f>
        <v>TCG Accessories</v>
      </c>
      <c r="T171" s="21" t="str">
        <f>IFERROR(__xludf.DUMMYFUNCTION("""COMPUTED_VALUE"""),"Union Arena")</f>
        <v>Union Arena</v>
      </c>
      <c r="U171" s="21" t="str">
        <f>IFERROR(__xludf.DUMMYFUNCTION("""COMPUTED_VALUE"""),"VeeFriends")</f>
        <v>VeeFriends</v>
      </c>
      <c r="V171" s="21" t="str">
        <f>IFERROR(__xludf.DUMMYFUNCTION("""COMPUTED_VALUE"""),"Weiß Schwarz")</f>
        <v>Weiß Schwarz</v>
      </c>
      <c r="W171" s="21" t="str">
        <f>IFERROR(__xludf.DUMMYFUNCTION("""COMPUTED_VALUE"""),"Yu-Gi-Oh! Cards")</f>
        <v>Yu-Gi-Oh! Cards</v>
      </c>
    </row>
    <row r="172">
      <c r="A172" s="21" t="str">
        <f>IFERROR(__xludf.DUMMYFUNCTION("""COMPUTED_VALUE"""),"Akora")</f>
        <v>Akora</v>
      </c>
      <c r="B172" s="21" t="str">
        <f>IFERROR(__xludf.DUMMYFUNCTION("""COMPUTED_VALUE"""),"DC Cards")</f>
        <v>DC Cards</v>
      </c>
      <c r="C172" s="21" t="str">
        <f>IFERROR(__xludf.DUMMYFUNCTION("""COMPUTED_VALUE"""),"Digimon Cards")</f>
        <v>Digimon Cards</v>
      </c>
      <c r="D172" s="21" t="str">
        <f>IFERROR(__xludf.DUMMYFUNCTION("""COMPUTED_VALUE"""),"Disney Cards")</f>
        <v>Disney Cards</v>
      </c>
      <c r="E172" s="21" t="str">
        <f>IFERROR(__xludf.DUMMYFUNCTION("""COMPUTED_VALUE"""),"Dragon Ball Cards")</f>
        <v>Dragon Ball Cards</v>
      </c>
      <c r="F172" s="21" t="str">
        <f>IFERROR(__xludf.DUMMYFUNCTION("""COMPUTED_VALUE"""),"Flesh &amp; Blood")</f>
        <v>Flesh &amp; Blood</v>
      </c>
      <c r="G172" s="21" t="str">
        <f>IFERROR(__xludf.DUMMYFUNCTION("""COMPUTED_VALUE"""),"Garbage Pail Kids")</f>
        <v>Garbage Pail Kids</v>
      </c>
      <c r="H172" s="21" t="str">
        <f>IFERROR(__xludf.DUMMYFUNCTION("""COMPUTED_VALUE"""),"Kickstarter &amp; Other Cards")</f>
        <v>Kickstarter &amp; Other Cards</v>
      </c>
      <c r="I172" s="21" t="str">
        <f>IFERROR(__xludf.DUMMYFUNCTION("""COMPUTED_VALUE"""),"Kryptik")</f>
        <v>Kryptik</v>
      </c>
      <c r="J172" s="21" t="str">
        <f>IFERROR(__xludf.DUMMYFUNCTION("""COMPUTED_VALUE"""),"Magic: The Gathering")</f>
        <v>Magic: The Gathering</v>
      </c>
      <c r="K172" s="21" t="str">
        <f>IFERROR(__xludf.DUMMYFUNCTION("""COMPUTED_VALUE"""),"Marvel Cards")</f>
        <v>Marvel Cards</v>
      </c>
      <c r="L172" s="21" t="str">
        <f>IFERROR(__xludf.DUMMYFUNCTION("""COMPUTED_VALUE"""),"MetaZoo")</f>
        <v>MetaZoo</v>
      </c>
      <c r="M172" s="21" t="str">
        <f>IFERROR(__xludf.DUMMYFUNCTION("""COMPUTED_VALUE"""),"My Hero Academia Cards")</f>
        <v>My Hero Academia Cards</v>
      </c>
      <c r="N172" s="21" t="str">
        <f>IFERROR(__xludf.DUMMYFUNCTION("""COMPUTED_VALUE"""),"Naruto Cards")</f>
        <v>Naruto Cards</v>
      </c>
      <c r="O172" s="21" t="str">
        <f>IFERROR(__xludf.DUMMYFUNCTION("""COMPUTED_VALUE"""),"One Piece Cards")</f>
        <v>One Piece Cards</v>
      </c>
      <c r="P172" s="21" t="str">
        <f>IFERROR(__xludf.DUMMYFUNCTION("""COMPUTED_VALUE"""),"Pokémon Cards")</f>
        <v>Pokémon Cards</v>
      </c>
      <c r="Q172" s="21" t="str">
        <f>IFERROR(__xludf.DUMMYFUNCTION("""COMPUTED_VALUE"""),"Sorcery: Contested Realm")</f>
        <v>Sorcery: Contested Realm</v>
      </c>
      <c r="R172" s="21" t="str">
        <f>IFERROR(__xludf.DUMMYFUNCTION("""COMPUTED_VALUE"""),"Star Wars Cards")</f>
        <v>Star Wars Cards</v>
      </c>
      <c r="S172" s="21" t="str">
        <f>IFERROR(__xludf.DUMMYFUNCTION("""COMPUTED_VALUE"""),"TCG Accessories")</f>
        <v>TCG Accessories</v>
      </c>
      <c r="T172" s="21" t="str">
        <f>IFERROR(__xludf.DUMMYFUNCTION("""COMPUTED_VALUE"""),"Union Arena")</f>
        <v>Union Arena</v>
      </c>
      <c r="U172" s="21" t="str">
        <f>IFERROR(__xludf.DUMMYFUNCTION("""COMPUTED_VALUE"""),"VeeFriends")</f>
        <v>VeeFriends</v>
      </c>
      <c r="V172" s="21" t="str">
        <f>IFERROR(__xludf.DUMMYFUNCTION("""COMPUTED_VALUE"""),"Weiß Schwarz")</f>
        <v>Weiß Schwarz</v>
      </c>
      <c r="W172" s="21" t="str">
        <f>IFERROR(__xludf.DUMMYFUNCTION("""COMPUTED_VALUE"""),"Yu-Gi-Oh! Cards")</f>
        <v>Yu-Gi-Oh! Cards</v>
      </c>
    </row>
    <row r="173">
      <c r="A173" s="21" t="str">
        <f>IFERROR(__xludf.DUMMYFUNCTION("""COMPUTED_VALUE"""),"Akora")</f>
        <v>Akora</v>
      </c>
      <c r="B173" s="21" t="str">
        <f>IFERROR(__xludf.DUMMYFUNCTION("""COMPUTED_VALUE"""),"DC Cards")</f>
        <v>DC Cards</v>
      </c>
      <c r="C173" s="21" t="str">
        <f>IFERROR(__xludf.DUMMYFUNCTION("""COMPUTED_VALUE"""),"Digimon Cards")</f>
        <v>Digimon Cards</v>
      </c>
      <c r="D173" s="21" t="str">
        <f>IFERROR(__xludf.DUMMYFUNCTION("""COMPUTED_VALUE"""),"Disney Cards")</f>
        <v>Disney Cards</v>
      </c>
      <c r="E173" s="21" t="str">
        <f>IFERROR(__xludf.DUMMYFUNCTION("""COMPUTED_VALUE"""),"Dragon Ball Cards")</f>
        <v>Dragon Ball Cards</v>
      </c>
      <c r="F173" s="21" t="str">
        <f>IFERROR(__xludf.DUMMYFUNCTION("""COMPUTED_VALUE"""),"Flesh &amp; Blood")</f>
        <v>Flesh &amp; Blood</v>
      </c>
      <c r="G173" s="21" t="str">
        <f>IFERROR(__xludf.DUMMYFUNCTION("""COMPUTED_VALUE"""),"Garbage Pail Kids")</f>
        <v>Garbage Pail Kids</v>
      </c>
      <c r="H173" s="21" t="str">
        <f>IFERROR(__xludf.DUMMYFUNCTION("""COMPUTED_VALUE"""),"Kickstarter &amp; Other Cards")</f>
        <v>Kickstarter &amp; Other Cards</v>
      </c>
      <c r="I173" s="21" t="str">
        <f>IFERROR(__xludf.DUMMYFUNCTION("""COMPUTED_VALUE"""),"Kryptik")</f>
        <v>Kryptik</v>
      </c>
      <c r="J173" s="21" t="str">
        <f>IFERROR(__xludf.DUMMYFUNCTION("""COMPUTED_VALUE"""),"Magic: The Gathering")</f>
        <v>Magic: The Gathering</v>
      </c>
      <c r="K173" s="21" t="str">
        <f>IFERROR(__xludf.DUMMYFUNCTION("""COMPUTED_VALUE"""),"Marvel Cards")</f>
        <v>Marvel Cards</v>
      </c>
      <c r="L173" s="21" t="str">
        <f>IFERROR(__xludf.DUMMYFUNCTION("""COMPUTED_VALUE"""),"MetaZoo")</f>
        <v>MetaZoo</v>
      </c>
      <c r="M173" s="21" t="str">
        <f>IFERROR(__xludf.DUMMYFUNCTION("""COMPUTED_VALUE"""),"My Hero Academia Cards")</f>
        <v>My Hero Academia Cards</v>
      </c>
      <c r="N173" s="21" t="str">
        <f>IFERROR(__xludf.DUMMYFUNCTION("""COMPUTED_VALUE"""),"Naruto Cards")</f>
        <v>Naruto Cards</v>
      </c>
      <c r="O173" s="21" t="str">
        <f>IFERROR(__xludf.DUMMYFUNCTION("""COMPUTED_VALUE"""),"One Piece Cards")</f>
        <v>One Piece Cards</v>
      </c>
      <c r="P173" s="21" t="str">
        <f>IFERROR(__xludf.DUMMYFUNCTION("""COMPUTED_VALUE"""),"Pokémon Cards")</f>
        <v>Pokémon Cards</v>
      </c>
      <c r="Q173" s="21" t="str">
        <f>IFERROR(__xludf.DUMMYFUNCTION("""COMPUTED_VALUE"""),"Sorcery: Contested Realm")</f>
        <v>Sorcery: Contested Realm</v>
      </c>
      <c r="R173" s="21" t="str">
        <f>IFERROR(__xludf.DUMMYFUNCTION("""COMPUTED_VALUE"""),"Star Wars Cards")</f>
        <v>Star Wars Cards</v>
      </c>
      <c r="S173" s="21" t="str">
        <f>IFERROR(__xludf.DUMMYFUNCTION("""COMPUTED_VALUE"""),"TCG Accessories")</f>
        <v>TCG Accessories</v>
      </c>
      <c r="T173" s="21" t="str">
        <f>IFERROR(__xludf.DUMMYFUNCTION("""COMPUTED_VALUE"""),"Union Arena")</f>
        <v>Union Arena</v>
      </c>
      <c r="U173" s="21" t="str">
        <f>IFERROR(__xludf.DUMMYFUNCTION("""COMPUTED_VALUE"""),"VeeFriends")</f>
        <v>VeeFriends</v>
      </c>
      <c r="V173" s="21" t="str">
        <f>IFERROR(__xludf.DUMMYFUNCTION("""COMPUTED_VALUE"""),"Weiß Schwarz")</f>
        <v>Weiß Schwarz</v>
      </c>
      <c r="W173" s="21" t="str">
        <f>IFERROR(__xludf.DUMMYFUNCTION("""COMPUTED_VALUE"""),"Yu-Gi-Oh! Cards")</f>
        <v>Yu-Gi-Oh! Cards</v>
      </c>
    </row>
    <row r="174">
      <c r="A174" s="21" t="str">
        <f>IFERROR(__xludf.DUMMYFUNCTION("""COMPUTED_VALUE"""),"Akora")</f>
        <v>Akora</v>
      </c>
      <c r="B174" s="21" t="str">
        <f>IFERROR(__xludf.DUMMYFUNCTION("""COMPUTED_VALUE"""),"DC Cards")</f>
        <v>DC Cards</v>
      </c>
      <c r="C174" s="21" t="str">
        <f>IFERROR(__xludf.DUMMYFUNCTION("""COMPUTED_VALUE"""),"Digimon Cards")</f>
        <v>Digimon Cards</v>
      </c>
      <c r="D174" s="21" t="str">
        <f>IFERROR(__xludf.DUMMYFUNCTION("""COMPUTED_VALUE"""),"Disney Cards")</f>
        <v>Disney Cards</v>
      </c>
      <c r="E174" s="21" t="str">
        <f>IFERROR(__xludf.DUMMYFUNCTION("""COMPUTED_VALUE"""),"Dragon Ball Cards")</f>
        <v>Dragon Ball Cards</v>
      </c>
      <c r="F174" s="21" t="str">
        <f>IFERROR(__xludf.DUMMYFUNCTION("""COMPUTED_VALUE"""),"Flesh &amp; Blood")</f>
        <v>Flesh &amp; Blood</v>
      </c>
      <c r="G174" s="21" t="str">
        <f>IFERROR(__xludf.DUMMYFUNCTION("""COMPUTED_VALUE"""),"Garbage Pail Kids")</f>
        <v>Garbage Pail Kids</v>
      </c>
      <c r="H174" s="21" t="str">
        <f>IFERROR(__xludf.DUMMYFUNCTION("""COMPUTED_VALUE"""),"Kickstarter &amp; Other Cards")</f>
        <v>Kickstarter &amp; Other Cards</v>
      </c>
      <c r="I174" s="21" t="str">
        <f>IFERROR(__xludf.DUMMYFUNCTION("""COMPUTED_VALUE"""),"Kryptik")</f>
        <v>Kryptik</v>
      </c>
      <c r="J174" s="21" t="str">
        <f>IFERROR(__xludf.DUMMYFUNCTION("""COMPUTED_VALUE"""),"Magic: The Gathering")</f>
        <v>Magic: The Gathering</v>
      </c>
      <c r="K174" s="21" t="str">
        <f>IFERROR(__xludf.DUMMYFUNCTION("""COMPUTED_VALUE"""),"Marvel Cards")</f>
        <v>Marvel Cards</v>
      </c>
      <c r="L174" s="21" t="str">
        <f>IFERROR(__xludf.DUMMYFUNCTION("""COMPUTED_VALUE"""),"MetaZoo")</f>
        <v>MetaZoo</v>
      </c>
      <c r="M174" s="21" t="str">
        <f>IFERROR(__xludf.DUMMYFUNCTION("""COMPUTED_VALUE"""),"My Hero Academia Cards")</f>
        <v>My Hero Academia Cards</v>
      </c>
      <c r="N174" s="21" t="str">
        <f>IFERROR(__xludf.DUMMYFUNCTION("""COMPUTED_VALUE"""),"Naruto Cards")</f>
        <v>Naruto Cards</v>
      </c>
      <c r="O174" s="21" t="str">
        <f>IFERROR(__xludf.DUMMYFUNCTION("""COMPUTED_VALUE"""),"One Piece Cards")</f>
        <v>One Piece Cards</v>
      </c>
      <c r="P174" s="21" t="str">
        <f>IFERROR(__xludf.DUMMYFUNCTION("""COMPUTED_VALUE"""),"Pokémon Cards")</f>
        <v>Pokémon Cards</v>
      </c>
      <c r="Q174" s="21" t="str">
        <f>IFERROR(__xludf.DUMMYFUNCTION("""COMPUTED_VALUE"""),"Sorcery: Contested Realm")</f>
        <v>Sorcery: Contested Realm</v>
      </c>
      <c r="R174" s="21" t="str">
        <f>IFERROR(__xludf.DUMMYFUNCTION("""COMPUTED_VALUE"""),"Star Wars Cards")</f>
        <v>Star Wars Cards</v>
      </c>
      <c r="S174" s="21" t="str">
        <f>IFERROR(__xludf.DUMMYFUNCTION("""COMPUTED_VALUE"""),"TCG Accessories")</f>
        <v>TCG Accessories</v>
      </c>
      <c r="T174" s="21" t="str">
        <f>IFERROR(__xludf.DUMMYFUNCTION("""COMPUTED_VALUE"""),"Union Arena")</f>
        <v>Union Arena</v>
      </c>
      <c r="U174" s="21" t="str">
        <f>IFERROR(__xludf.DUMMYFUNCTION("""COMPUTED_VALUE"""),"VeeFriends")</f>
        <v>VeeFriends</v>
      </c>
      <c r="V174" s="21" t="str">
        <f>IFERROR(__xludf.DUMMYFUNCTION("""COMPUTED_VALUE"""),"Weiß Schwarz")</f>
        <v>Weiß Schwarz</v>
      </c>
      <c r="W174" s="21" t="str">
        <f>IFERROR(__xludf.DUMMYFUNCTION("""COMPUTED_VALUE"""),"Yu-Gi-Oh! Cards")</f>
        <v>Yu-Gi-Oh! Cards</v>
      </c>
    </row>
    <row r="175">
      <c r="A175" s="21" t="str">
        <f>IFERROR(__xludf.DUMMYFUNCTION("""COMPUTED_VALUE"""),"Akora")</f>
        <v>Akora</v>
      </c>
      <c r="B175" s="21" t="str">
        <f>IFERROR(__xludf.DUMMYFUNCTION("""COMPUTED_VALUE"""),"DC Cards")</f>
        <v>DC Cards</v>
      </c>
      <c r="C175" s="21" t="str">
        <f>IFERROR(__xludf.DUMMYFUNCTION("""COMPUTED_VALUE"""),"Digimon Cards")</f>
        <v>Digimon Cards</v>
      </c>
      <c r="D175" s="21" t="str">
        <f>IFERROR(__xludf.DUMMYFUNCTION("""COMPUTED_VALUE"""),"Disney Cards")</f>
        <v>Disney Cards</v>
      </c>
      <c r="E175" s="21" t="str">
        <f>IFERROR(__xludf.DUMMYFUNCTION("""COMPUTED_VALUE"""),"Dragon Ball Cards")</f>
        <v>Dragon Ball Cards</v>
      </c>
      <c r="F175" s="21" t="str">
        <f>IFERROR(__xludf.DUMMYFUNCTION("""COMPUTED_VALUE"""),"Flesh &amp; Blood")</f>
        <v>Flesh &amp; Blood</v>
      </c>
      <c r="G175" s="21" t="str">
        <f>IFERROR(__xludf.DUMMYFUNCTION("""COMPUTED_VALUE"""),"Garbage Pail Kids")</f>
        <v>Garbage Pail Kids</v>
      </c>
      <c r="H175" s="21" t="str">
        <f>IFERROR(__xludf.DUMMYFUNCTION("""COMPUTED_VALUE"""),"Kickstarter &amp; Other Cards")</f>
        <v>Kickstarter &amp; Other Cards</v>
      </c>
      <c r="I175" s="21" t="str">
        <f>IFERROR(__xludf.DUMMYFUNCTION("""COMPUTED_VALUE"""),"Kryptik")</f>
        <v>Kryptik</v>
      </c>
      <c r="J175" s="21" t="str">
        <f>IFERROR(__xludf.DUMMYFUNCTION("""COMPUTED_VALUE"""),"Magic: The Gathering")</f>
        <v>Magic: The Gathering</v>
      </c>
      <c r="K175" s="21" t="str">
        <f>IFERROR(__xludf.DUMMYFUNCTION("""COMPUTED_VALUE"""),"Marvel Cards")</f>
        <v>Marvel Cards</v>
      </c>
      <c r="L175" s="21" t="str">
        <f>IFERROR(__xludf.DUMMYFUNCTION("""COMPUTED_VALUE"""),"MetaZoo")</f>
        <v>MetaZoo</v>
      </c>
      <c r="M175" s="21" t="str">
        <f>IFERROR(__xludf.DUMMYFUNCTION("""COMPUTED_VALUE"""),"My Hero Academia Cards")</f>
        <v>My Hero Academia Cards</v>
      </c>
      <c r="N175" s="21" t="str">
        <f>IFERROR(__xludf.DUMMYFUNCTION("""COMPUTED_VALUE"""),"Naruto Cards")</f>
        <v>Naruto Cards</v>
      </c>
      <c r="O175" s="21" t="str">
        <f>IFERROR(__xludf.DUMMYFUNCTION("""COMPUTED_VALUE"""),"One Piece Cards")</f>
        <v>One Piece Cards</v>
      </c>
      <c r="P175" s="21" t="str">
        <f>IFERROR(__xludf.DUMMYFUNCTION("""COMPUTED_VALUE"""),"Pokémon Cards")</f>
        <v>Pokémon Cards</v>
      </c>
      <c r="Q175" s="21" t="str">
        <f>IFERROR(__xludf.DUMMYFUNCTION("""COMPUTED_VALUE"""),"Sorcery: Contested Realm")</f>
        <v>Sorcery: Contested Realm</v>
      </c>
      <c r="R175" s="21" t="str">
        <f>IFERROR(__xludf.DUMMYFUNCTION("""COMPUTED_VALUE"""),"Star Wars Cards")</f>
        <v>Star Wars Cards</v>
      </c>
      <c r="S175" s="21" t="str">
        <f>IFERROR(__xludf.DUMMYFUNCTION("""COMPUTED_VALUE"""),"TCG Accessories")</f>
        <v>TCG Accessories</v>
      </c>
      <c r="T175" s="21" t="str">
        <f>IFERROR(__xludf.DUMMYFUNCTION("""COMPUTED_VALUE"""),"Union Arena")</f>
        <v>Union Arena</v>
      </c>
      <c r="U175" s="21" t="str">
        <f>IFERROR(__xludf.DUMMYFUNCTION("""COMPUTED_VALUE"""),"VeeFriends")</f>
        <v>VeeFriends</v>
      </c>
      <c r="V175" s="21" t="str">
        <f>IFERROR(__xludf.DUMMYFUNCTION("""COMPUTED_VALUE"""),"Weiß Schwarz")</f>
        <v>Weiß Schwarz</v>
      </c>
      <c r="W175" s="21" t="str">
        <f>IFERROR(__xludf.DUMMYFUNCTION("""COMPUTED_VALUE"""),"Yu-Gi-Oh! Cards")</f>
        <v>Yu-Gi-Oh! Cards</v>
      </c>
    </row>
    <row r="176">
      <c r="A176" s="21" t="str">
        <f>IFERROR(__xludf.DUMMYFUNCTION("""COMPUTED_VALUE"""),"Akora")</f>
        <v>Akora</v>
      </c>
      <c r="B176" s="21" t="str">
        <f>IFERROR(__xludf.DUMMYFUNCTION("""COMPUTED_VALUE"""),"DC Cards")</f>
        <v>DC Cards</v>
      </c>
      <c r="C176" s="21" t="str">
        <f>IFERROR(__xludf.DUMMYFUNCTION("""COMPUTED_VALUE"""),"Digimon Cards")</f>
        <v>Digimon Cards</v>
      </c>
      <c r="D176" s="21" t="str">
        <f>IFERROR(__xludf.DUMMYFUNCTION("""COMPUTED_VALUE"""),"Disney Cards")</f>
        <v>Disney Cards</v>
      </c>
      <c r="E176" s="21" t="str">
        <f>IFERROR(__xludf.DUMMYFUNCTION("""COMPUTED_VALUE"""),"Dragon Ball Cards")</f>
        <v>Dragon Ball Cards</v>
      </c>
      <c r="F176" s="21" t="str">
        <f>IFERROR(__xludf.DUMMYFUNCTION("""COMPUTED_VALUE"""),"Flesh &amp; Blood")</f>
        <v>Flesh &amp; Blood</v>
      </c>
      <c r="G176" s="21" t="str">
        <f>IFERROR(__xludf.DUMMYFUNCTION("""COMPUTED_VALUE"""),"Garbage Pail Kids")</f>
        <v>Garbage Pail Kids</v>
      </c>
      <c r="H176" s="21" t="str">
        <f>IFERROR(__xludf.DUMMYFUNCTION("""COMPUTED_VALUE"""),"Kickstarter &amp; Other Cards")</f>
        <v>Kickstarter &amp; Other Cards</v>
      </c>
      <c r="I176" s="21" t="str">
        <f>IFERROR(__xludf.DUMMYFUNCTION("""COMPUTED_VALUE"""),"Kryptik")</f>
        <v>Kryptik</v>
      </c>
      <c r="J176" s="21" t="str">
        <f>IFERROR(__xludf.DUMMYFUNCTION("""COMPUTED_VALUE"""),"Magic: The Gathering")</f>
        <v>Magic: The Gathering</v>
      </c>
      <c r="K176" s="21" t="str">
        <f>IFERROR(__xludf.DUMMYFUNCTION("""COMPUTED_VALUE"""),"Marvel Cards")</f>
        <v>Marvel Cards</v>
      </c>
      <c r="L176" s="21" t="str">
        <f>IFERROR(__xludf.DUMMYFUNCTION("""COMPUTED_VALUE"""),"MetaZoo")</f>
        <v>MetaZoo</v>
      </c>
      <c r="M176" s="21" t="str">
        <f>IFERROR(__xludf.DUMMYFUNCTION("""COMPUTED_VALUE"""),"My Hero Academia Cards")</f>
        <v>My Hero Academia Cards</v>
      </c>
      <c r="N176" s="21" t="str">
        <f>IFERROR(__xludf.DUMMYFUNCTION("""COMPUTED_VALUE"""),"Naruto Cards")</f>
        <v>Naruto Cards</v>
      </c>
      <c r="O176" s="21" t="str">
        <f>IFERROR(__xludf.DUMMYFUNCTION("""COMPUTED_VALUE"""),"One Piece Cards")</f>
        <v>One Piece Cards</v>
      </c>
      <c r="P176" s="21" t="str">
        <f>IFERROR(__xludf.DUMMYFUNCTION("""COMPUTED_VALUE"""),"Pokémon Cards")</f>
        <v>Pokémon Cards</v>
      </c>
      <c r="Q176" s="21" t="str">
        <f>IFERROR(__xludf.DUMMYFUNCTION("""COMPUTED_VALUE"""),"Sorcery: Contested Realm")</f>
        <v>Sorcery: Contested Realm</v>
      </c>
      <c r="R176" s="21" t="str">
        <f>IFERROR(__xludf.DUMMYFUNCTION("""COMPUTED_VALUE"""),"Star Wars Cards")</f>
        <v>Star Wars Cards</v>
      </c>
      <c r="S176" s="21" t="str">
        <f>IFERROR(__xludf.DUMMYFUNCTION("""COMPUTED_VALUE"""),"TCG Accessories")</f>
        <v>TCG Accessories</v>
      </c>
      <c r="T176" s="21" t="str">
        <f>IFERROR(__xludf.DUMMYFUNCTION("""COMPUTED_VALUE"""),"Union Arena")</f>
        <v>Union Arena</v>
      </c>
      <c r="U176" s="21" t="str">
        <f>IFERROR(__xludf.DUMMYFUNCTION("""COMPUTED_VALUE"""),"VeeFriends")</f>
        <v>VeeFriends</v>
      </c>
      <c r="V176" s="21" t="str">
        <f>IFERROR(__xludf.DUMMYFUNCTION("""COMPUTED_VALUE"""),"Weiß Schwarz")</f>
        <v>Weiß Schwarz</v>
      </c>
      <c r="W176" s="21" t="str">
        <f>IFERROR(__xludf.DUMMYFUNCTION("""COMPUTED_VALUE"""),"Yu-Gi-Oh! Cards")</f>
        <v>Yu-Gi-Oh! Cards</v>
      </c>
    </row>
    <row r="177">
      <c r="A177" s="21" t="str">
        <f>IFERROR(__xludf.DUMMYFUNCTION("""COMPUTED_VALUE"""),"Akora")</f>
        <v>Akora</v>
      </c>
      <c r="B177" s="21" t="str">
        <f>IFERROR(__xludf.DUMMYFUNCTION("""COMPUTED_VALUE"""),"DC Cards")</f>
        <v>DC Cards</v>
      </c>
      <c r="C177" s="21" t="str">
        <f>IFERROR(__xludf.DUMMYFUNCTION("""COMPUTED_VALUE"""),"Digimon Cards")</f>
        <v>Digimon Cards</v>
      </c>
      <c r="D177" s="21" t="str">
        <f>IFERROR(__xludf.DUMMYFUNCTION("""COMPUTED_VALUE"""),"Disney Cards")</f>
        <v>Disney Cards</v>
      </c>
      <c r="E177" s="21" t="str">
        <f>IFERROR(__xludf.DUMMYFUNCTION("""COMPUTED_VALUE"""),"Dragon Ball Cards")</f>
        <v>Dragon Ball Cards</v>
      </c>
      <c r="F177" s="21" t="str">
        <f>IFERROR(__xludf.DUMMYFUNCTION("""COMPUTED_VALUE"""),"Flesh &amp; Blood")</f>
        <v>Flesh &amp; Blood</v>
      </c>
      <c r="G177" s="21" t="str">
        <f>IFERROR(__xludf.DUMMYFUNCTION("""COMPUTED_VALUE"""),"Garbage Pail Kids")</f>
        <v>Garbage Pail Kids</v>
      </c>
      <c r="H177" s="21" t="str">
        <f>IFERROR(__xludf.DUMMYFUNCTION("""COMPUTED_VALUE"""),"Kickstarter &amp; Other Cards")</f>
        <v>Kickstarter &amp; Other Cards</v>
      </c>
      <c r="I177" s="21" t="str">
        <f>IFERROR(__xludf.DUMMYFUNCTION("""COMPUTED_VALUE"""),"Kryptik")</f>
        <v>Kryptik</v>
      </c>
      <c r="J177" s="21" t="str">
        <f>IFERROR(__xludf.DUMMYFUNCTION("""COMPUTED_VALUE"""),"Magic: The Gathering")</f>
        <v>Magic: The Gathering</v>
      </c>
      <c r="K177" s="21" t="str">
        <f>IFERROR(__xludf.DUMMYFUNCTION("""COMPUTED_VALUE"""),"Marvel Cards")</f>
        <v>Marvel Cards</v>
      </c>
      <c r="L177" s="21" t="str">
        <f>IFERROR(__xludf.DUMMYFUNCTION("""COMPUTED_VALUE"""),"MetaZoo")</f>
        <v>MetaZoo</v>
      </c>
      <c r="M177" s="21" t="str">
        <f>IFERROR(__xludf.DUMMYFUNCTION("""COMPUTED_VALUE"""),"My Hero Academia Cards")</f>
        <v>My Hero Academia Cards</v>
      </c>
      <c r="N177" s="21" t="str">
        <f>IFERROR(__xludf.DUMMYFUNCTION("""COMPUTED_VALUE"""),"Naruto Cards")</f>
        <v>Naruto Cards</v>
      </c>
      <c r="O177" s="21" t="str">
        <f>IFERROR(__xludf.DUMMYFUNCTION("""COMPUTED_VALUE"""),"One Piece Cards")</f>
        <v>One Piece Cards</v>
      </c>
      <c r="P177" s="21" t="str">
        <f>IFERROR(__xludf.DUMMYFUNCTION("""COMPUTED_VALUE"""),"Pokémon Cards")</f>
        <v>Pokémon Cards</v>
      </c>
      <c r="Q177" s="21" t="str">
        <f>IFERROR(__xludf.DUMMYFUNCTION("""COMPUTED_VALUE"""),"Sorcery: Contested Realm")</f>
        <v>Sorcery: Contested Realm</v>
      </c>
      <c r="R177" s="21" t="str">
        <f>IFERROR(__xludf.DUMMYFUNCTION("""COMPUTED_VALUE"""),"Star Wars Cards")</f>
        <v>Star Wars Cards</v>
      </c>
      <c r="S177" s="21" t="str">
        <f>IFERROR(__xludf.DUMMYFUNCTION("""COMPUTED_VALUE"""),"TCG Accessories")</f>
        <v>TCG Accessories</v>
      </c>
      <c r="T177" s="21" t="str">
        <f>IFERROR(__xludf.DUMMYFUNCTION("""COMPUTED_VALUE"""),"Union Arena")</f>
        <v>Union Arena</v>
      </c>
      <c r="U177" s="21" t="str">
        <f>IFERROR(__xludf.DUMMYFUNCTION("""COMPUTED_VALUE"""),"VeeFriends")</f>
        <v>VeeFriends</v>
      </c>
      <c r="V177" s="21" t="str">
        <f>IFERROR(__xludf.DUMMYFUNCTION("""COMPUTED_VALUE"""),"Weiß Schwarz")</f>
        <v>Weiß Schwarz</v>
      </c>
      <c r="W177" s="21" t="str">
        <f>IFERROR(__xludf.DUMMYFUNCTION("""COMPUTED_VALUE"""),"Yu-Gi-Oh! Cards")</f>
        <v>Yu-Gi-Oh! Cards</v>
      </c>
    </row>
    <row r="178">
      <c r="A178" s="21" t="str">
        <f>IFERROR(__xludf.DUMMYFUNCTION("""COMPUTED_VALUE"""),"Akora")</f>
        <v>Akora</v>
      </c>
      <c r="B178" s="21" t="str">
        <f>IFERROR(__xludf.DUMMYFUNCTION("""COMPUTED_VALUE"""),"DC Cards")</f>
        <v>DC Cards</v>
      </c>
      <c r="C178" s="21" t="str">
        <f>IFERROR(__xludf.DUMMYFUNCTION("""COMPUTED_VALUE"""),"Digimon Cards")</f>
        <v>Digimon Cards</v>
      </c>
      <c r="D178" s="21" t="str">
        <f>IFERROR(__xludf.DUMMYFUNCTION("""COMPUTED_VALUE"""),"Disney Cards")</f>
        <v>Disney Cards</v>
      </c>
      <c r="E178" s="21" t="str">
        <f>IFERROR(__xludf.DUMMYFUNCTION("""COMPUTED_VALUE"""),"Dragon Ball Cards")</f>
        <v>Dragon Ball Cards</v>
      </c>
      <c r="F178" s="21" t="str">
        <f>IFERROR(__xludf.DUMMYFUNCTION("""COMPUTED_VALUE"""),"Flesh &amp; Blood")</f>
        <v>Flesh &amp; Blood</v>
      </c>
      <c r="G178" s="21" t="str">
        <f>IFERROR(__xludf.DUMMYFUNCTION("""COMPUTED_VALUE"""),"Garbage Pail Kids")</f>
        <v>Garbage Pail Kids</v>
      </c>
      <c r="H178" s="21" t="str">
        <f>IFERROR(__xludf.DUMMYFUNCTION("""COMPUTED_VALUE"""),"Kickstarter &amp; Other Cards")</f>
        <v>Kickstarter &amp; Other Cards</v>
      </c>
      <c r="I178" s="21" t="str">
        <f>IFERROR(__xludf.DUMMYFUNCTION("""COMPUTED_VALUE"""),"Kryptik")</f>
        <v>Kryptik</v>
      </c>
      <c r="J178" s="21" t="str">
        <f>IFERROR(__xludf.DUMMYFUNCTION("""COMPUTED_VALUE"""),"Magic: The Gathering")</f>
        <v>Magic: The Gathering</v>
      </c>
      <c r="K178" s="21" t="str">
        <f>IFERROR(__xludf.DUMMYFUNCTION("""COMPUTED_VALUE"""),"Marvel Cards")</f>
        <v>Marvel Cards</v>
      </c>
      <c r="L178" s="21" t="str">
        <f>IFERROR(__xludf.DUMMYFUNCTION("""COMPUTED_VALUE"""),"MetaZoo")</f>
        <v>MetaZoo</v>
      </c>
      <c r="M178" s="21" t="str">
        <f>IFERROR(__xludf.DUMMYFUNCTION("""COMPUTED_VALUE"""),"My Hero Academia Cards")</f>
        <v>My Hero Academia Cards</v>
      </c>
      <c r="N178" s="21" t="str">
        <f>IFERROR(__xludf.DUMMYFUNCTION("""COMPUTED_VALUE"""),"Naruto Cards")</f>
        <v>Naruto Cards</v>
      </c>
      <c r="O178" s="21" t="str">
        <f>IFERROR(__xludf.DUMMYFUNCTION("""COMPUTED_VALUE"""),"One Piece Cards")</f>
        <v>One Piece Cards</v>
      </c>
      <c r="P178" s="21" t="str">
        <f>IFERROR(__xludf.DUMMYFUNCTION("""COMPUTED_VALUE"""),"Pokémon Cards")</f>
        <v>Pokémon Cards</v>
      </c>
      <c r="Q178" s="21" t="str">
        <f>IFERROR(__xludf.DUMMYFUNCTION("""COMPUTED_VALUE"""),"Sorcery: Contested Realm")</f>
        <v>Sorcery: Contested Realm</v>
      </c>
      <c r="R178" s="21" t="str">
        <f>IFERROR(__xludf.DUMMYFUNCTION("""COMPUTED_VALUE"""),"Star Wars Cards")</f>
        <v>Star Wars Cards</v>
      </c>
      <c r="S178" s="21" t="str">
        <f>IFERROR(__xludf.DUMMYFUNCTION("""COMPUTED_VALUE"""),"TCG Accessories")</f>
        <v>TCG Accessories</v>
      </c>
      <c r="T178" s="21" t="str">
        <f>IFERROR(__xludf.DUMMYFUNCTION("""COMPUTED_VALUE"""),"Union Arena")</f>
        <v>Union Arena</v>
      </c>
      <c r="U178" s="21" t="str">
        <f>IFERROR(__xludf.DUMMYFUNCTION("""COMPUTED_VALUE"""),"VeeFriends")</f>
        <v>VeeFriends</v>
      </c>
      <c r="V178" s="21" t="str">
        <f>IFERROR(__xludf.DUMMYFUNCTION("""COMPUTED_VALUE"""),"Weiß Schwarz")</f>
        <v>Weiß Schwarz</v>
      </c>
      <c r="W178" s="21" t="str">
        <f>IFERROR(__xludf.DUMMYFUNCTION("""COMPUTED_VALUE"""),"Yu-Gi-Oh! Cards")</f>
        <v>Yu-Gi-Oh! Cards</v>
      </c>
    </row>
    <row r="179">
      <c r="A179" s="21" t="str">
        <f>IFERROR(__xludf.DUMMYFUNCTION("""COMPUTED_VALUE"""),"Akora")</f>
        <v>Akora</v>
      </c>
      <c r="B179" s="21" t="str">
        <f>IFERROR(__xludf.DUMMYFUNCTION("""COMPUTED_VALUE"""),"DC Cards")</f>
        <v>DC Cards</v>
      </c>
      <c r="C179" s="21" t="str">
        <f>IFERROR(__xludf.DUMMYFUNCTION("""COMPUTED_VALUE"""),"Digimon Cards")</f>
        <v>Digimon Cards</v>
      </c>
      <c r="D179" s="21" t="str">
        <f>IFERROR(__xludf.DUMMYFUNCTION("""COMPUTED_VALUE"""),"Disney Cards")</f>
        <v>Disney Cards</v>
      </c>
      <c r="E179" s="21" t="str">
        <f>IFERROR(__xludf.DUMMYFUNCTION("""COMPUTED_VALUE"""),"Dragon Ball Cards")</f>
        <v>Dragon Ball Cards</v>
      </c>
      <c r="F179" s="21" t="str">
        <f>IFERROR(__xludf.DUMMYFUNCTION("""COMPUTED_VALUE"""),"Flesh &amp; Blood")</f>
        <v>Flesh &amp; Blood</v>
      </c>
      <c r="G179" s="21" t="str">
        <f>IFERROR(__xludf.DUMMYFUNCTION("""COMPUTED_VALUE"""),"Garbage Pail Kids")</f>
        <v>Garbage Pail Kids</v>
      </c>
      <c r="H179" s="21" t="str">
        <f>IFERROR(__xludf.DUMMYFUNCTION("""COMPUTED_VALUE"""),"Kickstarter &amp; Other Cards")</f>
        <v>Kickstarter &amp; Other Cards</v>
      </c>
      <c r="I179" s="21" t="str">
        <f>IFERROR(__xludf.DUMMYFUNCTION("""COMPUTED_VALUE"""),"Kryptik")</f>
        <v>Kryptik</v>
      </c>
      <c r="J179" s="21" t="str">
        <f>IFERROR(__xludf.DUMMYFUNCTION("""COMPUTED_VALUE"""),"Magic: The Gathering")</f>
        <v>Magic: The Gathering</v>
      </c>
      <c r="K179" s="21" t="str">
        <f>IFERROR(__xludf.DUMMYFUNCTION("""COMPUTED_VALUE"""),"Marvel Cards")</f>
        <v>Marvel Cards</v>
      </c>
      <c r="L179" s="21" t="str">
        <f>IFERROR(__xludf.DUMMYFUNCTION("""COMPUTED_VALUE"""),"MetaZoo")</f>
        <v>MetaZoo</v>
      </c>
      <c r="M179" s="21" t="str">
        <f>IFERROR(__xludf.DUMMYFUNCTION("""COMPUTED_VALUE"""),"My Hero Academia Cards")</f>
        <v>My Hero Academia Cards</v>
      </c>
      <c r="N179" s="21" t="str">
        <f>IFERROR(__xludf.DUMMYFUNCTION("""COMPUTED_VALUE"""),"Naruto Cards")</f>
        <v>Naruto Cards</v>
      </c>
      <c r="O179" s="21" t="str">
        <f>IFERROR(__xludf.DUMMYFUNCTION("""COMPUTED_VALUE"""),"One Piece Cards")</f>
        <v>One Piece Cards</v>
      </c>
      <c r="P179" s="21" t="str">
        <f>IFERROR(__xludf.DUMMYFUNCTION("""COMPUTED_VALUE"""),"Pokémon Cards")</f>
        <v>Pokémon Cards</v>
      </c>
      <c r="Q179" s="21" t="str">
        <f>IFERROR(__xludf.DUMMYFUNCTION("""COMPUTED_VALUE"""),"Sorcery: Contested Realm")</f>
        <v>Sorcery: Contested Realm</v>
      </c>
      <c r="R179" s="21" t="str">
        <f>IFERROR(__xludf.DUMMYFUNCTION("""COMPUTED_VALUE"""),"Star Wars Cards")</f>
        <v>Star Wars Cards</v>
      </c>
      <c r="S179" s="21" t="str">
        <f>IFERROR(__xludf.DUMMYFUNCTION("""COMPUTED_VALUE"""),"TCG Accessories")</f>
        <v>TCG Accessories</v>
      </c>
      <c r="T179" s="21" t="str">
        <f>IFERROR(__xludf.DUMMYFUNCTION("""COMPUTED_VALUE"""),"Union Arena")</f>
        <v>Union Arena</v>
      </c>
      <c r="U179" s="21" t="str">
        <f>IFERROR(__xludf.DUMMYFUNCTION("""COMPUTED_VALUE"""),"VeeFriends")</f>
        <v>VeeFriends</v>
      </c>
      <c r="V179" s="21" t="str">
        <f>IFERROR(__xludf.DUMMYFUNCTION("""COMPUTED_VALUE"""),"Weiß Schwarz")</f>
        <v>Weiß Schwarz</v>
      </c>
      <c r="W179" s="21" t="str">
        <f>IFERROR(__xludf.DUMMYFUNCTION("""COMPUTED_VALUE"""),"Yu-Gi-Oh! Cards")</f>
        <v>Yu-Gi-Oh! Cards</v>
      </c>
    </row>
    <row r="180">
      <c r="A180" s="21" t="str">
        <f>IFERROR(__xludf.DUMMYFUNCTION("""COMPUTED_VALUE"""),"Akora")</f>
        <v>Akora</v>
      </c>
      <c r="B180" s="21" t="str">
        <f>IFERROR(__xludf.DUMMYFUNCTION("""COMPUTED_VALUE"""),"DC Cards")</f>
        <v>DC Cards</v>
      </c>
      <c r="C180" s="21" t="str">
        <f>IFERROR(__xludf.DUMMYFUNCTION("""COMPUTED_VALUE"""),"Digimon Cards")</f>
        <v>Digimon Cards</v>
      </c>
      <c r="D180" s="21" t="str">
        <f>IFERROR(__xludf.DUMMYFUNCTION("""COMPUTED_VALUE"""),"Disney Cards")</f>
        <v>Disney Cards</v>
      </c>
      <c r="E180" s="21" t="str">
        <f>IFERROR(__xludf.DUMMYFUNCTION("""COMPUTED_VALUE"""),"Dragon Ball Cards")</f>
        <v>Dragon Ball Cards</v>
      </c>
      <c r="F180" s="21" t="str">
        <f>IFERROR(__xludf.DUMMYFUNCTION("""COMPUTED_VALUE"""),"Flesh &amp; Blood")</f>
        <v>Flesh &amp; Blood</v>
      </c>
      <c r="G180" s="21" t="str">
        <f>IFERROR(__xludf.DUMMYFUNCTION("""COMPUTED_VALUE"""),"Garbage Pail Kids")</f>
        <v>Garbage Pail Kids</v>
      </c>
      <c r="H180" s="21" t="str">
        <f>IFERROR(__xludf.DUMMYFUNCTION("""COMPUTED_VALUE"""),"Kickstarter &amp; Other Cards")</f>
        <v>Kickstarter &amp; Other Cards</v>
      </c>
      <c r="I180" s="21" t="str">
        <f>IFERROR(__xludf.DUMMYFUNCTION("""COMPUTED_VALUE"""),"Kryptik")</f>
        <v>Kryptik</v>
      </c>
      <c r="J180" s="21" t="str">
        <f>IFERROR(__xludf.DUMMYFUNCTION("""COMPUTED_VALUE"""),"Magic: The Gathering")</f>
        <v>Magic: The Gathering</v>
      </c>
      <c r="K180" s="21" t="str">
        <f>IFERROR(__xludf.DUMMYFUNCTION("""COMPUTED_VALUE"""),"Marvel Cards")</f>
        <v>Marvel Cards</v>
      </c>
      <c r="L180" s="21" t="str">
        <f>IFERROR(__xludf.DUMMYFUNCTION("""COMPUTED_VALUE"""),"MetaZoo")</f>
        <v>MetaZoo</v>
      </c>
      <c r="M180" s="21" t="str">
        <f>IFERROR(__xludf.DUMMYFUNCTION("""COMPUTED_VALUE"""),"My Hero Academia Cards")</f>
        <v>My Hero Academia Cards</v>
      </c>
      <c r="N180" s="21" t="str">
        <f>IFERROR(__xludf.DUMMYFUNCTION("""COMPUTED_VALUE"""),"Naruto Cards")</f>
        <v>Naruto Cards</v>
      </c>
      <c r="O180" s="21" t="str">
        <f>IFERROR(__xludf.DUMMYFUNCTION("""COMPUTED_VALUE"""),"One Piece Cards")</f>
        <v>One Piece Cards</v>
      </c>
      <c r="P180" s="21" t="str">
        <f>IFERROR(__xludf.DUMMYFUNCTION("""COMPUTED_VALUE"""),"Pokémon Cards")</f>
        <v>Pokémon Cards</v>
      </c>
      <c r="Q180" s="21" t="str">
        <f>IFERROR(__xludf.DUMMYFUNCTION("""COMPUTED_VALUE"""),"Sorcery: Contested Realm")</f>
        <v>Sorcery: Contested Realm</v>
      </c>
      <c r="R180" s="21" t="str">
        <f>IFERROR(__xludf.DUMMYFUNCTION("""COMPUTED_VALUE"""),"Star Wars Cards")</f>
        <v>Star Wars Cards</v>
      </c>
      <c r="S180" s="21" t="str">
        <f>IFERROR(__xludf.DUMMYFUNCTION("""COMPUTED_VALUE"""),"TCG Accessories")</f>
        <v>TCG Accessories</v>
      </c>
      <c r="T180" s="21" t="str">
        <f>IFERROR(__xludf.DUMMYFUNCTION("""COMPUTED_VALUE"""),"Union Arena")</f>
        <v>Union Arena</v>
      </c>
      <c r="U180" s="21" t="str">
        <f>IFERROR(__xludf.DUMMYFUNCTION("""COMPUTED_VALUE"""),"VeeFriends")</f>
        <v>VeeFriends</v>
      </c>
      <c r="V180" s="21" t="str">
        <f>IFERROR(__xludf.DUMMYFUNCTION("""COMPUTED_VALUE"""),"Weiß Schwarz")</f>
        <v>Weiß Schwarz</v>
      </c>
      <c r="W180" s="21" t="str">
        <f>IFERROR(__xludf.DUMMYFUNCTION("""COMPUTED_VALUE"""),"Yu-Gi-Oh! Cards")</f>
        <v>Yu-Gi-Oh! Cards</v>
      </c>
    </row>
    <row r="181">
      <c r="A181" s="21" t="str">
        <f>IFERROR(__xludf.DUMMYFUNCTION("""COMPUTED_VALUE"""),"Akora")</f>
        <v>Akora</v>
      </c>
      <c r="B181" s="21" t="str">
        <f>IFERROR(__xludf.DUMMYFUNCTION("""COMPUTED_VALUE"""),"DC Cards")</f>
        <v>DC Cards</v>
      </c>
      <c r="C181" s="21" t="str">
        <f>IFERROR(__xludf.DUMMYFUNCTION("""COMPUTED_VALUE"""),"Digimon Cards")</f>
        <v>Digimon Cards</v>
      </c>
      <c r="D181" s="21" t="str">
        <f>IFERROR(__xludf.DUMMYFUNCTION("""COMPUTED_VALUE"""),"Disney Cards")</f>
        <v>Disney Cards</v>
      </c>
      <c r="E181" s="21" t="str">
        <f>IFERROR(__xludf.DUMMYFUNCTION("""COMPUTED_VALUE"""),"Dragon Ball Cards")</f>
        <v>Dragon Ball Cards</v>
      </c>
      <c r="F181" s="21" t="str">
        <f>IFERROR(__xludf.DUMMYFUNCTION("""COMPUTED_VALUE"""),"Flesh &amp; Blood")</f>
        <v>Flesh &amp; Blood</v>
      </c>
      <c r="G181" s="21" t="str">
        <f>IFERROR(__xludf.DUMMYFUNCTION("""COMPUTED_VALUE"""),"Garbage Pail Kids")</f>
        <v>Garbage Pail Kids</v>
      </c>
      <c r="H181" s="21" t="str">
        <f>IFERROR(__xludf.DUMMYFUNCTION("""COMPUTED_VALUE"""),"Kickstarter &amp; Other Cards")</f>
        <v>Kickstarter &amp; Other Cards</v>
      </c>
      <c r="I181" s="21" t="str">
        <f>IFERROR(__xludf.DUMMYFUNCTION("""COMPUTED_VALUE"""),"Kryptik")</f>
        <v>Kryptik</v>
      </c>
      <c r="J181" s="21" t="str">
        <f>IFERROR(__xludf.DUMMYFUNCTION("""COMPUTED_VALUE"""),"Magic: The Gathering")</f>
        <v>Magic: The Gathering</v>
      </c>
      <c r="K181" s="21" t="str">
        <f>IFERROR(__xludf.DUMMYFUNCTION("""COMPUTED_VALUE"""),"Marvel Cards")</f>
        <v>Marvel Cards</v>
      </c>
      <c r="L181" s="21" t="str">
        <f>IFERROR(__xludf.DUMMYFUNCTION("""COMPUTED_VALUE"""),"MetaZoo")</f>
        <v>MetaZoo</v>
      </c>
      <c r="M181" s="21" t="str">
        <f>IFERROR(__xludf.DUMMYFUNCTION("""COMPUTED_VALUE"""),"My Hero Academia Cards")</f>
        <v>My Hero Academia Cards</v>
      </c>
      <c r="N181" s="21" t="str">
        <f>IFERROR(__xludf.DUMMYFUNCTION("""COMPUTED_VALUE"""),"Naruto Cards")</f>
        <v>Naruto Cards</v>
      </c>
      <c r="O181" s="21" t="str">
        <f>IFERROR(__xludf.DUMMYFUNCTION("""COMPUTED_VALUE"""),"One Piece Cards")</f>
        <v>One Piece Cards</v>
      </c>
      <c r="P181" s="21" t="str">
        <f>IFERROR(__xludf.DUMMYFUNCTION("""COMPUTED_VALUE"""),"Pokémon Cards")</f>
        <v>Pokémon Cards</v>
      </c>
      <c r="Q181" s="21" t="str">
        <f>IFERROR(__xludf.DUMMYFUNCTION("""COMPUTED_VALUE"""),"Sorcery: Contested Realm")</f>
        <v>Sorcery: Contested Realm</v>
      </c>
      <c r="R181" s="21" t="str">
        <f>IFERROR(__xludf.DUMMYFUNCTION("""COMPUTED_VALUE"""),"Star Wars Cards")</f>
        <v>Star Wars Cards</v>
      </c>
      <c r="S181" s="21" t="str">
        <f>IFERROR(__xludf.DUMMYFUNCTION("""COMPUTED_VALUE"""),"TCG Accessories")</f>
        <v>TCG Accessories</v>
      </c>
      <c r="T181" s="21" t="str">
        <f>IFERROR(__xludf.DUMMYFUNCTION("""COMPUTED_VALUE"""),"Union Arena")</f>
        <v>Union Arena</v>
      </c>
      <c r="U181" s="21" t="str">
        <f>IFERROR(__xludf.DUMMYFUNCTION("""COMPUTED_VALUE"""),"VeeFriends")</f>
        <v>VeeFriends</v>
      </c>
      <c r="V181" s="21" t="str">
        <f>IFERROR(__xludf.DUMMYFUNCTION("""COMPUTED_VALUE"""),"Weiß Schwarz")</f>
        <v>Weiß Schwarz</v>
      </c>
      <c r="W181" s="21" t="str">
        <f>IFERROR(__xludf.DUMMYFUNCTION("""COMPUTED_VALUE"""),"Yu-Gi-Oh! Cards")</f>
        <v>Yu-Gi-Oh! Cards</v>
      </c>
    </row>
    <row r="182">
      <c r="A182" s="21" t="str">
        <f>IFERROR(__xludf.DUMMYFUNCTION("""COMPUTED_VALUE"""),"Akora")</f>
        <v>Akora</v>
      </c>
      <c r="B182" s="21" t="str">
        <f>IFERROR(__xludf.DUMMYFUNCTION("""COMPUTED_VALUE"""),"DC Cards")</f>
        <v>DC Cards</v>
      </c>
      <c r="C182" s="21" t="str">
        <f>IFERROR(__xludf.DUMMYFUNCTION("""COMPUTED_VALUE"""),"Digimon Cards")</f>
        <v>Digimon Cards</v>
      </c>
      <c r="D182" s="21" t="str">
        <f>IFERROR(__xludf.DUMMYFUNCTION("""COMPUTED_VALUE"""),"Disney Cards")</f>
        <v>Disney Cards</v>
      </c>
      <c r="E182" s="21" t="str">
        <f>IFERROR(__xludf.DUMMYFUNCTION("""COMPUTED_VALUE"""),"Dragon Ball Cards")</f>
        <v>Dragon Ball Cards</v>
      </c>
      <c r="F182" s="21" t="str">
        <f>IFERROR(__xludf.DUMMYFUNCTION("""COMPUTED_VALUE"""),"Flesh &amp; Blood")</f>
        <v>Flesh &amp; Blood</v>
      </c>
      <c r="G182" s="21" t="str">
        <f>IFERROR(__xludf.DUMMYFUNCTION("""COMPUTED_VALUE"""),"Garbage Pail Kids")</f>
        <v>Garbage Pail Kids</v>
      </c>
      <c r="H182" s="21" t="str">
        <f>IFERROR(__xludf.DUMMYFUNCTION("""COMPUTED_VALUE"""),"Kickstarter &amp; Other Cards")</f>
        <v>Kickstarter &amp; Other Cards</v>
      </c>
      <c r="I182" s="21" t="str">
        <f>IFERROR(__xludf.DUMMYFUNCTION("""COMPUTED_VALUE"""),"Kryptik")</f>
        <v>Kryptik</v>
      </c>
      <c r="J182" s="21" t="str">
        <f>IFERROR(__xludf.DUMMYFUNCTION("""COMPUTED_VALUE"""),"Magic: The Gathering")</f>
        <v>Magic: The Gathering</v>
      </c>
      <c r="K182" s="21" t="str">
        <f>IFERROR(__xludf.DUMMYFUNCTION("""COMPUTED_VALUE"""),"Marvel Cards")</f>
        <v>Marvel Cards</v>
      </c>
      <c r="L182" s="21" t="str">
        <f>IFERROR(__xludf.DUMMYFUNCTION("""COMPUTED_VALUE"""),"MetaZoo")</f>
        <v>MetaZoo</v>
      </c>
      <c r="M182" s="21" t="str">
        <f>IFERROR(__xludf.DUMMYFUNCTION("""COMPUTED_VALUE"""),"My Hero Academia Cards")</f>
        <v>My Hero Academia Cards</v>
      </c>
      <c r="N182" s="21" t="str">
        <f>IFERROR(__xludf.DUMMYFUNCTION("""COMPUTED_VALUE"""),"Naruto Cards")</f>
        <v>Naruto Cards</v>
      </c>
      <c r="O182" s="21" t="str">
        <f>IFERROR(__xludf.DUMMYFUNCTION("""COMPUTED_VALUE"""),"One Piece Cards")</f>
        <v>One Piece Cards</v>
      </c>
      <c r="P182" s="21" t="str">
        <f>IFERROR(__xludf.DUMMYFUNCTION("""COMPUTED_VALUE"""),"Pokémon Cards")</f>
        <v>Pokémon Cards</v>
      </c>
      <c r="Q182" s="21" t="str">
        <f>IFERROR(__xludf.DUMMYFUNCTION("""COMPUTED_VALUE"""),"Sorcery: Contested Realm")</f>
        <v>Sorcery: Contested Realm</v>
      </c>
      <c r="R182" s="21" t="str">
        <f>IFERROR(__xludf.DUMMYFUNCTION("""COMPUTED_VALUE"""),"Star Wars Cards")</f>
        <v>Star Wars Cards</v>
      </c>
      <c r="S182" s="21" t="str">
        <f>IFERROR(__xludf.DUMMYFUNCTION("""COMPUTED_VALUE"""),"TCG Accessories")</f>
        <v>TCG Accessories</v>
      </c>
      <c r="T182" s="21" t="str">
        <f>IFERROR(__xludf.DUMMYFUNCTION("""COMPUTED_VALUE"""),"Union Arena")</f>
        <v>Union Arena</v>
      </c>
      <c r="U182" s="21" t="str">
        <f>IFERROR(__xludf.DUMMYFUNCTION("""COMPUTED_VALUE"""),"VeeFriends")</f>
        <v>VeeFriends</v>
      </c>
      <c r="V182" s="21" t="str">
        <f>IFERROR(__xludf.DUMMYFUNCTION("""COMPUTED_VALUE"""),"Weiß Schwarz")</f>
        <v>Weiß Schwarz</v>
      </c>
      <c r="W182" s="21" t="str">
        <f>IFERROR(__xludf.DUMMYFUNCTION("""COMPUTED_VALUE"""),"Yu-Gi-Oh! Cards")</f>
        <v>Yu-Gi-Oh! Cards</v>
      </c>
    </row>
    <row r="183">
      <c r="A183" s="21" t="str">
        <f>IFERROR(__xludf.DUMMYFUNCTION("""COMPUTED_VALUE"""),"Akora")</f>
        <v>Akora</v>
      </c>
      <c r="B183" s="21" t="str">
        <f>IFERROR(__xludf.DUMMYFUNCTION("""COMPUTED_VALUE"""),"DC Cards")</f>
        <v>DC Cards</v>
      </c>
      <c r="C183" s="21" t="str">
        <f>IFERROR(__xludf.DUMMYFUNCTION("""COMPUTED_VALUE"""),"Digimon Cards")</f>
        <v>Digimon Cards</v>
      </c>
      <c r="D183" s="21" t="str">
        <f>IFERROR(__xludf.DUMMYFUNCTION("""COMPUTED_VALUE"""),"Disney Cards")</f>
        <v>Disney Cards</v>
      </c>
      <c r="E183" s="21" t="str">
        <f>IFERROR(__xludf.DUMMYFUNCTION("""COMPUTED_VALUE"""),"Dragon Ball Cards")</f>
        <v>Dragon Ball Cards</v>
      </c>
      <c r="F183" s="21" t="str">
        <f>IFERROR(__xludf.DUMMYFUNCTION("""COMPUTED_VALUE"""),"Flesh &amp; Blood")</f>
        <v>Flesh &amp; Blood</v>
      </c>
      <c r="G183" s="21" t="str">
        <f>IFERROR(__xludf.DUMMYFUNCTION("""COMPUTED_VALUE"""),"Garbage Pail Kids")</f>
        <v>Garbage Pail Kids</v>
      </c>
      <c r="H183" s="21" t="str">
        <f>IFERROR(__xludf.DUMMYFUNCTION("""COMPUTED_VALUE"""),"Kickstarter &amp; Other Cards")</f>
        <v>Kickstarter &amp; Other Cards</v>
      </c>
      <c r="I183" s="21" t="str">
        <f>IFERROR(__xludf.DUMMYFUNCTION("""COMPUTED_VALUE"""),"Kryptik")</f>
        <v>Kryptik</v>
      </c>
      <c r="J183" s="21" t="str">
        <f>IFERROR(__xludf.DUMMYFUNCTION("""COMPUTED_VALUE"""),"Magic: The Gathering")</f>
        <v>Magic: The Gathering</v>
      </c>
      <c r="K183" s="21" t="str">
        <f>IFERROR(__xludf.DUMMYFUNCTION("""COMPUTED_VALUE"""),"Marvel Cards")</f>
        <v>Marvel Cards</v>
      </c>
      <c r="L183" s="21" t="str">
        <f>IFERROR(__xludf.DUMMYFUNCTION("""COMPUTED_VALUE"""),"MetaZoo")</f>
        <v>MetaZoo</v>
      </c>
      <c r="M183" s="21" t="str">
        <f>IFERROR(__xludf.DUMMYFUNCTION("""COMPUTED_VALUE"""),"My Hero Academia Cards")</f>
        <v>My Hero Academia Cards</v>
      </c>
      <c r="N183" s="21" t="str">
        <f>IFERROR(__xludf.DUMMYFUNCTION("""COMPUTED_VALUE"""),"Naruto Cards")</f>
        <v>Naruto Cards</v>
      </c>
      <c r="O183" s="21" t="str">
        <f>IFERROR(__xludf.DUMMYFUNCTION("""COMPUTED_VALUE"""),"One Piece Cards")</f>
        <v>One Piece Cards</v>
      </c>
      <c r="P183" s="21" t="str">
        <f>IFERROR(__xludf.DUMMYFUNCTION("""COMPUTED_VALUE"""),"Pokémon Cards")</f>
        <v>Pokémon Cards</v>
      </c>
      <c r="Q183" s="21" t="str">
        <f>IFERROR(__xludf.DUMMYFUNCTION("""COMPUTED_VALUE"""),"Sorcery: Contested Realm")</f>
        <v>Sorcery: Contested Realm</v>
      </c>
      <c r="R183" s="21" t="str">
        <f>IFERROR(__xludf.DUMMYFUNCTION("""COMPUTED_VALUE"""),"Star Wars Cards")</f>
        <v>Star Wars Cards</v>
      </c>
      <c r="S183" s="21" t="str">
        <f>IFERROR(__xludf.DUMMYFUNCTION("""COMPUTED_VALUE"""),"TCG Accessories")</f>
        <v>TCG Accessories</v>
      </c>
      <c r="T183" s="21" t="str">
        <f>IFERROR(__xludf.DUMMYFUNCTION("""COMPUTED_VALUE"""),"Union Arena")</f>
        <v>Union Arena</v>
      </c>
      <c r="U183" s="21" t="str">
        <f>IFERROR(__xludf.DUMMYFUNCTION("""COMPUTED_VALUE"""),"VeeFriends")</f>
        <v>VeeFriends</v>
      </c>
      <c r="V183" s="21" t="str">
        <f>IFERROR(__xludf.DUMMYFUNCTION("""COMPUTED_VALUE"""),"Weiß Schwarz")</f>
        <v>Weiß Schwarz</v>
      </c>
      <c r="W183" s="21" t="str">
        <f>IFERROR(__xludf.DUMMYFUNCTION("""COMPUTED_VALUE"""),"Yu-Gi-Oh! Cards")</f>
        <v>Yu-Gi-Oh! Cards</v>
      </c>
    </row>
    <row r="184">
      <c r="A184" s="21" t="str">
        <f>IFERROR(__xludf.DUMMYFUNCTION("""COMPUTED_VALUE"""),"Akora")</f>
        <v>Akora</v>
      </c>
      <c r="B184" s="21" t="str">
        <f>IFERROR(__xludf.DUMMYFUNCTION("""COMPUTED_VALUE"""),"DC Cards")</f>
        <v>DC Cards</v>
      </c>
      <c r="C184" s="21" t="str">
        <f>IFERROR(__xludf.DUMMYFUNCTION("""COMPUTED_VALUE"""),"Digimon Cards")</f>
        <v>Digimon Cards</v>
      </c>
      <c r="D184" s="21" t="str">
        <f>IFERROR(__xludf.DUMMYFUNCTION("""COMPUTED_VALUE"""),"Disney Cards")</f>
        <v>Disney Cards</v>
      </c>
      <c r="E184" s="21" t="str">
        <f>IFERROR(__xludf.DUMMYFUNCTION("""COMPUTED_VALUE"""),"Dragon Ball Cards")</f>
        <v>Dragon Ball Cards</v>
      </c>
      <c r="F184" s="21" t="str">
        <f>IFERROR(__xludf.DUMMYFUNCTION("""COMPUTED_VALUE"""),"Flesh &amp; Blood")</f>
        <v>Flesh &amp; Blood</v>
      </c>
      <c r="G184" s="21" t="str">
        <f>IFERROR(__xludf.DUMMYFUNCTION("""COMPUTED_VALUE"""),"Garbage Pail Kids")</f>
        <v>Garbage Pail Kids</v>
      </c>
      <c r="H184" s="21" t="str">
        <f>IFERROR(__xludf.DUMMYFUNCTION("""COMPUTED_VALUE"""),"Kickstarter &amp; Other Cards")</f>
        <v>Kickstarter &amp; Other Cards</v>
      </c>
      <c r="I184" s="21" t="str">
        <f>IFERROR(__xludf.DUMMYFUNCTION("""COMPUTED_VALUE"""),"Kryptik")</f>
        <v>Kryptik</v>
      </c>
      <c r="J184" s="21" t="str">
        <f>IFERROR(__xludf.DUMMYFUNCTION("""COMPUTED_VALUE"""),"Magic: The Gathering")</f>
        <v>Magic: The Gathering</v>
      </c>
      <c r="K184" s="21" t="str">
        <f>IFERROR(__xludf.DUMMYFUNCTION("""COMPUTED_VALUE"""),"Marvel Cards")</f>
        <v>Marvel Cards</v>
      </c>
      <c r="L184" s="21" t="str">
        <f>IFERROR(__xludf.DUMMYFUNCTION("""COMPUTED_VALUE"""),"MetaZoo")</f>
        <v>MetaZoo</v>
      </c>
      <c r="M184" s="21" t="str">
        <f>IFERROR(__xludf.DUMMYFUNCTION("""COMPUTED_VALUE"""),"My Hero Academia Cards")</f>
        <v>My Hero Academia Cards</v>
      </c>
      <c r="N184" s="21" t="str">
        <f>IFERROR(__xludf.DUMMYFUNCTION("""COMPUTED_VALUE"""),"Naruto Cards")</f>
        <v>Naruto Cards</v>
      </c>
      <c r="O184" s="21" t="str">
        <f>IFERROR(__xludf.DUMMYFUNCTION("""COMPUTED_VALUE"""),"One Piece Cards")</f>
        <v>One Piece Cards</v>
      </c>
      <c r="P184" s="21" t="str">
        <f>IFERROR(__xludf.DUMMYFUNCTION("""COMPUTED_VALUE"""),"Pokémon Cards")</f>
        <v>Pokémon Cards</v>
      </c>
      <c r="Q184" s="21" t="str">
        <f>IFERROR(__xludf.DUMMYFUNCTION("""COMPUTED_VALUE"""),"Sorcery: Contested Realm")</f>
        <v>Sorcery: Contested Realm</v>
      </c>
      <c r="R184" s="21" t="str">
        <f>IFERROR(__xludf.DUMMYFUNCTION("""COMPUTED_VALUE"""),"Star Wars Cards")</f>
        <v>Star Wars Cards</v>
      </c>
      <c r="S184" s="21" t="str">
        <f>IFERROR(__xludf.DUMMYFUNCTION("""COMPUTED_VALUE"""),"TCG Accessories")</f>
        <v>TCG Accessories</v>
      </c>
      <c r="T184" s="21" t="str">
        <f>IFERROR(__xludf.DUMMYFUNCTION("""COMPUTED_VALUE"""),"Union Arena")</f>
        <v>Union Arena</v>
      </c>
      <c r="U184" s="21" t="str">
        <f>IFERROR(__xludf.DUMMYFUNCTION("""COMPUTED_VALUE"""),"VeeFriends")</f>
        <v>VeeFriends</v>
      </c>
      <c r="V184" s="21" t="str">
        <f>IFERROR(__xludf.DUMMYFUNCTION("""COMPUTED_VALUE"""),"Weiß Schwarz")</f>
        <v>Weiß Schwarz</v>
      </c>
      <c r="W184" s="21" t="str">
        <f>IFERROR(__xludf.DUMMYFUNCTION("""COMPUTED_VALUE"""),"Yu-Gi-Oh! Cards")</f>
        <v>Yu-Gi-Oh! Cards</v>
      </c>
    </row>
    <row r="185">
      <c r="A185" s="21" t="str">
        <f>IFERROR(__xludf.DUMMYFUNCTION("""COMPUTED_VALUE"""),"Akora")</f>
        <v>Akora</v>
      </c>
      <c r="B185" s="21" t="str">
        <f>IFERROR(__xludf.DUMMYFUNCTION("""COMPUTED_VALUE"""),"DC Cards")</f>
        <v>DC Cards</v>
      </c>
      <c r="C185" s="21" t="str">
        <f>IFERROR(__xludf.DUMMYFUNCTION("""COMPUTED_VALUE"""),"Digimon Cards")</f>
        <v>Digimon Cards</v>
      </c>
      <c r="D185" s="21" t="str">
        <f>IFERROR(__xludf.DUMMYFUNCTION("""COMPUTED_VALUE"""),"Disney Cards")</f>
        <v>Disney Cards</v>
      </c>
      <c r="E185" s="21" t="str">
        <f>IFERROR(__xludf.DUMMYFUNCTION("""COMPUTED_VALUE"""),"Dragon Ball Cards")</f>
        <v>Dragon Ball Cards</v>
      </c>
      <c r="F185" s="21" t="str">
        <f>IFERROR(__xludf.DUMMYFUNCTION("""COMPUTED_VALUE"""),"Flesh &amp; Blood")</f>
        <v>Flesh &amp; Blood</v>
      </c>
      <c r="G185" s="21" t="str">
        <f>IFERROR(__xludf.DUMMYFUNCTION("""COMPUTED_VALUE"""),"Garbage Pail Kids")</f>
        <v>Garbage Pail Kids</v>
      </c>
      <c r="H185" s="21" t="str">
        <f>IFERROR(__xludf.DUMMYFUNCTION("""COMPUTED_VALUE"""),"Kickstarter &amp; Other Cards")</f>
        <v>Kickstarter &amp; Other Cards</v>
      </c>
      <c r="I185" s="21" t="str">
        <f>IFERROR(__xludf.DUMMYFUNCTION("""COMPUTED_VALUE"""),"Kryptik")</f>
        <v>Kryptik</v>
      </c>
      <c r="J185" s="21" t="str">
        <f>IFERROR(__xludf.DUMMYFUNCTION("""COMPUTED_VALUE"""),"Magic: The Gathering")</f>
        <v>Magic: The Gathering</v>
      </c>
      <c r="K185" s="21" t="str">
        <f>IFERROR(__xludf.DUMMYFUNCTION("""COMPUTED_VALUE"""),"Marvel Cards")</f>
        <v>Marvel Cards</v>
      </c>
      <c r="L185" s="21" t="str">
        <f>IFERROR(__xludf.DUMMYFUNCTION("""COMPUTED_VALUE"""),"MetaZoo")</f>
        <v>MetaZoo</v>
      </c>
      <c r="M185" s="21" t="str">
        <f>IFERROR(__xludf.DUMMYFUNCTION("""COMPUTED_VALUE"""),"My Hero Academia Cards")</f>
        <v>My Hero Academia Cards</v>
      </c>
      <c r="N185" s="21" t="str">
        <f>IFERROR(__xludf.DUMMYFUNCTION("""COMPUTED_VALUE"""),"Naruto Cards")</f>
        <v>Naruto Cards</v>
      </c>
      <c r="O185" s="21" t="str">
        <f>IFERROR(__xludf.DUMMYFUNCTION("""COMPUTED_VALUE"""),"One Piece Cards")</f>
        <v>One Piece Cards</v>
      </c>
      <c r="P185" s="21" t="str">
        <f>IFERROR(__xludf.DUMMYFUNCTION("""COMPUTED_VALUE"""),"Pokémon Cards")</f>
        <v>Pokémon Cards</v>
      </c>
      <c r="Q185" s="21" t="str">
        <f>IFERROR(__xludf.DUMMYFUNCTION("""COMPUTED_VALUE"""),"Sorcery: Contested Realm")</f>
        <v>Sorcery: Contested Realm</v>
      </c>
      <c r="R185" s="21" t="str">
        <f>IFERROR(__xludf.DUMMYFUNCTION("""COMPUTED_VALUE"""),"Star Wars Cards")</f>
        <v>Star Wars Cards</v>
      </c>
      <c r="S185" s="21" t="str">
        <f>IFERROR(__xludf.DUMMYFUNCTION("""COMPUTED_VALUE"""),"TCG Accessories")</f>
        <v>TCG Accessories</v>
      </c>
      <c r="T185" s="21" t="str">
        <f>IFERROR(__xludf.DUMMYFUNCTION("""COMPUTED_VALUE"""),"Union Arena")</f>
        <v>Union Arena</v>
      </c>
      <c r="U185" s="21" t="str">
        <f>IFERROR(__xludf.DUMMYFUNCTION("""COMPUTED_VALUE"""),"VeeFriends")</f>
        <v>VeeFriends</v>
      </c>
      <c r="V185" s="21" t="str">
        <f>IFERROR(__xludf.DUMMYFUNCTION("""COMPUTED_VALUE"""),"Weiß Schwarz")</f>
        <v>Weiß Schwarz</v>
      </c>
      <c r="W185" s="21" t="str">
        <f>IFERROR(__xludf.DUMMYFUNCTION("""COMPUTED_VALUE"""),"Yu-Gi-Oh! Cards")</f>
        <v>Yu-Gi-Oh! Cards</v>
      </c>
    </row>
    <row r="186">
      <c r="A186" s="21" t="str">
        <f>IFERROR(__xludf.DUMMYFUNCTION("""COMPUTED_VALUE"""),"Akora")</f>
        <v>Akora</v>
      </c>
      <c r="B186" s="21" t="str">
        <f>IFERROR(__xludf.DUMMYFUNCTION("""COMPUTED_VALUE"""),"DC Cards")</f>
        <v>DC Cards</v>
      </c>
      <c r="C186" s="21" t="str">
        <f>IFERROR(__xludf.DUMMYFUNCTION("""COMPUTED_VALUE"""),"Digimon Cards")</f>
        <v>Digimon Cards</v>
      </c>
      <c r="D186" s="21" t="str">
        <f>IFERROR(__xludf.DUMMYFUNCTION("""COMPUTED_VALUE"""),"Disney Cards")</f>
        <v>Disney Cards</v>
      </c>
      <c r="E186" s="21" t="str">
        <f>IFERROR(__xludf.DUMMYFUNCTION("""COMPUTED_VALUE"""),"Dragon Ball Cards")</f>
        <v>Dragon Ball Cards</v>
      </c>
      <c r="F186" s="21" t="str">
        <f>IFERROR(__xludf.DUMMYFUNCTION("""COMPUTED_VALUE"""),"Flesh &amp; Blood")</f>
        <v>Flesh &amp; Blood</v>
      </c>
      <c r="G186" s="21" t="str">
        <f>IFERROR(__xludf.DUMMYFUNCTION("""COMPUTED_VALUE"""),"Garbage Pail Kids")</f>
        <v>Garbage Pail Kids</v>
      </c>
      <c r="H186" s="21" t="str">
        <f>IFERROR(__xludf.DUMMYFUNCTION("""COMPUTED_VALUE"""),"Kickstarter &amp; Other Cards")</f>
        <v>Kickstarter &amp; Other Cards</v>
      </c>
      <c r="I186" s="21" t="str">
        <f>IFERROR(__xludf.DUMMYFUNCTION("""COMPUTED_VALUE"""),"Kryptik")</f>
        <v>Kryptik</v>
      </c>
      <c r="J186" s="21" t="str">
        <f>IFERROR(__xludf.DUMMYFUNCTION("""COMPUTED_VALUE"""),"Magic: The Gathering")</f>
        <v>Magic: The Gathering</v>
      </c>
      <c r="K186" s="21" t="str">
        <f>IFERROR(__xludf.DUMMYFUNCTION("""COMPUTED_VALUE"""),"Marvel Cards")</f>
        <v>Marvel Cards</v>
      </c>
      <c r="L186" s="21" t="str">
        <f>IFERROR(__xludf.DUMMYFUNCTION("""COMPUTED_VALUE"""),"MetaZoo")</f>
        <v>MetaZoo</v>
      </c>
      <c r="M186" s="21" t="str">
        <f>IFERROR(__xludf.DUMMYFUNCTION("""COMPUTED_VALUE"""),"My Hero Academia Cards")</f>
        <v>My Hero Academia Cards</v>
      </c>
      <c r="N186" s="21" t="str">
        <f>IFERROR(__xludf.DUMMYFUNCTION("""COMPUTED_VALUE"""),"Naruto Cards")</f>
        <v>Naruto Cards</v>
      </c>
      <c r="O186" s="21" t="str">
        <f>IFERROR(__xludf.DUMMYFUNCTION("""COMPUTED_VALUE"""),"One Piece Cards")</f>
        <v>One Piece Cards</v>
      </c>
      <c r="P186" s="21" t="str">
        <f>IFERROR(__xludf.DUMMYFUNCTION("""COMPUTED_VALUE"""),"Pokémon Cards")</f>
        <v>Pokémon Cards</v>
      </c>
      <c r="Q186" s="21" t="str">
        <f>IFERROR(__xludf.DUMMYFUNCTION("""COMPUTED_VALUE"""),"Sorcery: Contested Realm")</f>
        <v>Sorcery: Contested Realm</v>
      </c>
      <c r="R186" s="21" t="str">
        <f>IFERROR(__xludf.DUMMYFUNCTION("""COMPUTED_VALUE"""),"Star Wars Cards")</f>
        <v>Star Wars Cards</v>
      </c>
      <c r="S186" s="21" t="str">
        <f>IFERROR(__xludf.DUMMYFUNCTION("""COMPUTED_VALUE"""),"TCG Accessories")</f>
        <v>TCG Accessories</v>
      </c>
      <c r="T186" s="21" t="str">
        <f>IFERROR(__xludf.DUMMYFUNCTION("""COMPUTED_VALUE"""),"Union Arena")</f>
        <v>Union Arena</v>
      </c>
      <c r="U186" s="21" t="str">
        <f>IFERROR(__xludf.DUMMYFUNCTION("""COMPUTED_VALUE"""),"VeeFriends")</f>
        <v>VeeFriends</v>
      </c>
      <c r="V186" s="21" t="str">
        <f>IFERROR(__xludf.DUMMYFUNCTION("""COMPUTED_VALUE"""),"Weiß Schwarz")</f>
        <v>Weiß Schwarz</v>
      </c>
      <c r="W186" s="21" t="str">
        <f>IFERROR(__xludf.DUMMYFUNCTION("""COMPUTED_VALUE"""),"Yu-Gi-Oh! Cards")</f>
        <v>Yu-Gi-Oh! Cards</v>
      </c>
    </row>
    <row r="187">
      <c r="A187" s="21" t="str">
        <f>IFERROR(__xludf.DUMMYFUNCTION("""COMPUTED_VALUE"""),"Akora")</f>
        <v>Akora</v>
      </c>
      <c r="B187" s="21" t="str">
        <f>IFERROR(__xludf.DUMMYFUNCTION("""COMPUTED_VALUE"""),"DC Cards")</f>
        <v>DC Cards</v>
      </c>
      <c r="C187" s="21" t="str">
        <f>IFERROR(__xludf.DUMMYFUNCTION("""COMPUTED_VALUE"""),"Digimon Cards")</f>
        <v>Digimon Cards</v>
      </c>
      <c r="D187" s="21" t="str">
        <f>IFERROR(__xludf.DUMMYFUNCTION("""COMPUTED_VALUE"""),"Disney Cards")</f>
        <v>Disney Cards</v>
      </c>
      <c r="E187" s="21" t="str">
        <f>IFERROR(__xludf.DUMMYFUNCTION("""COMPUTED_VALUE"""),"Dragon Ball Cards")</f>
        <v>Dragon Ball Cards</v>
      </c>
      <c r="F187" s="21" t="str">
        <f>IFERROR(__xludf.DUMMYFUNCTION("""COMPUTED_VALUE"""),"Flesh &amp; Blood")</f>
        <v>Flesh &amp; Blood</v>
      </c>
      <c r="G187" s="21" t="str">
        <f>IFERROR(__xludf.DUMMYFUNCTION("""COMPUTED_VALUE"""),"Garbage Pail Kids")</f>
        <v>Garbage Pail Kids</v>
      </c>
      <c r="H187" s="21" t="str">
        <f>IFERROR(__xludf.DUMMYFUNCTION("""COMPUTED_VALUE"""),"Kickstarter &amp; Other Cards")</f>
        <v>Kickstarter &amp; Other Cards</v>
      </c>
      <c r="I187" s="21" t="str">
        <f>IFERROR(__xludf.DUMMYFUNCTION("""COMPUTED_VALUE"""),"Kryptik")</f>
        <v>Kryptik</v>
      </c>
      <c r="J187" s="21" t="str">
        <f>IFERROR(__xludf.DUMMYFUNCTION("""COMPUTED_VALUE"""),"Magic: The Gathering")</f>
        <v>Magic: The Gathering</v>
      </c>
      <c r="K187" s="21" t="str">
        <f>IFERROR(__xludf.DUMMYFUNCTION("""COMPUTED_VALUE"""),"Marvel Cards")</f>
        <v>Marvel Cards</v>
      </c>
      <c r="L187" s="21" t="str">
        <f>IFERROR(__xludf.DUMMYFUNCTION("""COMPUTED_VALUE"""),"MetaZoo")</f>
        <v>MetaZoo</v>
      </c>
      <c r="M187" s="21" t="str">
        <f>IFERROR(__xludf.DUMMYFUNCTION("""COMPUTED_VALUE"""),"My Hero Academia Cards")</f>
        <v>My Hero Academia Cards</v>
      </c>
      <c r="N187" s="21" t="str">
        <f>IFERROR(__xludf.DUMMYFUNCTION("""COMPUTED_VALUE"""),"Naruto Cards")</f>
        <v>Naruto Cards</v>
      </c>
      <c r="O187" s="21" t="str">
        <f>IFERROR(__xludf.DUMMYFUNCTION("""COMPUTED_VALUE"""),"One Piece Cards")</f>
        <v>One Piece Cards</v>
      </c>
      <c r="P187" s="21" t="str">
        <f>IFERROR(__xludf.DUMMYFUNCTION("""COMPUTED_VALUE"""),"Pokémon Cards")</f>
        <v>Pokémon Cards</v>
      </c>
      <c r="Q187" s="21" t="str">
        <f>IFERROR(__xludf.DUMMYFUNCTION("""COMPUTED_VALUE"""),"Sorcery: Contested Realm")</f>
        <v>Sorcery: Contested Realm</v>
      </c>
      <c r="R187" s="21" t="str">
        <f>IFERROR(__xludf.DUMMYFUNCTION("""COMPUTED_VALUE"""),"Star Wars Cards")</f>
        <v>Star Wars Cards</v>
      </c>
      <c r="S187" s="21" t="str">
        <f>IFERROR(__xludf.DUMMYFUNCTION("""COMPUTED_VALUE"""),"TCG Accessories")</f>
        <v>TCG Accessories</v>
      </c>
      <c r="T187" s="21" t="str">
        <f>IFERROR(__xludf.DUMMYFUNCTION("""COMPUTED_VALUE"""),"Union Arena")</f>
        <v>Union Arena</v>
      </c>
      <c r="U187" s="21" t="str">
        <f>IFERROR(__xludf.DUMMYFUNCTION("""COMPUTED_VALUE"""),"VeeFriends")</f>
        <v>VeeFriends</v>
      </c>
      <c r="V187" s="21" t="str">
        <f>IFERROR(__xludf.DUMMYFUNCTION("""COMPUTED_VALUE"""),"Weiß Schwarz")</f>
        <v>Weiß Schwarz</v>
      </c>
      <c r="W187" s="21" t="str">
        <f>IFERROR(__xludf.DUMMYFUNCTION("""COMPUTED_VALUE"""),"Yu-Gi-Oh! Cards")</f>
        <v>Yu-Gi-Oh! Cards</v>
      </c>
    </row>
    <row r="188">
      <c r="A188" s="21" t="str">
        <f>IFERROR(__xludf.DUMMYFUNCTION("""COMPUTED_VALUE"""),"Akora")</f>
        <v>Akora</v>
      </c>
      <c r="B188" s="21" t="str">
        <f>IFERROR(__xludf.DUMMYFUNCTION("""COMPUTED_VALUE"""),"DC Cards")</f>
        <v>DC Cards</v>
      </c>
      <c r="C188" s="21" t="str">
        <f>IFERROR(__xludf.DUMMYFUNCTION("""COMPUTED_VALUE"""),"Digimon Cards")</f>
        <v>Digimon Cards</v>
      </c>
      <c r="D188" s="21" t="str">
        <f>IFERROR(__xludf.DUMMYFUNCTION("""COMPUTED_VALUE"""),"Disney Cards")</f>
        <v>Disney Cards</v>
      </c>
      <c r="E188" s="21" t="str">
        <f>IFERROR(__xludf.DUMMYFUNCTION("""COMPUTED_VALUE"""),"Dragon Ball Cards")</f>
        <v>Dragon Ball Cards</v>
      </c>
      <c r="F188" s="21" t="str">
        <f>IFERROR(__xludf.DUMMYFUNCTION("""COMPUTED_VALUE"""),"Flesh &amp; Blood")</f>
        <v>Flesh &amp; Blood</v>
      </c>
      <c r="G188" s="21" t="str">
        <f>IFERROR(__xludf.DUMMYFUNCTION("""COMPUTED_VALUE"""),"Garbage Pail Kids")</f>
        <v>Garbage Pail Kids</v>
      </c>
      <c r="H188" s="21" t="str">
        <f>IFERROR(__xludf.DUMMYFUNCTION("""COMPUTED_VALUE"""),"Kickstarter &amp; Other Cards")</f>
        <v>Kickstarter &amp; Other Cards</v>
      </c>
      <c r="I188" s="21" t="str">
        <f>IFERROR(__xludf.DUMMYFUNCTION("""COMPUTED_VALUE"""),"Kryptik")</f>
        <v>Kryptik</v>
      </c>
      <c r="J188" s="21" t="str">
        <f>IFERROR(__xludf.DUMMYFUNCTION("""COMPUTED_VALUE"""),"Magic: The Gathering")</f>
        <v>Magic: The Gathering</v>
      </c>
      <c r="K188" s="21" t="str">
        <f>IFERROR(__xludf.DUMMYFUNCTION("""COMPUTED_VALUE"""),"Marvel Cards")</f>
        <v>Marvel Cards</v>
      </c>
      <c r="L188" s="21" t="str">
        <f>IFERROR(__xludf.DUMMYFUNCTION("""COMPUTED_VALUE"""),"MetaZoo")</f>
        <v>MetaZoo</v>
      </c>
      <c r="M188" s="21" t="str">
        <f>IFERROR(__xludf.DUMMYFUNCTION("""COMPUTED_VALUE"""),"My Hero Academia Cards")</f>
        <v>My Hero Academia Cards</v>
      </c>
      <c r="N188" s="21" t="str">
        <f>IFERROR(__xludf.DUMMYFUNCTION("""COMPUTED_VALUE"""),"Naruto Cards")</f>
        <v>Naruto Cards</v>
      </c>
      <c r="O188" s="21" t="str">
        <f>IFERROR(__xludf.DUMMYFUNCTION("""COMPUTED_VALUE"""),"One Piece Cards")</f>
        <v>One Piece Cards</v>
      </c>
      <c r="P188" s="21" t="str">
        <f>IFERROR(__xludf.DUMMYFUNCTION("""COMPUTED_VALUE"""),"Pokémon Cards")</f>
        <v>Pokémon Cards</v>
      </c>
      <c r="Q188" s="21" t="str">
        <f>IFERROR(__xludf.DUMMYFUNCTION("""COMPUTED_VALUE"""),"Sorcery: Contested Realm")</f>
        <v>Sorcery: Contested Realm</v>
      </c>
      <c r="R188" s="21" t="str">
        <f>IFERROR(__xludf.DUMMYFUNCTION("""COMPUTED_VALUE"""),"Star Wars Cards")</f>
        <v>Star Wars Cards</v>
      </c>
      <c r="S188" s="21" t="str">
        <f>IFERROR(__xludf.DUMMYFUNCTION("""COMPUTED_VALUE"""),"TCG Accessories")</f>
        <v>TCG Accessories</v>
      </c>
      <c r="T188" s="21" t="str">
        <f>IFERROR(__xludf.DUMMYFUNCTION("""COMPUTED_VALUE"""),"Union Arena")</f>
        <v>Union Arena</v>
      </c>
      <c r="U188" s="21" t="str">
        <f>IFERROR(__xludf.DUMMYFUNCTION("""COMPUTED_VALUE"""),"VeeFriends")</f>
        <v>VeeFriends</v>
      </c>
      <c r="V188" s="21" t="str">
        <f>IFERROR(__xludf.DUMMYFUNCTION("""COMPUTED_VALUE"""),"Weiß Schwarz")</f>
        <v>Weiß Schwarz</v>
      </c>
      <c r="W188" s="21" t="str">
        <f>IFERROR(__xludf.DUMMYFUNCTION("""COMPUTED_VALUE"""),"Yu-Gi-Oh! Cards")</f>
        <v>Yu-Gi-Oh! Cards</v>
      </c>
    </row>
    <row r="189">
      <c r="A189" s="21" t="str">
        <f>IFERROR(__xludf.DUMMYFUNCTION("""COMPUTED_VALUE"""),"Akora")</f>
        <v>Akora</v>
      </c>
      <c r="B189" s="21" t="str">
        <f>IFERROR(__xludf.DUMMYFUNCTION("""COMPUTED_VALUE"""),"DC Cards")</f>
        <v>DC Cards</v>
      </c>
      <c r="C189" s="21" t="str">
        <f>IFERROR(__xludf.DUMMYFUNCTION("""COMPUTED_VALUE"""),"Digimon Cards")</f>
        <v>Digimon Cards</v>
      </c>
      <c r="D189" s="21" t="str">
        <f>IFERROR(__xludf.DUMMYFUNCTION("""COMPUTED_VALUE"""),"Disney Cards")</f>
        <v>Disney Cards</v>
      </c>
      <c r="E189" s="21" t="str">
        <f>IFERROR(__xludf.DUMMYFUNCTION("""COMPUTED_VALUE"""),"Dragon Ball Cards")</f>
        <v>Dragon Ball Cards</v>
      </c>
      <c r="F189" s="21" t="str">
        <f>IFERROR(__xludf.DUMMYFUNCTION("""COMPUTED_VALUE"""),"Flesh &amp; Blood")</f>
        <v>Flesh &amp; Blood</v>
      </c>
      <c r="G189" s="21" t="str">
        <f>IFERROR(__xludf.DUMMYFUNCTION("""COMPUTED_VALUE"""),"Garbage Pail Kids")</f>
        <v>Garbage Pail Kids</v>
      </c>
      <c r="H189" s="21" t="str">
        <f>IFERROR(__xludf.DUMMYFUNCTION("""COMPUTED_VALUE"""),"Kickstarter &amp; Other Cards")</f>
        <v>Kickstarter &amp; Other Cards</v>
      </c>
      <c r="I189" s="21" t="str">
        <f>IFERROR(__xludf.DUMMYFUNCTION("""COMPUTED_VALUE"""),"Kryptik")</f>
        <v>Kryptik</v>
      </c>
      <c r="J189" s="21" t="str">
        <f>IFERROR(__xludf.DUMMYFUNCTION("""COMPUTED_VALUE"""),"Magic: The Gathering")</f>
        <v>Magic: The Gathering</v>
      </c>
      <c r="K189" s="21" t="str">
        <f>IFERROR(__xludf.DUMMYFUNCTION("""COMPUTED_VALUE"""),"Marvel Cards")</f>
        <v>Marvel Cards</v>
      </c>
      <c r="L189" s="21" t="str">
        <f>IFERROR(__xludf.DUMMYFUNCTION("""COMPUTED_VALUE"""),"MetaZoo")</f>
        <v>MetaZoo</v>
      </c>
      <c r="M189" s="21" t="str">
        <f>IFERROR(__xludf.DUMMYFUNCTION("""COMPUTED_VALUE"""),"My Hero Academia Cards")</f>
        <v>My Hero Academia Cards</v>
      </c>
      <c r="N189" s="21" t="str">
        <f>IFERROR(__xludf.DUMMYFUNCTION("""COMPUTED_VALUE"""),"Naruto Cards")</f>
        <v>Naruto Cards</v>
      </c>
      <c r="O189" s="21" t="str">
        <f>IFERROR(__xludf.DUMMYFUNCTION("""COMPUTED_VALUE"""),"One Piece Cards")</f>
        <v>One Piece Cards</v>
      </c>
      <c r="P189" s="21" t="str">
        <f>IFERROR(__xludf.DUMMYFUNCTION("""COMPUTED_VALUE"""),"Pokémon Cards")</f>
        <v>Pokémon Cards</v>
      </c>
      <c r="Q189" s="21" t="str">
        <f>IFERROR(__xludf.DUMMYFUNCTION("""COMPUTED_VALUE"""),"Sorcery: Contested Realm")</f>
        <v>Sorcery: Contested Realm</v>
      </c>
      <c r="R189" s="21" t="str">
        <f>IFERROR(__xludf.DUMMYFUNCTION("""COMPUTED_VALUE"""),"Star Wars Cards")</f>
        <v>Star Wars Cards</v>
      </c>
      <c r="S189" s="21" t="str">
        <f>IFERROR(__xludf.DUMMYFUNCTION("""COMPUTED_VALUE"""),"TCG Accessories")</f>
        <v>TCG Accessories</v>
      </c>
      <c r="T189" s="21" t="str">
        <f>IFERROR(__xludf.DUMMYFUNCTION("""COMPUTED_VALUE"""),"Union Arena")</f>
        <v>Union Arena</v>
      </c>
      <c r="U189" s="21" t="str">
        <f>IFERROR(__xludf.DUMMYFUNCTION("""COMPUTED_VALUE"""),"VeeFriends")</f>
        <v>VeeFriends</v>
      </c>
      <c r="V189" s="21" t="str">
        <f>IFERROR(__xludf.DUMMYFUNCTION("""COMPUTED_VALUE"""),"Weiß Schwarz")</f>
        <v>Weiß Schwarz</v>
      </c>
      <c r="W189" s="21" t="str">
        <f>IFERROR(__xludf.DUMMYFUNCTION("""COMPUTED_VALUE"""),"Yu-Gi-Oh! Cards")</f>
        <v>Yu-Gi-Oh! Cards</v>
      </c>
    </row>
    <row r="190">
      <c r="A190" s="21" t="str">
        <f>IFERROR(__xludf.DUMMYFUNCTION("""COMPUTED_VALUE"""),"Akora")</f>
        <v>Akora</v>
      </c>
      <c r="B190" s="21" t="str">
        <f>IFERROR(__xludf.DUMMYFUNCTION("""COMPUTED_VALUE"""),"DC Cards")</f>
        <v>DC Cards</v>
      </c>
      <c r="C190" s="21" t="str">
        <f>IFERROR(__xludf.DUMMYFUNCTION("""COMPUTED_VALUE"""),"Digimon Cards")</f>
        <v>Digimon Cards</v>
      </c>
      <c r="D190" s="21" t="str">
        <f>IFERROR(__xludf.DUMMYFUNCTION("""COMPUTED_VALUE"""),"Disney Cards")</f>
        <v>Disney Cards</v>
      </c>
      <c r="E190" s="21" t="str">
        <f>IFERROR(__xludf.DUMMYFUNCTION("""COMPUTED_VALUE"""),"Dragon Ball Cards")</f>
        <v>Dragon Ball Cards</v>
      </c>
      <c r="F190" s="21" t="str">
        <f>IFERROR(__xludf.DUMMYFUNCTION("""COMPUTED_VALUE"""),"Flesh &amp; Blood")</f>
        <v>Flesh &amp; Blood</v>
      </c>
      <c r="G190" s="21" t="str">
        <f>IFERROR(__xludf.DUMMYFUNCTION("""COMPUTED_VALUE"""),"Garbage Pail Kids")</f>
        <v>Garbage Pail Kids</v>
      </c>
      <c r="H190" s="21" t="str">
        <f>IFERROR(__xludf.DUMMYFUNCTION("""COMPUTED_VALUE"""),"Kickstarter &amp; Other Cards")</f>
        <v>Kickstarter &amp; Other Cards</v>
      </c>
      <c r="I190" s="21" t="str">
        <f>IFERROR(__xludf.DUMMYFUNCTION("""COMPUTED_VALUE"""),"Kryptik")</f>
        <v>Kryptik</v>
      </c>
      <c r="J190" s="21" t="str">
        <f>IFERROR(__xludf.DUMMYFUNCTION("""COMPUTED_VALUE"""),"Magic: The Gathering")</f>
        <v>Magic: The Gathering</v>
      </c>
      <c r="K190" s="21" t="str">
        <f>IFERROR(__xludf.DUMMYFUNCTION("""COMPUTED_VALUE"""),"Marvel Cards")</f>
        <v>Marvel Cards</v>
      </c>
      <c r="L190" s="21" t="str">
        <f>IFERROR(__xludf.DUMMYFUNCTION("""COMPUTED_VALUE"""),"MetaZoo")</f>
        <v>MetaZoo</v>
      </c>
      <c r="M190" s="21" t="str">
        <f>IFERROR(__xludf.DUMMYFUNCTION("""COMPUTED_VALUE"""),"My Hero Academia Cards")</f>
        <v>My Hero Academia Cards</v>
      </c>
      <c r="N190" s="21" t="str">
        <f>IFERROR(__xludf.DUMMYFUNCTION("""COMPUTED_VALUE"""),"Naruto Cards")</f>
        <v>Naruto Cards</v>
      </c>
      <c r="O190" s="21" t="str">
        <f>IFERROR(__xludf.DUMMYFUNCTION("""COMPUTED_VALUE"""),"One Piece Cards")</f>
        <v>One Piece Cards</v>
      </c>
      <c r="P190" s="21" t="str">
        <f>IFERROR(__xludf.DUMMYFUNCTION("""COMPUTED_VALUE"""),"Pokémon Cards")</f>
        <v>Pokémon Cards</v>
      </c>
      <c r="Q190" s="21" t="str">
        <f>IFERROR(__xludf.DUMMYFUNCTION("""COMPUTED_VALUE"""),"Sorcery: Contested Realm")</f>
        <v>Sorcery: Contested Realm</v>
      </c>
      <c r="R190" s="21" t="str">
        <f>IFERROR(__xludf.DUMMYFUNCTION("""COMPUTED_VALUE"""),"Star Wars Cards")</f>
        <v>Star Wars Cards</v>
      </c>
      <c r="S190" s="21" t="str">
        <f>IFERROR(__xludf.DUMMYFUNCTION("""COMPUTED_VALUE"""),"TCG Accessories")</f>
        <v>TCG Accessories</v>
      </c>
      <c r="T190" s="21" t="str">
        <f>IFERROR(__xludf.DUMMYFUNCTION("""COMPUTED_VALUE"""),"Union Arena")</f>
        <v>Union Arena</v>
      </c>
      <c r="U190" s="21" t="str">
        <f>IFERROR(__xludf.DUMMYFUNCTION("""COMPUTED_VALUE"""),"VeeFriends")</f>
        <v>VeeFriends</v>
      </c>
      <c r="V190" s="21" t="str">
        <f>IFERROR(__xludf.DUMMYFUNCTION("""COMPUTED_VALUE"""),"Weiß Schwarz")</f>
        <v>Weiß Schwarz</v>
      </c>
      <c r="W190" s="21" t="str">
        <f>IFERROR(__xludf.DUMMYFUNCTION("""COMPUTED_VALUE"""),"Yu-Gi-Oh! Cards")</f>
        <v>Yu-Gi-Oh! Cards</v>
      </c>
    </row>
    <row r="191">
      <c r="A191" s="21" t="str">
        <f>IFERROR(__xludf.DUMMYFUNCTION("""COMPUTED_VALUE"""),"Akora")</f>
        <v>Akora</v>
      </c>
      <c r="B191" s="21" t="str">
        <f>IFERROR(__xludf.DUMMYFUNCTION("""COMPUTED_VALUE"""),"DC Cards")</f>
        <v>DC Cards</v>
      </c>
      <c r="C191" s="21" t="str">
        <f>IFERROR(__xludf.DUMMYFUNCTION("""COMPUTED_VALUE"""),"Digimon Cards")</f>
        <v>Digimon Cards</v>
      </c>
      <c r="D191" s="21" t="str">
        <f>IFERROR(__xludf.DUMMYFUNCTION("""COMPUTED_VALUE"""),"Disney Cards")</f>
        <v>Disney Cards</v>
      </c>
      <c r="E191" s="21" t="str">
        <f>IFERROR(__xludf.DUMMYFUNCTION("""COMPUTED_VALUE"""),"Dragon Ball Cards")</f>
        <v>Dragon Ball Cards</v>
      </c>
      <c r="F191" s="21" t="str">
        <f>IFERROR(__xludf.DUMMYFUNCTION("""COMPUTED_VALUE"""),"Flesh &amp; Blood")</f>
        <v>Flesh &amp; Blood</v>
      </c>
      <c r="G191" s="21" t="str">
        <f>IFERROR(__xludf.DUMMYFUNCTION("""COMPUTED_VALUE"""),"Garbage Pail Kids")</f>
        <v>Garbage Pail Kids</v>
      </c>
      <c r="H191" s="21" t="str">
        <f>IFERROR(__xludf.DUMMYFUNCTION("""COMPUTED_VALUE"""),"Kickstarter &amp; Other Cards")</f>
        <v>Kickstarter &amp; Other Cards</v>
      </c>
      <c r="I191" s="21" t="str">
        <f>IFERROR(__xludf.DUMMYFUNCTION("""COMPUTED_VALUE"""),"Kryptik")</f>
        <v>Kryptik</v>
      </c>
      <c r="J191" s="21" t="str">
        <f>IFERROR(__xludf.DUMMYFUNCTION("""COMPUTED_VALUE"""),"Magic: The Gathering")</f>
        <v>Magic: The Gathering</v>
      </c>
      <c r="K191" s="21" t="str">
        <f>IFERROR(__xludf.DUMMYFUNCTION("""COMPUTED_VALUE"""),"Marvel Cards")</f>
        <v>Marvel Cards</v>
      </c>
      <c r="L191" s="21" t="str">
        <f>IFERROR(__xludf.DUMMYFUNCTION("""COMPUTED_VALUE"""),"MetaZoo")</f>
        <v>MetaZoo</v>
      </c>
      <c r="M191" s="21" t="str">
        <f>IFERROR(__xludf.DUMMYFUNCTION("""COMPUTED_VALUE"""),"My Hero Academia Cards")</f>
        <v>My Hero Academia Cards</v>
      </c>
      <c r="N191" s="21" t="str">
        <f>IFERROR(__xludf.DUMMYFUNCTION("""COMPUTED_VALUE"""),"Naruto Cards")</f>
        <v>Naruto Cards</v>
      </c>
      <c r="O191" s="21" t="str">
        <f>IFERROR(__xludf.DUMMYFUNCTION("""COMPUTED_VALUE"""),"One Piece Cards")</f>
        <v>One Piece Cards</v>
      </c>
      <c r="P191" s="21" t="str">
        <f>IFERROR(__xludf.DUMMYFUNCTION("""COMPUTED_VALUE"""),"Pokémon Cards")</f>
        <v>Pokémon Cards</v>
      </c>
      <c r="Q191" s="21" t="str">
        <f>IFERROR(__xludf.DUMMYFUNCTION("""COMPUTED_VALUE"""),"Sorcery: Contested Realm")</f>
        <v>Sorcery: Contested Realm</v>
      </c>
      <c r="R191" s="21" t="str">
        <f>IFERROR(__xludf.DUMMYFUNCTION("""COMPUTED_VALUE"""),"Star Wars Cards")</f>
        <v>Star Wars Cards</v>
      </c>
      <c r="S191" s="21" t="str">
        <f>IFERROR(__xludf.DUMMYFUNCTION("""COMPUTED_VALUE"""),"TCG Accessories")</f>
        <v>TCG Accessories</v>
      </c>
      <c r="T191" s="21" t="str">
        <f>IFERROR(__xludf.DUMMYFUNCTION("""COMPUTED_VALUE"""),"Union Arena")</f>
        <v>Union Arena</v>
      </c>
      <c r="U191" s="21" t="str">
        <f>IFERROR(__xludf.DUMMYFUNCTION("""COMPUTED_VALUE"""),"VeeFriends")</f>
        <v>VeeFriends</v>
      </c>
      <c r="V191" s="21" t="str">
        <f>IFERROR(__xludf.DUMMYFUNCTION("""COMPUTED_VALUE"""),"Weiß Schwarz")</f>
        <v>Weiß Schwarz</v>
      </c>
      <c r="W191" s="21" t="str">
        <f>IFERROR(__xludf.DUMMYFUNCTION("""COMPUTED_VALUE"""),"Yu-Gi-Oh! Cards")</f>
        <v>Yu-Gi-Oh! Cards</v>
      </c>
    </row>
    <row r="192">
      <c r="A192" s="21" t="str">
        <f>IFERROR(__xludf.DUMMYFUNCTION("""COMPUTED_VALUE"""),"Akora")</f>
        <v>Akora</v>
      </c>
      <c r="B192" s="21" t="str">
        <f>IFERROR(__xludf.DUMMYFUNCTION("""COMPUTED_VALUE"""),"DC Cards")</f>
        <v>DC Cards</v>
      </c>
      <c r="C192" s="21" t="str">
        <f>IFERROR(__xludf.DUMMYFUNCTION("""COMPUTED_VALUE"""),"Digimon Cards")</f>
        <v>Digimon Cards</v>
      </c>
      <c r="D192" s="21" t="str">
        <f>IFERROR(__xludf.DUMMYFUNCTION("""COMPUTED_VALUE"""),"Disney Cards")</f>
        <v>Disney Cards</v>
      </c>
      <c r="E192" s="21" t="str">
        <f>IFERROR(__xludf.DUMMYFUNCTION("""COMPUTED_VALUE"""),"Dragon Ball Cards")</f>
        <v>Dragon Ball Cards</v>
      </c>
      <c r="F192" s="21" t="str">
        <f>IFERROR(__xludf.DUMMYFUNCTION("""COMPUTED_VALUE"""),"Flesh &amp; Blood")</f>
        <v>Flesh &amp; Blood</v>
      </c>
      <c r="G192" s="21" t="str">
        <f>IFERROR(__xludf.DUMMYFUNCTION("""COMPUTED_VALUE"""),"Garbage Pail Kids")</f>
        <v>Garbage Pail Kids</v>
      </c>
      <c r="H192" s="21" t="str">
        <f>IFERROR(__xludf.DUMMYFUNCTION("""COMPUTED_VALUE"""),"Kickstarter &amp; Other Cards")</f>
        <v>Kickstarter &amp; Other Cards</v>
      </c>
      <c r="I192" s="21" t="str">
        <f>IFERROR(__xludf.DUMMYFUNCTION("""COMPUTED_VALUE"""),"Kryptik")</f>
        <v>Kryptik</v>
      </c>
      <c r="J192" s="21" t="str">
        <f>IFERROR(__xludf.DUMMYFUNCTION("""COMPUTED_VALUE"""),"Magic: The Gathering")</f>
        <v>Magic: The Gathering</v>
      </c>
      <c r="K192" s="21" t="str">
        <f>IFERROR(__xludf.DUMMYFUNCTION("""COMPUTED_VALUE"""),"Marvel Cards")</f>
        <v>Marvel Cards</v>
      </c>
      <c r="L192" s="21" t="str">
        <f>IFERROR(__xludf.DUMMYFUNCTION("""COMPUTED_VALUE"""),"MetaZoo")</f>
        <v>MetaZoo</v>
      </c>
      <c r="M192" s="21" t="str">
        <f>IFERROR(__xludf.DUMMYFUNCTION("""COMPUTED_VALUE"""),"My Hero Academia Cards")</f>
        <v>My Hero Academia Cards</v>
      </c>
      <c r="N192" s="21" t="str">
        <f>IFERROR(__xludf.DUMMYFUNCTION("""COMPUTED_VALUE"""),"Naruto Cards")</f>
        <v>Naruto Cards</v>
      </c>
      <c r="O192" s="21" t="str">
        <f>IFERROR(__xludf.DUMMYFUNCTION("""COMPUTED_VALUE"""),"One Piece Cards")</f>
        <v>One Piece Cards</v>
      </c>
      <c r="P192" s="21" t="str">
        <f>IFERROR(__xludf.DUMMYFUNCTION("""COMPUTED_VALUE"""),"Pokémon Cards")</f>
        <v>Pokémon Cards</v>
      </c>
      <c r="Q192" s="21" t="str">
        <f>IFERROR(__xludf.DUMMYFUNCTION("""COMPUTED_VALUE"""),"Sorcery: Contested Realm")</f>
        <v>Sorcery: Contested Realm</v>
      </c>
      <c r="R192" s="21" t="str">
        <f>IFERROR(__xludf.DUMMYFUNCTION("""COMPUTED_VALUE"""),"Star Wars Cards")</f>
        <v>Star Wars Cards</v>
      </c>
      <c r="S192" s="21" t="str">
        <f>IFERROR(__xludf.DUMMYFUNCTION("""COMPUTED_VALUE"""),"TCG Accessories")</f>
        <v>TCG Accessories</v>
      </c>
      <c r="T192" s="21" t="str">
        <f>IFERROR(__xludf.DUMMYFUNCTION("""COMPUTED_VALUE"""),"Union Arena")</f>
        <v>Union Arena</v>
      </c>
      <c r="U192" s="21" t="str">
        <f>IFERROR(__xludf.DUMMYFUNCTION("""COMPUTED_VALUE"""),"VeeFriends")</f>
        <v>VeeFriends</v>
      </c>
      <c r="V192" s="21" t="str">
        <f>IFERROR(__xludf.DUMMYFUNCTION("""COMPUTED_VALUE"""),"Weiß Schwarz")</f>
        <v>Weiß Schwarz</v>
      </c>
      <c r="W192" s="21" t="str">
        <f>IFERROR(__xludf.DUMMYFUNCTION("""COMPUTED_VALUE"""),"Yu-Gi-Oh! Cards")</f>
        <v>Yu-Gi-Oh! Cards</v>
      </c>
    </row>
    <row r="193">
      <c r="A193" s="21" t="str">
        <f>IFERROR(__xludf.DUMMYFUNCTION("""COMPUTED_VALUE"""),"Akora")</f>
        <v>Akora</v>
      </c>
      <c r="B193" s="21" t="str">
        <f>IFERROR(__xludf.DUMMYFUNCTION("""COMPUTED_VALUE"""),"DC Cards")</f>
        <v>DC Cards</v>
      </c>
      <c r="C193" s="21" t="str">
        <f>IFERROR(__xludf.DUMMYFUNCTION("""COMPUTED_VALUE"""),"Digimon Cards")</f>
        <v>Digimon Cards</v>
      </c>
      <c r="D193" s="21" t="str">
        <f>IFERROR(__xludf.DUMMYFUNCTION("""COMPUTED_VALUE"""),"Disney Cards")</f>
        <v>Disney Cards</v>
      </c>
      <c r="E193" s="21" t="str">
        <f>IFERROR(__xludf.DUMMYFUNCTION("""COMPUTED_VALUE"""),"Dragon Ball Cards")</f>
        <v>Dragon Ball Cards</v>
      </c>
      <c r="F193" s="21" t="str">
        <f>IFERROR(__xludf.DUMMYFUNCTION("""COMPUTED_VALUE"""),"Flesh &amp; Blood")</f>
        <v>Flesh &amp; Blood</v>
      </c>
      <c r="G193" s="21" t="str">
        <f>IFERROR(__xludf.DUMMYFUNCTION("""COMPUTED_VALUE"""),"Garbage Pail Kids")</f>
        <v>Garbage Pail Kids</v>
      </c>
      <c r="H193" s="21" t="str">
        <f>IFERROR(__xludf.DUMMYFUNCTION("""COMPUTED_VALUE"""),"Kickstarter &amp; Other Cards")</f>
        <v>Kickstarter &amp; Other Cards</v>
      </c>
      <c r="I193" s="21" t="str">
        <f>IFERROR(__xludf.DUMMYFUNCTION("""COMPUTED_VALUE"""),"Kryptik")</f>
        <v>Kryptik</v>
      </c>
      <c r="J193" s="21" t="str">
        <f>IFERROR(__xludf.DUMMYFUNCTION("""COMPUTED_VALUE"""),"Magic: The Gathering")</f>
        <v>Magic: The Gathering</v>
      </c>
      <c r="K193" s="21" t="str">
        <f>IFERROR(__xludf.DUMMYFUNCTION("""COMPUTED_VALUE"""),"Marvel Cards")</f>
        <v>Marvel Cards</v>
      </c>
      <c r="L193" s="21" t="str">
        <f>IFERROR(__xludf.DUMMYFUNCTION("""COMPUTED_VALUE"""),"MetaZoo")</f>
        <v>MetaZoo</v>
      </c>
      <c r="M193" s="21" t="str">
        <f>IFERROR(__xludf.DUMMYFUNCTION("""COMPUTED_VALUE"""),"My Hero Academia Cards")</f>
        <v>My Hero Academia Cards</v>
      </c>
      <c r="N193" s="21" t="str">
        <f>IFERROR(__xludf.DUMMYFUNCTION("""COMPUTED_VALUE"""),"Naruto Cards")</f>
        <v>Naruto Cards</v>
      </c>
      <c r="O193" s="21" t="str">
        <f>IFERROR(__xludf.DUMMYFUNCTION("""COMPUTED_VALUE"""),"One Piece Cards")</f>
        <v>One Piece Cards</v>
      </c>
      <c r="P193" s="21" t="str">
        <f>IFERROR(__xludf.DUMMYFUNCTION("""COMPUTED_VALUE"""),"Pokémon Cards")</f>
        <v>Pokémon Cards</v>
      </c>
      <c r="Q193" s="21" t="str">
        <f>IFERROR(__xludf.DUMMYFUNCTION("""COMPUTED_VALUE"""),"Sorcery: Contested Realm")</f>
        <v>Sorcery: Contested Realm</v>
      </c>
      <c r="R193" s="21" t="str">
        <f>IFERROR(__xludf.DUMMYFUNCTION("""COMPUTED_VALUE"""),"Star Wars Cards")</f>
        <v>Star Wars Cards</v>
      </c>
      <c r="S193" s="21" t="str">
        <f>IFERROR(__xludf.DUMMYFUNCTION("""COMPUTED_VALUE"""),"TCG Accessories")</f>
        <v>TCG Accessories</v>
      </c>
      <c r="T193" s="21" t="str">
        <f>IFERROR(__xludf.DUMMYFUNCTION("""COMPUTED_VALUE"""),"Union Arena")</f>
        <v>Union Arena</v>
      </c>
      <c r="U193" s="21" t="str">
        <f>IFERROR(__xludf.DUMMYFUNCTION("""COMPUTED_VALUE"""),"VeeFriends")</f>
        <v>VeeFriends</v>
      </c>
      <c r="V193" s="21" t="str">
        <f>IFERROR(__xludf.DUMMYFUNCTION("""COMPUTED_VALUE"""),"Weiß Schwarz")</f>
        <v>Weiß Schwarz</v>
      </c>
      <c r="W193" s="21" t="str">
        <f>IFERROR(__xludf.DUMMYFUNCTION("""COMPUTED_VALUE"""),"Yu-Gi-Oh! Cards")</f>
        <v>Yu-Gi-Oh! Cards</v>
      </c>
    </row>
    <row r="194">
      <c r="A194" s="21" t="str">
        <f>IFERROR(__xludf.DUMMYFUNCTION("""COMPUTED_VALUE"""),"Akora")</f>
        <v>Akora</v>
      </c>
      <c r="B194" s="21" t="str">
        <f>IFERROR(__xludf.DUMMYFUNCTION("""COMPUTED_VALUE"""),"DC Cards")</f>
        <v>DC Cards</v>
      </c>
      <c r="C194" s="21" t="str">
        <f>IFERROR(__xludf.DUMMYFUNCTION("""COMPUTED_VALUE"""),"Digimon Cards")</f>
        <v>Digimon Cards</v>
      </c>
      <c r="D194" s="21" t="str">
        <f>IFERROR(__xludf.DUMMYFUNCTION("""COMPUTED_VALUE"""),"Disney Cards")</f>
        <v>Disney Cards</v>
      </c>
      <c r="E194" s="21" t="str">
        <f>IFERROR(__xludf.DUMMYFUNCTION("""COMPUTED_VALUE"""),"Dragon Ball Cards")</f>
        <v>Dragon Ball Cards</v>
      </c>
      <c r="F194" s="21" t="str">
        <f>IFERROR(__xludf.DUMMYFUNCTION("""COMPUTED_VALUE"""),"Flesh &amp; Blood")</f>
        <v>Flesh &amp; Blood</v>
      </c>
      <c r="G194" s="21" t="str">
        <f>IFERROR(__xludf.DUMMYFUNCTION("""COMPUTED_VALUE"""),"Garbage Pail Kids")</f>
        <v>Garbage Pail Kids</v>
      </c>
      <c r="H194" s="21" t="str">
        <f>IFERROR(__xludf.DUMMYFUNCTION("""COMPUTED_VALUE"""),"Kickstarter &amp; Other Cards")</f>
        <v>Kickstarter &amp; Other Cards</v>
      </c>
      <c r="I194" s="21" t="str">
        <f>IFERROR(__xludf.DUMMYFUNCTION("""COMPUTED_VALUE"""),"Kryptik")</f>
        <v>Kryptik</v>
      </c>
      <c r="J194" s="21" t="str">
        <f>IFERROR(__xludf.DUMMYFUNCTION("""COMPUTED_VALUE"""),"Magic: The Gathering")</f>
        <v>Magic: The Gathering</v>
      </c>
      <c r="K194" s="21" t="str">
        <f>IFERROR(__xludf.DUMMYFUNCTION("""COMPUTED_VALUE"""),"Marvel Cards")</f>
        <v>Marvel Cards</v>
      </c>
      <c r="L194" s="21" t="str">
        <f>IFERROR(__xludf.DUMMYFUNCTION("""COMPUTED_VALUE"""),"MetaZoo")</f>
        <v>MetaZoo</v>
      </c>
      <c r="M194" s="21" t="str">
        <f>IFERROR(__xludf.DUMMYFUNCTION("""COMPUTED_VALUE"""),"My Hero Academia Cards")</f>
        <v>My Hero Academia Cards</v>
      </c>
      <c r="N194" s="21" t="str">
        <f>IFERROR(__xludf.DUMMYFUNCTION("""COMPUTED_VALUE"""),"Naruto Cards")</f>
        <v>Naruto Cards</v>
      </c>
      <c r="O194" s="21" t="str">
        <f>IFERROR(__xludf.DUMMYFUNCTION("""COMPUTED_VALUE"""),"One Piece Cards")</f>
        <v>One Piece Cards</v>
      </c>
      <c r="P194" s="21" t="str">
        <f>IFERROR(__xludf.DUMMYFUNCTION("""COMPUTED_VALUE"""),"Pokémon Cards")</f>
        <v>Pokémon Cards</v>
      </c>
      <c r="Q194" s="21" t="str">
        <f>IFERROR(__xludf.DUMMYFUNCTION("""COMPUTED_VALUE"""),"Sorcery: Contested Realm")</f>
        <v>Sorcery: Contested Realm</v>
      </c>
      <c r="R194" s="21" t="str">
        <f>IFERROR(__xludf.DUMMYFUNCTION("""COMPUTED_VALUE"""),"Star Wars Cards")</f>
        <v>Star Wars Cards</v>
      </c>
      <c r="S194" s="21" t="str">
        <f>IFERROR(__xludf.DUMMYFUNCTION("""COMPUTED_VALUE"""),"TCG Accessories")</f>
        <v>TCG Accessories</v>
      </c>
      <c r="T194" s="21" t="str">
        <f>IFERROR(__xludf.DUMMYFUNCTION("""COMPUTED_VALUE"""),"Union Arena")</f>
        <v>Union Arena</v>
      </c>
      <c r="U194" s="21" t="str">
        <f>IFERROR(__xludf.DUMMYFUNCTION("""COMPUTED_VALUE"""),"VeeFriends")</f>
        <v>VeeFriends</v>
      </c>
      <c r="V194" s="21" t="str">
        <f>IFERROR(__xludf.DUMMYFUNCTION("""COMPUTED_VALUE"""),"Weiß Schwarz")</f>
        <v>Weiß Schwarz</v>
      </c>
      <c r="W194" s="21" t="str">
        <f>IFERROR(__xludf.DUMMYFUNCTION("""COMPUTED_VALUE"""),"Yu-Gi-Oh! Cards")</f>
        <v>Yu-Gi-Oh! Cards</v>
      </c>
    </row>
    <row r="195">
      <c r="A195" s="21" t="str">
        <f>IFERROR(__xludf.DUMMYFUNCTION("""COMPUTED_VALUE"""),"Akora")</f>
        <v>Akora</v>
      </c>
      <c r="B195" s="21" t="str">
        <f>IFERROR(__xludf.DUMMYFUNCTION("""COMPUTED_VALUE"""),"DC Cards")</f>
        <v>DC Cards</v>
      </c>
      <c r="C195" s="21" t="str">
        <f>IFERROR(__xludf.DUMMYFUNCTION("""COMPUTED_VALUE"""),"Digimon Cards")</f>
        <v>Digimon Cards</v>
      </c>
      <c r="D195" s="21" t="str">
        <f>IFERROR(__xludf.DUMMYFUNCTION("""COMPUTED_VALUE"""),"Disney Cards")</f>
        <v>Disney Cards</v>
      </c>
      <c r="E195" s="21" t="str">
        <f>IFERROR(__xludf.DUMMYFUNCTION("""COMPUTED_VALUE"""),"Dragon Ball Cards")</f>
        <v>Dragon Ball Cards</v>
      </c>
      <c r="F195" s="21" t="str">
        <f>IFERROR(__xludf.DUMMYFUNCTION("""COMPUTED_VALUE"""),"Flesh &amp; Blood")</f>
        <v>Flesh &amp; Blood</v>
      </c>
      <c r="G195" s="21" t="str">
        <f>IFERROR(__xludf.DUMMYFUNCTION("""COMPUTED_VALUE"""),"Garbage Pail Kids")</f>
        <v>Garbage Pail Kids</v>
      </c>
      <c r="H195" s="21" t="str">
        <f>IFERROR(__xludf.DUMMYFUNCTION("""COMPUTED_VALUE"""),"Kickstarter &amp; Other Cards")</f>
        <v>Kickstarter &amp; Other Cards</v>
      </c>
      <c r="I195" s="21" t="str">
        <f>IFERROR(__xludf.DUMMYFUNCTION("""COMPUTED_VALUE"""),"Kryptik")</f>
        <v>Kryptik</v>
      </c>
      <c r="J195" s="21" t="str">
        <f>IFERROR(__xludf.DUMMYFUNCTION("""COMPUTED_VALUE"""),"Magic: The Gathering")</f>
        <v>Magic: The Gathering</v>
      </c>
      <c r="K195" s="21" t="str">
        <f>IFERROR(__xludf.DUMMYFUNCTION("""COMPUTED_VALUE"""),"Marvel Cards")</f>
        <v>Marvel Cards</v>
      </c>
      <c r="L195" s="21" t="str">
        <f>IFERROR(__xludf.DUMMYFUNCTION("""COMPUTED_VALUE"""),"MetaZoo")</f>
        <v>MetaZoo</v>
      </c>
      <c r="M195" s="21" t="str">
        <f>IFERROR(__xludf.DUMMYFUNCTION("""COMPUTED_VALUE"""),"My Hero Academia Cards")</f>
        <v>My Hero Academia Cards</v>
      </c>
      <c r="N195" s="21" t="str">
        <f>IFERROR(__xludf.DUMMYFUNCTION("""COMPUTED_VALUE"""),"Naruto Cards")</f>
        <v>Naruto Cards</v>
      </c>
      <c r="O195" s="21" t="str">
        <f>IFERROR(__xludf.DUMMYFUNCTION("""COMPUTED_VALUE"""),"One Piece Cards")</f>
        <v>One Piece Cards</v>
      </c>
      <c r="P195" s="21" t="str">
        <f>IFERROR(__xludf.DUMMYFUNCTION("""COMPUTED_VALUE"""),"Pokémon Cards")</f>
        <v>Pokémon Cards</v>
      </c>
      <c r="Q195" s="21" t="str">
        <f>IFERROR(__xludf.DUMMYFUNCTION("""COMPUTED_VALUE"""),"Sorcery: Contested Realm")</f>
        <v>Sorcery: Contested Realm</v>
      </c>
      <c r="R195" s="21" t="str">
        <f>IFERROR(__xludf.DUMMYFUNCTION("""COMPUTED_VALUE"""),"Star Wars Cards")</f>
        <v>Star Wars Cards</v>
      </c>
      <c r="S195" s="21" t="str">
        <f>IFERROR(__xludf.DUMMYFUNCTION("""COMPUTED_VALUE"""),"TCG Accessories")</f>
        <v>TCG Accessories</v>
      </c>
      <c r="T195" s="21" t="str">
        <f>IFERROR(__xludf.DUMMYFUNCTION("""COMPUTED_VALUE"""),"Union Arena")</f>
        <v>Union Arena</v>
      </c>
      <c r="U195" s="21" t="str">
        <f>IFERROR(__xludf.DUMMYFUNCTION("""COMPUTED_VALUE"""),"VeeFriends")</f>
        <v>VeeFriends</v>
      </c>
      <c r="V195" s="21" t="str">
        <f>IFERROR(__xludf.DUMMYFUNCTION("""COMPUTED_VALUE"""),"Weiß Schwarz")</f>
        <v>Weiß Schwarz</v>
      </c>
      <c r="W195" s="21" t="str">
        <f>IFERROR(__xludf.DUMMYFUNCTION("""COMPUTED_VALUE"""),"Yu-Gi-Oh! Cards")</f>
        <v>Yu-Gi-Oh! Cards</v>
      </c>
    </row>
    <row r="196">
      <c r="A196" s="21" t="str">
        <f>IFERROR(__xludf.DUMMYFUNCTION("""COMPUTED_VALUE"""),"Akora")</f>
        <v>Akora</v>
      </c>
      <c r="B196" s="21" t="str">
        <f>IFERROR(__xludf.DUMMYFUNCTION("""COMPUTED_VALUE"""),"DC Cards")</f>
        <v>DC Cards</v>
      </c>
      <c r="C196" s="21" t="str">
        <f>IFERROR(__xludf.DUMMYFUNCTION("""COMPUTED_VALUE"""),"Digimon Cards")</f>
        <v>Digimon Cards</v>
      </c>
      <c r="D196" s="21" t="str">
        <f>IFERROR(__xludf.DUMMYFUNCTION("""COMPUTED_VALUE"""),"Disney Cards")</f>
        <v>Disney Cards</v>
      </c>
      <c r="E196" s="21" t="str">
        <f>IFERROR(__xludf.DUMMYFUNCTION("""COMPUTED_VALUE"""),"Dragon Ball Cards")</f>
        <v>Dragon Ball Cards</v>
      </c>
      <c r="F196" s="21" t="str">
        <f>IFERROR(__xludf.DUMMYFUNCTION("""COMPUTED_VALUE"""),"Flesh &amp; Blood")</f>
        <v>Flesh &amp; Blood</v>
      </c>
      <c r="G196" s="21" t="str">
        <f>IFERROR(__xludf.DUMMYFUNCTION("""COMPUTED_VALUE"""),"Garbage Pail Kids")</f>
        <v>Garbage Pail Kids</v>
      </c>
      <c r="H196" s="21" t="str">
        <f>IFERROR(__xludf.DUMMYFUNCTION("""COMPUTED_VALUE"""),"Kickstarter &amp; Other Cards")</f>
        <v>Kickstarter &amp; Other Cards</v>
      </c>
      <c r="I196" s="21" t="str">
        <f>IFERROR(__xludf.DUMMYFUNCTION("""COMPUTED_VALUE"""),"Kryptik")</f>
        <v>Kryptik</v>
      </c>
      <c r="J196" s="21" t="str">
        <f>IFERROR(__xludf.DUMMYFUNCTION("""COMPUTED_VALUE"""),"Magic: The Gathering")</f>
        <v>Magic: The Gathering</v>
      </c>
      <c r="K196" s="21" t="str">
        <f>IFERROR(__xludf.DUMMYFUNCTION("""COMPUTED_VALUE"""),"Marvel Cards")</f>
        <v>Marvel Cards</v>
      </c>
      <c r="L196" s="21" t="str">
        <f>IFERROR(__xludf.DUMMYFUNCTION("""COMPUTED_VALUE"""),"MetaZoo")</f>
        <v>MetaZoo</v>
      </c>
      <c r="M196" s="21" t="str">
        <f>IFERROR(__xludf.DUMMYFUNCTION("""COMPUTED_VALUE"""),"My Hero Academia Cards")</f>
        <v>My Hero Academia Cards</v>
      </c>
      <c r="N196" s="21" t="str">
        <f>IFERROR(__xludf.DUMMYFUNCTION("""COMPUTED_VALUE"""),"Naruto Cards")</f>
        <v>Naruto Cards</v>
      </c>
      <c r="O196" s="21" t="str">
        <f>IFERROR(__xludf.DUMMYFUNCTION("""COMPUTED_VALUE"""),"One Piece Cards")</f>
        <v>One Piece Cards</v>
      </c>
      <c r="P196" s="21" t="str">
        <f>IFERROR(__xludf.DUMMYFUNCTION("""COMPUTED_VALUE"""),"Pokémon Cards")</f>
        <v>Pokémon Cards</v>
      </c>
      <c r="Q196" s="21" t="str">
        <f>IFERROR(__xludf.DUMMYFUNCTION("""COMPUTED_VALUE"""),"Sorcery: Contested Realm")</f>
        <v>Sorcery: Contested Realm</v>
      </c>
      <c r="R196" s="21" t="str">
        <f>IFERROR(__xludf.DUMMYFUNCTION("""COMPUTED_VALUE"""),"Star Wars Cards")</f>
        <v>Star Wars Cards</v>
      </c>
      <c r="S196" s="21" t="str">
        <f>IFERROR(__xludf.DUMMYFUNCTION("""COMPUTED_VALUE"""),"TCG Accessories")</f>
        <v>TCG Accessories</v>
      </c>
      <c r="T196" s="21" t="str">
        <f>IFERROR(__xludf.DUMMYFUNCTION("""COMPUTED_VALUE"""),"Union Arena")</f>
        <v>Union Arena</v>
      </c>
      <c r="U196" s="21" t="str">
        <f>IFERROR(__xludf.DUMMYFUNCTION("""COMPUTED_VALUE"""),"VeeFriends")</f>
        <v>VeeFriends</v>
      </c>
      <c r="V196" s="21" t="str">
        <f>IFERROR(__xludf.DUMMYFUNCTION("""COMPUTED_VALUE"""),"Weiß Schwarz")</f>
        <v>Weiß Schwarz</v>
      </c>
      <c r="W196" s="21" t="str">
        <f>IFERROR(__xludf.DUMMYFUNCTION("""COMPUTED_VALUE"""),"Yu-Gi-Oh! Cards")</f>
        <v>Yu-Gi-Oh! Cards</v>
      </c>
    </row>
    <row r="197">
      <c r="A197" s="21" t="str">
        <f>IFERROR(__xludf.DUMMYFUNCTION("""COMPUTED_VALUE"""),"Akora")</f>
        <v>Akora</v>
      </c>
      <c r="B197" s="21" t="str">
        <f>IFERROR(__xludf.DUMMYFUNCTION("""COMPUTED_VALUE"""),"DC Cards")</f>
        <v>DC Cards</v>
      </c>
      <c r="C197" s="21" t="str">
        <f>IFERROR(__xludf.DUMMYFUNCTION("""COMPUTED_VALUE"""),"Digimon Cards")</f>
        <v>Digimon Cards</v>
      </c>
      <c r="D197" s="21" t="str">
        <f>IFERROR(__xludf.DUMMYFUNCTION("""COMPUTED_VALUE"""),"Disney Cards")</f>
        <v>Disney Cards</v>
      </c>
      <c r="E197" s="21" t="str">
        <f>IFERROR(__xludf.DUMMYFUNCTION("""COMPUTED_VALUE"""),"Dragon Ball Cards")</f>
        <v>Dragon Ball Cards</v>
      </c>
      <c r="F197" s="21" t="str">
        <f>IFERROR(__xludf.DUMMYFUNCTION("""COMPUTED_VALUE"""),"Flesh &amp; Blood")</f>
        <v>Flesh &amp; Blood</v>
      </c>
      <c r="G197" s="21" t="str">
        <f>IFERROR(__xludf.DUMMYFUNCTION("""COMPUTED_VALUE"""),"Garbage Pail Kids")</f>
        <v>Garbage Pail Kids</v>
      </c>
      <c r="H197" s="21" t="str">
        <f>IFERROR(__xludf.DUMMYFUNCTION("""COMPUTED_VALUE"""),"Kickstarter &amp; Other Cards")</f>
        <v>Kickstarter &amp; Other Cards</v>
      </c>
      <c r="I197" s="21" t="str">
        <f>IFERROR(__xludf.DUMMYFUNCTION("""COMPUTED_VALUE"""),"Kryptik")</f>
        <v>Kryptik</v>
      </c>
      <c r="J197" s="21" t="str">
        <f>IFERROR(__xludf.DUMMYFUNCTION("""COMPUTED_VALUE"""),"Magic: The Gathering")</f>
        <v>Magic: The Gathering</v>
      </c>
      <c r="K197" s="21" t="str">
        <f>IFERROR(__xludf.DUMMYFUNCTION("""COMPUTED_VALUE"""),"Marvel Cards")</f>
        <v>Marvel Cards</v>
      </c>
      <c r="L197" s="21" t="str">
        <f>IFERROR(__xludf.DUMMYFUNCTION("""COMPUTED_VALUE"""),"MetaZoo")</f>
        <v>MetaZoo</v>
      </c>
      <c r="M197" s="21" t="str">
        <f>IFERROR(__xludf.DUMMYFUNCTION("""COMPUTED_VALUE"""),"My Hero Academia Cards")</f>
        <v>My Hero Academia Cards</v>
      </c>
      <c r="N197" s="21" t="str">
        <f>IFERROR(__xludf.DUMMYFUNCTION("""COMPUTED_VALUE"""),"Naruto Cards")</f>
        <v>Naruto Cards</v>
      </c>
      <c r="O197" s="21" t="str">
        <f>IFERROR(__xludf.DUMMYFUNCTION("""COMPUTED_VALUE"""),"One Piece Cards")</f>
        <v>One Piece Cards</v>
      </c>
      <c r="P197" s="21" t="str">
        <f>IFERROR(__xludf.DUMMYFUNCTION("""COMPUTED_VALUE"""),"Pokémon Cards")</f>
        <v>Pokémon Cards</v>
      </c>
      <c r="Q197" s="21" t="str">
        <f>IFERROR(__xludf.DUMMYFUNCTION("""COMPUTED_VALUE"""),"Sorcery: Contested Realm")</f>
        <v>Sorcery: Contested Realm</v>
      </c>
      <c r="R197" s="21" t="str">
        <f>IFERROR(__xludf.DUMMYFUNCTION("""COMPUTED_VALUE"""),"Star Wars Cards")</f>
        <v>Star Wars Cards</v>
      </c>
      <c r="S197" s="21" t="str">
        <f>IFERROR(__xludf.DUMMYFUNCTION("""COMPUTED_VALUE"""),"TCG Accessories")</f>
        <v>TCG Accessories</v>
      </c>
      <c r="T197" s="21" t="str">
        <f>IFERROR(__xludf.DUMMYFUNCTION("""COMPUTED_VALUE"""),"Union Arena")</f>
        <v>Union Arena</v>
      </c>
      <c r="U197" s="21" t="str">
        <f>IFERROR(__xludf.DUMMYFUNCTION("""COMPUTED_VALUE"""),"VeeFriends")</f>
        <v>VeeFriends</v>
      </c>
      <c r="V197" s="21" t="str">
        <f>IFERROR(__xludf.DUMMYFUNCTION("""COMPUTED_VALUE"""),"Weiß Schwarz")</f>
        <v>Weiß Schwarz</v>
      </c>
      <c r="W197" s="21" t="str">
        <f>IFERROR(__xludf.DUMMYFUNCTION("""COMPUTED_VALUE"""),"Yu-Gi-Oh! Cards")</f>
        <v>Yu-Gi-Oh! Cards</v>
      </c>
    </row>
    <row r="198">
      <c r="A198" s="21" t="str">
        <f>IFERROR(__xludf.DUMMYFUNCTION("""COMPUTED_VALUE"""),"Akora")</f>
        <v>Akora</v>
      </c>
      <c r="B198" s="21" t="str">
        <f>IFERROR(__xludf.DUMMYFUNCTION("""COMPUTED_VALUE"""),"DC Cards")</f>
        <v>DC Cards</v>
      </c>
      <c r="C198" s="21" t="str">
        <f>IFERROR(__xludf.DUMMYFUNCTION("""COMPUTED_VALUE"""),"Digimon Cards")</f>
        <v>Digimon Cards</v>
      </c>
      <c r="D198" s="21" t="str">
        <f>IFERROR(__xludf.DUMMYFUNCTION("""COMPUTED_VALUE"""),"Disney Cards")</f>
        <v>Disney Cards</v>
      </c>
      <c r="E198" s="21" t="str">
        <f>IFERROR(__xludf.DUMMYFUNCTION("""COMPUTED_VALUE"""),"Dragon Ball Cards")</f>
        <v>Dragon Ball Cards</v>
      </c>
      <c r="F198" s="21" t="str">
        <f>IFERROR(__xludf.DUMMYFUNCTION("""COMPUTED_VALUE"""),"Flesh &amp; Blood")</f>
        <v>Flesh &amp; Blood</v>
      </c>
      <c r="G198" s="21" t="str">
        <f>IFERROR(__xludf.DUMMYFUNCTION("""COMPUTED_VALUE"""),"Garbage Pail Kids")</f>
        <v>Garbage Pail Kids</v>
      </c>
      <c r="H198" s="21" t="str">
        <f>IFERROR(__xludf.DUMMYFUNCTION("""COMPUTED_VALUE"""),"Kickstarter &amp; Other Cards")</f>
        <v>Kickstarter &amp; Other Cards</v>
      </c>
      <c r="I198" s="21" t="str">
        <f>IFERROR(__xludf.DUMMYFUNCTION("""COMPUTED_VALUE"""),"Kryptik")</f>
        <v>Kryptik</v>
      </c>
      <c r="J198" s="21" t="str">
        <f>IFERROR(__xludf.DUMMYFUNCTION("""COMPUTED_VALUE"""),"Magic: The Gathering")</f>
        <v>Magic: The Gathering</v>
      </c>
      <c r="K198" s="21" t="str">
        <f>IFERROR(__xludf.DUMMYFUNCTION("""COMPUTED_VALUE"""),"Marvel Cards")</f>
        <v>Marvel Cards</v>
      </c>
      <c r="L198" s="21" t="str">
        <f>IFERROR(__xludf.DUMMYFUNCTION("""COMPUTED_VALUE"""),"MetaZoo")</f>
        <v>MetaZoo</v>
      </c>
      <c r="M198" s="21" t="str">
        <f>IFERROR(__xludf.DUMMYFUNCTION("""COMPUTED_VALUE"""),"My Hero Academia Cards")</f>
        <v>My Hero Academia Cards</v>
      </c>
      <c r="N198" s="21" t="str">
        <f>IFERROR(__xludf.DUMMYFUNCTION("""COMPUTED_VALUE"""),"Naruto Cards")</f>
        <v>Naruto Cards</v>
      </c>
      <c r="O198" s="21" t="str">
        <f>IFERROR(__xludf.DUMMYFUNCTION("""COMPUTED_VALUE"""),"One Piece Cards")</f>
        <v>One Piece Cards</v>
      </c>
      <c r="P198" s="21" t="str">
        <f>IFERROR(__xludf.DUMMYFUNCTION("""COMPUTED_VALUE"""),"Pokémon Cards")</f>
        <v>Pokémon Cards</v>
      </c>
      <c r="Q198" s="21" t="str">
        <f>IFERROR(__xludf.DUMMYFUNCTION("""COMPUTED_VALUE"""),"Sorcery: Contested Realm")</f>
        <v>Sorcery: Contested Realm</v>
      </c>
      <c r="R198" s="21" t="str">
        <f>IFERROR(__xludf.DUMMYFUNCTION("""COMPUTED_VALUE"""),"Star Wars Cards")</f>
        <v>Star Wars Cards</v>
      </c>
      <c r="S198" s="21" t="str">
        <f>IFERROR(__xludf.DUMMYFUNCTION("""COMPUTED_VALUE"""),"TCG Accessories")</f>
        <v>TCG Accessories</v>
      </c>
      <c r="T198" s="21" t="str">
        <f>IFERROR(__xludf.DUMMYFUNCTION("""COMPUTED_VALUE"""),"Union Arena")</f>
        <v>Union Arena</v>
      </c>
      <c r="U198" s="21" t="str">
        <f>IFERROR(__xludf.DUMMYFUNCTION("""COMPUTED_VALUE"""),"VeeFriends")</f>
        <v>VeeFriends</v>
      </c>
      <c r="V198" s="21" t="str">
        <f>IFERROR(__xludf.DUMMYFUNCTION("""COMPUTED_VALUE"""),"Weiß Schwarz")</f>
        <v>Weiß Schwarz</v>
      </c>
      <c r="W198" s="21" t="str">
        <f>IFERROR(__xludf.DUMMYFUNCTION("""COMPUTED_VALUE"""),"Yu-Gi-Oh! Cards")</f>
        <v>Yu-Gi-Oh! Cards</v>
      </c>
    </row>
    <row r="199">
      <c r="A199" s="21" t="str">
        <f>IFERROR(__xludf.DUMMYFUNCTION("""COMPUTED_VALUE"""),"Akora")</f>
        <v>Akora</v>
      </c>
      <c r="B199" s="21" t="str">
        <f>IFERROR(__xludf.DUMMYFUNCTION("""COMPUTED_VALUE"""),"DC Cards")</f>
        <v>DC Cards</v>
      </c>
      <c r="C199" s="21" t="str">
        <f>IFERROR(__xludf.DUMMYFUNCTION("""COMPUTED_VALUE"""),"Digimon Cards")</f>
        <v>Digimon Cards</v>
      </c>
      <c r="D199" s="21" t="str">
        <f>IFERROR(__xludf.DUMMYFUNCTION("""COMPUTED_VALUE"""),"Disney Cards")</f>
        <v>Disney Cards</v>
      </c>
      <c r="E199" s="21" t="str">
        <f>IFERROR(__xludf.DUMMYFUNCTION("""COMPUTED_VALUE"""),"Dragon Ball Cards")</f>
        <v>Dragon Ball Cards</v>
      </c>
      <c r="F199" s="21" t="str">
        <f>IFERROR(__xludf.DUMMYFUNCTION("""COMPUTED_VALUE"""),"Flesh &amp; Blood")</f>
        <v>Flesh &amp; Blood</v>
      </c>
      <c r="G199" s="21" t="str">
        <f>IFERROR(__xludf.DUMMYFUNCTION("""COMPUTED_VALUE"""),"Garbage Pail Kids")</f>
        <v>Garbage Pail Kids</v>
      </c>
      <c r="H199" s="21" t="str">
        <f>IFERROR(__xludf.DUMMYFUNCTION("""COMPUTED_VALUE"""),"Kickstarter &amp; Other Cards")</f>
        <v>Kickstarter &amp; Other Cards</v>
      </c>
      <c r="I199" s="21" t="str">
        <f>IFERROR(__xludf.DUMMYFUNCTION("""COMPUTED_VALUE"""),"Kryptik")</f>
        <v>Kryptik</v>
      </c>
      <c r="J199" s="21" t="str">
        <f>IFERROR(__xludf.DUMMYFUNCTION("""COMPUTED_VALUE"""),"Magic: The Gathering")</f>
        <v>Magic: The Gathering</v>
      </c>
      <c r="K199" s="21" t="str">
        <f>IFERROR(__xludf.DUMMYFUNCTION("""COMPUTED_VALUE"""),"Marvel Cards")</f>
        <v>Marvel Cards</v>
      </c>
      <c r="L199" s="21" t="str">
        <f>IFERROR(__xludf.DUMMYFUNCTION("""COMPUTED_VALUE"""),"MetaZoo")</f>
        <v>MetaZoo</v>
      </c>
      <c r="M199" s="21" t="str">
        <f>IFERROR(__xludf.DUMMYFUNCTION("""COMPUTED_VALUE"""),"My Hero Academia Cards")</f>
        <v>My Hero Academia Cards</v>
      </c>
      <c r="N199" s="21" t="str">
        <f>IFERROR(__xludf.DUMMYFUNCTION("""COMPUTED_VALUE"""),"Naruto Cards")</f>
        <v>Naruto Cards</v>
      </c>
      <c r="O199" s="21" t="str">
        <f>IFERROR(__xludf.DUMMYFUNCTION("""COMPUTED_VALUE"""),"One Piece Cards")</f>
        <v>One Piece Cards</v>
      </c>
      <c r="P199" s="21" t="str">
        <f>IFERROR(__xludf.DUMMYFUNCTION("""COMPUTED_VALUE"""),"Pokémon Cards")</f>
        <v>Pokémon Cards</v>
      </c>
      <c r="Q199" s="21" t="str">
        <f>IFERROR(__xludf.DUMMYFUNCTION("""COMPUTED_VALUE"""),"Sorcery: Contested Realm")</f>
        <v>Sorcery: Contested Realm</v>
      </c>
      <c r="R199" s="21" t="str">
        <f>IFERROR(__xludf.DUMMYFUNCTION("""COMPUTED_VALUE"""),"Star Wars Cards")</f>
        <v>Star Wars Cards</v>
      </c>
      <c r="S199" s="21" t="str">
        <f>IFERROR(__xludf.DUMMYFUNCTION("""COMPUTED_VALUE"""),"TCG Accessories")</f>
        <v>TCG Accessories</v>
      </c>
      <c r="T199" s="21" t="str">
        <f>IFERROR(__xludf.DUMMYFUNCTION("""COMPUTED_VALUE"""),"Union Arena")</f>
        <v>Union Arena</v>
      </c>
      <c r="U199" s="21" t="str">
        <f>IFERROR(__xludf.DUMMYFUNCTION("""COMPUTED_VALUE"""),"VeeFriends")</f>
        <v>VeeFriends</v>
      </c>
      <c r="V199" s="21" t="str">
        <f>IFERROR(__xludf.DUMMYFUNCTION("""COMPUTED_VALUE"""),"Weiß Schwarz")</f>
        <v>Weiß Schwarz</v>
      </c>
      <c r="W199" s="21" t="str">
        <f>IFERROR(__xludf.DUMMYFUNCTION("""COMPUTED_VALUE"""),"Yu-Gi-Oh! Cards")</f>
        <v>Yu-Gi-Oh! Cards</v>
      </c>
    </row>
    <row r="200">
      <c r="A200" s="21" t="str">
        <f>IFERROR(__xludf.DUMMYFUNCTION("""COMPUTED_VALUE"""),"Akora")</f>
        <v>Akora</v>
      </c>
      <c r="B200" s="21" t="str">
        <f>IFERROR(__xludf.DUMMYFUNCTION("""COMPUTED_VALUE"""),"DC Cards")</f>
        <v>DC Cards</v>
      </c>
      <c r="C200" s="21" t="str">
        <f>IFERROR(__xludf.DUMMYFUNCTION("""COMPUTED_VALUE"""),"Digimon Cards")</f>
        <v>Digimon Cards</v>
      </c>
      <c r="D200" s="21" t="str">
        <f>IFERROR(__xludf.DUMMYFUNCTION("""COMPUTED_VALUE"""),"Disney Cards")</f>
        <v>Disney Cards</v>
      </c>
      <c r="E200" s="21" t="str">
        <f>IFERROR(__xludf.DUMMYFUNCTION("""COMPUTED_VALUE"""),"Dragon Ball Cards")</f>
        <v>Dragon Ball Cards</v>
      </c>
      <c r="F200" s="21" t="str">
        <f>IFERROR(__xludf.DUMMYFUNCTION("""COMPUTED_VALUE"""),"Flesh &amp; Blood")</f>
        <v>Flesh &amp; Blood</v>
      </c>
      <c r="G200" s="21" t="str">
        <f>IFERROR(__xludf.DUMMYFUNCTION("""COMPUTED_VALUE"""),"Garbage Pail Kids")</f>
        <v>Garbage Pail Kids</v>
      </c>
      <c r="H200" s="21" t="str">
        <f>IFERROR(__xludf.DUMMYFUNCTION("""COMPUTED_VALUE"""),"Kickstarter &amp; Other Cards")</f>
        <v>Kickstarter &amp; Other Cards</v>
      </c>
      <c r="I200" s="21" t="str">
        <f>IFERROR(__xludf.DUMMYFUNCTION("""COMPUTED_VALUE"""),"Kryptik")</f>
        <v>Kryptik</v>
      </c>
      <c r="J200" s="21" t="str">
        <f>IFERROR(__xludf.DUMMYFUNCTION("""COMPUTED_VALUE"""),"Magic: The Gathering")</f>
        <v>Magic: The Gathering</v>
      </c>
      <c r="K200" s="21" t="str">
        <f>IFERROR(__xludf.DUMMYFUNCTION("""COMPUTED_VALUE"""),"Marvel Cards")</f>
        <v>Marvel Cards</v>
      </c>
      <c r="L200" s="21" t="str">
        <f>IFERROR(__xludf.DUMMYFUNCTION("""COMPUTED_VALUE"""),"MetaZoo")</f>
        <v>MetaZoo</v>
      </c>
      <c r="M200" s="21" t="str">
        <f>IFERROR(__xludf.DUMMYFUNCTION("""COMPUTED_VALUE"""),"My Hero Academia Cards")</f>
        <v>My Hero Academia Cards</v>
      </c>
      <c r="N200" s="21" t="str">
        <f>IFERROR(__xludf.DUMMYFUNCTION("""COMPUTED_VALUE"""),"Naruto Cards")</f>
        <v>Naruto Cards</v>
      </c>
      <c r="O200" s="21" t="str">
        <f>IFERROR(__xludf.DUMMYFUNCTION("""COMPUTED_VALUE"""),"One Piece Cards")</f>
        <v>One Piece Cards</v>
      </c>
      <c r="P200" s="21" t="str">
        <f>IFERROR(__xludf.DUMMYFUNCTION("""COMPUTED_VALUE"""),"Pokémon Cards")</f>
        <v>Pokémon Cards</v>
      </c>
      <c r="Q200" s="21" t="str">
        <f>IFERROR(__xludf.DUMMYFUNCTION("""COMPUTED_VALUE"""),"Sorcery: Contested Realm")</f>
        <v>Sorcery: Contested Realm</v>
      </c>
      <c r="R200" s="21" t="str">
        <f>IFERROR(__xludf.DUMMYFUNCTION("""COMPUTED_VALUE"""),"Star Wars Cards")</f>
        <v>Star Wars Cards</v>
      </c>
      <c r="S200" s="21" t="str">
        <f>IFERROR(__xludf.DUMMYFUNCTION("""COMPUTED_VALUE"""),"TCG Accessories")</f>
        <v>TCG Accessories</v>
      </c>
      <c r="T200" s="21" t="str">
        <f>IFERROR(__xludf.DUMMYFUNCTION("""COMPUTED_VALUE"""),"Union Arena")</f>
        <v>Union Arena</v>
      </c>
      <c r="U200" s="21" t="str">
        <f>IFERROR(__xludf.DUMMYFUNCTION("""COMPUTED_VALUE"""),"VeeFriends")</f>
        <v>VeeFriends</v>
      </c>
      <c r="V200" s="21" t="str">
        <f>IFERROR(__xludf.DUMMYFUNCTION("""COMPUTED_VALUE"""),"Weiß Schwarz")</f>
        <v>Weiß Schwarz</v>
      </c>
      <c r="W200" s="21" t="str">
        <f>IFERROR(__xludf.DUMMYFUNCTION("""COMPUTED_VALUE"""),"Yu-Gi-Oh! Cards")</f>
        <v>Yu-Gi-Oh! Cards</v>
      </c>
    </row>
    <row r="201">
      <c r="A201" s="21" t="str">
        <f>IFERROR(__xludf.DUMMYFUNCTION("""COMPUTED_VALUE"""),"Akora")</f>
        <v>Akora</v>
      </c>
      <c r="B201" s="21" t="str">
        <f>IFERROR(__xludf.DUMMYFUNCTION("""COMPUTED_VALUE"""),"DC Cards")</f>
        <v>DC Cards</v>
      </c>
      <c r="C201" s="21" t="str">
        <f>IFERROR(__xludf.DUMMYFUNCTION("""COMPUTED_VALUE"""),"Digimon Cards")</f>
        <v>Digimon Cards</v>
      </c>
      <c r="D201" s="21" t="str">
        <f>IFERROR(__xludf.DUMMYFUNCTION("""COMPUTED_VALUE"""),"Disney Cards")</f>
        <v>Disney Cards</v>
      </c>
      <c r="E201" s="21" t="str">
        <f>IFERROR(__xludf.DUMMYFUNCTION("""COMPUTED_VALUE"""),"Dragon Ball Cards")</f>
        <v>Dragon Ball Cards</v>
      </c>
      <c r="F201" s="21" t="str">
        <f>IFERROR(__xludf.DUMMYFUNCTION("""COMPUTED_VALUE"""),"Flesh &amp; Blood")</f>
        <v>Flesh &amp; Blood</v>
      </c>
      <c r="G201" s="21" t="str">
        <f>IFERROR(__xludf.DUMMYFUNCTION("""COMPUTED_VALUE"""),"Garbage Pail Kids")</f>
        <v>Garbage Pail Kids</v>
      </c>
      <c r="H201" s="21" t="str">
        <f>IFERROR(__xludf.DUMMYFUNCTION("""COMPUTED_VALUE"""),"Kickstarter &amp; Other Cards")</f>
        <v>Kickstarter &amp; Other Cards</v>
      </c>
      <c r="I201" s="21" t="str">
        <f>IFERROR(__xludf.DUMMYFUNCTION("""COMPUTED_VALUE"""),"Kryptik")</f>
        <v>Kryptik</v>
      </c>
      <c r="J201" s="21" t="str">
        <f>IFERROR(__xludf.DUMMYFUNCTION("""COMPUTED_VALUE"""),"Magic: The Gathering")</f>
        <v>Magic: The Gathering</v>
      </c>
      <c r="K201" s="21" t="str">
        <f>IFERROR(__xludf.DUMMYFUNCTION("""COMPUTED_VALUE"""),"Marvel Cards")</f>
        <v>Marvel Cards</v>
      </c>
      <c r="L201" s="21" t="str">
        <f>IFERROR(__xludf.DUMMYFUNCTION("""COMPUTED_VALUE"""),"MetaZoo")</f>
        <v>MetaZoo</v>
      </c>
      <c r="M201" s="21" t="str">
        <f>IFERROR(__xludf.DUMMYFUNCTION("""COMPUTED_VALUE"""),"My Hero Academia Cards")</f>
        <v>My Hero Academia Cards</v>
      </c>
      <c r="N201" s="21" t="str">
        <f>IFERROR(__xludf.DUMMYFUNCTION("""COMPUTED_VALUE"""),"Naruto Cards")</f>
        <v>Naruto Cards</v>
      </c>
      <c r="O201" s="21" t="str">
        <f>IFERROR(__xludf.DUMMYFUNCTION("""COMPUTED_VALUE"""),"One Piece Cards")</f>
        <v>One Piece Cards</v>
      </c>
      <c r="P201" s="21" t="str">
        <f>IFERROR(__xludf.DUMMYFUNCTION("""COMPUTED_VALUE"""),"Pokémon Cards")</f>
        <v>Pokémon Cards</v>
      </c>
      <c r="Q201" s="21" t="str">
        <f>IFERROR(__xludf.DUMMYFUNCTION("""COMPUTED_VALUE"""),"Sorcery: Contested Realm")</f>
        <v>Sorcery: Contested Realm</v>
      </c>
      <c r="R201" s="21" t="str">
        <f>IFERROR(__xludf.DUMMYFUNCTION("""COMPUTED_VALUE"""),"Star Wars Cards")</f>
        <v>Star Wars Cards</v>
      </c>
      <c r="S201" s="21" t="str">
        <f>IFERROR(__xludf.DUMMYFUNCTION("""COMPUTED_VALUE"""),"TCG Accessories")</f>
        <v>TCG Accessories</v>
      </c>
      <c r="T201" s="21" t="str">
        <f>IFERROR(__xludf.DUMMYFUNCTION("""COMPUTED_VALUE"""),"Union Arena")</f>
        <v>Union Arena</v>
      </c>
      <c r="U201" s="21" t="str">
        <f>IFERROR(__xludf.DUMMYFUNCTION("""COMPUTED_VALUE"""),"VeeFriends")</f>
        <v>VeeFriends</v>
      </c>
      <c r="V201" s="21" t="str">
        <f>IFERROR(__xludf.DUMMYFUNCTION("""COMPUTED_VALUE"""),"Weiß Schwarz")</f>
        <v>Weiß Schwarz</v>
      </c>
      <c r="W201" s="21" t="str">
        <f>IFERROR(__xludf.DUMMYFUNCTION("""COMPUTED_VALUE"""),"Yu-Gi-Oh! Cards")</f>
        <v>Yu-Gi-Oh! Cards</v>
      </c>
    </row>
    <row r="202">
      <c r="A202" s="21" t="str">
        <f>IFERROR(__xludf.DUMMYFUNCTION("""COMPUTED_VALUE"""),"Akora")</f>
        <v>Akora</v>
      </c>
      <c r="B202" s="21" t="str">
        <f>IFERROR(__xludf.DUMMYFUNCTION("""COMPUTED_VALUE"""),"DC Cards")</f>
        <v>DC Cards</v>
      </c>
      <c r="C202" s="21" t="str">
        <f>IFERROR(__xludf.DUMMYFUNCTION("""COMPUTED_VALUE"""),"Digimon Cards")</f>
        <v>Digimon Cards</v>
      </c>
      <c r="D202" s="21" t="str">
        <f>IFERROR(__xludf.DUMMYFUNCTION("""COMPUTED_VALUE"""),"Disney Cards")</f>
        <v>Disney Cards</v>
      </c>
      <c r="E202" s="21" t="str">
        <f>IFERROR(__xludf.DUMMYFUNCTION("""COMPUTED_VALUE"""),"Dragon Ball Cards")</f>
        <v>Dragon Ball Cards</v>
      </c>
      <c r="F202" s="21" t="str">
        <f>IFERROR(__xludf.DUMMYFUNCTION("""COMPUTED_VALUE"""),"Flesh &amp; Blood")</f>
        <v>Flesh &amp; Blood</v>
      </c>
      <c r="G202" s="21" t="str">
        <f>IFERROR(__xludf.DUMMYFUNCTION("""COMPUTED_VALUE"""),"Garbage Pail Kids")</f>
        <v>Garbage Pail Kids</v>
      </c>
      <c r="H202" s="21" t="str">
        <f>IFERROR(__xludf.DUMMYFUNCTION("""COMPUTED_VALUE"""),"Kickstarter &amp; Other Cards")</f>
        <v>Kickstarter &amp; Other Cards</v>
      </c>
      <c r="I202" s="21" t="str">
        <f>IFERROR(__xludf.DUMMYFUNCTION("""COMPUTED_VALUE"""),"Kryptik")</f>
        <v>Kryptik</v>
      </c>
      <c r="J202" s="21" t="str">
        <f>IFERROR(__xludf.DUMMYFUNCTION("""COMPUTED_VALUE"""),"Magic: The Gathering")</f>
        <v>Magic: The Gathering</v>
      </c>
      <c r="K202" s="21" t="str">
        <f>IFERROR(__xludf.DUMMYFUNCTION("""COMPUTED_VALUE"""),"Marvel Cards")</f>
        <v>Marvel Cards</v>
      </c>
      <c r="L202" s="21" t="str">
        <f>IFERROR(__xludf.DUMMYFUNCTION("""COMPUTED_VALUE"""),"MetaZoo")</f>
        <v>MetaZoo</v>
      </c>
      <c r="M202" s="21" t="str">
        <f>IFERROR(__xludf.DUMMYFUNCTION("""COMPUTED_VALUE"""),"My Hero Academia Cards")</f>
        <v>My Hero Academia Cards</v>
      </c>
      <c r="N202" s="21" t="str">
        <f>IFERROR(__xludf.DUMMYFUNCTION("""COMPUTED_VALUE"""),"Naruto Cards")</f>
        <v>Naruto Cards</v>
      </c>
      <c r="O202" s="21" t="str">
        <f>IFERROR(__xludf.DUMMYFUNCTION("""COMPUTED_VALUE"""),"One Piece Cards")</f>
        <v>One Piece Cards</v>
      </c>
      <c r="P202" s="21" t="str">
        <f>IFERROR(__xludf.DUMMYFUNCTION("""COMPUTED_VALUE"""),"Pokémon Cards")</f>
        <v>Pokémon Cards</v>
      </c>
      <c r="Q202" s="21" t="str">
        <f>IFERROR(__xludf.DUMMYFUNCTION("""COMPUTED_VALUE"""),"Sorcery: Contested Realm")</f>
        <v>Sorcery: Contested Realm</v>
      </c>
      <c r="R202" s="21" t="str">
        <f>IFERROR(__xludf.DUMMYFUNCTION("""COMPUTED_VALUE"""),"Star Wars Cards")</f>
        <v>Star Wars Cards</v>
      </c>
      <c r="S202" s="21" t="str">
        <f>IFERROR(__xludf.DUMMYFUNCTION("""COMPUTED_VALUE"""),"TCG Accessories")</f>
        <v>TCG Accessories</v>
      </c>
      <c r="T202" s="21" t="str">
        <f>IFERROR(__xludf.DUMMYFUNCTION("""COMPUTED_VALUE"""),"Union Arena")</f>
        <v>Union Arena</v>
      </c>
      <c r="U202" s="21" t="str">
        <f>IFERROR(__xludf.DUMMYFUNCTION("""COMPUTED_VALUE"""),"VeeFriends")</f>
        <v>VeeFriends</v>
      </c>
      <c r="V202" s="21" t="str">
        <f>IFERROR(__xludf.DUMMYFUNCTION("""COMPUTED_VALUE"""),"Weiß Schwarz")</f>
        <v>Weiß Schwarz</v>
      </c>
      <c r="W202" s="21" t="str">
        <f>IFERROR(__xludf.DUMMYFUNCTION("""COMPUTED_VALUE"""),"Yu-Gi-Oh! Cards")</f>
        <v>Yu-Gi-Oh! Cards</v>
      </c>
    </row>
    <row r="203">
      <c r="A203" s="21" t="str">
        <f>IFERROR(__xludf.DUMMYFUNCTION("""COMPUTED_VALUE"""),"Akora")</f>
        <v>Akora</v>
      </c>
      <c r="B203" s="21" t="str">
        <f>IFERROR(__xludf.DUMMYFUNCTION("""COMPUTED_VALUE"""),"DC Cards")</f>
        <v>DC Cards</v>
      </c>
      <c r="C203" s="21" t="str">
        <f>IFERROR(__xludf.DUMMYFUNCTION("""COMPUTED_VALUE"""),"Digimon Cards")</f>
        <v>Digimon Cards</v>
      </c>
      <c r="D203" s="21" t="str">
        <f>IFERROR(__xludf.DUMMYFUNCTION("""COMPUTED_VALUE"""),"Disney Cards")</f>
        <v>Disney Cards</v>
      </c>
      <c r="E203" s="21" t="str">
        <f>IFERROR(__xludf.DUMMYFUNCTION("""COMPUTED_VALUE"""),"Dragon Ball Cards")</f>
        <v>Dragon Ball Cards</v>
      </c>
      <c r="F203" s="21" t="str">
        <f>IFERROR(__xludf.DUMMYFUNCTION("""COMPUTED_VALUE"""),"Flesh &amp; Blood")</f>
        <v>Flesh &amp; Blood</v>
      </c>
      <c r="G203" s="21" t="str">
        <f>IFERROR(__xludf.DUMMYFUNCTION("""COMPUTED_VALUE"""),"Garbage Pail Kids")</f>
        <v>Garbage Pail Kids</v>
      </c>
      <c r="H203" s="21" t="str">
        <f>IFERROR(__xludf.DUMMYFUNCTION("""COMPUTED_VALUE"""),"Kickstarter &amp; Other Cards")</f>
        <v>Kickstarter &amp; Other Cards</v>
      </c>
      <c r="I203" s="21" t="str">
        <f>IFERROR(__xludf.DUMMYFUNCTION("""COMPUTED_VALUE"""),"Kryptik")</f>
        <v>Kryptik</v>
      </c>
      <c r="J203" s="21" t="str">
        <f>IFERROR(__xludf.DUMMYFUNCTION("""COMPUTED_VALUE"""),"Magic: The Gathering")</f>
        <v>Magic: The Gathering</v>
      </c>
      <c r="K203" s="21" t="str">
        <f>IFERROR(__xludf.DUMMYFUNCTION("""COMPUTED_VALUE"""),"Marvel Cards")</f>
        <v>Marvel Cards</v>
      </c>
      <c r="L203" s="21" t="str">
        <f>IFERROR(__xludf.DUMMYFUNCTION("""COMPUTED_VALUE"""),"MetaZoo")</f>
        <v>MetaZoo</v>
      </c>
      <c r="M203" s="21" t="str">
        <f>IFERROR(__xludf.DUMMYFUNCTION("""COMPUTED_VALUE"""),"My Hero Academia Cards")</f>
        <v>My Hero Academia Cards</v>
      </c>
      <c r="N203" s="21" t="str">
        <f>IFERROR(__xludf.DUMMYFUNCTION("""COMPUTED_VALUE"""),"Naruto Cards")</f>
        <v>Naruto Cards</v>
      </c>
      <c r="O203" s="21" t="str">
        <f>IFERROR(__xludf.DUMMYFUNCTION("""COMPUTED_VALUE"""),"One Piece Cards")</f>
        <v>One Piece Cards</v>
      </c>
      <c r="P203" s="21" t="str">
        <f>IFERROR(__xludf.DUMMYFUNCTION("""COMPUTED_VALUE"""),"Pokémon Cards")</f>
        <v>Pokémon Cards</v>
      </c>
      <c r="Q203" s="21" t="str">
        <f>IFERROR(__xludf.DUMMYFUNCTION("""COMPUTED_VALUE"""),"Sorcery: Contested Realm")</f>
        <v>Sorcery: Contested Realm</v>
      </c>
      <c r="R203" s="21" t="str">
        <f>IFERROR(__xludf.DUMMYFUNCTION("""COMPUTED_VALUE"""),"Star Wars Cards")</f>
        <v>Star Wars Cards</v>
      </c>
      <c r="S203" s="21" t="str">
        <f>IFERROR(__xludf.DUMMYFUNCTION("""COMPUTED_VALUE"""),"TCG Accessories")</f>
        <v>TCG Accessories</v>
      </c>
      <c r="T203" s="21" t="str">
        <f>IFERROR(__xludf.DUMMYFUNCTION("""COMPUTED_VALUE"""),"Union Arena")</f>
        <v>Union Arena</v>
      </c>
      <c r="U203" s="21" t="str">
        <f>IFERROR(__xludf.DUMMYFUNCTION("""COMPUTED_VALUE"""),"VeeFriends")</f>
        <v>VeeFriends</v>
      </c>
      <c r="V203" s="21" t="str">
        <f>IFERROR(__xludf.DUMMYFUNCTION("""COMPUTED_VALUE"""),"Weiß Schwarz")</f>
        <v>Weiß Schwarz</v>
      </c>
      <c r="W203" s="21" t="str">
        <f>IFERROR(__xludf.DUMMYFUNCTION("""COMPUTED_VALUE"""),"Yu-Gi-Oh! Cards")</f>
        <v>Yu-Gi-Oh! Cards</v>
      </c>
    </row>
    <row r="204">
      <c r="A204" s="21" t="str">
        <f>IFERROR(__xludf.DUMMYFUNCTION("""COMPUTED_VALUE"""),"Akora")</f>
        <v>Akora</v>
      </c>
      <c r="B204" s="21" t="str">
        <f>IFERROR(__xludf.DUMMYFUNCTION("""COMPUTED_VALUE"""),"DC Cards")</f>
        <v>DC Cards</v>
      </c>
      <c r="C204" s="21" t="str">
        <f>IFERROR(__xludf.DUMMYFUNCTION("""COMPUTED_VALUE"""),"Digimon Cards")</f>
        <v>Digimon Cards</v>
      </c>
      <c r="D204" s="21" t="str">
        <f>IFERROR(__xludf.DUMMYFUNCTION("""COMPUTED_VALUE"""),"Disney Cards")</f>
        <v>Disney Cards</v>
      </c>
      <c r="E204" s="21" t="str">
        <f>IFERROR(__xludf.DUMMYFUNCTION("""COMPUTED_VALUE"""),"Dragon Ball Cards")</f>
        <v>Dragon Ball Cards</v>
      </c>
      <c r="F204" s="21" t="str">
        <f>IFERROR(__xludf.DUMMYFUNCTION("""COMPUTED_VALUE"""),"Flesh &amp; Blood")</f>
        <v>Flesh &amp; Blood</v>
      </c>
      <c r="G204" s="21" t="str">
        <f>IFERROR(__xludf.DUMMYFUNCTION("""COMPUTED_VALUE"""),"Garbage Pail Kids")</f>
        <v>Garbage Pail Kids</v>
      </c>
      <c r="H204" s="21" t="str">
        <f>IFERROR(__xludf.DUMMYFUNCTION("""COMPUTED_VALUE"""),"Kickstarter &amp; Other Cards")</f>
        <v>Kickstarter &amp; Other Cards</v>
      </c>
      <c r="I204" s="21" t="str">
        <f>IFERROR(__xludf.DUMMYFUNCTION("""COMPUTED_VALUE"""),"Kryptik")</f>
        <v>Kryptik</v>
      </c>
      <c r="J204" s="21" t="str">
        <f>IFERROR(__xludf.DUMMYFUNCTION("""COMPUTED_VALUE"""),"Magic: The Gathering")</f>
        <v>Magic: The Gathering</v>
      </c>
      <c r="K204" s="21" t="str">
        <f>IFERROR(__xludf.DUMMYFUNCTION("""COMPUTED_VALUE"""),"Marvel Cards")</f>
        <v>Marvel Cards</v>
      </c>
      <c r="L204" s="21" t="str">
        <f>IFERROR(__xludf.DUMMYFUNCTION("""COMPUTED_VALUE"""),"MetaZoo")</f>
        <v>MetaZoo</v>
      </c>
      <c r="M204" s="21" t="str">
        <f>IFERROR(__xludf.DUMMYFUNCTION("""COMPUTED_VALUE"""),"My Hero Academia Cards")</f>
        <v>My Hero Academia Cards</v>
      </c>
      <c r="N204" s="21" t="str">
        <f>IFERROR(__xludf.DUMMYFUNCTION("""COMPUTED_VALUE"""),"Naruto Cards")</f>
        <v>Naruto Cards</v>
      </c>
      <c r="O204" s="21" t="str">
        <f>IFERROR(__xludf.DUMMYFUNCTION("""COMPUTED_VALUE"""),"One Piece Cards")</f>
        <v>One Piece Cards</v>
      </c>
      <c r="P204" s="21" t="str">
        <f>IFERROR(__xludf.DUMMYFUNCTION("""COMPUTED_VALUE"""),"Pokémon Cards")</f>
        <v>Pokémon Cards</v>
      </c>
      <c r="Q204" s="21" t="str">
        <f>IFERROR(__xludf.DUMMYFUNCTION("""COMPUTED_VALUE"""),"Sorcery: Contested Realm")</f>
        <v>Sorcery: Contested Realm</v>
      </c>
      <c r="R204" s="21" t="str">
        <f>IFERROR(__xludf.DUMMYFUNCTION("""COMPUTED_VALUE"""),"Star Wars Cards")</f>
        <v>Star Wars Cards</v>
      </c>
      <c r="S204" s="21" t="str">
        <f>IFERROR(__xludf.DUMMYFUNCTION("""COMPUTED_VALUE"""),"TCG Accessories")</f>
        <v>TCG Accessories</v>
      </c>
      <c r="T204" s="21" t="str">
        <f>IFERROR(__xludf.DUMMYFUNCTION("""COMPUTED_VALUE"""),"Union Arena")</f>
        <v>Union Arena</v>
      </c>
      <c r="U204" s="21" t="str">
        <f>IFERROR(__xludf.DUMMYFUNCTION("""COMPUTED_VALUE"""),"VeeFriends")</f>
        <v>VeeFriends</v>
      </c>
      <c r="V204" s="21" t="str">
        <f>IFERROR(__xludf.DUMMYFUNCTION("""COMPUTED_VALUE"""),"Weiß Schwarz")</f>
        <v>Weiß Schwarz</v>
      </c>
      <c r="W204" s="21" t="str">
        <f>IFERROR(__xludf.DUMMYFUNCTION("""COMPUTED_VALUE"""),"Yu-Gi-Oh! Cards")</f>
        <v>Yu-Gi-Oh! Cards</v>
      </c>
    </row>
    <row r="205">
      <c r="A205" s="21" t="str">
        <f>IFERROR(__xludf.DUMMYFUNCTION("""COMPUTED_VALUE"""),"Akora")</f>
        <v>Akora</v>
      </c>
      <c r="B205" s="21" t="str">
        <f>IFERROR(__xludf.DUMMYFUNCTION("""COMPUTED_VALUE"""),"DC Cards")</f>
        <v>DC Cards</v>
      </c>
      <c r="C205" s="21" t="str">
        <f>IFERROR(__xludf.DUMMYFUNCTION("""COMPUTED_VALUE"""),"Digimon Cards")</f>
        <v>Digimon Cards</v>
      </c>
      <c r="D205" s="21" t="str">
        <f>IFERROR(__xludf.DUMMYFUNCTION("""COMPUTED_VALUE"""),"Disney Cards")</f>
        <v>Disney Cards</v>
      </c>
      <c r="E205" s="21" t="str">
        <f>IFERROR(__xludf.DUMMYFUNCTION("""COMPUTED_VALUE"""),"Dragon Ball Cards")</f>
        <v>Dragon Ball Cards</v>
      </c>
      <c r="F205" s="21" t="str">
        <f>IFERROR(__xludf.DUMMYFUNCTION("""COMPUTED_VALUE"""),"Flesh &amp; Blood")</f>
        <v>Flesh &amp; Blood</v>
      </c>
      <c r="G205" s="21" t="str">
        <f>IFERROR(__xludf.DUMMYFUNCTION("""COMPUTED_VALUE"""),"Garbage Pail Kids")</f>
        <v>Garbage Pail Kids</v>
      </c>
      <c r="H205" s="21" t="str">
        <f>IFERROR(__xludf.DUMMYFUNCTION("""COMPUTED_VALUE"""),"Kickstarter &amp; Other Cards")</f>
        <v>Kickstarter &amp; Other Cards</v>
      </c>
      <c r="I205" s="21" t="str">
        <f>IFERROR(__xludf.DUMMYFUNCTION("""COMPUTED_VALUE"""),"Kryptik")</f>
        <v>Kryptik</v>
      </c>
      <c r="J205" s="21" t="str">
        <f>IFERROR(__xludf.DUMMYFUNCTION("""COMPUTED_VALUE"""),"Magic: The Gathering")</f>
        <v>Magic: The Gathering</v>
      </c>
      <c r="K205" s="21" t="str">
        <f>IFERROR(__xludf.DUMMYFUNCTION("""COMPUTED_VALUE"""),"Marvel Cards")</f>
        <v>Marvel Cards</v>
      </c>
      <c r="L205" s="21" t="str">
        <f>IFERROR(__xludf.DUMMYFUNCTION("""COMPUTED_VALUE"""),"MetaZoo")</f>
        <v>MetaZoo</v>
      </c>
      <c r="M205" s="21" t="str">
        <f>IFERROR(__xludf.DUMMYFUNCTION("""COMPUTED_VALUE"""),"My Hero Academia Cards")</f>
        <v>My Hero Academia Cards</v>
      </c>
      <c r="N205" s="21" t="str">
        <f>IFERROR(__xludf.DUMMYFUNCTION("""COMPUTED_VALUE"""),"Naruto Cards")</f>
        <v>Naruto Cards</v>
      </c>
      <c r="O205" s="21" t="str">
        <f>IFERROR(__xludf.DUMMYFUNCTION("""COMPUTED_VALUE"""),"One Piece Cards")</f>
        <v>One Piece Cards</v>
      </c>
      <c r="P205" s="21" t="str">
        <f>IFERROR(__xludf.DUMMYFUNCTION("""COMPUTED_VALUE"""),"Pokémon Cards")</f>
        <v>Pokémon Cards</v>
      </c>
      <c r="Q205" s="21" t="str">
        <f>IFERROR(__xludf.DUMMYFUNCTION("""COMPUTED_VALUE"""),"Sorcery: Contested Realm")</f>
        <v>Sorcery: Contested Realm</v>
      </c>
      <c r="R205" s="21" t="str">
        <f>IFERROR(__xludf.DUMMYFUNCTION("""COMPUTED_VALUE"""),"Star Wars Cards")</f>
        <v>Star Wars Cards</v>
      </c>
      <c r="S205" s="21" t="str">
        <f>IFERROR(__xludf.DUMMYFUNCTION("""COMPUTED_VALUE"""),"TCG Accessories")</f>
        <v>TCG Accessories</v>
      </c>
      <c r="T205" s="21" t="str">
        <f>IFERROR(__xludf.DUMMYFUNCTION("""COMPUTED_VALUE"""),"Union Arena")</f>
        <v>Union Arena</v>
      </c>
      <c r="U205" s="21" t="str">
        <f>IFERROR(__xludf.DUMMYFUNCTION("""COMPUTED_VALUE"""),"VeeFriends")</f>
        <v>VeeFriends</v>
      </c>
      <c r="V205" s="21" t="str">
        <f>IFERROR(__xludf.DUMMYFUNCTION("""COMPUTED_VALUE"""),"Weiß Schwarz")</f>
        <v>Weiß Schwarz</v>
      </c>
      <c r="W205" s="21" t="str">
        <f>IFERROR(__xludf.DUMMYFUNCTION("""COMPUTED_VALUE"""),"Yu-Gi-Oh! Cards")</f>
        <v>Yu-Gi-Oh! Cards</v>
      </c>
    </row>
    <row r="206">
      <c r="A206" s="21" t="str">
        <f>IFERROR(__xludf.DUMMYFUNCTION("""COMPUTED_VALUE"""),"Akora")</f>
        <v>Akora</v>
      </c>
      <c r="B206" s="21" t="str">
        <f>IFERROR(__xludf.DUMMYFUNCTION("""COMPUTED_VALUE"""),"DC Cards")</f>
        <v>DC Cards</v>
      </c>
      <c r="C206" s="21" t="str">
        <f>IFERROR(__xludf.DUMMYFUNCTION("""COMPUTED_VALUE"""),"Digimon Cards")</f>
        <v>Digimon Cards</v>
      </c>
      <c r="D206" s="21" t="str">
        <f>IFERROR(__xludf.DUMMYFUNCTION("""COMPUTED_VALUE"""),"Disney Cards")</f>
        <v>Disney Cards</v>
      </c>
      <c r="E206" s="21" t="str">
        <f>IFERROR(__xludf.DUMMYFUNCTION("""COMPUTED_VALUE"""),"Dragon Ball Cards")</f>
        <v>Dragon Ball Cards</v>
      </c>
      <c r="F206" s="21" t="str">
        <f>IFERROR(__xludf.DUMMYFUNCTION("""COMPUTED_VALUE"""),"Flesh &amp; Blood")</f>
        <v>Flesh &amp; Blood</v>
      </c>
      <c r="G206" s="21" t="str">
        <f>IFERROR(__xludf.DUMMYFUNCTION("""COMPUTED_VALUE"""),"Garbage Pail Kids")</f>
        <v>Garbage Pail Kids</v>
      </c>
      <c r="H206" s="21" t="str">
        <f>IFERROR(__xludf.DUMMYFUNCTION("""COMPUTED_VALUE"""),"Kickstarter &amp; Other Cards")</f>
        <v>Kickstarter &amp; Other Cards</v>
      </c>
      <c r="I206" s="21" t="str">
        <f>IFERROR(__xludf.DUMMYFUNCTION("""COMPUTED_VALUE"""),"Kryptik")</f>
        <v>Kryptik</v>
      </c>
      <c r="J206" s="21" t="str">
        <f>IFERROR(__xludf.DUMMYFUNCTION("""COMPUTED_VALUE"""),"Magic: The Gathering")</f>
        <v>Magic: The Gathering</v>
      </c>
      <c r="K206" s="21" t="str">
        <f>IFERROR(__xludf.DUMMYFUNCTION("""COMPUTED_VALUE"""),"Marvel Cards")</f>
        <v>Marvel Cards</v>
      </c>
      <c r="L206" s="21" t="str">
        <f>IFERROR(__xludf.DUMMYFUNCTION("""COMPUTED_VALUE"""),"MetaZoo")</f>
        <v>MetaZoo</v>
      </c>
      <c r="M206" s="21" t="str">
        <f>IFERROR(__xludf.DUMMYFUNCTION("""COMPUTED_VALUE"""),"My Hero Academia Cards")</f>
        <v>My Hero Academia Cards</v>
      </c>
      <c r="N206" s="21" t="str">
        <f>IFERROR(__xludf.DUMMYFUNCTION("""COMPUTED_VALUE"""),"Naruto Cards")</f>
        <v>Naruto Cards</v>
      </c>
      <c r="O206" s="21" t="str">
        <f>IFERROR(__xludf.DUMMYFUNCTION("""COMPUTED_VALUE"""),"One Piece Cards")</f>
        <v>One Piece Cards</v>
      </c>
      <c r="P206" s="21" t="str">
        <f>IFERROR(__xludf.DUMMYFUNCTION("""COMPUTED_VALUE"""),"Pokémon Cards")</f>
        <v>Pokémon Cards</v>
      </c>
      <c r="Q206" s="21" t="str">
        <f>IFERROR(__xludf.DUMMYFUNCTION("""COMPUTED_VALUE"""),"Sorcery: Contested Realm")</f>
        <v>Sorcery: Contested Realm</v>
      </c>
      <c r="R206" s="21" t="str">
        <f>IFERROR(__xludf.DUMMYFUNCTION("""COMPUTED_VALUE"""),"Star Wars Cards")</f>
        <v>Star Wars Cards</v>
      </c>
      <c r="S206" s="21" t="str">
        <f>IFERROR(__xludf.DUMMYFUNCTION("""COMPUTED_VALUE"""),"TCG Accessories")</f>
        <v>TCG Accessories</v>
      </c>
      <c r="T206" s="21" t="str">
        <f>IFERROR(__xludf.DUMMYFUNCTION("""COMPUTED_VALUE"""),"Union Arena")</f>
        <v>Union Arena</v>
      </c>
      <c r="U206" s="21" t="str">
        <f>IFERROR(__xludf.DUMMYFUNCTION("""COMPUTED_VALUE"""),"VeeFriends")</f>
        <v>VeeFriends</v>
      </c>
      <c r="V206" s="21" t="str">
        <f>IFERROR(__xludf.DUMMYFUNCTION("""COMPUTED_VALUE"""),"Weiß Schwarz")</f>
        <v>Weiß Schwarz</v>
      </c>
      <c r="W206" s="21" t="str">
        <f>IFERROR(__xludf.DUMMYFUNCTION("""COMPUTED_VALUE"""),"Yu-Gi-Oh! Cards")</f>
        <v>Yu-Gi-Oh! Cards</v>
      </c>
    </row>
    <row r="207">
      <c r="A207" s="21" t="str">
        <f>IFERROR(__xludf.DUMMYFUNCTION("""COMPUTED_VALUE"""),"Akora")</f>
        <v>Akora</v>
      </c>
      <c r="B207" s="21" t="str">
        <f>IFERROR(__xludf.DUMMYFUNCTION("""COMPUTED_VALUE"""),"DC Cards")</f>
        <v>DC Cards</v>
      </c>
      <c r="C207" s="21" t="str">
        <f>IFERROR(__xludf.DUMMYFUNCTION("""COMPUTED_VALUE"""),"Digimon Cards")</f>
        <v>Digimon Cards</v>
      </c>
      <c r="D207" s="21" t="str">
        <f>IFERROR(__xludf.DUMMYFUNCTION("""COMPUTED_VALUE"""),"Disney Cards")</f>
        <v>Disney Cards</v>
      </c>
      <c r="E207" s="21" t="str">
        <f>IFERROR(__xludf.DUMMYFUNCTION("""COMPUTED_VALUE"""),"Dragon Ball Cards")</f>
        <v>Dragon Ball Cards</v>
      </c>
      <c r="F207" s="21" t="str">
        <f>IFERROR(__xludf.DUMMYFUNCTION("""COMPUTED_VALUE"""),"Flesh &amp; Blood")</f>
        <v>Flesh &amp; Blood</v>
      </c>
      <c r="G207" s="21" t="str">
        <f>IFERROR(__xludf.DUMMYFUNCTION("""COMPUTED_VALUE"""),"Garbage Pail Kids")</f>
        <v>Garbage Pail Kids</v>
      </c>
      <c r="H207" s="21" t="str">
        <f>IFERROR(__xludf.DUMMYFUNCTION("""COMPUTED_VALUE"""),"Kickstarter &amp; Other Cards")</f>
        <v>Kickstarter &amp; Other Cards</v>
      </c>
      <c r="I207" s="21" t="str">
        <f>IFERROR(__xludf.DUMMYFUNCTION("""COMPUTED_VALUE"""),"Kryptik")</f>
        <v>Kryptik</v>
      </c>
      <c r="J207" s="21" t="str">
        <f>IFERROR(__xludf.DUMMYFUNCTION("""COMPUTED_VALUE"""),"Magic: The Gathering")</f>
        <v>Magic: The Gathering</v>
      </c>
      <c r="K207" s="21" t="str">
        <f>IFERROR(__xludf.DUMMYFUNCTION("""COMPUTED_VALUE"""),"Marvel Cards")</f>
        <v>Marvel Cards</v>
      </c>
      <c r="L207" s="21" t="str">
        <f>IFERROR(__xludf.DUMMYFUNCTION("""COMPUTED_VALUE"""),"MetaZoo")</f>
        <v>MetaZoo</v>
      </c>
      <c r="M207" s="21" t="str">
        <f>IFERROR(__xludf.DUMMYFUNCTION("""COMPUTED_VALUE"""),"My Hero Academia Cards")</f>
        <v>My Hero Academia Cards</v>
      </c>
      <c r="N207" s="21" t="str">
        <f>IFERROR(__xludf.DUMMYFUNCTION("""COMPUTED_VALUE"""),"Naruto Cards")</f>
        <v>Naruto Cards</v>
      </c>
      <c r="O207" s="21" t="str">
        <f>IFERROR(__xludf.DUMMYFUNCTION("""COMPUTED_VALUE"""),"One Piece Cards")</f>
        <v>One Piece Cards</v>
      </c>
      <c r="P207" s="21" t="str">
        <f>IFERROR(__xludf.DUMMYFUNCTION("""COMPUTED_VALUE"""),"Pokémon Cards")</f>
        <v>Pokémon Cards</v>
      </c>
      <c r="Q207" s="21" t="str">
        <f>IFERROR(__xludf.DUMMYFUNCTION("""COMPUTED_VALUE"""),"Sorcery: Contested Realm")</f>
        <v>Sorcery: Contested Realm</v>
      </c>
      <c r="R207" s="21" t="str">
        <f>IFERROR(__xludf.DUMMYFUNCTION("""COMPUTED_VALUE"""),"Star Wars Cards")</f>
        <v>Star Wars Cards</v>
      </c>
      <c r="S207" s="21" t="str">
        <f>IFERROR(__xludf.DUMMYFUNCTION("""COMPUTED_VALUE"""),"TCG Accessories")</f>
        <v>TCG Accessories</v>
      </c>
      <c r="T207" s="21" t="str">
        <f>IFERROR(__xludf.DUMMYFUNCTION("""COMPUTED_VALUE"""),"Union Arena")</f>
        <v>Union Arena</v>
      </c>
      <c r="U207" s="21" t="str">
        <f>IFERROR(__xludf.DUMMYFUNCTION("""COMPUTED_VALUE"""),"VeeFriends")</f>
        <v>VeeFriends</v>
      </c>
      <c r="V207" s="21" t="str">
        <f>IFERROR(__xludf.DUMMYFUNCTION("""COMPUTED_VALUE"""),"Weiß Schwarz")</f>
        <v>Weiß Schwarz</v>
      </c>
      <c r="W207" s="21" t="str">
        <f>IFERROR(__xludf.DUMMYFUNCTION("""COMPUTED_VALUE"""),"Yu-Gi-Oh! Cards")</f>
        <v>Yu-Gi-Oh! Cards</v>
      </c>
    </row>
    <row r="208">
      <c r="A208" s="21" t="str">
        <f>IFERROR(__xludf.DUMMYFUNCTION("""COMPUTED_VALUE"""),"Akora")</f>
        <v>Akora</v>
      </c>
      <c r="B208" s="21" t="str">
        <f>IFERROR(__xludf.DUMMYFUNCTION("""COMPUTED_VALUE"""),"DC Cards")</f>
        <v>DC Cards</v>
      </c>
      <c r="C208" s="21" t="str">
        <f>IFERROR(__xludf.DUMMYFUNCTION("""COMPUTED_VALUE"""),"Digimon Cards")</f>
        <v>Digimon Cards</v>
      </c>
      <c r="D208" s="21" t="str">
        <f>IFERROR(__xludf.DUMMYFUNCTION("""COMPUTED_VALUE"""),"Disney Cards")</f>
        <v>Disney Cards</v>
      </c>
      <c r="E208" s="21" t="str">
        <f>IFERROR(__xludf.DUMMYFUNCTION("""COMPUTED_VALUE"""),"Dragon Ball Cards")</f>
        <v>Dragon Ball Cards</v>
      </c>
      <c r="F208" s="21" t="str">
        <f>IFERROR(__xludf.DUMMYFUNCTION("""COMPUTED_VALUE"""),"Flesh &amp; Blood")</f>
        <v>Flesh &amp; Blood</v>
      </c>
      <c r="G208" s="21" t="str">
        <f>IFERROR(__xludf.DUMMYFUNCTION("""COMPUTED_VALUE"""),"Garbage Pail Kids")</f>
        <v>Garbage Pail Kids</v>
      </c>
      <c r="H208" s="21" t="str">
        <f>IFERROR(__xludf.DUMMYFUNCTION("""COMPUTED_VALUE"""),"Kickstarter &amp; Other Cards")</f>
        <v>Kickstarter &amp; Other Cards</v>
      </c>
      <c r="I208" s="21" t="str">
        <f>IFERROR(__xludf.DUMMYFUNCTION("""COMPUTED_VALUE"""),"Kryptik")</f>
        <v>Kryptik</v>
      </c>
      <c r="J208" s="21" t="str">
        <f>IFERROR(__xludf.DUMMYFUNCTION("""COMPUTED_VALUE"""),"Magic: The Gathering")</f>
        <v>Magic: The Gathering</v>
      </c>
      <c r="K208" s="21" t="str">
        <f>IFERROR(__xludf.DUMMYFUNCTION("""COMPUTED_VALUE"""),"Marvel Cards")</f>
        <v>Marvel Cards</v>
      </c>
      <c r="L208" s="21" t="str">
        <f>IFERROR(__xludf.DUMMYFUNCTION("""COMPUTED_VALUE"""),"MetaZoo")</f>
        <v>MetaZoo</v>
      </c>
      <c r="M208" s="21" t="str">
        <f>IFERROR(__xludf.DUMMYFUNCTION("""COMPUTED_VALUE"""),"My Hero Academia Cards")</f>
        <v>My Hero Academia Cards</v>
      </c>
      <c r="N208" s="21" t="str">
        <f>IFERROR(__xludf.DUMMYFUNCTION("""COMPUTED_VALUE"""),"Naruto Cards")</f>
        <v>Naruto Cards</v>
      </c>
      <c r="O208" s="21" t="str">
        <f>IFERROR(__xludf.DUMMYFUNCTION("""COMPUTED_VALUE"""),"One Piece Cards")</f>
        <v>One Piece Cards</v>
      </c>
      <c r="P208" s="21" t="str">
        <f>IFERROR(__xludf.DUMMYFUNCTION("""COMPUTED_VALUE"""),"Pokémon Cards")</f>
        <v>Pokémon Cards</v>
      </c>
      <c r="Q208" s="21" t="str">
        <f>IFERROR(__xludf.DUMMYFUNCTION("""COMPUTED_VALUE"""),"Sorcery: Contested Realm")</f>
        <v>Sorcery: Contested Realm</v>
      </c>
      <c r="R208" s="21" t="str">
        <f>IFERROR(__xludf.DUMMYFUNCTION("""COMPUTED_VALUE"""),"Star Wars Cards")</f>
        <v>Star Wars Cards</v>
      </c>
      <c r="S208" s="21" t="str">
        <f>IFERROR(__xludf.DUMMYFUNCTION("""COMPUTED_VALUE"""),"TCG Accessories")</f>
        <v>TCG Accessories</v>
      </c>
      <c r="T208" s="21" t="str">
        <f>IFERROR(__xludf.DUMMYFUNCTION("""COMPUTED_VALUE"""),"Union Arena")</f>
        <v>Union Arena</v>
      </c>
      <c r="U208" s="21" t="str">
        <f>IFERROR(__xludf.DUMMYFUNCTION("""COMPUTED_VALUE"""),"VeeFriends")</f>
        <v>VeeFriends</v>
      </c>
      <c r="V208" s="21" t="str">
        <f>IFERROR(__xludf.DUMMYFUNCTION("""COMPUTED_VALUE"""),"Weiß Schwarz")</f>
        <v>Weiß Schwarz</v>
      </c>
      <c r="W208" s="21" t="str">
        <f>IFERROR(__xludf.DUMMYFUNCTION("""COMPUTED_VALUE"""),"Yu-Gi-Oh! Cards")</f>
        <v>Yu-Gi-Oh! Cards</v>
      </c>
    </row>
    <row r="209">
      <c r="A209" s="21" t="str">
        <f>IFERROR(__xludf.DUMMYFUNCTION("""COMPUTED_VALUE"""),"Akora")</f>
        <v>Akora</v>
      </c>
      <c r="B209" s="21" t="str">
        <f>IFERROR(__xludf.DUMMYFUNCTION("""COMPUTED_VALUE"""),"DC Cards")</f>
        <v>DC Cards</v>
      </c>
      <c r="C209" s="21" t="str">
        <f>IFERROR(__xludf.DUMMYFUNCTION("""COMPUTED_VALUE"""),"Digimon Cards")</f>
        <v>Digimon Cards</v>
      </c>
      <c r="D209" s="21" t="str">
        <f>IFERROR(__xludf.DUMMYFUNCTION("""COMPUTED_VALUE"""),"Disney Cards")</f>
        <v>Disney Cards</v>
      </c>
      <c r="E209" s="21" t="str">
        <f>IFERROR(__xludf.DUMMYFUNCTION("""COMPUTED_VALUE"""),"Dragon Ball Cards")</f>
        <v>Dragon Ball Cards</v>
      </c>
      <c r="F209" s="21" t="str">
        <f>IFERROR(__xludf.DUMMYFUNCTION("""COMPUTED_VALUE"""),"Flesh &amp; Blood")</f>
        <v>Flesh &amp; Blood</v>
      </c>
      <c r="G209" s="21" t="str">
        <f>IFERROR(__xludf.DUMMYFUNCTION("""COMPUTED_VALUE"""),"Garbage Pail Kids")</f>
        <v>Garbage Pail Kids</v>
      </c>
      <c r="H209" s="21" t="str">
        <f>IFERROR(__xludf.DUMMYFUNCTION("""COMPUTED_VALUE"""),"Kickstarter &amp; Other Cards")</f>
        <v>Kickstarter &amp; Other Cards</v>
      </c>
      <c r="I209" s="21" t="str">
        <f>IFERROR(__xludf.DUMMYFUNCTION("""COMPUTED_VALUE"""),"Kryptik")</f>
        <v>Kryptik</v>
      </c>
      <c r="J209" s="21" t="str">
        <f>IFERROR(__xludf.DUMMYFUNCTION("""COMPUTED_VALUE"""),"Magic: The Gathering")</f>
        <v>Magic: The Gathering</v>
      </c>
      <c r="K209" s="21" t="str">
        <f>IFERROR(__xludf.DUMMYFUNCTION("""COMPUTED_VALUE"""),"Marvel Cards")</f>
        <v>Marvel Cards</v>
      </c>
      <c r="L209" s="21" t="str">
        <f>IFERROR(__xludf.DUMMYFUNCTION("""COMPUTED_VALUE"""),"MetaZoo")</f>
        <v>MetaZoo</v>
      </c>
      <c r="M209" s="21" t="str">
        <f>IFERROR(__xludf.DUMMYFUNCTION("""COMPUTED_VALUE"""),"My Hero Academia Cards")</f>
        <v>My Hero Academia Cards</v>
      </c>
      <c r="N209" s="21" t="str">
        <f>IFERROR(__xludf.DUMMYFUNCTION("""COMPUTED_VALUE"""),"Naruto Cards")</f>
        <v>Naruto Cards</v>
      </c>
      <c r="O209" s="21" t="str">
        <f>IFERROR(__xludf.DUMMYFUNCTION("""COMPUTED_VALUE"""),"One Piece Cards")</f>
        <v>One Piece Cards</v>
      </c>
      <c r="P209" s="21" t="str">
        <f>IFERROR(__xludf.DUMMYFUNCTION("""COMPUTED_VALUE"""),"Pokémon Cards")</f>
        <v>Pokémon Cards</v>
      </c>
      <c r="Q209" s="21" t="str">
        <f>IFERROR(__xludf.DUMMYFUNCTION("""COMPUTED_VALUE"""),"Sorcery: Contested Realm")</f>
        <v>Sorcery: Contested Realm</v>
      </c>
      <c r="R209" s="21" t="str">
        <f>IFERROR(__xludf.DUMMYFUNCTION("""COMPUTED_VALUE"""),"Star Wars Cards")</f>
        <v>Star Wars Cards</v>
      </c>
      <c r="S209" s="21" t="str">
        <f>IFERROR(__xludf.DUMMYFUNCTION("""COMPUTED_VALUE"""),"TCG Accessories")</f>
        <v>TCG Accessories</v>
      </c>
      <c r="T209" s="21" t="str">
        <f>IFERROR(__xludf.DUMMYFUNCTION("""COMPUTED_VALUE"""),"Union Arena")</f>
        <v>Union Arena</v>
      </c>
      <c r="U209" s="21" t="str">
        <f>IFERROR(__xludf.DUMMYFUNCTION("""COMPUTED_VALUE"""),"VeeFriends")</f>
        <v>VeeFriends</v>
      </c>
      <c r="V209" s="21" t="str">
        <f>IFERROR(__xludf.DUMMYFUNCTION("""COMPUTED_VALUE"""),"Weiß Schwarz")</f>
        <v>Weiß Schwarz</v>
      </c>
      <c r="W209" s="21" t="str">
        <f>IFERROR(__xludf.DUMMYFUNCTION("""COMPUTED_VALUE"""),"Yu-Gi-Oh! Cards")</f>
        <v>Yu-Gi-Oh! Cards</v>
      </c>
    </row>
    <row r="210">
      <c r="A210" s="21" t="str">
        <f>IFERROR(__xludf.DUMMYFUNCTION("""COMPUTED_VALUE"""),"Akora")</f>
        <v>Akora</v>
      </c>
      <c r="B210" s="21" t="str">
        <f>IFERROR(__xludf.DUMMYFUNCTION("""COMPUTED_VALUE"""),"DC Cards")</f>
        <v>DC Cards</v>
      </c>
      <c r="C210" s="21" t="str">
        <f>IFERROR(__xludf.DUMMYFUNCTION("""COMPUTED_VALUE"""),"Digimon Cards")</f>
        <v>Digimon Cards</v>
      </c>
      <c r="D210" s="21" t="str">
        <f>IFERROR(__xludf.DUMMYFUNCTION("""COMPUTED_VALUE"""),"Disney Cards")</f>
        <v>Disney Cards</v>
      </c>
      <c r="E210" s="21" t="str">
        <f>IFERROR(__xludf.DUMMYFUNCTION("""COMPUTED_VALUE"""),"Dragon Ball Cards")</f>
        <v>Dragon Ball Cards</v>
      </c>
      <c r="F210" s="21" t="str">
        <f>IFERROR(__xludf.DUMMYFUNCTION("""COMPUTED_VALUE"""),"Flesh &amp; Blood")</f>
        <v>Flesh &amp; Blood</v>
      </c>
      <c r="G210" s="21" t="str">
        <f>IFERROR(__xludf.DUMMYFUNCTION("""COMPUTED_VALUE"""),"Garbage Pail Kids")</f>
        <v>Garbage Pail Kids</v>
      </c>
      <c r="H210" s="21" t="str">
        <f>IFERROR(__xludf.DUMMYFUNCTION("""COMPUTED_VALUE"""),"Kickstarter &amp; Other Cards")</f>
        <v>Kickstarter &amp; Other Cards</v>
      </c>
      <c r="I210" s="21" t="str">
        <f>IFERROR(__xludf.DUMMYFUNCTION("""COMPUTED_VALUE"""),"Kryptik")</f>
        <v>Kryptik</v>
      </c>
      <c r="J210" s="21" t="str">
        <f>IFERROR(__xludf.DUMMYFUNCTION("""COMPUTED_VALUE"""),"Magic: The Gathering")</f>
        <v>Magic: The Gathering</v>
      </c>
      <c r="K210" s="21" t="str">
        <f>IFERROR(__xludf.DUMMYFUNCTION("""COMPUTED_VALUE"""),"Marvel Cards")</f>
        <v>Marvel Cards</v>
      </c>
      <c r="L210" s="21" t="str">
        <f>IFERROR(__xludf.DUMMYFUNCTION("""COMPUTED_VALUE"""),"MetaZoo")</f>
        <v>MetaZoo</v>
      </c>
      <c r="M210" s="21" t="str">
        <f>IFERROR(__xludf.DUMMYFUNCTION("""COMPUTED_VALUE"""),"My Hero Academia Cards")</f>
        <v>My Hero Academia Cards</v>
      </c>
      <c r="N210" s="21" t="str">
        <f>IFERROR(__xludf.DUMMYFUNCTION("""COMPUTED_VALUE"""),"Naruto Cards")</f>
        <v>Naruto Cards</v>
      </c>
      <c r="O210" s="21" t="str">
        <f>IFERROR(__xludf.DUMMYFUNCTION("""COMPUTED_VALUE"""),"One Piece Cards")</f>
        <v>One Piece Cards</v>
      </c>
      <c r="P210" s="21" t="str">
        <f>IFERROR(__xludf.DUMMYFUNCTION("""COMPUTED_VALUE"""),"Pokémon Cards")</f>
        <v>Pokémon Cards</v>
      </c>
      <c r="Q210" s="21" t="str">
        <f>IFERROR(__xludf.DUMMYFUNCTION("""COMPUTED_VALUE"""),"Sorcery: Contested Realm")</f>
        <v>Sorcery: Contested Realm</v>
      </c>
      <c r="R210" s="21" t="str">
        <f>IFERROR(__xludf.DUMMYFUNCTION("""COMPUTED_VALUE"""),"Star Wars Cards")</f>
        <v>Star Wars Cards</v>
      </c>
      <c r="S210" s="21" t="str">
        <f>IFERROR(__xludf.DUMMYFUNCTION("""COMPUTED_VALUE"""),"TCG Accessories")</f>
        <v>TCG Accessories</v>
      </c>
      <c r="T210" s="21" t="str">
        <f>IFERROR(__xludf.DUMMYFUNCTION("""COMPUTED_VALUE"""),"Union Arena")</f>
        <v>Union Arena</v>
      </c>
      <c r="U210" s="21" t="str">
        <f>IFERROR(__xludf.DUMMYFUNCTION("""COMPUTED_VALUE"""),"VeeFriends")</f>
        <v>VeeFriends</v>
      </c>
      <c r="V210" s="21" t="str">
        <f>IFERROR(__xludf.DUMMYFUNCTION("""COMPUTED_VALUE"""),"Weiß Schwarz")</f>
        <v>Weiß Schwarz</v>
      </c>
      <c r="W210" s="21" t="str">
        <f>IFERROR(__xludf.DUMMYFUNCTION("""COMPUTED_VALUE"""),"Yu-Gi-Oh! Cards")</f>
        <v>Yu-Gi-Oh! Cards</v>
      </c>
    </row>
    <row r="211">
      <c r="A211" s="21" t="str">
        <f>IFERROR(__xludf.DUMMYFUNCTION("""COMPUTED_VALUE"""),"Akora")</f>
        <v>Akora</v>
      </c>
      <c r="B211" s="21" t="str">
        <f>IFERROR(__xludf.DUMMYFUNCTION("""COMPUTED_VALUE"""),"DC Cards")</f>
        <v>DC Cards</v>
      </c>
      <c r="C211" s="21" t="str">
        <f>IFERROR(__xludf.DUMMYFUNCTION("""COMPUTED_VALUE"""),"Digimon Cards")</f>
        <v>Digimon Cards</v>
      </c>
      <c r="D211" s="21" t="str">
        <f>IFERROR(__xludf.DUMMYFUNCTION("""COMPUTED_VALUE"""),"Disney Cards")</f>
        <v>Disney Cards</v>
      </c>
      <c r="E211" s="21" t="str">
        <f>IFERROR(__xludf.DUMMYFUNCTION("""COMPUTED_VALUE"""),"Dragon Ball Cards")</f>
        <v>Dragon Ball Cards</v>
      </c>
      <c r="F211" s="21" t="str">
        <f>IFERROR(__xludf.DUMMYFUNCTION("""COMPUTED_VALUE"""),"Flesh &amp; Blood")</f>
        <v>Flesh &amp; Blood</v>
      </c>
      <c r="G211" s="21" t="str">
        <f>IFERROR(__xludf.DUMMYFUNCTION("""COMPUTED_VALUE"""),"Garbage Pail Kids")</f>
        <v>Garbage Pail Kids</v>
      </c>
      <c r="H211" s="21" t="str">
        <f>IFERROR(__xludf.DUMMYFUNCTION("""COMPUTED_VALUE"""),"Kickstarter &amp; Other Cards")</f>
        <v>Kickstarter &amp; Other Cards</v>
      </c>
      <c r="I211" s="21" t="str">
        <f>IFERROR(__xludf.DUMMYFUNCTION("""COMPUTED_VALUE"""),"Kryptik")</f>
        <v>Kryptik</v>
      </c>
      <c r="J211" s="21" t="str">
        <f>IFERROR(__xludf.DUMMYFUNCTION("""COMPUTED_VALUE"""),"Magic: The Gathering")</f>
        <v>Magic: The Gathering</v>
      </c>
      <c r="K211" s="21" t="str">
        <f>IFERROR(__xludf.DUMMYFUNCTION("""COMPUTED_VALUE"""),"Marvel Cards")</f>
        <v>Marvel Cards</v>
      </c>
      <c r="L211" s="21" t="str">
        <f>IFERROR(__xludf.DUMMYFUNCTION("""COMPUTED_VALUE"""),"MetaZoo")</f>
        <v>MetaZoo</v>
      </c>
      <c r="M211" s="21" t="str">
        <f>IFERROR(__xludf.DUMMYFUNCTION("""COMPUTED_VALUE"""),"My Hero Academia Cards")</f>
        <v>My Hero Academia Cards</v>
      </c>
      <c r="N211" s="21" t="str">
        <f>IFERROR(__xludf.DUMMYFUNCTION("""COMPUTED_VALUE"""),"Naruto Cards")</f>
        <v>Naruto Cards</v>
      </c>
      <c r="O211" s="21" t="str">
        <f>IFERROR(__xludf.DUMMYFUNCTION("""COMPUTED_VALUE"""),"One Piece Cards")</f>
        <v>One Piece Cards</v>
      </c>
      <c r="P211" s="21" t="str">
        <f>IFERROR(__xludf.DUMMYFUNCTION("""COMPUTED_VALUE"""),"Pokémon Cards")</f>
        <v>Pokémon Cards</v>
      </c>
      <c r="Q211" s="21" t="str">
        <f>IFERROR(__xludf.DUMMYFUNCTION("""COMPUTED_VALUE"""),"Sorcery: Contested Realm")</f>
        <v>Sorcery: Contested Realm</v>
      </c>
      <c r="R211" s="21" t="str">
        <f>IFERROR(__xludf.DUMMYFUNCTION("""COMPUTED_VALUE"""),"Star Wars Cards")</f>
        <v>Star Wars Cards</v>
      </c>
      <c r="S211" s="21" t="str">
        <f>IFERROR(__xludf.DUMMYFUNCTION("""COMPUTED_VALUE"""),"TCG Accessories")</f>
        <v>TCG Accessories</v>
      </c>
      <c r="T211" s="21" t="str">
        <f>IFERROR(__xludf.DUMMYFUNCTION("""COMPUTED_VALUE"""),"Union Arena")</f>
        <v>Union Arena</v>
      </c>
      <c r="U211" s="21" t="str">
        <f>IFERROR(__xludf.DUMMYFUNCTION("""COMPUTED_VALUE"""),"VeeFriends")</f>
        <v>VeeFriends</v>
      </c>
      <c r="V211" s="21" t="str">
        <f>IFERROR(__xludf.DUMMYFUNCTION("""COMPUTED_VALUE"""),"Weiß Schwarz")</f>
        <v>Weiß Schwarz</v>
      </c>
      <c r="W211" s="21" t="str">
        <f>IFERROR(__xludf.DUMMYFUNCTION("""COMPUTED_VALUE"""),"Yu-Gi-Oh! Cards")</f>
        <v>Yu-Gi-Oh! Cards</v>
      </c>
    </row>
    <row r="212">
      <c r="A212" s="21" t="str">
        <f>IFERROR(__xludf.DUMMYFUNCTION("""COMPUTED_VALUE"""),"Akora")</f>
        <v>Akora</v>
      </c>
      <c r="B212" s="21" t="str">
        <f>IFERROR(__xludf.DUMMYFUNCTION("""COMPUTED_VALUE"""),"DC Cards")</f>
        <v>DC Cards</v>
      </c>
      <c r="C212" s="21" t="str">
        <f>IFERROR(__xludf.DUMMYFUNCTION("""COMPUTED_VALUE"""),"Digimon Cards")</f>
        <v>Digimon Cards</v>
      </c>
      <c r="D212" s="21" t="str">
        <f>IFERROR(__xludf.DUMMYFUNCTION("""COMPUTED_VALUE"""),"Disney Cards")</f>
        <v>Disney Cards</v>
      </c>
      <c r="E212" s="21" t="str">
        <f>IFERROR(__xludf.DUMMYFUNCTION("""COMPUTED_VALUE"""),"Dragon Ball Cards")</f>
        <v>Dragon Ball Cards</v>
      </c>
      <c r="F212" s="21" t="str">
        <f>IFERROR(__xludf.DUMMYFUNCTION("""COMPUTED_VALUE"""),"Flesh &amp; Blood")</f>
        <v>Flesh &amp; Blood</v>
      </c>
      <c r="G212" s="21" t="str">
        <f>IFERROR(__xludf.DUMMYFUNCTION("""COMPUTED_VALUE"""),"Garbage Pail Kids")</f>
        <v>Garbage Pail Kids</v>
      </c>
      <c r="H212" s="21" t="str">
        <f>IFERROR(__xludf.DUMMYFUNCTION("""COMPUTED_VALUE"""),"Kickstarter &amp; Other Cards")</f>
        <v>Kickstarter &amp; Other Cards</v>
      </c>
      <c r="I212" s="21" t="str">
        <f>IFERROR(__xludf.DUMMYFUNCTION("""COMPUTED_VALUE"""),"Kryptik")</f>
        <v>Kryptik</v>
      </c>
      <c r="J212" s="21" t="str">
        <f>IFERROR(__xludf.DUMMYFUNCTION("""COMPUTED_VALUE"""),"Magic: The Gathering")</f>
        <v>Magic: The Gathering</v>
      </c>
      <c r="K212" s="21" t="str">
        <f>IFERROR(__xludf.DUMMYFUNCTION("""COMPUTED_VALUE"""),"Marvel Cards")</f>
        <v>Marvel Cards</v>
      </c>
      <c r="L212" s="21" t="str">
        <f>IFERROR(__xludf.DUMMYFUNCTION("""COMPUTED_VALUE"""),"MetaZoo")</f>
        <v>MetaZoo</v>
      </c>
      <c r="M212" s="21" t="str">
        <f>IFERROR(__xludf.DUMMYFUNCTION("""COMPUTED_VALUE"""),"My Hero Academia Cards")</f>
        <v>My Hero Academia Cards</v>
      </c>
      <c r="N212" s="21" t="str">
        <f>IFERROR(__xludf.DUMMYFUNCTION("""COMPUTED_VALUE"""),"Naruto Cards")</f>
        <v>Naruto Cards</v>
      </c>
      <c r="O212" s="21" t="str">
        <f>IFERROR(__xludf.DUMMYFUNCTION("""COMPUTED_VALUE"""),"One Piece Cards")</f>
        <v>One Piece Cards</v>
      </c>
      <c r="P212" s="21" t="str">
        <f>IFERROR(__xludf.DUMMYFUNCTION("""COMPUTED_VALUE"""),"Pokémon Cards")</f>
        <v>Pokémon Cards</v>
      </c>
      <c r="Q212" s="21" t="str">
        <f>IFERROR(__xludf.DUMMYFUNCTION("""COMPUTED_VALUE"""),"Sorcery: Contested Realm")</f>
        <v>Sorcery: Contested Realm</v>
      </c>
      <c r="R212" s="21" t="str">
        <f>IFERROR(__xludf.DUMMYFUNCTION("""COMPUTED_VALUE"""),"Star Wars Cards")</f>
        <v>Star Wars Cards</v>
      </c>
      <c r="S212" s="21" t="str">
        <f>IFERROR(__xludf.DUMMYFUNCTION("""COMPUTED_VALUE"""),"TCG Accessories")</f>
        <v>TCG Accessories</v>
      </c>
      <c r="T212" s="21" t="str">
        <f>IFERROR(__xludf.DUMMYFUNCTION("""COMPUTED_VALUE"""),"Union Arena")</f>
        <v>Union Arena</v>
      </c>
      <c r="U212" s="21" t="str">
        <f>IFERROR(__xludf.DUMMYFUNCTION("""COMPUTED_VALUE"""),"VeeFriends")</f>
        <v>VeeFriends</v>
      </c>
      <c r="V212" s="21" t="str">
        <f>IFERROR(__xludf.DUMMYFUNCTION("""COMPUTED_VALUE"""),"Weiß Schwarz")</f>
        <v>Weiß Schwarz</v>
      </c>
      <c r="W212" s="21" t="str">
        <f>IFERROR(__xludf.DUMMYFUNCTION("""COMPUTED_VALUE"""),"Yu-Gi-Oh! Cards")</f>
        <v>Yu-Gi-Oh! Cards</v>
      </c>
    </row>
    <row r="213">
      <c r="A213" s="21" t="str">
        <f>IFERROR(__xludf.DUMMYFUNCTION("""COMPUTED_VALUE"""),"Akora")</f>
        <v>Akora</v>
      </c>
      <c r="B213" s="21" t="str">
        <f>IFERROR(__xludf.DUMMYFUNCTION("""COMPUTED_VALUE"""),"DC Cards")</f>
        <v>DC Cards</v>
      </c>
      <c r="C213" s="21" t="str">
        <f>IFERROR(__xludf.DUMMYFUNCTION("""COMPUTED_VALUE"""),"Digimon Cards")</f>
        <v>Digimon Cards</v>
      </c>
      <c r="D213" s="21" t="str">
        <f>IFERROR(__xludf.DUMMYFUNCTION("""COMPUTED_VALUE"""),"Disney Cards")</f>
        <v>Disney Cards</v>
      </c>
      <c r="E213" s="21" t="str">
        <f>IFERROR(__xludf.DUMMYFUNCTION("""COMPUTED_VALUE"""),"Dragon Ball Cards")</f>
        <v>Dragon Ball Cards</v>
      </c>
      <c r="F213" s="21" t="str">
        <f>IFERROR(__xludf.DUMMYFUNCTION("""COMPUTED_VALUE"""),"Flesh &amp; Blood")</f>
        <v>Flesh &amp; Blood</v>
      </c>
      <c r="G213" s="21" t="str">
        <f>IFERROR(__xludf.DUMMYFUNCTION("""COMPUTED_VALUE"""),"Garbage Pail Kids")</f>
        <v>Garbage Pail Kids</v>
      </c>
      <c r="H213" s="21" t="str">
        <f>IFERROR(__xludf.DUMMYFUNCTION("""COMPUTED_VALUE"""),"Kickstarter &amp; Other Cards")</f>
        <v>Kickstarter &amp; Other Cards</v>
      </c>
      <c r="I213" s="21" t="str">
        <f>IFERROR(__xludf.DUMMYFUNCTION("""COMPUTED_VALUE"""),"Kryptik")</f>
        <v>Kryptik</v>
      </c>
      <c r="J213" s="21" t="str">
        <f>IFERROR(__xludf.DUMMYFUNCTION("""COMPUTED_VALUE"""),"Magic: The Gathering")</f>
        <v>Magic: The Gathering</v>
      </c>
      <c r="K213" s="21" t="str">
        <f>IFERROR(__xludf.DUMMYFUNCTION("""COMPUTED_VALUE"""),"Marvel Cards")</f>
        <v>Marvel Cards</v>
      </c>
      <c r="L213" s="21" t="str">
        <f>IFERROR(__xludf.DUMMYFUNCTION("""COMPUTED_VALUE"""),"MetaZoo")</f>
        <v>MetaZoo</v>
      </c>
      <c r="M213" s="21" t="str">
        <f>IFERROR(__xludf.DUMMYFUNCTION("""COMPUTED_VALUE"""),"My Hero Academia Cards")</f>
        <v>My Hero Academia Cards</v>
      </c>
      <c r="N213" s="21" t="str">
        <f>IFERROR(__xludf.DUMMYFUNCTION("""COMPUTED_VALUE"""),"Naruto Cards")</f>
        <v>Naruto Cards</v>
      </c>
      <c r="O213" s="21" t="str">
        <f>IFERROR(__xludf.DUMMYFUNCTION("""COMPUTED_VALUE"""),"One Piece Cards")</f>
        <v>One Piece Cards</v>
      </c>
      <c r="P213" s="21" t="str">
        <f>IFERROR(__xludf.DUMMYFUNCTION("""COMPUTED_VALUE"""),"Pokémon Cards")</f>
        <v>Pokémon Cards</v>
      </c>
      <c r="Q213" s="21" t="str">
        <f>IFERROR(__xludf.DUMMYFUNCTION("""COMPUTED_VALUE"""),"Sorcery: Contested Realm")</f>
        <v>Sorcery: Contested Realm</v>
      </c>
      <c r="R213" s="21" t="str">
        <f>IFERROR(__xludf.DUMMYFUNCTION("""COMPUTED_VALUE"""),"Star Wars Cards")</f>
        <v>Star Wars Cards</v>
      </c>
      <c r="S213" s="21" t="str">
        <f>IFERROR(__xludf.DUMMYFUNCTION("""COMPUTED_VALUE"""),"TCG Accessories")</f>
        <v>TCG Accessories</v>
      </c>
      <c r="T213" s="21" t="str">
        <f>IFERROR(__xludf.DUMMYFUNCTION("""COMPUTED_VALUE"""),"Union Arena")</f>
        <v>Union Arena</v>
      </c>
      <c r="U213" s="21" t="str">
        <f>IFERROR(__xludf.DUMMYFUNCTION("""COMPUTED_VALUE"""),"VeeFriends")</f>
        <v>VeeFriends</v>
      </c>
      <c r="V213" s="21" t="str">
        <f>IFERROR(__xludf.DUMMYFUNCTION("""COMPUTED_VALUE"""),"Weiß Schwarz")</f>
        <v>Weiß Schwarz</v>
      </c>
      <c r="W213" s="21" t="str">
        <f>IFERROR(__xludf.DUMMYFUNCTION("""COMPUTED_VALUE"""),"Yu-Gi-Oh! Cards")</f>
        <v>Yu-Gi-Oh! Cards</v>
      </c>
    </row>
    <row r="214">
      <c r="A214" s="21" t="str">
        <f>IFERROR(__xludf.DUMMYFUNCTION("""COMPUTED_VALUE"""),"Akora")</f>
        <v>Akora</v>
      </c>
      <c r="B214" s="21" t="str">
        <f>IFERROR(__xludf.DUMMYFUNCTION("""COMPUTED_VALUE"""),"DC Cards")</f>
        <v>DC Cards</v>
      </c>
      <c r="C214" s="21" t="str">
        <f>IFERROR(__xludf.DUMMYFUNCTION("""COMPUTED_VALUE"""),"Digimon Cards")</f>
        <v>Digimon Cards</v>
      </c>
      <c r="D214" s="21" t="str">
        <f>IFERROR(__xludf.DUMMYFUNCTION("""COMPUTED_VALUE"""),"Disney Cards")</f>
        <v>Disney Cards</v>
      </c>
      <c r="E214" s="21" t="str">
        <f>IFERROR(__xludf.DUMMYFUNCTION("""COMPUTED_VALUE"""),"Dragon Ball Cards")</f>
        <v>Dragon Ball Cards</v>
      </c>
      <c r="F214" s="21" t="str">
        <f>IFERROR(__xludf.DUMMYFUNCTION("""COMPUTED_VALUE"""),"Flesh &amp; Blood")</f>
        <v>Flesh &amp; Blood</v>
      </c>
      <c r="G214" s="21" t="str">
        <f>IFERROR(__xludf.DUMMYFUNCTION("""COMPUTED_VALUE"""),"Garbage Pail Kids")</f>
        <v>Garbage Pail Kids</v>
      </c>
      <c r="H214" s="21" t="str">
        <f>IFERROR(__xludf.DUMMYFUNCTION("""COMPUTED_VALUE"""),"Kickstarter &amp; Other Cards")</f>
        <v>Kickstarter &amp; Other Cards</v>
      </c>
      <c r="I214" s="21" t="str">
        <f>IFERROR(__xludf.DUMMYFUNCTION("""COMPUTED_VALUE"""),"Kryptik")</f>
        <v>Kryptik</v>
      </c>
      <c r="J214" s="21" t="str">
        <f>IFERROR(__xludf.DUMMYFUNCTION("""COMPUTED_VALUE"""),"Magic: The Gathering")</f>
        <v>Magic: The Gathering</v>
      </c>
      <c r="K214" s="21" t="str">
        <f>IFERROR(__xludf.DUMMYFUNCTION("""COMPUTED_VALUE"""),"Marvel Cards")</f>
        <v>Marvel Cards</v>
      </c>
      <c r="L214" s="21" t="str">
        <f>IFERROR(__xludf.DUMMYFUNCTION("""COMPUTED_VALUE"""),"MetaZoo")</f>
        <v>MetaZoo</v>
      </c>
      <c r="M214" s="21" t="str">
        <f>IFERROR(__xludf.DUMMYFUNCTION("""COMPUTED_VALUE"""),"My Hero Academia Cards")</f>
        <v>My Hero Academia Cards</v>
      </c>
      <c r="N214" s="21" t="str">
        <f>IFERROR(__xludf.DUMMYFUNCTION("""COMPUTED_VALUE"""),"Naruto Cards")</f>
        <v>Naruto Cards</v>
      </c>
      <c r="O214" s="21" t="str">
        <f>IFERROR(__xludf.DUMMYFUNCTION("""COMPUTED_VALUE"""),"One Piece Cards")</f>
        <v>One Piece Cards</v>
      </c>
      <c r="P214" s="21" t="str">
        <f>IFERROR(__xludf.DUMMYFUNCTION("""COMPUTED_VALUE"""),"Pokémon Cards")</f>
        <v>Pokémon Cards</v>
      </c>
      <c r="Q214" s="21" t="str">
        <f>IFERROR(__xludf.DUMMYFUNCTION("""COMPUTED_VALUE"""),"Sorcery: Contested Realm")</f>
        <v>Sorcery: Contested Realm</v>
      </c>
      <c r="R214" s="21" t="str">
        <f>IFERROR(__xludf.DUMMYFUNCTION("""COMPUTED_VALUE"""),"Star Wars Cards")</f>
        <v>Star Wars Cards</v>
      </c>
      <c r="S214" s="21" t="str">
        <f>IFERROR(__xludf.DUMMYFUNCTION("""COMPUTED_VALUE"""),"TCG Accessories")</f>
        <v>TCG Accessories</v>
      </c>
      <c r="T214" s="21" t="str">
        <f>IFERROR(__xludf.DUMMYFUNCTION("""COMPUTED_VALUE"""),"Union Arena")</f>
        <v>Union Arena</v>
      </c>
      <c r="U214" s="21" t="str">
        <f>IFERROR(__xludf.DUMMYFUNCTION("""COMPUTED_VALUE"""),"VeeFriends")</f>
        <v>VeeFriends</v>
      </c>
      <c r="V214" s="21" t="str">
        <f>IFERROR(__xludf.DUMMYFUNCTION("""COMPUTED_VALUE"""),"Weiß Schwarz")</f>
        <v>Weiß Schwarz</v>
      </c>
      <c r="W214" s="21" t="str">
        <f>IFERROR(__xludf.DUMMYFUNCTION("""COMPUTED_VALUE"""),"Yu-Gi-Oh! Cards")</f>
        <v>Yu-Gi-Oh! Cards</v>
      </c>
    </row>
    <row r="215">
      <c r="A215" s="21" t="str">
        <f>IFERROR(__xludf.DUMMYFUNCTION("""COMPUTED_VALUE"""),"Akora")</f>
        <v>Akora</v>
      </c>
      <c r="B215" s="21" t="str">
        <f>IFERROR(__xludf.DUMMYFUNCTION("""COMPUTED_VALUE"""),"DC Cards")</f>
        <v>DC Cards</v>
      </c>
      <c r="C215" s="21" t="str">
        <f>IFERROR(__xludf.DUMMYFUNCTION("""COMPUTED_VALUE"""),"Digimon Cards")</f>
        <v>Digimon Cards</v>
      </c>
      <c r="D215" s="21" t="str">
        <f>IFERROR(__xludf.DUMMYFUNCTION("""COMPUTED_VALUE"""),"Disney Cards")</f>
        <v>Disney Cards</v>
      </c>
      <c r="E215" s="21" t="str">
        <f>IFERROR(__xludf.DUMMYFUNCTION("""COMPUTED_VALUE"""),"Dragon Ball Cards")</f>
        <v>Dragon Ball Cards</v>
      </c>
      <c r="F215" s="21" t="str">
        <f>IFERROR(__xludf.DUMMYFUNCTION("""COMPUTED_VALUE"""),"Flesh &amp; Blood")</f>
        <v>Flesh &amp; Blood</v>
      </c>
      <c r="G215" s="21" t="str">
        <f>IFERROR(__xludf.DUMMYFUNCTION("""COMPUTED_VALUE"""),"Garbage Pail Kids")</f>
        <v>Garbage Pail Kids</v>
      </c>
      <c r="H215" s="21" t="str">
        <f>IFERROR(__xludf.DUMMYFUNCTION("""COMPUTED_VALUE"""),"Kickstarter &amp; Other Cards")</f>
        <v>Kickstarter &amp; Other Cards</v>
      </c>
      <c r="I215" s="21" t="str">
        <f>IFERROR(__xludf.DUMMYFUNCTION("""COMPUTED_VALUE"""),"Kryptik")</f>
        <v>Kryptik</v>
      </c>
      <c r="J215" s="21" t="str">
        <f>IFERROR(__xludf.DUMMYFUNCTION("""COMPUTED_VALUE"""),"Magic: The Gathering")</f>
        <v>Magic: The Gathering</v>
      </c>
      <c r="K215" s="21" t="str">
        <f>IFERROR(__xludf.DUMMYFUNCTION("""COMPUTED_VALUE"""),"Marvel Cards")</f>
        <v>Marvel Cards</v>
      </c>
      <c r="L215" s="21" t="str">
        <f>IFERROR(__xludf.DUMMYFUNCTION("""COMPUTED_VALUE"""),"MetaZoo")</f>
        <v>MetaZoo</v>
      </c>
      <c r="M215" s="21" t="str">
        <f>IFERROR(__xludf.DUMMYFUNCTION("""COMPUTED_VALUE"""),"My Hero Academia Cards")</f>
        <v>My Hero Academia Cards</v>
      </c>
      <c r="N215" s="21" t="str">
        <f>IFERROR(__xludf.DUMMYFUNCTION("""COMPUTED_VALUE"""),"Naruto Cards")</f>
        <v>Naruto Cards</v>
      </c>
      <c r="O215" s="21" t="str">
        <f>IFERROR(__xludf.DUMMYFUNCTION("""COMPUTED_VALUE"""),"One Piece Cards")</f>
        <v>One Piece Cards</v>
      </c>
      <c r="P215" s="21" t="str">
        <f>IFERROR(__xludf.DUMMYFUNCTION("""COMPUTED_VALUE"""),"Pokémon Cards")</f>
        <v>Pokémon Cards</v>
      </c>
      <c r="Q215" s="21" t="str">
        <f>IFERROR(__xludf.DUMMYFUNCTION("""COMPUTED_VALUE"""),"Sorcery: Contested Realm")</f>
        <v>Sorcery: Contested Realm</v>
      </c>
      <c r="R215" s="21" t="str">
        <f>IFERROR(__xludf.DUMMYFUNCTION("""COMPUTED_VALUE"""),"Star Wars Cards")</f>
        <v>Star Wars Cards</v>
      </c>
      <c r="S215" s="21" t="str">
        <f>IFERROR(__xludf.DUMMYFUNCTION("""COMPUTED_VALUE"""),"TCG Accessories")</f>
        <v>TCG Accessories</v>
      </c>
      <c r="T215" s="21" t="str">
        <f>IFERROR(__xludf.DUMMYFUNCTION("""COMPUTED_VALUE"""),"Union Arena")</f>
        <v>Union Arena</v>
      </c>
      <c r="U215" s="21" t="str">
        <f>IFERROR(__xludf.DUMMYFUNCTION("""COMPUTED_VALUE"""),"VeeFriends")</f>
        <v>VeeFriends</v>
      </c>
      <c r="V215" s="21" t="str">
        <f>IFERROR(__xludf.DUMMYFUNCTION("""COMPUTED_VALUE"""),"Weiß Schwarz")</f>
        <v>Weiß Schwarz</v>
      </c>
      <c r="W215" s="21" t="str">
        <f>IFERROR(__xludf.DUMMYFUNCTION("""COMPUTED_VALUE"""),"Yu-Gi-Oh! Cards")</f>
        <v>Yu-Gi-Oh! Cards</v>
      </c>
    </row>
    <row r="216">
      <c r="A216" s="21" t="str">
        <f>IFERROR(__xludf.DUMMYFUNCTION("""COMPUTED_VALUE"""),"Akora")</f>
        <v>Akora</v>
      </c>
      <c r="B216" s="21" t="str">
        <f>IFERROR(__xludf.DUMMYFUNCTION("""COMPUTED_VALUE"""),"DC Cards")</f>
        <v>DC Cards</v>
      </c>
      <c r="C216" s="21" t="str">
        <f>IFERROR(__xludf.DUMMYFUNCTION("""COMPUTED_VALUE"""),"Digimon Cards")</f>
        <v>Digimon Cards</v>
      </c>
      <c r="D216" s="21" t="str">
        <f>IFERROR(__xludf.DUMMYFUNCTION("""COMPUTED_VALUE"""),"Disney Cards")</f>
        <v>Disney Cards</v>
      </c>
      <c r="E216" s="21" t="str">
        <f>IFERROR(__xludf.DUMMYFUNCTION("""COMPUTED_VALUE"""),"Dragon Ball Cards")</f>
        <v>Dragon Ball Cards</v>
      </c>
      <c r="F216" s="21" t="str">
        <f>IFERROR(__xludf.DUMMYFUNCTION("""COMPUTED_VALUE"""),"Flesh &amp; Blood")</f>
        <v>Flesh &amp; Blood</v>
      </c>
      <c r="G216" s="21" t="str">
        <f>IFERROR(__xludf.DUMMYFUNCTION("""COMPUTED_VALUE"""),"Garbage Pail Kids")</f>
        <v>Garbage Pail Kids</v>
      </c>
      <c r="H216" s="21" t="str">
        <f>IFERROR(__xludf.DUMMYFUNCTION("""COMPUTED_VALUE"""),"Kickstarter &amp; Other Cards")</f>
        <v>Kickstarter &amp; Other Cards</v>
      </c>
      <c r="I216" s="21" t="str">
        <f>IFERROR(__xludf.DUMMYFUNCTION("""COMPUTED_VALUE"""),"Kryptik")</f>
        <v>Kryptik</v>
      </c>
      <c r="J216" s="21" t="str">
        <f>IFERROR(__xludf.DUMMYFUNCTION("""COMPUTED_VALUE"""),"Magic: The Gathering")</f>
        <v>Magic: The Gathering</v>
      </c>
      <c r="K216" s="21" t="str">
        <f>IFERROR(__xludf.DUMMYFUNCTION("""COMPUTED_VALUE"""),"Marvel Cards")</f>
        <v>Marvel Cards</v>
      </c>
      <c r="L216" s="21" t="str">
        <f>IFERROR(__xludf.DUMMYFUNCTION("""COMPUTED_VALUE"""),"MetaZoo")</f>
        <v>MetaZoo</v>
      </c>
      <c r="M216" s="21" t="str">
        <f>IFERROR(__xludf.DUMMYFUNCTION("""COMPUTED_VALUE"""),"My Hero Academia Cards")</f>
        <v>My Hero Academia Cards</v>
      </c>
      <c r="N216" s="21" t="str">
        <f>IFERROR(__xludf.DUMMYFUNCTION("""COMPUTED_VALUE"""),"Naruto Cards")</f>
        <v>Naruto Cards</v>
      </c>
      <c r="O216" s="21" t="str">
        <f>IFERROR(__xludf.DUMMYFUNCTION("""COMPUTED_VALUE"""),"One Piece Cards")</f>
        <v>One Piece Cards</v>
      </c>
      <c r="P216" s="21" t="str">
        <f>IFERROR(__xludf.DUMMYFUNCTION("""COMPUTED_VALUE"""),"Pokémon Cards")</f>
        <v>Pokémon Cards</v>
      </c>
      <c r="Q216" s="21" t="str">
        <f>IFERROR(__xludf.DUMMYFUNCTION("""COMPUTED_VALUE"""),"Sorcery: Contested Realm")</f>
        <v>Sorcery: Contested Realm</v>
      </c>
      <c r="R216" s="21" t="str">
        <f>IFERROR(__xludf.DUMMYFUNCTION("""COMPUTED_VALUE"""),"Star Wars Cards")</f>
        <v>Star Wars Cards</v>
      </c>
      <c r="S216" s="21" t="str">
        <f>IFERROR(__xludf.DUMMYFUNCTION("""COMPUTED_VALUE"""),"TCG Accessories")</f>
        <v>TCG Accessories</v>
      </c>
      <c r="T216" s="21" t="str">
        <f>IFERROR(__xludf.DUMMYFUNCTION("""COMPUTED_VALUE"""),"Union Arena")</f>
        <v>Union Arena</v>
      </c>
      <c r="U216" s="21" t="str">
        <f>IFERROR(__xludf.DUMMYFUNCTION("""COMPUTED_VALUE"""),"VeeFriends")</f>
        <v>VeeFriends</v>
      </c>
      <c r="V216" s="21" t="str">
        <f>IFERROR(__xludf.DUMMYFUNCTION("""COMPUTED_VALUE"""),"Weiß Schwarz")</f>
        <v>Weiß Schwarz</v>
      </c>
      <c r="W216" s="21" t="str">
        <f>IFERROR(__xludf.DUMMYFUNCTION("""COMPUTED_VALUE"""),"Yu-Gi-Oh! Cards")</f>
        <v>Yu-Gi-Oh! Cards</v>
      </c>
    </row>
    <row r="217">
      <c r="A217" s="21" t="str">
        <f>IFERROR(__xludf.DUMMYFUNCTION("""COMPUTED_VALUE"""),"Akora")</f>
        <v>Akora</v>
      </c>
      <c r="B217" s="21" t="str">
        <f>IFERROR(__xludf.DUMMYFUNCTION("""COMPUTED_VALUE"""),"DC Cards")</f>
        <v>DC Cards</v>
      </c>
      <c r="C217" s="21" t="str">
        <f>IFERROR(__xludf.DUMMYFUNCTION("""COMPUTED_VALUE"""),"Digimon Cards")</f>
        <v>Digimon Cards</v>
      </c>
      <c r="D217" s="21" t="str">
        <f>IFERROR(__xludf.DUMMYFUNCTION("""COMPUTED_VALUE"""),"Disney Cards")</f>
        <v>Disney Cards</v>
      </c>
      <c r="E217" s="21" t="str">
        <f>IFERROR(__xludf.DUMMYFUNCTION("""COMPUTED_VALUE"""),"Dragon Ball Cards")</f>
        <v>Dragon Ball Cards</v>
      </c>
      <c r="F217" s="21" t="str">
        <f>IFERROR(__xludf.DUMMYFUNCTION("""COMPUTED_VALUE"""),"Flesh &amp; Blood")</f>
        <v>Flesh &amp; Blood</v>
      </c>
      <c r="G217" s="21" t="str">
        <f>IFERROR(__xludf.DUMMYFUNCTION("""COMPUTED_VALUE"""),"Garbage Pail Kids")</f>
        <v>Garbage Pail Kids</v>
      </c>
      <c r="H217" s="21" t="str">
        <f>IFERROR(__xludf.DUMMYFUNCTION("""COMPUTED_VALUE"""),"Kickstarter &amp; Other Cards")</f>
        <v>Kickstarter &amp; Other Cards</v>
      </c>
      <c r="I217" s="21" t="str">
        <f>IFERROR(__xludf.DUMMYFUNCTION("""COMPUTED_VALUE"""),"Kryptik")</f>
        <v>Kryptik</v>
      </c>
      <c r="J217" s="21" t="str">
        <f>IFERROR(__xludf.DUMMYFUNCTION("""COMPUTED_VALUE"""),"Magic: The Gathering")</f>
        <v>Magic: The Gathering</v>
      </c>
      <c r="K217" s="21" t="str">
        <f>IFERROR(__xludf.DUMMYFUNCTION("""COMPUTED_VALUE"""),"Marvel Cards")</f>
        <v>Marvel Cards</v>
      </c>
      <c r="L217" s="21" t="str">
        <f>IFERROR(__xludf.DUMMYFUNCTION("""COMPUTED_VALUE"""),"MetaZoo")</f>
        <v>MetaZoo</v>
      </c>
      <c r="M217" s="21" t="str">
        <f>IFERROR(__xludf.DUMMYFUNCTION("""COMPUTED_VALUE"""),"My Hero Academia Cards")</f>
        <v>My Hero Academia Cards</v>
      </c>
      <c r="N217" s="21" t="str">
        <f>IFERROR(__xludf.DUMMYFUNCTION("""COMPUTED_VALUE"""),"Naruto Cards")</f>
        <v>Naruto Cards</v>
      </c>
      <c r="O217" s="21" t="str">
        <f>IFERROR(__xludf.DUMMYFUNCTION("""COMPUTED_VALUE"""),"One Piece Cards")</f>
        <v>One Piece Cards</v>
      </c>
      <c r="P217" s="21" t="str">
        <f>IFERROR(__xludf.DUMMYFUNCTION("""COMPUTED_VALUE"""),"Pokémon Cards")</f>
        <v>Pokémon Cards</v>
      </c>
      <c r="Q217" s="21" t="str">
        <f>IFERROR(__xludf.DUMMYFUNCTION("""COMPUTED_VALUE"""),"Sorcery: Contested Realm")</f>
        <v>Sorcery: Contested Realm</v>
      </c>
      <c r="R217" s="21" t="str">
        <f>IFERROR(__xludf.DUMMYFUNCTION("""COMPUTED_VALUE"""),"Star Wars Cards")</f>
        <v>Star Wars Cards</v>
      </c>
      <c r="S217" s="21" t="str">
        <f>IFERROR(__xludf.DUMMYFUNCTION("""COMPUTED_VALUE"""),"TCG Accessories")</f>
        <v>TCG Accessories</v>
      </c>
      <c r="T217" s="21" t="str">
        <f>IFERROR(__xludf.DUMMYFUNCTION("""COMPUTED_VALUE"""),"Union Arena")</f>
        <v>Union Arena</v>
      </c>
      <c r="U217" s="21" t="str">
        <f>IFERROR(__xludf.DUMMYFUNCTION("""COMPUTED_VALUE"""),"VeeFriends")</f>
        <v>VeeFriends</v>
      </c>
      <c r="V217" s="21" t="str">
        <f>IFERROR(__xludf.DUMMYFUNCTION("""COMPUTED_VALUE"""),"Weiß Schwarz")</f>
        <v>Weiß Schwarz</v>
      </c>
      <c r="W217" s="21" t="str">
        <f>IFERROR(__xludf.DUMMYFUNCTION("""COMPUTED_VALUE"""),"Yu-Gi-Oh! Cards")</f>
        <v>Yu-Gi-Oh! Cards</v>
      </c>
    </row>
    <row r="218">
      <c r="A218" s="21" t="str">
        <f>IFERROR(__xludf.DUMMYFUNCTION("""COMPUTED_VALUE"""),"Akora")</f>
        <v>Akora</v>
      </c>
      <c r="B218" s="21" t="str">
        <f>IFERROR(__xludf.DUMMYFUNCTION("""COMPUTED_VALUE"""),"DC Cards")</f>
        <v>DC Cards</v>
      </c>
      <c r="C218" s="21" t="str">
        <f>IFERROR(__xludf.DUMMYFUNCTION("""COMPUTED_VALUE"""),"Digimon Cards")</f>
        <v>Digimon Cards</v>
      </c>
      <c r="D218" s="21" t="str">
        <f>IFERROR(__xludf.DUMMYFUNCTION("""COMPUTED_VALUE"""),"Disney Cards")</f>
        <v>Disney Cards</v>
      </c>
      <c r="E218" s="21" t="str">
        <f>IFERROR(__xludf.DUMMYFUNCTION("""COMPUTED_VALUE"""),"Dragon Ball Cards")</f>
        <v>Dragon Ball Cards</v>
      </c>
      <c r="F218" s="21" t="str">
        <f>IFERROR(__xludf.DUMMYFUNCTION("""COMPUTED_VALUE"""),"Flesh &amp; Blood")</f>
        <v>Flesh &amp; Blood</v>
      </c>
      <c r="G218" s="21" t="str">
        <f>IFERROR(__xludf.DUMMYFUNCTION("""COMPUTED_VALUE"""),"Garbage Pail Kids")</f>
        <v>Garbage Pail Kids</v>
      </c>
      <c r="H218" s="21" t="str">
        <f>IFERROR(__xludf.DUMMYFUNCTION("""COMPUTED_VALUE"""),"Kickstarter &amp; Other Cards")</f>
        <v>Kickstarter &amp; Other Cards</v>
      </c>
      <c r="I218" s="21" t="str">
        <f>IFERROR(__xludf.DUMMYFUNCTION("""COMPUTED_VALUE"""),"Kryptik")</f>
        <v>Kryptik</v>
      </c>
      <c r="J218" s="21" t="str">
        <f>IFERROR(__xludf.DUMMYFUNCTION("""COMPUTED_VALUE"""),"Magic: The Gathering")</f>
        <v>Magic: The Gathering</v>
      </c>
      <c r="K218" s="21" t="str">
        <f>IFERROR(__xludf.DUMMYFUNCTION("""COMPUTED_VALUE"""),"Marvel Cards")</f>
        <v>Marvel Cards</v>
      </c>
      <c r="L218" s="21" t="str">
        <f>IFERROR(__xludf.DUMMYFUNCTION("""COMPUTED_VALUE"""),"MetaZoo")</f>
        <v>MetaZoo</v>
      </c>
      <c r="M218" s="21" t="str">
        <f>IFERROR(__xludf.DUMMYFUNCTION("""COMPUTED_VALUE"""),"My Hero Academia Cards")</f>
        <v>My Hero Academia Cards</v>
      </c>
      <c r="N218" s="21" t="str">
        <f>IFERROR(__xludf.DUMMYFUNCTION("""COMPUTED_VALUE"""),"Naruto Cards")</f>
        <v>Naruto Cards</v>
      </c>
      <c r="O218" s="21" t="str">
        <f>IFERROR(__xludf.DUMMYFUNCTION("""COMPUTED_VALUE"""),"One Piece Cards")</f>
        <v>One Piece Cards</v>
      </c>
      <c r="P218" s="21" t="str">
        <f>IFERROR(__xludf.DUMMYFUNCTION("""COMPUTED_VALUE"""),"Pokémon Cards")</f>
        <v>Pokémon Cards</v>
      </c>
      <c r="Q218" s="21" t="str">
        <f>IFERROR(__xludf.DUMMYFUNCTION("""COMPUTED_VALUE"""),"Sorcery: Contested Realm")</f>
        <v>Sorcery: Contested Realm</v>
      </c>
      <c r="R218" s="21" t="str">
        <f>IFERROR(__xludf.DUMMYFUNCTION("""COMPUTED_VALUE"""),"Star Wars Cards")</f>
        <v>Star Wars Cards</v>
      </c>
      <c r="S218" s="21" t="str">
        <f>IFERROR(__xludf.DUMMYFUNCTION("""COMPUTED_VALUE"""),"TCG Accessories")</f>
        <v>TCG Accessories</v>
      </c>
      <c r="T218" s="21" t="str">
        <f>IFERROR(__xludf.DUMMYFUNCTION("""COMPUTED_VALUE"""),"Union Arena")</f>
        <v>Union Arena</v>
      </c>
      <c r="U218" s="21" t="str">
        <f>IFERROR(__xludf.DUMMYFUNCTION("""COMPUTED_VALUE"""),"VeeFriends")</f>
        <v>VeeFriends</v>
      </c>
      <c r="V218" s="21" t="str">
        <f>IFERROR(__xludf.DUMMYFUNCTION("""COMPUTED_VALUE"""),"Weiß Schwarz")</f>
        <v>Weiß Schwarz</v>
      </c>
      <c r="W218" s="21" t="str">
        <f>IFERROR(__xludf.DUMMYFUNCTION("""COMPUTED_VALUE"""),"Yu-Gi-Oh! Cards")</f>
        <v>Yu-Gi-Oh! Cards</v>
      </c>
    </row>
    <row r="219">
      <c r="A219" s="21" t="str">
        <f>IFERROR(__xludf.DUMMYFUNCTION("""COMPUTED_VALUE"""),"Akora")</f>
        <v>Akora</v>
      </c>
      <c r="B219" s="21" t="str">
        <f>IFERROR(__xludf.DUMMYFUNCTION("""COMPUTED_VALUE"""),"DC Cards")</f>
        <v>DC Cards</v>
      </c>
      <c r="C219" s="21" t="str">
        <f>IFERROR(__xludf.DUMMYFUNCTION("""COMPUTED_VALUE"""),"Digimon Cards")</f>
        <v>Digimon Cards</v>
      </c>
      <c r="D219" s="21" t="str">
        <f>IFERROR(__xludf.DUMMYFUNCTION("""COMPUTED_VALUE"""),"Disney Cards")</f>
        <v>Disney Cards</v>
      </c>
      <c r="E219" s="21" t="str">
        <f>IFERROR(__xludf.DUMMYFUNCTION("""COMPUTED_VALUE"""),"Dragon Ball Cards")</f>
        <v>Dragon Ball Cards</v>
      </c>
      <c r="F219" s="21" t="str">
        <f>IFERROR(__xludf.DUMMYFUNCTION("""COMPUTED_VALUE"""),"Flesh &amp; Blood")</f>
        <v>Flesh &amp; Blood</v>
      </c>
      <c r="G219" s="21" t="str">
        <f>IFERROR(__xludf.DUMMYFUNCTION("""COMPUTED_VALUE"""),"Garbage Pail Kids")</f>
        <v>Garbage Pail Kids</v>
      </c>
      <c r="H219" s="21" t="str">
        <f>IFERROR(__xludf.DUMMYFUNCTION("""COMPUTED_VALUE"""),"Kickstarter &amp; Other Cards")</f>
        <v>Kickstarter &amp; Other Cards</v>
      </c>
      <c r="I219" s="21" t="str">
        <f>IFERROR(__xludf.DUMMYFUNCTION("""COMPUTED_VALUE"""),"Kryptik")</f>
        <v>Kryptik</v>
      </c>
      <c r="J219" s="21" t="str">
        <f>IFERROR(__xludf.DUMMYFUNCTION("""COMPUTED_VALUE"""),"Magic: The Gathering")</f>
        <v>Magic: The Gathering</v>
      </c>
      <c r="K219" s="21" t="str">
        <f>IFERROR(__xludf.DUMMYFUNCTION("""COMPUTED_VALUE"""),"Marvel Cards")</f>
        <v>Marvel Cards</v>
      </c>
      <c r="L219" s="21" t="str">
        <f>IFERROR(__xludf.DUMMYFUNCTION("""COMPUTED_VALUE"""),"MetaZoo")</f>
        <v>MetaZoo</v>
      </c>
      <c r="M219" s="21" t="str">
        <f>IFERROR(__xludf.DUMMYFUNCTION("""COMPUTED_VALUE"""),"My Hero Academia Cards")</f>
        <v>My Hero Academia Cards</v>
      </c>
      <c r="N219" s="21" t="str">
        <f>IFERROR(__xludf.DUMMYFUNCTION("""COMPUTED_VALUE"""),"Naruto Cards")</f>
        <v>Naruto Cards</v>
      </c>
      <c r="O219" s="21" t="str">
        <f>IFERROR(__xludf.DUMMYFUNCTION("""COMPUTED_VALUE"""),"One Piece Cards")</f>
        <v>One Piece Cards</v>
      </c>
      <c r="P219" s="21" t="str">
        <f>IFERROR(__xludf.DUMMYFUNCTION("""COMPUTED_VALUE"""),"Pokémon Cards")</f>
        <v>Pokémon Cards</v>
      </c>
      <c r="Q219" s="21" t="str">
        <f>IFERROR(__xludf.DUMMYFUNCTION("""COMPUTED_VALUE"""),"Sorcery: Contested Realm")</f>
        <v>Sorcery: Contested Realm</v>
      </c>
      <c r="R219" s="21" t="str">
        <f>IFERROR(__xludf.DUMMYFUNCTION("""COMPUTED_VALUE"""),"Star Wars Cards")</f>
        <v>Star Wars Cards</v>
      </c>
      <c r="S219" s="21" t="str">
        <f>IFERROR(__xludf.DUMMYFUNCTION("""COMPUTED_VALUE"""),"TCG Accessories")</f>
        <v>TCG Accessories</v>
      </c>
      <c r="T219" s="21" t="str">
        <f>IFERROR(__xludf.DUMMYFUNCTION("""COMPUTED_VALUE"""),"Union Arena")</f>
        <v>Union Arena</v>
      </c>
      <c r="U219" s="21" t="str">
        <f>IFERROR(__xludf.DUMMYFUNCTION("""COMPUTED_VALUE"""),"VeeFriends")</f>
        <v>VeeFriends</v>
      </c>
      <c r="V219" s="21" t="str">
        <f>IFERROR(__xludf.DUMMYFUNCTION("""COMPUTED_VALUE"""),"Weiß Schwarz")</f>
        <v>Weiß Schwarz</v>
      </c>
      <c r="W219" s="21" t="str">
        <f>IFERROR(__xludf.DUMMYFUNCTION("""COMPUTED_VALUE"""),"Yu-Gi-Oh! Cards")</f>
        <v>Yu-Gi-Oh! Cards</v>
      </c>
    </row>
    <row r="220">
      <c r="A220" s="21" t="str">
        <f>IFERROR(__xludf.DUMMYFUNCTION("""COMPUTED_VALUE"""),"Akora")</f>
        <v>Akora</v>
      </c>
      <c r="B220" s="21" t="str">
        <f>IFERROR(__xludf.DUMMYFUNCTION("""COMPUTED_VALUE"""),"DC Cards")</f>
        <v>DC Cards</v>
      </c>
      <c r="C220" s="21" t="str">
        <f>IFERROR(__xludf.DUMMYFUNCTION("""COMPUTED_VALUE"""),"Digimon Cards")</f>
        <v>Digimon Cards</v>
      </c>
      <c r="D220" s="21" t="str">
        <f>IFERROR(__xludf.DUMMYFUNCTION("""COMPUTED_VALUE"""),"Disney Cards")</f>
        <v>Disney Cards</v>
      </c>
      <c r="E220" s="21" t="str">
        <f>IFERROR(__xludf.DUMMYFUNCTION("""COMPUTED_VALUE"""),"Dragon Ball Cards")</f>
        <v>Dragon Ball Cards</v>
      </c>
      <c r="F220" s="21" t="str">
        <f>IFERROR(__xludf.DUMMYFUNCTION("""COMPUTED_VALUE"""),"Flesh &amp; Blood")</f>
        <v>Flesh &amp; Blood</v>
      </c>
      <c r="G220" s="21" t="str">
        <f>IFERROR(__xludf.DUMMYFUNCTION("""COMPUTED_VALUE"""),"Garbage Pail Kids")</f>
        <v>Garbage Pail Kids</v>
      </c>
      <c r="H220" s="21" t="str">
        <f>IFERROR(__xludf.DUMMYFUNCTION("""COMPUTED_VALUE"""),"Kickstarter &amp; Other Cards")</f>
        <v>Kickstarter &amp; Other Cards</v>
      </c>
      <c r="I220" s="21" t="str">
        <f>IFERROR(__xludf.DUMMYFUNCTION("""COMPUTED_VALUE"""),"Kryptik")</f>
        <v>Kryptik</v>
      </c>
      <c r="J220" s="21" t="str">
        <f>IFERROR(__xludf.DUMMYFUNCTION("""COMPUTED_VALUE"""),"Magic: The Gathering")</f>
        <v>Magic: The Gathering</v>
      </c>
      <c r="K220" s="21" t="str">
        <f>IFERROR(__xludf.DUMMYFUNCTION("""COMPUTED_VALUE"""),"Marvel Cards")</f>
        <v>Marvel Cards</v>
      </c>
      <c r="L220" s="21" t="str">
        <f>IFERROR(__xludf.DUMMYFUNCTION("""COMPUTED_VALUE"""),"MetaZoo")</f>
        <v>MetaZoo</v>
      </c>
      <c r="M220" s="21" t="str">
        <f>IFERROR(__xludf.DUMMYFUNCTION("""COMPUTED_VALUE"""),"My Hero Academia Cards")</f>
        <v>My Hero Academia Cards</v>
      </c>
      <c r="N220" s="21" t="str">
        <f>IFERROR(__xludf.DUMMYFUNCTION("""COMPUTED_VALUE"""),"Naruto Cards")</f>
        <v>Naruto Cards</v>
      </c>
      <c r="O220" s="21" t="str">
        <f>IFERROR(__xludf.DUMMYFUNCTION("""COMPUTED_VALUE"""),"One Piece Cards")</f>
        <v>One Piece Cards</v>
      </c>
      <c r="P220" s="21" t="str">
        <f>IFERROR(__xludf.DUMMYFUNCTION("""COMPUTED_VALUE"""),"Pokémon Cards")</f>
        <v>Pokémon Cards</v>
      </c>
      <c r="Q220" s="21" t="str">
        <f>IFERROR(__xludf.DUMMYFUNCTION("""COMPUTED_VALUE"""),"Sorcery: Contested Realm")</f>
        <v>Sorcery: Contested Realm</v>
      </c>
      <c r="R220" s="21" t="str">
        <f>IFERROR(__xludf.DUMMYFUNCTION("""COMPUTED_VALUE"""),"Star Wars Cards")</f>
        <v>Star Wars Cards</v>
      </c>
      <c r="S220" s="21" t="str">
        <f>IFERROR(__xludf.DUMMYFUNCTION("""COMPUTED_VALUE"""),"TCG Accessories")</f>
        <v>TCG Accessories</v>
      </c>
      <c r="T220" s="21" t="str">
        <f>IFERROR(__xludf.DUMMYFUNCTION("""COMPUTED_VALUE"""),"Union Arena")</f>
        <v>Union Arena</v>
      </c>
      <c r="U220" s="21" t="str">
        <f>IFERROR(__xludf.DUMMYFUNCTION("""COMPUTED_VALUE"""),"VeeFriends")</f>
        <v>VeeFriends</v>
      </c>
      <c r="V220" s="21" t="str">
        <f>IFERROR(__xludf.DUMMYFUNCTION("""COMPUTED_VALUE"""),"Weiß Schwarz")</f>
        <v>Weiß Schwarz</v>
      </c>
      <c r="W220" s="21" t="str">
        <f>IFERROR(__xludf.DUMMYFUNCTION("""COMPUTED_VALUE"""),"Yu-Gi-Oh! Cards")</f>
        <v>Yu-Gi-Oh! Cards</v>
      </c>
    </row>
    <row r="221">
      <c r="A221" s="21" t="str">
        <f>IFERROR(__xludf.DUMMYFUNCTION("""COMPUTED_VALUE"""),"Akora")</f>
        <v>Akora</v>
      </c>
      <c r="B221" s="21" t="str">
        <f>IFERROR(__xludf.DUMMYFUNCTION("""COMPUTED_VALUE"""),"DC Cards")</f>
        <v>DC Cards</v>
      </c>
      <c r="C221" s="21" t="str">
        <f>IFERROR(__xludf.DUMMYFUNCTION("""COMPUTED_VALUE"""),"Digimon Cards")</f>
        <v>Digimon Cards</v>
      </c>
      <c r="D221" s="21" t="str">
        <f>IFERROR(__xludf.DUMMYFUNCTION("""COMPUTED_VALUE"""),"Disney Cards")</f>
        <v>Disney Cards</v>
      </c>
      <c r="E221" s="21" t="str">
        <f>IFERROR(__xludf.DUMMYFUNCTION("""COMPUTED_VALUE"""),"Dragon Ball Cards")</f>
        <v>Dragon Ball Cards</v>
      </c>
      <c r="F221" s="21" t="str">
        <f>IFERROR(__xludf.DUMMYFUNCTION("""COMPUTED_VALUE"""),"Flesh &amp; Blood")</f>
        <v>Flesh &amp; Blood</v>
      </c>
      <c r="G221" s="21" t="str">
        <f>IFERROR(__xludf.DUMMYFUNCTION("""COMPUTED_VALUE"""),"Garbage Pail Kids")</f>
        <v>Garbage Pail Kids</v>
      </c>
      <c r="H221" s="21" t="str">
        <f>IFERROR(__xludf.DUMMYFUNCTION("""COMPUTED_VALUE"""),"Kickstarter &amp; Other Cards")</f>
        <v>Kickstarter &amp; Other Cards</v>
      </c>
      <c r="I221" s="21" t="str">
        <f>IFERROR(__xludf.DUMMYFUNCTION("""COMPUTED_VALUE"""),"Kryptik")</f>
        <v>Kryptik</v>
      </c>
      <c r="J221" s="21" t="str">
        <f>IFERROR(__xludf.DUMMYFUNCTION("""COMPUTED_VALUE"""),"Magic: The Gathering")</f>
        <v>Magic: The Gathering</v>
      </c>
      <c r="K221" s="21" t="str">
        <f>IFERROR(__xludf.DUMMYFUNCTION("""COMPUTED_VALUE"""),"Marvel Cards")</f>
        <v>Marvel Cards</v>
      </c>
      <c r="L221" s="21" t="str">
        <f>IFERROR(__xludf.DUMMYFUNCTION("""COMPUTED_VALUE"""),"MetaZoo")</f>
        <v>MetaZoo</v>
      </c>
      <c r="M221" s="21" t="str">
        <f>IFERROR(__xludf.DUMMYFUNCTION("""COMPUTED_VALUE"""),"My Hero Academia Cards")</f>
        <v>My Hero Academia Cards</v>
      </c>
      <c r="N221" s="21" t="str">
        <f>IFERROR(__xludf.DUMMYFUNCTION("""COMPUTED_VALUE"""),"Naruto Cards")</f>
        <v>Naruto Cards</v>
      </c>
      <c r="O221" s="21" t="str">
        <f>IFERROR(__xludf.DUMMYFUNCTION("""COMPUTED_VALUE"""),"One Piece Cards")</f>
        <v>One Piece Cards</v>
      </c>
      <c r="P221" s="21" t="str">
        <f>IFERROR(__xludf.DUMMYFUNCTION("""COMPUTED_VALUE"""),"Pokémon Cards")</f>
        <v>Pokémon Cards</v>
      </c>
      <c r="Q221" s="21" t="str">
        <f>IFERROR(__xludf.DUMMYFUNCTION("""COMPUTED_VALUE"""),"Sorcery: Contested Realm")</f>
        <v>Sorcery: Contested Realm</v>
      </c>
      <c r="R221" s="21" t="str">
        <f>IFERROR(__xludf.DUMMYFUNCTION("""COMPUTED_VALUE"""),"Star Wars Cards")</f>
        <v>Star Wars Cards</v>
      </c>
      <c r="S221" s="21" t="str">
        <f>IFERROR(__xludf.DUMMYFUNCTION("""COMPUTED_VALUE"""),"TCG Accessories")</f>
        <v>TCG Accessories</v>
      </c>
      <c r="T221" s="21" t="str">
        <f>IFERROR(__xludf.DUMMYFUNCTION("""COMPUTED_VALUE"""),"Union Arena")</f>
        <v>Union Arena</v>
      </c>
      <c r="U221" s="21" t="str">
        <f>IFERROR(__xludf.DUMMYFUNCTION("""COMPUTED_VALUE"""),"VeeFriends")</f>
        <v>VeeFriends</v>
      </c>
      <c r="V221" s="21" t="str">
        <f>IFERROR(__xludf.DUMMYFUNCTION("""COMPUTED_VALUE"""),"Weiß Schwarz")</f>
        <v>Weiß Schwarz</v>
      </c>
      <c r="W221" s="21" t="str">
        <f>IFERROR(__xludf.DUMMYFUNCTION("""COMPUTED_VALUE"""),"Yu-Gi-Oh! Cards")</f>
        <v>Yu-Gi-Oh! Cards</v>
      </c>
    </row>
    <row r="222">
      <c r="A222" s="21" t="str">
        <f>IFERROR(__xludf.DUMMYFUNCTION("""COMPUTED_VALUE"""),"Akora")</f>
        <v>Akora</v>
      </c>
      <c r="B222" s="21" t="str">
        <f>IFERROR(__xludf.DUMMYFUNCTION("""COMPUTED_VALUE"""),"DC Cards")</f>
        <v>DC Cards</v>
      </c>
      <c r="C222" s="21" t="str">
        <f>IFERROR(__xludf.DUMMYFUNCTION("""COMPUTED_VALUE"""),"Digimon Cards")</f>
        <v>Digimon Cards</v>
      </c>
      <c r="D222" s="21" t="str">
        <f>IFERROR(__xludf.DUMMYFUNCTION("""COMPUTED_VALUE"""),"Disney Cards")</f>
        <v>Disney Cards</v>
      </c>
      <c r="E222" s="21" t="str">
        <f>IFERROR(__xludf.DUMMYFUNCTION("""COMPUTED_VALUE"""),"Dragon Ball Cards")</f>
        <v>Dragon Ball Cards</v>
      </c>
      <c r="F222" s="21" t="str">
        <f>IFERROR(__xludf.DUMMYFUNCTION("""COMPUTED_VALUE"""),"Flesh &amp; Blood")</f>
        <v>Flesh &amp; Blood</v>
      </c>
      <c r="G222" s="21" t="str">
        <f>IFERROR(__xludf.DUMMYFUNCTION("""COMPUTED_VALUE"""),"Garbage Pail Kids")</f>
        <v>Garbage Pail Kids</v>
      </c>
      <c r="H222" s="21" t="str">
        <f>IFERROR(__xludf.DUMMYFUNCTION("""COMPUTED_VALUE"""),"Kickstarter &amp; Other Cards")</f>
        <v>Kickstarter &amp; Other Cards</v>
      </c>
      <c r="I222" s="21" t="str">
        <f>IFERROR(__xludf.DUMMYFUNCTION("""COMPUTED_VALUE"""),"Kryptik")</f>
        <v>Kryptik</v>
      </c>
      <c r="J222" s="21" t="str">
        <f>IFERROR(__xludf.DUMMYFUNCTION("""COMPUTED_VALUE"""),"Magic: The Gathering")</f>
        <v>Magic: The Gathering</v>
      </c>
      <c r="K222" s="21" t="str">
        <f>IFERROR(__xludf.DUMMYFUNCTION("""COMPUTED_VALUE"""),"Marvel Cards")</f>
        <v>Marvel Cards</v>
      </c>
      <c r="L222" s="21" t="str">
        <f>IFERROR(__xludf.DUMMYFUNCTION("""COMPUTED_VALUE"""),"MetaZoo")</f>
        <v>MetaZoo</v>
      </c>
      <c r="M222" s="21" t="str">
        <f>IFERROR(__xludf.DUMMYFUNCTION("""COMPUTED_VALUE"""),"My Hero Academia Cards")</f>
        <v>My Hero Academia Cards</v>
      </c>
      <c r="N222" s="21" t="str">
        <f>IFERROR(__xludf.DUMMYFUNCTION("""COMPUTED_VALUE"""),"Naruto Cards")</f>
        <v>Naruto Cards</v>
      </c>
      <c r="O222" s="21" t="str">
        <f>IFERROR(__xludf.DUMMYFUNCTION("""COMPUTED_VALUE"""),"One Piece Cards")</f>
        <v>One Piece Cards</v>
      </c>
      <c r="P222" s="21" t="str">
        <f>IFERROR(__xludf.DUMMYFUNCTION("""COMPUTED_VALUE"""),"Pokémon Cards")</f>
        <v>Pokémon Cards</v>
      </c>
      <c r="Q222" s="21" t="str">
        <f>IFERROR(__xludf.DUMMYFUNCTION("""COMPUTED_VALUE"""),"Sorcery: Contested Realm")</f>
        <v>Sorcery: Contested Realm</v>
      </c>
      <c r="R222" s="21" t="str">
        <f>IFERROR(__xludf.DUMMYFUNCTION("""COMPUTED_VALUE"""),"Star Wars Cards")</f>
        <v>Star Wars Cards</v>
      </c>
      <c r="S222" s="21" t="str">
        <f>IFERROR(__xludf.DUMMYFUNCTION("""COMPUTED_VALUE"""),"TCG Accessories")</f>
        <v>TCG Accessories</v>
      </c>
      <c r="T222" s="21" t="str">
        <f>IFERROR(__xludf.DUMMYFUNCTION("""COMPUTED_VALUE"""),"Union Arena")</f>
        <v>Union Arena</v>
      </c>
      <c r="U222" s="21" t="str">
        <f>IFERROR(__xludf.DUMMYFUNCTION("""COMPUTED_VALUE"""),"VeeFriends")</f>
        <v>VeeFriends</v>
      </c>
      <c r="V222" s="21" t="str">
        <f>IFERROR(__xludf.DUMMYFUNCTION("""COMPUTED_VALUE"""),"Weiß Schwarz")</f>
        <v>Weiß Schwarz</v>
      </c>
      <c r="W222" s="21" t="str">
        <f>IFERROR(__xludf.DUMMYFUNCTION("""COMPUTED_VALUE"""),"Yu-Gi-Oh! Cards")</f>
        <v>Yu-Gi-Oh! Cards</v>
      </c>
    </row>
    <row r="223">
      <c r="A223" s="21" t="str">
        <f>IFERROR(__xludf.DUMMYFUNCTION("""COMPUTED_VALUE"""),"Akora")</f>
        <v>Akora</v>
      </c>
      <c r="B223" s="21" t="str">
        <f>IFERROR(__xludf.DUMMYFUNCTION("""COMPUTED_VALUE"""),"DC Cards")</f>
        <v>DC Cards</v>
      </c>
      <c r="C223" s="21" t="str">
        <f>IFERROR(__xludf.DUMMYFUNCTION("""COMPUTED_VALUE"""),"Digimon Cards")</f>
        <v>Digimon Cards</v>
      </c>
      <c r="D223" s="21" t="str">
        <f>IFERROR(__xludf.DUMMYFUNCTION("""COMPUTED_VALUE"""),"Disney Cards")</f>
        <v>Disney Cards</v>
      </c>
      <c r="E223" s="21" t="str">
        <f>IFERROR(__xludf.DUMMYFUNCTION("""COMPUTED_VALUE"""),"Dragon Ball Cards")</f>
        <v>Dragon Ball Cards</v>
      </c>
      <c r="F223" s="21" t="str">
        <f>IFERROR(__xludf.DUMMYFUNCTION("""COMPUTED_VALUE"""),"Flesh &amp; Blood")</f>
        <v>Flesh &amp; Blood</v>
      </c>
      <c r="G223" s="21" t="str">
        <f>IFERROR(__xludf.DUMMYFUNCTION("""COMPUTED_VALUE"""),"Garbage Pail Kids")</f>
        <v>Garbage Pail Kids</v>
      </c>
      <c r="H223" s="21" t="str">
        <f>IFERROR(__xludf.DUMMYFUNCTION("""COMPUTED_VALUE"""),"Kickstarter &amp; Other Cards")</f>
        <v>Kickstarter &amp; Other Cards</v>
      </c>
      <c r="I223" s="21" t="str">
        <f>IFERROR(__xludf.DUMMYFUNCTION("""COMPUTED_VALUE"""),"Kryptik")</f>
        <v>Kryptik</v>
      </c>
      <c r="J223" s="21" t="str">
        <f>IFERROR(__xludf.DUMMYFUNCTION("""COMPUTED_VALUE"""),"Magic: The Gathering")</f>
        <v>Magic: The Gathering</v>
      </c>
      <c r="K223" s="21" t="str">
        <f>IFERROR(__xludf.DUMMYFUNCTION("""COMPUTED_VALUE"""),"Marvel Cards")</f>
        <v>Marvel Cards</v>
      </c>
      <c r="L223" s="21" t="str">
        <f>IFERROR(__xludf.DUMMYFUNCTION("""COMPUTED_VALUE"""),"MetaZoo")</f>
        <v>MetaZoo</v>
      </c>
      <c r="M223" s="21" t="str">
        <f>IFERROR(__xludf.DUMMYFUNCTION("""COMPUTED_VALUE"""),"My Hero Academia Cards")</f>
        <v>My Hero Academia Cards</v>
      </c>
      <c r="N223" s="21" t="str">
        <f>IFERROR(__xludf.DUMMYFUNCTION("""COMPUTED_VALUE"""),"Naruto Cards")</f>
        <v>Naruto Cards</v>
      </c>
      <c r="O223" s="21" t="str">
        <f>IFERROR(__xludf.DUMMYFUNCTION("""COMPUTED_VALUE"""),"One Piece Cards")</f>
        <v>One Piece Cards</v>
      </c>
      <c r="P223" s="21" t="str">
        <f>IFERROR(__xludf.DUMMYFUNCTION("""COMPUTED_VALUE"""),"Pokémon Cards")</f>
        <v>Pokémon Cards</v>
      </c>
      <c r="Q223" s="21" t="str">
        <f>IFERROR(__xludf.DUMMYFUNCTION("""COMPUTED_VALUE"""),"Sorcery: Contested Realm")</f>
        <v>Sorcery: Contested Realm</v>
      </c>
      <c r="R223" s="21" t="str">
        <f>IFERROR(__xludf.DUMMYFUNCTION("""COMPUTED_VALUE"""),"Star Wars Cards")</f>
        <v>Star Wars Cards</v>
      </c>
      <c r="S223" s="21" t="str">
        <f>IFERROR(__xludf.DUMMYFUNCTION("""COMPUTED_VALUE"""),"TCG Accessories")</f>
        <v>TCG Accessories</v>
      </c>
      <c r="T223" s="21" t="str">
        <f>IFERROR(__xludf.DUMMYFUNCTION("""COMPUTED_VALUE"""),"Union Arena")</f>
        <v>Union Arena</v>
      </c>
      <c r="U223" s="21" t="str">
        <f>IFERROR(__xludf.DUMMYFUNCTION("""COMPUTED_VALUE"""),"VeeFriends")</f>
        <v>VeeFriends</v>
      </c>
      <c r="V223" s="21" t="str">
        <f>IFERROR(__xludf.DUMMYFUNCTION("""COMPUTED_VALUE"""),"Weiß Schwarz")</f>
        <v>Weiß Schwarz</v>
      </c>
      <c r="W223" s="21" t="str">
        <f>IFERROR(__xludf.DUMMYFUNCTION("""COMPUTED_VALUE"""),"Yu-Gi-Oh! Cards")</f>
        <v>Yu-Gi-Oh! Cards</v>
      </c>
    </row>
    <row r="224">
      <c r="A224" s="21" t="str">
        <f>IFERROR(__xludf.DUMMYFUNCTION("""COMPUTED_VALUE"""),"Akora")</f>
        <v>Akora</v>
      </c>
      <c r="B224" s="21" t="str">
        <f>IFERROR(__xludf.DUMMYFUNCTION("""COMPUTED_VALUE"""),"DC Cards")</f>
        <v>DC Cards</v>
      </c>
      <c r="C224" s="21" t="str">
        <f>IFERROR(__xludf.DUMMYFUNCTION("""COMPUTED_VALUE"""),"Digimon Cards")</f>
        <v>Digimon Cards</v>
      </c>
      <c r="D224" s="21" t="str">
        <f>IFERROR(__xludf.DUMMYFUNCTION("""COMPUTED_VALUE"""),"Disney Cards")</f>
        <v>Disney Cards</v>
      </c>
      <c r="E224" s="21" t="str">
        <f>IFERROR(__xludf.DUMMYFUNCTION("""COMPUTED_VALUE"""),"Dragon Ball Cards")</f>
        <v>Dragon Ball Cards</v>
      </c>
      <c r="F224" s="21" t="str">
        <f>IFERROR(__xludf.DUMMYFUNCTION("""COMPUTED_VALUE"""),"Flesh &amp; Blood")</f>
        <v>Flesh &amp; Blood</v>
      </c>
      <c r="G224" s="21" t="str">
        <f>IFERROR(__xludf.DUMMYFUNCTION("""COMPUTED_VALUE"""),"Garbage Pail Kids")</f>
        <v>Garbage Pail Kids</v>
      </c>
      <c r="H224" s="21" t="str">
        <f>IFERROR(__xludf.DUMMYFUNCTION("""COMPUTED_VALUE"""),"Kickstarter &amp; Other Cards")</f>
        <v>Kickstarter &amp; Other Cards</v>
      </c>
      <c r="I224" s="21" t="str">
        <f>IFERROR(__xludf.DUMMYFUNCTION("""COMPUTED_VALUE"""),"Kryptik")</f>
        <v>Kryptik</v>
      </c>
      <c r="J224" s="21" t="str">
        <f>IFERROR(__xludf.DUMMYFUNCTION("""COMPUTED_VALUE"""),"Magic: The Gathering")</f>
        <v>Magic: The Gathering</v>
      </c>
      <c r="K224" s="21" t="str">
        <f>IFERROR(__xludf.DUMMYFUNCTION("""COMPUTED_VALUE"""),"Marvel Cards")</f>
        <v>Marvel Cards</v>
      </c>
      <c r="L224" s="21" t="str">
        <f>IFERROR(__xludf.DUMMYFUNCTION("""COMPUTED_VALUE"""),"MetaZoo")</f>
        <v>MetaZoo</v>
      </c>
      <c r="M224" s="21" t="str">
        <f>IFERROR(__xludf.DUMMYFUNCTION("""COMPUTED_VALUE"""),"My Hero Academia Cards")</f>
        <v>My Hero Academia Cards</v>
      </c>
      <c r="N224" s="21" t="str">
        <f>IFERROR(__xludf.DUMMYFUNCTION("""COMPUTED_VALUE"""),"Naruto Cards")</f>
        <v>Naruto Cards</v>
      </c>
      <c r="O224" s="21" t="str">
        <f>IFERROR(__xludf.DUMMYFUNCTION("""COMPUTED_VALUE"""),"One Piece Cards")</f>
        <v>One Piece Cards</v>
      </c>
      <c r="P224" s="21" t="str">
        <f>IFERROR(__xludf.DUMMYFUNCTION("""COMPUTED_VALUE"""),"Pokémon Cards")</f>
        <v>Pokémon Cards</v>
      </c>
      <c r="Q224" s="21" t="str">
        <f>IFERROR(__xludf.DUMMYFUNCTION("""COMPUTED_VALUE"""),"Sorcery: Contested Realm")</f>
        <v>Sorcery: Contested Realm</v>
      </c>
      <c r="R224" s="21" t="str">
        <f>IFERROR(__xludf.DUMMYFUNCTION("""COMPUTED_VALUE"""),"Star Wars Cards")</f>
        <v>Star Wars Cards</v>
      </c>
      <c r="S224" s="21" t="str">
        <f>IFERROR(__xludf.DUMMYFUNCTION("""COMPUTED_VALUE"""),"TCG Accessories")</f>
        <v>TCG Accessories</v>
      </c>
      <c r="T224" s="21" t="str">
        <f>IFERROR(__xludf.DUMMYFUNCTION("""COMPUTED_VALUE"""),"Union Arena")</f>
        <v>Union Arena</v>
      </c>
      <c r="U224" s="21" t="str">
        <f>IFERROR(__xludf.DUMMYFUNCTION("""COMPUTED_VALUE"""),"VeeFriends")</f>
        <v>VeeFriends</v>
      </c>
      <c r="V224" s="21" t="str">
        <f>IFERROR(__xludf.DUMMYFUNCTION("""COMPUTED_VALUE"""),"Weiß Schwarz")</f>
        <v>Weiß Schwarz</v>
      </c>
      <c r="W224" s="21" t="str">
        <f>IFERROR(__xludf.DUMMYFUNCTION("""COMPUTED_VALUE"""),"Yu-Gi-Oh! Cards")</f>
        <v>Yu-Gi-Oh! Cards</v>
      </c>
    </row>
    <row r="225">
      <c r="A225" s="21" t="str">
        <f>IFERROR(__xludf.DUMMYFUNCTION("""COMPUTED_VALUE"""),"Akora")</f>
        <v>Akora</v>
      </c>
      <c r="B225" s="21" t="str">
        <f>IFERROR(__xludf.DUMMYFUNCTION("""COMPUTED_VALUE"""),"DC Cards")</f>
        <v>DC Cards</v>
      </c>
      <c r="C225" s="21" t="str">
        <f>IFERROR(__xludf.DUMMYFUNCTION("""COMPUTED_VALUE"""),"Digimon Cards")</f>
        <v>Digimon Cards</v>
      </c>
      <c r="D225" s="21" t="str">
        <f>IFERROR(__xludf.DUMMYFUNCTION("""COMPUTED_VALUE"""),"Disney Cards")</f>
        <v>Disney Cards</v>
      </c>
      <c r="E225" s="21" t="str">
        <f>IFERROR(__xludf.DUMMYFUNCTION("""COMPUTED_VALUE"""),"Dragon Ball Cards")</f>
        <v>Dragon Ball Cards</v>
      </c>
      <c r="F225" s="21" t="str">
        <f>IFERROR(__xludf.DUMMYFUNCTION("""COMPUTED_VALUE"""),"Flesh &amp; Blood")</f>
        <v>Flesh &amp; Blood</v>
      </c>
      <c r="G225" s="21" t="str">
        <f>IFERROR(__xludf.DUMMYFUNCTION("""COMPUTED_VALUE"""),"Garbage Pail Kids")</f>
        <v>Garbage Pail Kids</v>
      </c>
      <c r="H225" s="21" t="str">
        <f>IFERROR(__xludf.DUMMYFUNCTION("""COMPUTED_VALUE"""),"Kickstarter &amp; Other Cards")</f>
        <v>Kickstarter &amp; Other Cards</v>
      </c>
      <c r="I225" s="21" t="str">
        <f>IFERROR(__xludf.DUMMYFUNCTION("""COMPUTED_VALUE"""),"Kryptik")</f>
        <v>Kryptik</v>
      </c>
      <c r="J225" s="21" t="str">
        <f>IFERROR(__xludf.DUMMYFUNCTION("""COMPUTED_VALUE"""),"Magic: The Gathering")</f>
        <v>Magic: The Gathering</v>
      </c>
      <c r="K225" s="21" t="str">
        <f>IFERROR(__xludf.DUMMYFUNCTION("""COMPUTED_VALUE"""),"Marvel Cards")</f>
        <v>Marvel Cards</v>
      </c>
      <c r="L225" s="21" t="str">
        <f>IFERROR(__xludf.DUMMYFUNCTION("""COMPUTED_VALUE"""),"MetaZoo")</f>
        <v>MetaZoo</v>
      </c>
      <c r="M225" s="21" t="str">
        <f>IFERROR(__xludf.DUMMYFUNCTION("""COMPUTED_VALUE"""),"My Hero Academia Cards")</f>
        <v>My Hero Academia Cards</v>
      </c>
      <c r="N225" s="21" t="str">
        <f>IFERROR(__xludf.DUMMYFUNCTION("""COMPUTED_VALUE"""),"Naruto Cards")</f>
        <v>Naruto Cards</v>
      </c>
      <c r="O225" s="21" t="str">
        <f>IFERROR(__xludf.DUMMYFUNCTION("""COMPUTED_VALUE"""),"One Piece Cards")</f>
        <v>One Piece Cards</v>
      </c>
      <c r="P225" s="21" t="str">
        <f>IFERROR(__xludf.DUMMYFUNCTION("""COMPUTED_VALUE"""),"Pokémon Cards")</f>
        <v>Pokémon Cards</v>
      </c>
      <c r="Q225" s="21" t="str">
        <f>IFERROR(__xludf.DUMMYFUNCTION("""COMPUTED_VALUE"""),"Sorcery: Contested Realm")</f>
        <v>Sorcery: Contested Realm</v>
      </c>
      <c r="R225" s="21" t="str">
        <f>IFERROR(__xludf.DUMMYFUNCTION("""COMPUTED_VALUE"""),"Star Wars Cards")</f>
        <v>Star Wars Cards</v>
      </c>
      <c r="S225" s="21" t="str">
        <f>IFERROR(__xludf.DUMMYFUNCTION("""COMPUTED_VALUE"""),"TCG Accessories")</f>
        <v>TCG Accessories</v>
      </c>
      <c r="T225" s="21" t="str">
        <f>IFERROR(__xludf.DUMMYFUNCTION("""COMPUTED_VALUE"""),"Union Arena")</f>
        <v>Union Arena</v>
      </c>
      <c r="U225" s="21" t="str">
        <f>IFERROR(__xludf.DUMMYFUNCTION("""COMPUTED_VALUE"""),"VeeFriends")</f>
        <v>VeeFriends</v>
      </c>
      <c r="V225" s="21" t="str">
        <f>IFERROR(__xludf.DUMMYFUNCTION("""COMPUTED_VALUE"""),"Weiß Schwarz")</f>
        <v>Weiß Schwarz</v>
      </c>
      <c r="W225" s="21" t="str">
        <f>IFERROR(__xludf.DUMMYFUNCTION("""COMPUTED_VALUE"""),"Yu-Gi-Oh! Cards")</f>
        <v>Yu-Gi-Oh! Cards</v>
      </c>
    </row>
    <row r="226">
      <c r="A226" s="21" t="str">
        <f>IFERROR(__xludf.DUMMYFUNCTION("""COMPUTED_VALUE"""),"Akora")</f>
        <v>Akora</v>
      </c>
      <c r="B226" s="21" t="str">
        <f>IFERROR(__xludf.DUMMYFUNCTION("""COMPUTED_VALUE"""),"DC Cards")</f>
        <v>DC Cards</v>
      </c>
      <c r="C226" s="21" t="str">
        <f>IFERROR(__xludf.DUMMYFUNCTION("""COMPUTED_VALUE"""),"Digimon Cards")</f>
        <v>Digimon Cards</v>
      </c>
      <c r="D226" s="21" t="str">
        <f>IFERROR(__xludf.DUMMYFUNCTION("""COMPUTED_VALUE"""),"Disney Cards")</f>
        <v>Disney Cards</v>
      </c>
      <c r="E226" s="21" t="str">
        <f>IFERROR(__xludf.DUMMYFUNCTION("""COMPUTED_VALUE"""),"Dragon Ball Cards")</f>
        <v>Dragon Ball Cards</v>
      </c>
      <c r="F226" s="21" t="str">
        <f>IFERROR(__xludf.DUMMYFUNCTION("""COMPUTED_VALUE"""),"Flesh &amp; Blood")</f>
        <v>Flesh &amp; Blood</v>
      </c>
      <c r="G226" s="21" t="str">
        <f>IFERROR(__xludf.DUMMYFUNCTION("""COMPUTED_VALUE"""),"Garbage Pail Kids")</f>
        <v>Garbage Pail Kids</v>
      </c>
      <c r="H226" s="21" t="str">
        <f>IFERROR(__xludf.DUMMYFUNCTION("""COMPUTED_VALUE"""),"Kickstarter &amp; Other Cards")</f>
        <v>Kickstarter &amp; Other Cards</v>
      </c>
      <c r="I226" s="21" t="str">
        <f>IFERROR(__xludf.DUMMYFUNCTION("""COMPUTED_VALUE"""),"Kryptik")</f>
        <v>Kryptik</v>
      </c>
      <c r="J226" s="21" t="str">
        <f>IFERROR(__xludf.DUMMYFUNCTION("""COMPUTED_VALUE"""),"Magic: The Gathering")</f>
        <v>Magic: The Gathering</v>
      </c>
      <c r="K226" s="21" t="str">
        <f>IFERROR(__xludf.DUMMYFUNCTION("""COMPUTED_VALUE"""),"Marvel Cards")</f>
        <v>Marvel Cards</v>
      </c>
      <c r="L226" s="21" t="str">
        <f>IFERROR(__xludf.DUMMYFUNCTION("""COMPUTED_VALUE"""),"MetaZoo")</f>
        <v>MetaZoo</v>
      </c>
      <c r="M226" s="21" t="str">
        <f>IFERROR(__xludf.DUMMYFUNCTION("""COMPUTED_VALUE"""),"My Hero Academia Cards")</f>
        <v>My Hero Academia Cards</v>
      </c>
      <c r="N226" s="21" t="str">
        <f>IFERROR(__xludf.DUMMYFUNCTION("""COMPUTED_VALUE"""),"Naruto Cards")</f>
        <v>Naruto Cards</v>
      </c>
      <c r="O226" s="21" t="str">
        <f>IFERROR(__xludf.DUMMYFUNCTION("""COMPUTED_VALUE"""),"One Piece Cards")</f>
        <v>One Piece Cards</v>
      </c>
      <c r="P226" s="21" t="str">
        <f>IFERROR(__xludf.DUMMYFUNCTION("""COMPUTED_VALUE"""),"Pokémon Cards")</f>
        <v>Pokémon Cards</v>
      </c>
      <c r="Q226" s="21" t="str">
        <f>IFERROR(__xludf.DUMMYFUNCTION("""COMPUTED_VALUE"""),"Sorcery: Contested Realm")</f>
        <v>Sorcery: Contested Realm</v>
      </c>
      <c r="R226" s="21" t="str">
        <f>IFERROR(__xludf.DUMMYFUNCTION("""COMPUTED_VALUE"""),"Star Wars Cards")</f>
        <v>Star Wars Cards</v>
      </c>
      <c r="S226" s="21" t="str">
        <f>IFERROR(__xludf.DUMMYFUNCTION("""COMPUTED_VALUE"""),"TCG Accessories")</f>
        <v>TCG Accessories</v>
      </c>
      <c r="T226" s="21" t="str">
        <f>IFERROR(__xludf.DUMMYFUNCTION("""COMPUTED_VALUE"""),"Union Arena")</f>
        <v>Union Arena</v>
      </c>
      <c r="U226" s="21" t="str">
        <f>IFERROR(__xludf.DUMMYFUNCTION("""COMPUTED_VALUE"""),"VeeFriends")</f>
        <v>VeeFriends</v>
      </c>
      <c r="V226" s="21" t="str">
        <f>IFERROR(__xludf.DUMMYFUNCTION("""COMPUTED_VALUE"""),"Weiß Schwarz")</f>
        <v>Weiß Schwarz</v>
      </c>
      <c r="W226" s="21" t="str">
        <f>IFERROR(__xludf.DUMMYFUNCTION("""COMPUTED_VALUE"""),"Yu-Gi-Oh! Cards")</f>
        <v>Yu-Gi-Oh! Cards</v>
      </c>
    </row>
    <row r="227">
      <c r="A227" s="21" t="str">
        <f>IFERROR(__xludf.DUMMYFUNCTION("""COMPUTED_VALUE"""),"Akora")</f>
        <v>Akora</v>
      </c>
      <c r="B227" s="21" t="str">
        <f>IFERROR(__xludf.DUMMYFUNCTION("""COMPUTED_VALUE"""),"DC Cards")</f>
        <v>DC Cards</v>
      </c>
      <c r="C227" s="21" t="str">
        <f>IFERROR(__xludf.DUMMYFUNCTION("""COMPUTED_VALUE"""),"Digimon Cards")</f>
        <v>Digimon Cards</v>
      </c>
      <c r="D227" s="21" t="str">
        <f>IFERROR(__xludf.DUMMYFUNCTION("""COMPUTED_VALUE"""),"Disney Cards")</f>
        <v>Disney Cards</v>
      </c>
      <c r="E227" s="21" t="str">
        <f>IFERROR(__xludf.DUMMYFUNCTION("""COMPUTED_VALUE"""),"Dragon Ball Cards")</f>
        <v>Dragon Ball Cards</v>
      </c>
      <c r="F227" s="21" t="str">
        <f>IFERROR(__xludf.DUMMYFUNCTION("""COMPUTED_VALUE"""),"Flesh &amp; Blood")</f>
        <v>Flesh &amp; Blood</v>
      </c>
      <c r="G227" s="21" t="str">
        <f>IFERROR(__xludf.DUMMYFUNCTION("""COMPUTED_VALUE"""),"Garbage Pail Kids")</f>
        <v>Garbage Pail Kids</v>
      </c>
      <c r="H227" s="21" t="str">
        <f>IFERROR(__xludf.DUMMYFUNCTION("""COMPUTED_VALUE"""),"Kickstarter &amp; Other Cards")</f>
        <v>Kickstarter &amp; Other Cards</v>
      </c>
      <c r="I227" s="21" t="str">
        <f>IFERROR(__xludf.DUMMYFUNCTION("""COMPUTED_VALUE"""),"Kryptik")</f>
        <v>Kryptik</v>
      </c>
      <c r="J227" s="21" t="str">
        <f>IFERROR(__xludf.DUMMYFUNCTION("""COMPUTED_VALUE"""),"Magic: The Gathering")</f>
        <v>Magic: The Gathering</v>
      </c>
      <c r="K227" s="21" t="str">
        <f>IFERROR(__xludf.DUMMYFUNCTION("""COMPUTED_VALUE"""),"Marvel Cards")</f>
        <v>Marvel Cards</v>
      </c>
      <c r="L227" s="21" t="str">
        <f>IFERROR(__xludf.DUMMYFUNCTION("""COMPUTED_VALUE"""),"MetaZoo")</f>
        <v>MetaZoo</v>
      </c>
      <c r="M227" s="21" t="str">
        <f>IFERROR(__xludf.DUMMYFUNCTION("""COMPUTED_VALUE"""),"My Hero Academia Cards")</f>
        <v>My Hero Academia Cards</v>
      </c>
      <c r="N227" s="21" t="str">
        <f>IFERROR(__xludf.DUMMYFUNCTION("""COMPUTED_VALUE"""),"Naruto Cards")</f>
        <v>Naruto Cards</v>
      </c>
      <c r="O227" s="21" t="str">
        <f>IFERROR(__xludf.DUMMYFUNCTION("""COMPUTED_VALUE"""),"One Piece Cards")</f>
        <v>One Piece Cards</v>
      </c>
      <c r="P227" s="21" t="str">
        <f>IFERROR(__xludf.DUMMYFUNCTION("""COMPUTED_VALUE"""),"Pokémon Cards")</f>
        <v>Pokémon Cards</v>
      </c>
      <c r="Q227" s="21" t="str">
        <f>IFERROR(__xludf.DUMMYFUNCTION("""COMPUTED_VALUE"""),"Sorcery: Contested Realm")</f>
        <v>Sorcery: Contested Realm</v>
      </c>
      <c r="R227" s="21" t="str">
        <f>IFERROR(__xludf.DUMMYFUNCTION("""COMPUTED_VALUE"""),"Star Wars Cards")</f>
        <v>Star Wars Cards</v>
      </c>
      <c r="S227" s="21" t="str">
        <f>IFERROR(__xludf.DUMMYFUNCTION("""COMPUTED_VALUE"""),"TCG Accessories")</f>
        <v>TCG Accessories</v>
      </c>
      <c r="T227" s="21" t="str">
        <f>IFERROR(__xludf.DUMMYFUNCTION("""COMPUTED_VALUE"""),"Union Arena")</f>
        <v>Union Arena</v>
      </c>
      <c r="U227" s="21" t="str">
        <f>IFERROR(__xludf.DUMMYFUNCTION("""COMPUTED_VALUE"""),"VeeFriends")</f>
        <v>VeeFriends</v>
      </c>
      <c r="V227" s="21" t="str">
        <f>IFERROR(__xludf.DUMMYFUNCTION("""COMPUTED_VALUE"""),"Weiß Schwarz")</f>
        <v>Weiß Schwarz</v>
      </c>
      <c r="W227" s="21" t="str">
        <f>IFERROR(__xludf.DUMMYFUNCTION("""COMPUTED_VALUE"""),"Yu-Gi-Oh! Cards")</f>
        <v>Yu-Gi-Oh! Cards</v>
      </c>
    </row>
    <row r="228">
      <c r="A228" s="21" t="str">
        <f>IFERROR(__xludf.DUMMYFUNCTION("""COMPUTED_VALUE"""),"Akora")</f>
        <v>Akora</v>
      </c>
      <c r="B228" s="21" t="str">
        <f>IFERROR(__xludf.DUMMYFUNCTION("""COMPUTED_VALUE"""),"DC Cards")</f>
        <v>DC Cards</v>
      </c>
      <c r="C228" s="21" t="str">
        <f>IFERROR(__xludf.DUMMYFUNCTION("""COMPUTED_VALUE"""),"Digimon Cards")</f>
        <v>Digimon Cards</v>
      </c>
      <c r="D228" s="21" t="str">
        <f>IFERROR(__xludf.DUMMYFUNCTION("""COMPUTED_VALUE"""),"Disney Cards")</f>
        <v>Disney Cards</v>
      </c>
      <c r="E228" s="21" t="str">
        <f>IFERROR(__xludf.DUMMYFUNCTION("""COMPUTED_VALUE"""),"Dragon Ball Cards")</f>
        <v>Dragon Ball Cards</v>
      </c>
      <c r="F228" s="21" t="str">
        <f>IFERROR(__xludf.DUMMYFUNCTION("""COMPUTED_VALUE"""),"Flesh &amp; Blood")</f>
        <v>Flesh &amp; Blood</v>
      </c>
      <c r="G228" s="21" t="str">
        <f>IFERROR(__xludf.DUMMYFUNCTION("""COMPUTED_VALUE"""),"Garbage Pail Kids")</f>
        <v>Garbage Pail Kids</v>
      </c>
      <c r="H228" s="21" t="str">
        <f>IFERROR(__xludf.DUMMYFUNCTION("""COMPUTED_VALUE"""),"Kickstarter &amp; Other Cards")</f>
        <v>Kickstarter &amp; Other Cards</v>
      </c>
      <c r="I228" s="21" t="str">
        <f>IFERROR(__xludf.DUMMYFUNCTION("""COMPUTED_VALUE"""),"Kryptik")</f>
        <v>Kryptik</v>
      </c>
      <c r="J228" s="21" t="str">
        <f>IFERROR(__xludf.DUMMYFUNCTION("""COMPUTED_VALUE"""),"Magic: The Gathering")</f>
        <v>Magic: The Gathering</v>
      </c>
      <c r="K228" s="21" t="str">
        <f>IFERROR(__xludf.DUMMYFUNCTION("""COMPUTED_VALUE"""),"Marvel Cards")</f>
        <v>Marvel Cards</v>
      </c>
      <c r="L228" s="21" t="str">
        <f>IFERROR(__xludf.DUMMYFUNCTION("""COMPUTED_VALUE"""),"MetaZoo")</f>
        <v>MetaZoo</v>
      </c>
      <c r="M228" s="21" t="str">
        <f>IFERROR(__xludf.DUMMYFUNCTION("""COMPUTED_VALUE"""),"My Hero Academia Cards")</f>
        <v>My Hero Academia Cards</v>
      </c>
      <c r="N228" s="21" t="str">
        <f>IFERROR(__xludf.DUMMYFUNCTION("""COMPUTED_VALUE"""),"Naruto Cards")</f>
        <v>Naruto Cards</v>
      </c>
      <c r="O228" s="21" t="str">
        <f>IFERROR(__xludf.DUMMYFUNCTION("""COMPUTED_VALUE"""),"One Piece Cards")</f>
        <v>One Piece Cards</v>
      </c>
      <c r="P228" s="21" t="str">
        <f>IFERROR(__xludf.DUMMYFUNCTION("""COMPUTED_VALUE"""),"Pokémon Cards")</f>
        <v>Pokémon Cards</v>
      </c>
      <c r="Q228" s="21" t="str">
        <f>IFERROR(__xludf.DUMMYFUNCTION("""COMPUTED_VALUE"""),"Sorcery: Contested Realm")</f>
        <v>Sorcery: Contested Realm</v>
      </c>
      <c r="R228" s="21" t="str">
        <f>IFERROR(__xludf.DUMMYFUNCTION("""COMPUTED_VALUE"""),"Star Wars Cards")</f>
        <v>Star Wars Cards</v>
      </c>
      <c r="S228" s="21" t="str">
        <f>IFERROR(__xludf.DUMMYFUNCTION("""COMPUTED_VALUE"""),"TCG Accessories")</f>
        <v>TCG Accessories</v>
      </c>
      <c r="T228" s="21" t="str">
        <f>IFERROR(__xludf.DUMMYFUNCTION("""COMPUTED_VALUE"""),"Union Arena")</f>
        <v>Union Arena</v>
      </c>
      <c r="U228" s="21" t="str">
        <f>IFERROR(__xludf.DUMMYFUNCTION("""COMPUTED_VALUE"""),"VeeFriends")</f>
        <v>VeeFriends</v>
      </c>
      <c r="V228" s="21" t="str">
        <f>IFERROR(__xludf.DUMMYFUNCTION("""COMPUTED_VALUE"""),"Weiß Schwarz")</f>
        <v>Weiß Schwarz</v>
      </c>
      <c r="W228" s="21" t="str">
        <f>IFERROR(__xludf.DUMMYFUNCTION("""COMPUTED_VALUE"""),"Yu-Gi-Oh! Cards")</f>
        <v>Yu-Gi-Oh! Cards</v>
      </c>
    </row>
    <row r="229">
      <c r="A229" s="21" t="str">
        <f>IFERROR(__xludf.DUMMYFUNCTION("""COMPUTED_VALUE"""),"Akora")</f>
        <v>Akora</v>
      </c>
      <c r="B229" s="21" t="str">
        <f>IFERROR(__xludf.DUMMYFUNCTION("""COMPUTED_VALUE"""),"DC Cards")</f>
        <v>DC Cards</v>
      </c>
      <c r="C229" s="21" t="str">
        <f>IFERROR(__xludf.DUMMYFUNCTION("""COMPUTED_VALUE"""),"Digimon Cards")</f>
        <v>Digimon Cards</v>
      </c>
      <c r="D229" s="21" t="str">
        <f>IFERROR(__xludf.DUMMYFUNCTION("""COMPUTED_VALUE"""),"Disney Cards")</f>
        <v>Disney Cards</v>
      </c>
      <c r="E229" s="21" t="str">
        <f>IFERROR(__xludf.DUMMYFUNCTION("""COMPUTED_VALUE"""),"Dragon Ball Cards")</f>
        <v>Dragon Ball Cards</v>
      </c>
      <c r="F229" s="21" t="str">
        <f>IFERROR(__xludf.DUMMYFUNCTION("""COMPUTED_VALUE"""),"Flesh &amp; Blood")</f>
        <v>Flesh &amp; Blood</v>
      </c>
      <c r="G229" s="21" t="str">
        <f>IFERROR(__xludf.DUMMYFUNCTION("""COMPUTED_VALUE"""),"Garbage Pail Kids")</f>
        <v>Garbage Pail Kids</v>
      </c>
      <c r="H229" s="21" t="str">
        <f>IFERROR(__xludf.DUMMYFUNCTION("""COMPUTED_VALUE"""),"Kickstarter &amp; Other Cards")</f>
        <v>Kickstarter &amp; Other Cards</v>
      </c>
      <c r="I229" s="21" t="str">
        <f>IFERROR(__xludf.DUMMYFUNCTION("""COMPUTED_VALUE"""),"Kryptik")</f>
        <v>Kryptik</v>
      </c>
      <c r="J229" s="21" t="str">
        <f>IFERROR(__xludf.DUMMYFUNCTION("""COMPUTED_VALUE"""),"Magic: The Gathering")</f>
        <v>Magic: The Gathering</v>
      </c>
      <c r="K229" s="21" t="str">
        <f>IFERROR(__xludf.DUMMYFUNCTION("""COMPUTED_VALUE"""),"Marvel Cards")</f>
        <v>Marvel Cards</v>
      </c>
      <c r="L229" s="21" t="str">
        <f>IFERROR(__xludf.DUMMYFUNCTION("""COMPUTED_VALUE"""),"MetaZoo")</f>
        <v>MetaZoo</v>
      </c>
      <c r="M229" s="21" t="str">
        <f>IFERROR(__xludf.DUMMYFUNCTION("""COMPUTED_VALUE"""),"My Hero Academia Cards")</f>
        <v>My Hero Academia Cards</v>
      </c>
      <c r="N229" s="21" t="str">
        <f>IFERROR(__xludf.DUMMYFUNCTION("""COMPUTED_VALUE"""),"Naruto Cards")</f>
        <v>Naruto Cards</v>
      </c>
      <c r="O229" s="21" t="str">
        <f>IFERROR(__xludf.DUMMYFUNCTION("""COMPUTED_VALUE"""),"One Piece Cards")</f>
        <v>One Piece Cards</v>
      </c>
      <c r="P229" s="21" t="str">
        <f>IFERROR(__xludf.DUMMYFUNCTION("""COMPUTED_VALUE"""),"Pokémon Cards")</f>
        <v>Pokémon Cards</v>
      </c>
      <c r="Q229" s="21" t="str">
        <f>IFERROR(__xludf.DUMMYFUNCTION("""COMPUTED_VALUE"""),"Sorcery: Contested Realm")</f>
        <v>Sorcery: Contested Realm</v>
      </c>
      <c r="R229" s="21" t="str">
        <f>IFERROR(__xludf.DUMMYFUNCTION("""COMPUTED_VALUE"""),"Star Wars Cards")</f>
        <v>Star Wars Cards</v>
      </c>
      <c r="S229" s="21" t="str">
        <f>IFERROR(__xludf.DUMMYFUNCTION("""COMPUTED_VALUE"""),"TCG Accessories")</f>
        <v>TCG Accessories</v>
      </c>
      <c r="T229" s="21" t="str">
        <f>IFERROR(__xludf.DUMMYFUNCTION("""COMPUTED_VALUE"""),"Union Arena")</f>
        <v>Union Arena</v>
      </c>
      <c r="U229" s="21" t="str">
        <f>IFERROR(__xludf.DUMMYFUNCTION("""COMPUTED_VALUE"""),"VeeFriends")</f>
        <v>VeeFriends</v>
      </c>
      <c r="V229" s="21" t="str">
        <f>IFERROR(__xludf.DUMMYFUNCTION("""COMPUTED_VALUE"""),"Weiß Schwarz")</f>
        <v>Weiß Schwarz</v>
      </c>
      <c r="W229" s="21" t="str">
        <f>IFERROR(__xludf.DUMMYFUNCTION("""COMPUTED_VALUE"""),"Yu-Gi-Oh! Cards")</f>
        <v>Yu-Gi-Oh! Cards</v>
      </c>
    </row>
    <row r="230">
      <c r="A230" s="21" t="str">
        <f>IFERROR(__xludf.DUMMYFUNCTION("""COMPUTED_VALUE"""),"Akora")</f>
        <v>Akora</v>
      </c>
      <c r="B230" s="21" t="str">
        <f>IFERROR(__xludf.DUMMYFUNCTION("""COMPUTED_VALUE"""),"DC Cards")</f>
        <v>DC Cards</v>
      </c>
      <c r="C230" s="21" t="str">
        <f>IFERROR(__xludf.DUMMYFUNCTION("""COMPUTED_VALUE"""),"Digimon Cards")</f>
        <v>Digimon Cards</v>
      </c>
      <c r="D230" s="21" t="str">
        <f>IFERROR(__xludf.DUMMYFUNCTION("""COMPUTED_VALUE"""),"Disney Cards")</f>
        <v>Disney Cards</v>
      </c>
      <c r="E230" s="21" t="str">
        <f>IFERROR(__xludf.DUMMYFUNCTION("""COMPUTED_VALUE"""),"Dragon Ball Cards")</f>
        <v>Dragon Ball Cards</v>
      </c>
      <c r="F230" s="21" t="str">
        <f>IFERROR(__xludf.DUMMYFUNCTION("""COMPUTED_VALUE"""),"Flesh &amp; Blood")</f>
        <v>Flesh &amp; Blood</v>
      </c>
      <c r="G230" s="21" t="str">
        <f>IFERROR(__xludf.DUMMYFUNCTION("""COMPUTED_VALUE"""),"Garbage Pail Kids")</f>
        <v>Garbage Pail Kids</v>
      </c>
      <c r="H230" s="21" t="str">
        <f>IFERROR(__xludf.DUMMYFUNCTION("""COMPUTED_VALUE"""),"Kickstarter &amp; Other Cards")</f>
        <v>Kickstarter &amp; Other Cards</v>
      </c>
      <c r="I230" s="21" t="str">
        <f>IFERROR(__xludf.DUMMYFUNCTION("""COMPUTED_VALUE"""),"Kryptik")</f>
        <v>Kryptik</v>
      </c>
      <c r="J230" s="21" t="str">
        <f>IFERROR(__xludf.DUMMYFUNCTION("""COMPUTED_VALUE"""),"Magic: The Gathering")</f>
        <v>Magic: The Gathering</v>
      </c>
      <c r="K230" s="21" t="str">
        <f>IFERROR(__xludf.DUMMYFUNCTION("""COMPUTED_VALUE"""),"Marvel Cards")</f>
        <v>Marvel Cards</v>
      </c>
      <c r="L230" s="21" t="str">
        <f>IFERROR(__xludf.DUMMYFUNCTION("""COMPUTED_VALUE"""),"MetaZoo")</f>
        <v>MetaZoo</v>
      </c>
      <c r="M230" s="21" t="str">
        <f>IFERROR(__xludf.DUMMYFUNCTION("""COMPUTED_VALUE"""),"My Hero Academia Cards")</f>
        <v>My Hero Academia Cards</v>
      </c>
      <c r="N230" s="21" t="str">
        <f>IFERROR(__xludf.DUMMYFUNCTION("""COMPUTED_VALUE"""),"Naruto Cards")</f>
        <v>Naruto Cards</v>
      </c>
      <c r="O230" s="21" t="str">
        <f>IFERROR(__xludf.DUMMYFUNCTION("""COMPUTED_VALUE"""),"One Piece Cards")</f>
        <v>One Piece Cards</v>
      </c>
      <c r="P230" s="21" t="str">
        <f>IFERROR(__xludf.DUMMYFUNCTION("""COMPUTED_VALUE"""),"Pokémon Cards")</f>
        <v>Pokémon Cards</v>
      </c>
      <c r="Q230" s="21" t="str">
        <f>IFERROR(__xludf.DUMMYFUNCTION("""COMPUTED_VALUE"""),"Sorcery: Contested Realm")</f>
        <v>Sorcery: Contested Realm</v>
      </c>
      <c r="R230" s="21" t="str">
        <f>IFERROR(__xludf.DUMMYFUNCTION("""COMPUTED_VALUE"""),"Star Wars Cards")</f>
        <v>Star Wars Cards</v>
      </c>
      <c r="S230" s="21" t="str">
        <f>IFERROR(__xludf.DUMMYFUNCTION("""COMPUTED_VALUE"""),"TCG Accessories")</f>
        <v>TCG Accessories</v>
      </c>
      <c r="T230" s="21" t="str">
        <f>IFERROR(__xludf.DUMMYFUNCTION("""COMPUTED_VALUE"""),"Union Arena")</f>
        <v>Union Arena</v>
      </c>
      <c r="U230" s="21" t="str">
        <f>IFERROR(__xludf.DUMMYFUNCTION("""COMPUTED_VALUE"""),"VeeFriends")</f>
        <v>VeeFriends</v>
      </c>
      <c r="V230" s="21" t="str">
        <f>IFERROR(__xludf.DUMMYFUNCTION("""COMPUTED_VALUE"""),"Weiß Schwarz")</f>
        <v>Weiß Schwarz</v>
      </c>
      <c r="W230" s="21" t="str">
        <f>IFERROR(__xludf.DUMMYFUNCTION("""COMPUTED_VALUE"""),"Yu-Gi-Oh! Cards")</f>
        <v>Yu-Gi-Oh! Cards</v>
      </c>
    </row>
    <row r="231">
      <c r="A231" s="21" t="str">
        <f>IFERROR(__xludf.DUMMYFUNCTION("""COMPUTED_VALUE"""),"Akora")</f>
        <v>Akora</v>
      </c>
      <c r="B231" s="21" t="str">
        <f>IFERROR(__xludf.DUMMYFUNCTION("""COMPUTED_VALUE"""),"DC Cards")</f>
        <v>DC Cards</v>
      </c>
      <c r="C231" s="21" t="str">
        <f>IFERROR(__xludf.DUMMYFUNCTION("""COMPUTED_VALUE"""),"Digimon Cards")</f>
        <v>Digimon Cards</v>
      </c>
      <c r="D231" s="21" t="str">
        <f>IFERROR(__xludf.DUMMYFUNCTION("""COMPUTED_VALUE"""),"Disney Cards")</f>
        <v>Disney Cards</v>
      </c>
      <c r="E231" s="21" t="str">
        <f>IFERROR(__xludf.DUMMYFUNCTION("""COMPUTED_VALUE"""),"Dragon Ball Cards")</f>
        <v>Dragon Ball Cards</v>
      </c>
      <c r="F231" s="21" t="str">
        <f>IFERROR(__xludf.DUMMYFUNCTION("""COMPUTED_VALUE"""),"Flesh &amp; Blood")</f>
        <v>Flesh &amp; Blood</v>
      </c>
      <c r="G231" s="21" t="str">
        <f>IFERROR(__xludf.DUMMYFUNCTION("""COMPUTED_VALUE"""),"Garbage Pail Kids")</f>
        <v>Garbage Pail Kids</v>
      </c>
      <c r="H231" s="21" t="str">
        <f>IFERROR(__xludf.DUMMYFUNCTION("""COMPUTED_VALUE"""),"Kickstarter &amp; Other Cards")</f>
        <v>Kickstarter &amp; Other Cards</v>
      </c>
      <c r="I231" s="21" t="str">
        <f>IFERROR(__xludf.DUMMYFUNCTION("""COMPUTED_VALUE"""),"Kryptik")</f>
        <v>Kryptik</v>
      </c>
      <c r="J231" s="21" t="str">
        <f>IFERROR(__xludf.DUMMYFUNCTION("""COMPUTED_VALUE"""),"Magic: The Gathering")</f>
        <v>Magic: The Gathering</v>
      </c>
      <c r="K231" s="21" t="str">
        <f>IFERROR(__xludf.DUMMYFUNCTION("""COMPUTED_VALUE"""),"Marvel Cards")</f>
        <v>Marvel Cards</v>
      </c>
      <c r="L231" s="21" t="str">
        <f>IFERROR(__xludf.DUMMYFUNCTION("""COMPUTED_VALUE"""),"MetaZoo")</f>
        <v>MetaZoo</v>
      </c>
      <c r="M231" s="21" t="str">
        <f>IFERROR(__xludf.DUMMYFUNCTION("""COMPUTED_VALUE"""),"My Hero Academia Cards")</f>
        <v>My Hero Academia Cards</v>
      </c>
      <c r="N231" s="21" t="str">
        <f>IFERROR(__xludf.DUMMYFUNCTION("""COMPUTED_VALUE"""),"Naruto Cards")</f>
        <v>Naruto Cards</v>
      </c>
      <c r="O231" s="21" t="str">
        <f>IFERROR(__xludf.DUMMYFUNCTION("""COMPUTED_VALUE"""),"One Piece Cards")</f>
        <v>One Piece Cards</v>
      </c>
      <c r="P231" s="21" t="str">
        <f>IFERROR(__xludf.DUMMYFUNCTION("""COMPUTED_VALUE"""),"Pokémon Cards")</f>
        <v>Pokémon Cards</v>
      </c>
      <c r="Q231" s="21" t="str">
        <f>IFERROR(__xludf.DUMMYFUNCTION("""COMPUTED_VALUE"""),"Sorcery: Contested Realm")</f>
        <v>Sorcery: Contested Realm</v>
      </c>
      <c r="R231" s="21" t="str">
        <f>IFERROR(__xludf.DUMMYFUNCTION("""COMPUTED_VALUE"""),"Star Wars Cards")</f>
        <v>Star Wars Cards</v>
      </c>
      <c r="S231" s="21" t="str">
        <f>IFERROR(__xludf.DUMMYFUNCTION("""COMPUTED_VALUE"""),"TCG Accessories")</f>
        <v>TCG Accessories</v>
      </c>
      <c r="T231" s="21" t="str">
        <f>IFERROR(__xludf.DUMMYFUNCTION("""COMPUTED_VALUE"""),"Union Arena")</f>
        <v>Union Arena</v>
      </c>
      <c r="U231" s="21" t="str">
        <f>IFERROR(__xludf.DUMMYFUNCTION("""COMPUTED_VALUE"""),"VeeFriends")</f>
        <v>VeeFriends</v>
      </c>
      <c r="V231" s="21" t="str">
        <f>IFERROR(__xludf.DUMMYFUNCTION("""COMPUTED_VALUE"""),"Weiß Schwarz")</f>
        <v>Weiß Schwarz</v>
      </c>
      <c r="W231" s="21" t="str">
        <f>IFERROR(__xludf.DUMMYFUNCTION("""COMPUTED_VALUE"""),"Yu-Gi-Oh! Cards")</f>
        <v>Yu-Gi-Oh! Cards</v>
      </c>
    </row>
    <row r="232">
      <c r="A232" s="21" t="str">
        <f>IFERROR(__xludf.DUMMYFUNCTION("""COMPUTED_VALUE"""),"Akora")</f>
        <v>Akora</v>
      </c>
      <c r="B232" s="21" t="str">
        <f>IFERROR(__xludf.DUMMYFUNCTION("""COMPUTED_VALUE"""),"DC Cards")</f>
        <v>DC Cards</v>
      </c>
      <c r="C232" s="21" t="str">
        <f>IFERROR(__xludf.DUMMYFUNCTION("""COMPUTED_VALUE"""),"Digimon Cards")</f>
        <v>Digimon Cards</v>
      </c>
      <c r="D232" s="21" t="str">
        <f>IFERROR(__xludf.DUMMYFUNCTION("""COMPUTED_VALUE"""),"Disney Cards")</f>
        <v>Disney Cards</v>
      </c>
      <c r="E232" s="21" t="str">
        <f>IFERROR(__xludf.DUMMYFUNCTION("""COMPUTED_VALUE"""),"Dragon Ball Cards")</f>
        <v>Dragon Ball Cards</v>
      </c>
      <c r="F232" s="21" t="str">
        <f>IFERROR(__xludf.DUMMYFUNCTION("""COMPUTED_VALUE"""),"Flesh &amp; Blood")</f>
        <v>Flesh &amp; Blood</v>
      </c>
      <c r="G232" s="21" t="str">
        <f>IFERROR(__xludf.DUMMYFUNCTION("""COMPUTED_VALUE"""),"Garbage Pail Kids")</f>
        <v>Garbage Pail Kids</v>
      </c>
      <c r="H232" s="21" t="str">
        <f>IFERROR(__xludf.DUMMYFUNCTION("""COMPUTED_VALUE"""),"Kickstarter &amp; Other Cards")</f>
        <v>Kickstarter &amp; Other Cards</v>
      </c>
      <c r="I232" s="21" t="str">
        <f>IFERROR(__xludf.DUMMYFUNCTION("""COMPUTED_VALUE"""),"Kryptik")</f>
        <v>Kryptik</v>
      </c>
      <c r="J232" s="21" t="str">
        <f>IFERROR(__xludf.DUMMYFUNCTION("""COMPUTED_VALUE"""),"Magic: The Gathering")</f>
        <v>Magic: The Gathering</v>
      </c>
      <c r="K232" s="21" t="str">
        <f>IFERROR(__xludf.DUMMYFUNCTION("""COMPUTED_VALUE"""),"Marvel Cards")</f>
        <v>Marvel Cards</v>
      </c>
      <c r="L232" s="21" t="str">
        <f>IFERROR(__xludf.DUMMYFUNCTION("""COMPUTED_VALUE"""),"MetaZoo")</f>
        <v>MetaZoo</v>
      </c>
      <c r="M232" s="21" t="str">
        <f>IFERROR(__xludf.DUMMYFUNCTION("""COMPUTED_VALUE"""),"My Hero Academia Cards")</f>
        <v>My Hero Academia Cards</v>
      </c>
      <c r="N232" s="21" t="str">
        <f>IFERROR(__xludf.DUMMYFUNCTION("""COMPUTED_VALUE"""),"Naruto Cards")</f>
        <v>Naruto Cards</v>
      </c>
      <c r="O232" s="21" t="str">
        <f>IFERROR(__xludf.DUMMYFUNCTION("""COMPUTED_VALUE"""),"One Piece Cards")</f>
        <v>One Piece Cards</v>
      </c>
      <c r="P232" s="21" t="str">
        <f>IFERROR(__xludf.DUMMYFUNCTION("""COMPUTED_VALUE"""),"Pokémon Cards")</f>
        <v>Pokémon Cards</v>
      </c>
      <c r="Q232" s="21" t="str">
        <f>IFERROR(__xludf.DUMMYFUNCTION("""COMPUTED_VALUE"""),"Sorcery: Contested Realm")</f>
        <v>Sorcery: Contested Realm</v>
      </c>
      <c r="R232" s="21" t="str">
        <f>IFERROR(__xludf.DUMMYFUNCTION("""COMPUTED_VALUE"""),"Star Wars Cards")</f>
        <v>Star Wars Cards</v>
      </c>
      <c r="S232" s="21" t="str">
        <f>IFERROR(__xludf.DUMMYFUNCTION("""COMPUTED_VALUE"""),"TCG Accessories")</f>
        <v>TCG Accessories</v>
      </c>
      <c r="T232" s="21" t="str">
        <f>IFERROR(__xludf.DUMMYFUNCTION("""COMPUTED_VALUE"""),"Union Arena")</f>
        <v>Union Arena</v>
      </c>
      <c r="U232" s="21" t="str">
        <f>IFERROR(__xludf.DUMMYFUNCTION("""COMPUTED_VALUE"""),"VeeFriends")</f>
        <v>VeeFriends</v>
      </c>
      <c r="V232" s="21" t="str">
        <f>IFERROR(__xludf.DUMMYFUNCTION("""COMPUTED_VALUE"""),"Weiß Schwarz")</f>
        <v>Weiß Schwarz</v>
      </c>
      <c r="W232" s="21" t="str">
        <f>IFERROR(__xludf.DUMMYFUNCTION("""COMPUTED_VALUE"""),"Yu-Gi-Oh! Cards")</f>
        <v>Yu-Gi-Oh! Cards</v>
      </c>
    </row>
    <row r="233">
      <c r="A233" s="21" t="str">
        <f>IFERROR(__xludf.DUMMYFUNCTION("""COMPUTED_VALUE"""),"Akora")</f>
        <v>Akora</v>
      </c>
      <c r="B233" s="21" t="str">
        <f>IFERROR(__xludf.DUMMYFUNCTION("""COMPUTED_VALUE"""),"DC Cards")</f>
        <v>DC Cards</v>
      </c>
      <c r="C233" s="21" t="str">
        <f>IFERROR(__xludf.DUMMYFUNCTION("""COMPUTED_VALUE"""),"Digimon Cards")</f>
        <v>Digimon Cards</v>
      </c>
      <c r="D233" s="21" t="str">
        <f>IFERROR(__xludf.DUMMYFUNCTION("""COMPUTED_VALUE"""),"Disney Cards")</f>
        <v>Disney Cards</v>
      </c>
      <c r="E233" s="21" t="str">
        <f>IFERROR(__xludf.DUMMYFUNCTION("""COMPUTED_VALUE"""),"Dragon Ball Cards")</f>
        <v>Dragon Ball Cards</v>
      </c>
      <c r="F233" s="21" t="str">
        <f>IFERROR(__xludf.DUMMYFUNCTION("""COMPUTED_VALUE"""),"Flesh &amp; Blood")</f>
        <v>Flesh &amp; Blood</v>
      </c>
      <c r="G233" s="21" t="str">
        <f>IFERROR(__xludf.DUMMYFUNCTION("""COMPUTED_VALUE"""),"Garbage Pail Kids")</f>
        <v>Garbage Pail Kids</v>
      </c>
      <c r="H233" s="21" t="str">
        <f>IFERROR(__xludf.DUMMYFUNCTION("""COMPUTED_VALUE"""),"Kickstarter &amp; Other Cards")</f>
        <v>Kickstarter &amp; Other Cards</v>
      </c>
      <c r="I233" s="21" t="str">
        <f>IFERROR(__xludf.DUMMYFUNCTION("""COMPUTED_VALUE"""),"Kryptik")</f>
        <v>Kryptik</v>
      </c>
      <c r="J233" s="21" t="str">
        <f>IFERROR(__xludf.DUMMYFUNCTION("""COMPUTED_VALUE"""),"Magic: The Gathering")</f>
        <v>Magic: The Gathering</v>
      </c>
      <c r="K233" s="21" t="str">
        <f>IFERROR(__xludf.DUMMYFUNCTION("""COMPUTED_VALUE"""),"Marvel Cards")</f>
        <v>Marvel Cards</v>
      </c>
      <c r="L233" s="21" t="str">
        <f>IFERROR(__xludf.DUMMYFUNCTION("""COMPUTED_VALUE"""),"MetaZoo")</f>
        <v>MetaZoo</v>
      </c>
      <c r="M233" s="21" t="str">
        <f>IFERROR(__xludf.DUMMYFUNCTION("""COMPUTED_VALUE"""),"My Hero Academia Cards")</f>
        <v>My Hero Academia Cards</v>
      </c>
      <c r="N233" s="21" t="str">
        <f>IFERROR(__xludf.DUMMYFUNCTION("""COMPUTED_VALUE"""),"Naruto Cards")</f>
        <v>Naruto Cards</v>
      </c>
      <c r="O233" s="21" t="str">
        <f>IFERROR(__xludf.DUMMYFUNCTION("""COMPUTED_VALUE"""),"One Piece Cards")</f>
        <v>One Piece Cards</v>
      </c>
      <c r="P233" s="21" t="str">
        <f>IFERROR(__xludf.DUMMYFUNCTION("""COMPUTED_VALUE"""),"Pokémon Cards")</f>
        <v>Pokémon Cards</v>
      </c>
      <c r="Q233" s="21" t="str">
        <f>IFERROR(__xludf.DUMMYFUNCTION("""COMPUTED_VALUE"""),"Sorcery: Contested Realm")</f>
        <v>Sorcery: Contested Realm</v>
      </c>
      <c r="R233" s="21" t="str">
        <f>IFERROR(__xludf.DUMMYFUNCTION("""COMPUTED_VALUE"""),"Star Wars Cards")</f>
        <v>Star Wars Cards</v>
      </c>
      <c r="S233" s="21" t="str">
        <f>IFERROR(__xludf.DUMMYFUNCTION("""COMPUTED_VALUE"""),"TCG Accessories")</f>
        <v>TCG Accessories</v>
      </c>
      <c r="T233" s="21" t="str">
        <f>IFERROR(__xludf.DUMMYFUNCTION("""COMPUTED_VALUE"""),"Union Arena")</f>
        <v>Union Arena</v>
      </c>
      <c r="U233" s="21" t="str">
        <f>IFERROR(__xludf.DUMMYFUNCTION("""COMPUTED_VALUE"""),"VeeFriends")</f>
        <v>VeeFriends</v>
      </c>
      <c r="V233" s="21" t="str">
        <f>IFERROR(__xludf.DUMMYFUNCTION("""COMPUTED_VALUE"""),"Weiß Schwarz")</f>
        <v>Weiß Schwarz</v>
      </c>
      <c r="W233" s="21" t="str">
        <f>IFERROR(__xludf.DUMMYFUNCTION("""COMPUTED_VALUE"""),"Yu-Gi-Oh! Cards")</f>
        <v>Yu-Gi-Oh! Cards</v>
      </c>
    </row>
    <row r="234">
      <c r="A234" s="21" t="str">
        <f>IFERROR(__xludf.DUMMYFUNCTION("""COMPUTED_VALUE"""),"Akora")</f>
        <v>Akora</v>
      </c>
      <c r="B234" s="21" t="str">
        <f>IFERROR(__xludf.DUMMYFUNCTION("""COMPUTED_VALUE"""),"DC Cards")</f>
        <v>DC Cards</v>
      </c>
      <c r="C234" s="21" t="str">
        <f>IFERROR(__xludf.DUMMYFUNCTION("""COMPUTED_VALUE"""),"Digimon Cards")</f>
        <v>Digimon Cards</v>
      </c>
      <c r="D234" s="21" t="str">
        <f>IFERROR(__xludf.DUMMYFUNCTION("""COMPUTED_VALUE"""),"Disney Cards")</f>
        <v>Disney Cards</v>
      </c>
      <c r="E234" s="21" t="str">
        <f>IFERROR(__xludf.DUMMYFUNCTION("""COMPUTED_VALUE"""),"Dragon Ball Cards")</f>
        <v>Dragon Ball Cards</v>
      </c>
      <c r="F234" s="21" t="str">
        <f>IFERROR(__xludf.DUMMYFUNCTION("""COMPUTED_VALUE"""),"Flesh &amp; Blood")</f>
        <v>Flesh &amp; Blood</v>
      </c>
      <c r="G234" s="21" t="str">
        <f>IFERROR(__xludf.DUMMYFUNCTION("""COMPUTED_VALUE"""),"Garbage Pail Kids")</f>
        <v>Garbage Pail Kids</v>
      </c>
      <c r="H234" s="21" t="str">
        <f>IFERROR(__xludf.DUMMYFUNCTION("""COMPUTED_VALUE"""),"Kickstarter &amp; Other Cards")</f>
        <v>Kickstarter &amp; Other Cards</v>
      </c>
      <c r="I234" s="21" t="str">
        <f>IFERROR(__xludf.DUMMYFUNCTION("""COMPUTED_VALUE"""),"Kryptik")</f>
        <v>Kryptik</v>
      </c>
      <c r="J234" s="21" t="str">
        <f>IFERROR(__xludf.DUMMYFUNCTION("""COMPUTED_VALUE"""),"Magic: The Gathering")</f>
        <v>Magic: The Gathering</v>
      </c>
      <c r="K234" s="21" t="str">
        <f>IFERROR(__xludf.DUMMYFUNCTION("""COMPUTED_VALUE"""),"Marvel Cards")</f>
        <v>Marvel Cards</v>
      </c>
      <c r="L234" s="21" t="str">
        <f>IFERROR(__xludf.DUMMYFUNCTION("""COMPUTED_VALUE"""),"MetaZoo")</f>
        <v>MetaZoo</v>
      </c>
      <c r="M234" s="21" t="str">
        <f>IFERROR(__xludf.DUMMYFUNCTION("""COMPUTED_VALUE"""),"My Hero Academia Cards")</f>
        <v>My Hero Academia Cards</v>
      </c>
      <c r="N234" s="21" t="str">
        <f>IFERROR(__xludf.DUMMYFUNCTION("""COMPUTED_VALUE"""),"Naruto Cards")</f>
        <v>Naruto Cards</v>
      </c>
      <c r="O234" s="21" t="str">
        <f>IFERROR(__xludf.DUMMYFUNCTION("""COMPUTED_VALUE"""),"One Piece Cards")</f>
        <v>One Piece Cards</v>
      </c>
      <c r="P234" s="21" t="str">
        <f>IFERROR(__xludf.DUMMYFUNCTION("""COMPUTED_VALUE"""),"Pokémon Cards")</f>
        <v>Pokémon Cards</v>
      </c>
      <c r="Q234" s="21" t="str">
        <f>IFERROR(__xludf.DUMMYFUNCTION("""COMPUTED_VALUE"""),"Sorcery: Contested Realm")</f>
        <v>Sorcery: Contested Realm</v>
      </c>
      <c r="R234" s="21" t="str">
        <f>IFERROR(__xludf.DUMMYFUNCTION("""COMPUTED_VALUE"""),"Star Wars Cards")</f>
        <v>Star Wars Cards</v>
      </c>
      <c r="S234" s="21" t="str">
        <f>IFERROR(__xludf.DUMMYFUNCTION("""COMPUTED_VALUE"""),"TCG Accessories")</f>
        <v>TCG Accessories</v>
      </c>
      <c r="T234" s="21" t="str">
        <f>IFERROR(__xludf.DUMMYFUNCTION("""COMPUTED_VALUE"""),"Union Arena")</f>
        <v>Union Arena</v>
      </c>
      <c r="U234" s="21" t="str">
        <f>IFERROR(__xludf.DUMMYFUNCTION("""COMPUTED_VALUE"""),"VeeFriends")</f>
        <v>VeeFriends</v>
      </c>
      <c r="V234" s="21" t="str">
        <f>IFERROR(__xludf.DUMMYFUNCTION("""COMPUTED_VALUE"""),"Weiß Schwarz")</f>
        <v>Weiß Schwarz</v>
      </c>
      <c r="W234" s="21" t="str">
        <f>IFERROR(__xludf.DUMMYFUNCTION("""COMPUTED_VALUE"""),"Yu-Gi-Oh! Cards")</f>
        <v>Yu-Gi-Oh! Cards</v>
      </c>
    </row>
    <row r="235">
      <c r="A235" s="21" t="str">
        <f>IFERROR(__xludf.DUMMYFUNCTION("""COMPUTED_VALUE"""),"Akora")</f>
        <v>Akora</v>
      </c>
      <c r="B235" s="21" t="str">
        <f>IFERROR(__xludf.DUMMYFUNCTION("""COMPUTED_VALUE"""),"DC Cards")</f>
        <v>DC Cards</v>
      </c>
      <c r="C235" s="21" t="str">
        <f>IFERROR(__xludf.DUMMYFUNCTION("""COMPUTED_VALUE"""),"Digimon Cards")</f>
        <v>Digimon Cards</v>
      </c>
      <c r="D235" s="21" t="str">
        <f>IFERROR(__xludf.DUMMYFUNCTION("""COMPUTED_VALUE"""),"Disney Cards")</f>
        <v>Disney Cards</v>
      </c>
      <c r="E235" s="21" t="str">
        <f>IFERROR(__xludf.DUMMYFUNCTION("""COMPUTED_VALUE"""),"Dragon Ball Cards")</f>
        <v>Dragon Ball Cards</v>
      </c>
      <c r="F235" s="21" t="str">
        <f>IFERROR(__xludf.DUMMYFUNCTION("""COMPUTED_VALUE"""),"Flesh &amp; Blood")</f>
        <v>Flesh &amp; Blood</v>
      </c>
      <c r="G235" s="21" t="str">
        <f>IFERROR(__xludf.DUMMYFUNCTION("""COMPUTED_VALUE"""),"Garbage Pail Kids")</f>
        <v>Garbage Pail Kids</v>
      </c>
      <c r="H235" s="21" t="str">
        <f>IFERROR(__xludf.DUMMYFUNCTION("""COMPUTED_VALUE"""),"Kickstarter &amp; Other Cards")</f>
        <v>Kickstarter &amp; Other Cards</v>
      </c>
      <c r="I235" s="21" t="str">
        <f>IFERROR(__xludf.DUMMYFUNCTION("""COMPUTED_VALUE"""),"Kryptik")</f>
        <v>Kryptik</v>
      </c>
      <c r="J235" s="21" t="str">
        <f>IFERROR(__xludf.DUMMYFUNCTION("""COMPUTED_VALUE"""),"Magic: The Gathering")</f>
        <v>Magic: The Gathering</v>
      </c>
      <c r="K235" s="21" t="str">
        <f>IFERROR(__xludf.DUMMYFUNCTION("""COMPUTED_VALUE"""),"Marvel Cards")</f>
        <v>Marvel Cards</v>
      </c>
      <c r="L235" s="21" t="str">
        <f>IFERROR(__xludf.DUMMYFUNCTION("""COMPUTED_VALUE"""),"MetaZoo")</f>
        <v>MetaZoo</v>
      </c>
      <c r="M235" s="21" t="str">
        <f>IFERROR(__xludf.DUMMYFUNCTION("""COMPUTED_VALUE"""),"My Hero Academia Cards")</f>
        <v>My Hero Academia Cards</v>
      </c>
      <c r="N235" s="21" t="str">
        <f>IFERROR(__xludf.DUMMYFUNCTION("""COMPUTED_VALUE"""),"Naruto Cards")</f>
        <v>Naruto Cards</v>
      </c>
      <c r="O235" s="21" t="str">
        <f>IFERROR(__xludf.DUMMYFUNCTION("""COMPUTED_VALUE"""),"One Piece Cards")</f>
        <v>One Piece Cards</v>
      </c>
      <c r="P235" s="21" t="str">
        <f>IFERROR(__xludf.DUMMYFUNCTION("""COMPUTED_VALUE"""),"Pokémon Cards")</f>
        <v>Pokémon Cards</v>
      </c>
      <c r="Q235" s="21" t="str">
        <f>IFERROR(__xludf.DUMMYFUNCTION("""COMPUTED_VALUE"""),"Sorcery: Contested Realm")</f>
        <v>Sorcery: Contested Realm</v>
      </c>
      <c r="R235" s="21" t="str">
        <f>IFERROR(__xludf.DUMMYFUNCTION("""COMPUTED_VALUE"""),"Star Wars Cards")</f>
        <v>Star Wars Cards</v>
      </c>
      <c r="S235" s="21" t="str">
        <f>IFERROR(__xludf.DUMMYFUNCTION("""COMPUTED_VALUE"""),"TCG Accessories")</f>
        <v>TCG Accessories</v>
      </c>
      <c r="T235" s="21" t="str">
        <f>IFERROR(__xludf.DUMMYFUNCTION("""COMPUTED_VALUE"""),"Union Arena")</f>
        <v>Union Arena</v>
      </c>
      <c r="U235" s="21" t="str">
        <f>IFERROR(__xludf.DUMMYFUNCTION("""COMPUTED_VALUE"""),"VeeFriends")</f>
        <v>VeeFriends</v>
      </c>
      <c r="V235" s="21" t="str">
        <f>IFERROR(__xludf.DUMMYFUNCTION("""COMPUTED_VALUE"""),"Weiß Schwarz")</f>
        <v>Weiß Schwarz</v>
      </c>
      <c r="W235" s="21" t="str">
        <f>IFERROR(__xludf.DUMMYFUNCTION("""COMPUTED_VALUE"""),"Yu-Gi-Oh! Cards")</f>
        <v>Yu-Gi-Oh! Cards</v>
      </c>
    </row>
    <row r="236">
      <c r="A236" s="21" t="str">
        <f>IFERROR(__xludf.DUMMYFUNCTION("""COMPUTED_VALUE"""),"Akora")</f>
        <v>Akora</v>
      </c>
      <c r="B236" s="21" t="str">
        <f>IFERROR(__xludf.DUMMYFUNCTION("""COMPUTED_VALUE"""),"DC Cards")</f>
        <v>DC Cards</v>
      </c>
      <c r="C236" s="21" t="str">
        <f>IFERROR(__xludf.DUMMYFUNCTION("""COMPUTED_VALUE"""),"Digimon Cards")</f>
        <v>Digimon Cards</v>
      </c>
      <c r="D236" s="21" t="str">
        <f>IFERROR(__xludf.DUMMYFUNCTION("""COMPUTED_VALUE"""),"Disney Cards")</f>
        <v>Disney Cards</v>
      </c>
      <c r="E236" s="21" t="str">
        <f>IFERROR(__xludf.DUMMYFUNCTION("""COMPUTED_VALUE"""),"Dragon Ball Cards")</f>
        <v>Dragon Ball Cards</v>
      </c>
      <c r="F236" s="21" t="str">
        <f>IFERROR(__xludf.DUMMYFUNCTION("""COMPUTED_VALUE"""),"Flesh &amp; Blood")</f>
        <v>Flesh &amp; Blood</v>
      </c>
      <c r="G236" s="21" t="str">
        <f>IFERROR(__xludf.DUMMYFUNCTION("""COMPUTED_VALUE"""),"Garbage Pail Kids")</f>
        <v>Garbage Pail Kids</v>
      </c>
      <c r="H236" s="21" t="str">
        <f>IFERROR(__xludf.DUMMYFUNCTION("""COMPUTED_VALUE"""),"Kickstarter &amp; Other Cards")</f>
        <v>Kickstarter &amp; Other Cards</v>
      </c>
      <c r="I236" s="21" t="str">
        <f>IFERROR(__xludf.DUMMYFUNCTION("""COMPUTED_VALUE"""),"Kryptik")</f>
        <v>Kryptik</v>
      </c>
      <c r="J236" s="21" t="str">
        <f>IFERROR(__xludf.DUMMYFUNCTION("""COMPUTED_VALUE"""),"Magic: The Gathering")</f>
        <v>Magic: The Gathering</v>
      </c>
      <c r="K236" s="21" t="str">
        <f>IFERROR(__xludf.DUMMYFUNCTION("""COMPUTED_VALUE"""),"Marvel Cards")</f>
        <v>Marvel Cards</v>
      </c>
      <c r="L236" s="21" t="str">
        <f>IFERROR(__xludf.DUMMYFUNCTION("""COMPUTED_VALUE"""),"MetaZoo")</f>
        <v>MetaZoo</v>
      </c>
      <c r="M236" s="21" t="str">
        <f>IFERROR(__xludf.DUMMYFUNCTION("""COMPUTED_VALUE"""),"My Hero Academia Cards")</f>
        <v>My Hero Academia Cards</v>
      </c>
      <c r="N236" s="21" t="str">
        <f>IFERROR(__xludf.DUMMYFUNCTION("""COMPUTED_VALUE"""),"Naruto Cards")</f>
        <v>Naruto Cards</v>
      </c>
      <c r="O236" s="21" t="str">
        <f>IFERROR(__xludf.DUMMYFUNCTION("""COMPUTED_VALUE"""),"One Piece Cards")</f>
        <v>One Piece Cards</v>
      </c>
      <c r="P236" s="21" t="str">
        <f>IFERROR(__xludf.DUMMYFUNCTION("""COMPUTED_VALUE"""),"Pokémon Cards")</f>
        <v>Pokémon Cards</v>
      </c>
      <c r="Q236" s="21" t="str">
        <f>IFERROR(__xludf.DUMMYFUNCTION("""COMPUTED_VALUE"""),"Sorcery: Contested Realm")</f>
        <v>Sorcery: Contested Realm</v>
      </c>
      <c r="R236" s="21" t="str">
        <f>IFERROR(__xludf.DUMMYFUNCTION("""COMPUTED_VALUE"""),"Star Wars Cards")</f>
        <v>Star Wars Cards</v>
      </c>
      <c r="S236" s="21" t="str">
        <f>IFERROR(__xludf.DUMMYFUNCTION("""COMPUTED_VALUE"""),"TCG Accessories")</f>
        <v>TCG Accessories</v>
      </c>
      <c r="T236" s="21" t="str">
        <f>IFERROR(__xludf.DUMMYFUNCTION("""COMPUTED_VALUE"""),"Union Arena")</f>
        <v>Union Arena</v>
      </c>
      <c r="U236" s="21" t="str">
        <f>IFERROR(__xludf.DUMMYFUNCTION("""COMPUTED_VALUE"""),"VeeFriends")</f>
        <v>VeeFriends</v>
      </c>
      <c r="V236" s="21" t="str">
        <f>IFERROR(__xludf.DUMMYFUNCTION("""COMPUTED_VALUE"""),"Weiß Schwarz")</f>
        <v>Weiß Schwarz</v>
      </c>
      <c r="W236" s="21" t="str">
        <f>IFERROR(__xludf.DUMMYFUNCTION("""COMPUTED_VALUE"""),"Yu-Gi-Oh! Cards")</f>
        <v>Yu-Gi-Oh! Cards</v>
      </c>
    </row>
    <row r="237">
      <c r="A237" s="21" t="str">
        <f>IFERROR(__xludf.DUMMYFUNCTION("""COMPUTED_VALUE"""),"Akora")</f>
        <v>Akora</v>
      </c>
      <c r="B237" s="21" t="str">
        <f>IFERROR(__xludf.DUMMYFUNCTION("""COMPUTED_VALUE"""),"DC Cards")</f>
        <v>DC Cards</v>
      </c>
      <c r="C237" s="21" t="str">
        <f>IFERROR(__xludf.DUMMYFUNCTION("""COMPUTED_VALUE"""),"Digimon Cards")</f>
        <v>Digimon Cards</v>
      </c>
      <c r="D237" s="21" t="str">
        <f>IFERROR(__xludf.DUMMYFUNCTION("""COMPUTED_VALUE"""),"Disney Cards")</f>
        <v>Disney Cards</v>
      </c>
      <c r="E237" s="21" t="str">
        <f>IFERROR(__xludf.DUMMYFUNCTION("""COMPUTED_VALUE"""),"Dragon Ball Cards")</f>
        <v>Dragon Ball Cards</v>
      </c>
      <c r="F237" s="21" t="str">
        <f>IFERROR(__xludf.DUMMYFUNCTION("""COMPUTED_VALUE"""),"Flesh &amp; Blood")</f>
        <v>Flesh &amp; Blood</v>
      </c>
      <c r="G237" s="21" t="str">
        <f>IFERROR(__xludf.DUMMYFUNCTION("""COMPUTED_VALUE"""),"Garbage Pail Kids")</f>
        <v>Garbage Pail Kids</v>
      </c>
      <c r="H237" s="21" t="str">
        <f>IFERROR(__xludf.DUMMYFUNCTION("""COMPUTED_VALUE"""),"Kickstarter &amp; Other Cards")</f>
        <v>Kickstarter &amp; Other Cards</v>
      </c>
      <c r="I237" s="21" t="str">
        <f>IFERROR(__xludf.DUMMYFUNCTION("""COMPUTED_VALUE"""),"Kryptik")</f>
        <v>Kryptik</v>
      </c>
      <c r="J237" s="21" t="str">
        <f>IFERROR(__xludf.DUMMYFUNCTION("""COMPUTED_VALUE"""),"Magic: The Gathering")</f>
        <v>Magic: The Gathering</v>
      </c>
      <c r="K237" s="21" t="str">
        <f>IFERROR(__xludf.DUMMYFUNCTION("""COMPUTED_VALUE"""),"Marvel Cards")</f>
        <v>Marvel Cards</v>
      </c>
      <c r="L237" s="21" t="str">
        <f>IFERROR(__xludf.DUMMYFUNCTION("""COMPUTED_VALUE"""),"MetaZoo")</f>
        <v>MetaZoo</v>
      </c>
      <c r="M237" s="21" t="str">
        <f>IFERROR(__xludf.DUMMYFUNCTION("""COMPUTED_VALUE"""),"My Hero Academia Cards")</f>
        <v>My Hero Academia Cards</v>
      </c>
      <c r="N237" s="21" t="str">
        <f>IFERROR(__xludf.DUMMYFUNCTION("""COMPUTED_VALUE"""),"Naruto Cards")</f>
        <v>Naruto Cards</v>
      </c>
      <c r="O237" s="21" t="str">
        <f>IFERROR(__xludf.DUMMYFUNCTION("""COMPUTED_VALUE"""),"One Piece Cards")</f>
        <v>One Piece Cards</v>
      </c>
      <c r="P237" s="21" t="str">
        <f>IFERROR(__xludf.DUMMYFUNCTION("""COMPUTED_VALUE"""),"Pokémon Cards")</f>
        <v>Pokémon Cards</v>
      </c>
      <c r="Q237" s="21" t="str">
        <f>IFERROR(__xludf.DUMMYFUNCTION("""COMPUTED_VALUE"""),"Sorcery: Contested Realm")</f>
        <v>Sorcery: Contested Realm</v>
      </c>
      <c r="R237" s="21" t="str">
        <f>IFERROR(__xludf.DUMMYFUNCTION("""COMPUTED_VALUE"""),"Star Wars Cards")</f>
        <v>Star Wars Cards</v>
      </c>
      <c r="S237" s="21" t="str">
        <f>IFERROR(__xludf.DUMMYFUNCTION("""COMPUTED_VALUE"""),"TCG Accessories")</f>
        <v>TCG Accessories</v>
      </c>
      <c r="T237" s="21" t="str">
        <f>IFERROR(__xludf.DUMMYFUNCTION("""COMPUTED_VALUE"""),"Union Arena")</f>
        <v>Union Arena</v>
      </c>
      <c r="U237" s="21" t="str">
        <f>IFERROR(__xludf.DUMMYFUNCTION("""COMPUTED_VALUE"""),"VeeFriends")</f>
        <v>VeeFriends</v>
      </c>
      <c r="V237" s="21" t="str">
        <f>IFERROR(__xludf.DUMMYFUNCTION("""COMPUTED_VALUE"""),"Weiß Schwarz")</f>
        <v>Weiß Schwarz</v>
      </c>
      <c r="W237" s="21" t="str">
        <f>IFERROR(__xludf.DUMMYFUNCTION("""COMPUTED_VALUE"""),"Yu-Gi-Oh! Cards")</f>
        <v>Yu-Gi-Oh! Cards</v>
      </c>
    </row>
    <row r="238">
      <c r="A238" s="21" t="str">
        <f>IFERROR(__xludf.DUMMYFUNCTION("""COMPUTED_VALUE"""),"Akora")</f>
        <v>Akora</v>
      </c>
      <c r="B238" s="21" t="str">
        <f>IFERROR(__xludf.DUMMYFUNCTION("""COMPUTED_VALUE"""),"DC Cards")</f>
        <v>DC Cards</v>
      </c>
      <c r="C238" s="21" t="str">
        <f>IFERROR(__xludf.DUMMYFUNCTION("""COMPUTED_VALUE"""),"Digimon Cards")</f>
        <v>Digimon Cards</v>
      </c>
      <c r="D238" s="21" t="str">
        <f>IFERROR(__xludf.DUMMYFUNCTION("""COMPUTED_VALUE"""),"Disney Cards")</f>
        <v>Disney Cards</v>
      </c>
      <c r="E238" s="21" t="str">
        <f>IFERROR(__xludf.DUMMYFUNCTION("""COMPUTED_VALUE"""),"Dragon Ball Cards")</f>
        <v>Dragon Ball Cards</v>
      </c>
      <c r="F238" s="21" t="str">
        <f>IFERROR(__xludf.DUMMYFUNCTION("""COMPUTED_VALUE"""),"Flesh &amp; Blood")</f>
        <v>Flesh &amp; Blood</v>
      </c>
      <c r="G238" s="21" t="str">
        <f>IFERROR(__xludf.DUMMYFUNCTION("""COMPUTED_VALUE"""),"Garbage Pail Kids")</f>
        <v>Garbage Pail Kids</v>
      </c>
      <c r="H238" s="21" t="str">
        <f>IFERROR(__xludf.DUMMYFUNCTION("""COMPUTED_VALUE"""),"Kickstarter &amp; Other Cards")</f>
        <v>Kickstarter &amp; Other Cards</v>
      </c>
      <c r="I238" s="21" t="str">
        <f>IFERROR(__xludf.DUMMYFUNCTION("""COMPUTED_VALUE"""),"Kryptik")</f>
        <v>Kryptik</v>
      </c>
      <c r="J238" s="21" t="str">
        <f>IFERROR(__xludf.DUMMYFUNCTION("""COMPUTED_VALUE"""),"Magic: The Gathering")</f>
        <v>Magic: The Gathering</v>
      </c>
      <c r="K238" s="21" t="str">
        <f>IFERROR(__xludf.DUMMYFUNCTION("""COMPUTED_VALUE"""),"Marvel Cards")</f>
        <v>Marvel Cards</v>
      </c>
      <c r="L238" s="21" t="str">
        <f>IFERROR(__xludf.DUMMYFUNCTION("""COMPUTED_VALUE"""),"MetaZoo")</f>
        <v>MetaZoo</v>
      </c>
      <c r="M238" s="21" t="str">
        <f>IFERROR(__xludf.DUMMYFUNCTION("""COMPUTED_VALUE"""),"My Hero Academia Cards")</f>
        <v>My Hero Academia Cards</v>
      </c>
      <c r="N238" s="21" t="str">
        <f>IFERROR(__xludf.DUMMYFUNCTION("""COMPUTED_VALUE"""),"Naruto Cards")</f>
        <v>Naruto Cards</v>
      </c>
      <c r="O238" s="21" t="str">
        <f>IFERROR(__xludf.DUMMYFUNCTION("""COMPUTED_VALUE"""),"One Piece Cards")</f>
        <v>One Piece Cards</v>
      </c>
      <c r="P238" s="21" t="str">
        <f>IFERROR(__xludf.DUMMYFUNCTION("""COMPUTED_VALUE"""),"Pokémon Cards")</f>
        <v>Pokémon Cards</v>
      </c>
      <c r="Q238" s="21" t="str">
        <f>IFERROR(__xludf.DUMMYFUNCTION("""COMPUTED_VALUE"""),"Sorcery: Contested Realm")</f>
        <v>Sorcery: Contested Realm</v>
      </c>
      <c r="R238" s="21" t="str">
        <f>IFERROR(__xludf.DUMMYFUNCTION("""COMPUTED_VALUE"""),"Star Wars Cards")</f>
        <v>Star Wars Cards</v>
      </c>
      <c r="S238" s="21" t="str">
        <f>IFERROR(__xludf.DUMMYFUNCTION("""COMPUTED_VALUE"""),"TCG Accessories")</f>
        <v>TCG Accessories</v>
      </c>
      <c r="T238" s="21" t="str">
        <f>IFERROR(__xludf.DUMMYFUNCTION("""COMPUTED_VALUE"""),"Union Arena")</f>
        <v>Union Arena</v>
      </c>
      <c r="U238" s="21" t="str">
        <f>IFERROR(__xludf.DUMMYFUNCTION("""COMPUTED_VALUE"""),"VeeFriends")</f>
        <v>VeeFriends</v>
      </c>
      <c r="V238" s="21" t="str">
        <f>IFERROR(__xludf.DUMMYFUNCTION("""COMPUTED_VALUE"""),"Weiß Schwarz")</f>
        <v>Weiß Schwarz</v>
      </c>
      <c r="W238" s="21" t="str">
        <f>IFERROR(__xludf.DUMMYFUNCTION("""COMPUTED_VALUE"""),"Yu-Gi-Oh! Cards")</f>
        <v>Yu-Gi-Oh! Cards</v>
      </c>
    </row>
    <row r="239">
      <c r="A239" s="21" t="str">
        <f>IFERROR(__xludf.DUMMYFUNCTION("""COMPUTED_VALUE"""),"Akora")</f>
        <v>Akora</v>
      </c>
      <c r="B239" s="21" t="str">
        <f>IFERROR(__xludf.DUMMYFUNCTION("""COMPUTED_VALUE"""),"DC Cards")</f>
        <v>DC Cards</v>
      </c>
      <c r="C239" s="21" t="str">
        <f>IFERROR(__xludf.DUMMYFUNCTION("""COMPUTED_VALUE"""),"Digimon Cards")</f>
        <v>Digimon Cards</v>
      </c>
      <c r="D239" s="21" t="str">
        <f>IFERROR(__xludf.DUMMYFUNCTION("""COMPUTED_VALUE"""),"Disney Cards")</f>
        <v>Disney Cards</v>
      </c>
      <c r="E239" s="21" t="str">
        <f>IFERROR(__xludf.DUMMYFUNCTION("""COMPUTED_VALUE"""),"Dragon Ball Cards")</f>
        <v>Dragon Ball Cards</v>
      </c>
      <c r="F239" s="21" t="str">
        <f>IFERROR(__xludf.DUMMYFUNCTION("""COMPUTED_VALUE"""),"Flesh &amp; Blood")</f>
        <v>Flesh &amp; Blood</v>
      </c>
      <c r="G239" s="21" t="str">
        <f>IFERROR(__xludf.DUMMYFUNCTION("""COMPUTED_VALUE"""),"Garbage Pail Kids")</f>
        <v>Garbage Pail Kids</v>
      </c>
      <c r="H239" s="21" t="str">
        <f>IFERROR(__xludf.DUMMYFUNCTION("""COMPUTED_VALUE"""),"Kickstarter &amp; Other Cards")</f>
        <v>Kickstarter &amp; Other Cards</v>
      </c>
      <c r="I239" s="21" t="str">
        <f>IFERROR(__xludf.DUMMYFUNCTION("""COMPUTED_VALUE"""),"Kryptik")</f>
        <v>Kryptik</v>
      </c>
      <c r="J239" s="21" t="str">
        <f>IFERROR(__xludf.DUMMYFUNCTION("""COMPUTED_VALUE"""),"Magic: The Gathering")</f>
        <v>Magic: The Gathering</v>
      </c>
      <c r="K239" s="21" t="str">
        <f>IFERROR(__xludf.DUMMYFUNCTION("""COMPUTED_VALUE"""),"Marvel Cards")</f>
        <v>Marvel Cards</v>
      </c>
      <c r="L239" s="21" t="str">
        <f>IFERROR(__xludf.DUMMYFUNCTION("""COMPUTED_VALUE"""),"MetaZoo")</f>
        <v>MetaZoo</v>
      </c>
      <c r="M239" s="21" t="str">
        <f>IFERROR(__xludf.DUMMYFUNCTION("""COMPUTED_VALUE"""),"My Hero Academia Cards")</f>
        <v>My Hero Academia Cards</v>
      </c>
      <c r="N239" s="21" t="str">
        <f>IFERROR(__xludf.DUMMYFUNCTION("""COMPUTED_VALUE"""),"Naruto Cards")</f>
        <v>Naruto Cards</v>
      </c>
      <c r="O239" s="21" t="str">
        <f>IFERROR(__xludf.DUMMYFUNCTION("""COMPUTED_VALUE"""),"One Piece Cards")</f>
        <v>One Piece Cards</v>
      </c>
      <c r="P239" s="21" t="str">
        <f>IFERROR(__xludf.DUMMYFUNCTION("""COMPUTED_VALUE"""),"Pokémon Cards")</f>
        <v>Pokémon Cards</v>
      </c>
      <c r="Q239" s="21" t="str">
        <f>IFERROR(__xludf.DUMMYFUNCTION("""COMPUTED_VALUE"""),"Sorcery: Contested Realm")</f>
        <v>Sorcery: Contested Realm</v>
      </c>
      <c r="R239" s="21" t="str">
        <f>IFERROR(__xludf.DUMMYFUNCTION("""COMPUTED_VALUE"""),"Star Wars Cards")</f>
        <v>Star Wars Cards</v>
      </c>
      <c r="S239" s="21" t="str">
        <f>IFERROR(__xludf.DUMMYFUNCTION("""COMPUTED_VALUE"""),"TCG Accessories")</f>
        <v>TCG Accessories</v>
      </c>
      <c r="T239" s="21" t="str">
        <f>IFERROR(__xludf.DUMMYFUNCTION("""COMPUTED_VALUE"""),"Union Arena")</f>
        <v>Union Arena</v>
      </c>
      <c r="U239" s="21" t="str">
        <f>IFERROR(__xludf.DUMMYFUNCTION("""COMPUTED_VALUE"""),"VeeFriends")</f>
        <v>VeeFriends</v>
      </c>
      <c r="V239" s="21" t="str">
        <f>IFERROR(__xludf.DUMMYFUNCTION("""COMPUTED_VALUE"""),"Weiß Schwarz")</f>
        <v>Weiß Schwarz</v>
      </c>
      <c r="W239" s="21" t="str">
        <f>IFERROR(__xludf.DUMMYFUNCTION("""COMPUTED_VALUE"""),"Yu-Gi-Oh! Cards")</f>
        <v>Yu-Gi-Oh! Cards</v>
      </c>
    </row>
    <row r="240">
      <c r="A240" s="21" t="str">
        <f>IFERROR(__xludf.DUMMYFUNCTION("""COMPUTED_VALUE"""),"Akora")</f>
        <v>Akora</v>
      </c>
      <c r="B240" s="21" t="str">
        <f>IFERROR(__xludf.DUMMYFUNCTION("""COMPUTED_VALUE"""),"DC Cards")</f>
        <v>DC Cards</v>
      </c>
      <c r="C240" s="21" t="str">
        <f>IFERROR(__xludf.DUMMYFUNCTION("""COMPUTED_VALUE"""),"Digimon Cards")</f>
        <v>Digimon Cards</v>
      </c>
      <c r="D240" s="21" t="str">
        <f>IFERROR(__xludf.DUMMYFUNCTION("""COMPUTED_VALUE"""),"Disney Cards")</f>
        <v>Disney Cards</v>
      </c>
      <c r="E240" s="21" t="str">
        <f>IFERROR(__xludf.DUMMYFUNCTION("""COMPUTED_VALUE"""),"Dragon Ball Cards")</f>
        <v>Dragon Ball Cards</v>
      </c>
      <c r="F240" s="21" t="str">
        <f>IFERROR(__xludf.DUMMYFUNCTION("""COMPUTED_VALUE"""),"Flesh &amp; Blood")</f>
        <v>Flesh &amp; Blood</v>
      </c>
      <c r="G240" s="21" t="str">
        <f>IFERROR(__xludf.DUMMYFUNCTION("""COMPUTED_VALUE"""),"Garbage Pail Kids")</f>
        <v>Garbage Pail Kids</v>
      </c>
      <c r="H240" s="21" t="str">
        <f>IFERROR(__xludf.DUMMYFUNCTION("""COMPUTED_VALUE"""),"Kickstarter &amp; Other Cards")</f>
        <v>Kickstarter &amp; Other Cards</v>
      </c>
      <c r="I240" s="21" t="str">
        <f>IFERROR(__xludf.DUMMYFUNCTION("""COMPUTED_VALUE"""),"Kryptik")</f>
        <v>Kryptik</v>
      </c>
      <c r="J240" s="21" t="str">
        <f>IFERROR(__xludf.DUMMYFUNCTION("""COMPUTED_VALUE"""),"Magic: The Gathering")</f>
        <v>Magic: The Gathering</v>
      </c>
      <c r="K240" s="21" t="str">
        <f>IFERROR(__xludf.DUMMYFUNCTION("""COMPUTED_VALUE"""),"Marvel Cards")</f>
        <v>Marvel Cards</v>
      </c>
      <c r="L240" s="21" t="str">
        <f>IFERROR(__xludf.DUMMYFUNCTION("""COMPUTED_VALUE"""),"MetaZoo")</f>
        <v>MetaZoo</v>
      </c>
      <c r="M240" s="21" t="str">
        <f>IFERROR(__xludf.DUMMYFUNCTION("""COMPUTED_VALUE"""),"My Hero Academia Cards")</f>
        <v>My Hero Academia Cards</v>
      </c>
      <c r="N240" s="21" t="str">
        <f>IFERROR(__xludf.DUMMYFUNCTION("""COMPUTED_VALUE"""),"Naruto Cards")</f>
        <v>Naruto Cards</v>
      </c>
      <c r="O240" s="21" t="str">
        <f>IFERROR(__xludf.DUMMYFUNCTION("""COMPUTED_VALUE"""),"One Piece Cards")</f>
        <v>One Piece Cards</v>
      </c>
      <c r="P240" s="21" t="str">
        <f>IFERROR(__xludf.DUMMYFUNCTION("""COMPUTED_VALUE"""),"Pokémon Cards")</f>
        <v>Pokémon Cards</v>
      </c>
      <c r="Q240" s="21" t="str">
        <f>IFERROR(__xludf.DUMMYFUNCTION("""COMPUTED_VALUE"""),"Sorcery: Contested Realm")</f>
        <v>Sorcery: Contested Realm</v>
      </c>
      <c r="R240" s="21" t="str">
        <f>IFERROR(__xludf.DUMMYFUNCTION("""COMPUTED_VALUE"""),"Star Wars Cards")</f>
        <v>Star Wars Cards</v>
      </c>
      <c r="S240" s="21" t="str">
        <f>IFERROR(__xludf.DUMMYFUNCTION("""COMPUTED_VALUE"""),"TCG Accessories")</f>
        <v>TCG Accessories</v>
      </c>
      <c r="T240" s="21" t="str">
        <f>IFERROR(__xludf.DUMMYFUNCTION("""COMPUTED_VALUE"""),"Union Arena")</f>
        <v>Union Arena</v>
      </c>
      <c r="U240" s="21" t="str">
        <f>IFERROR(__xludf.DUMMYFUNCTION("""COMPUTED_VALUE"""),"VeeFriends")</f>
        <v>VeeFriends</v>
      </c>
      <c r="V240" s="21" t="str">
        <f>IFERROR(__xludf.DUMMYFUNCTION("""COMPUTED_VALUE"""),"Weiß Schwarz")</f>
        <v>Weiß Schwarz</v>
      </c>
      <c r="W240" s="21" t="str">
        <f>IFERROR(__xludf.DUMMYFUNCTION("""COMPUTED_VALUE"""),"Yu-Gi-Oh! Cards")</f>
        <v>Yu-Gi-Oh! Cards</v>
      </c>
    </row>
    <row r="241">
      <c r="A241" s="21" t="str">
        <f>IFERROR(__xludf.DUMMYFUNCTION("""COMPUTED_VALUE"""),"Akora")</f>
        <v>Akora</v>
      </c>
      <c r="B241" s="21" t="str">
        <f>IFERROR(__xludf.DUMMYFUNCTION("""COMPUTED_VALUE"""),"DC Cards")</f>
        <v>DC Cards</v>
      </c>
      <c r="C241" s="21" t="str">
        <f>IFERROR(__xludf.DUMMYFUNCTION("""COMPUTED_VALUE"""),"Digimon Cards")</f>
        <v>Digimon Cards</v>
      </c>
      <c r="D241" s="21" t="str">
        <f>IFERROR(__xludf.DUMMYFUNCTION("""COMPUTED_VALUE"""),"Disney Cards")</f>
        <v>Disney Cards</v>
      </c>
      <c r="E241" s="21" t="str">
        <f>IFERROR(__xludf.DUMMYFUNCTION("""COMPUTED_VALUE"""),"Dragon Ball Cards")</f>
        <v>Dragon Ball Cards</v>
      </c>
      <c r="F241" s="21" t="str">
        <f>IFERROR(__xludf.DUMMYFUNCTION("""COMPUTED_VALUE"""),"Flesh &amp; Blood")</f>
        <v>Flesh &amp; Blood</v>
      </c>
      <c r="G241" s="21" t="str">
        <f>IFERROR(__xludf.DUMMYFUNCTION("""COMPUTED_VALUE"""),"Garbage Pail Kids")</f>
        <v>Garbage Pail Kids</v>
      </c>
      <c r="H241" s="21" t="str">
        <f>IFERROR(__xludf.DUMMYFUNCTION("""COMPUTED_VALUE"""),"Kickstarter &amp; Other Cards")</f>
        <v>Kickstarter &amp; Other Cards</v>
      </c>
      <c r="I241" s="21" t="str">
        <f>IFERROR(__xludf.DUMMYFUNCTION("""COMPUTED_VALUE"""),"Kryptik")</f>
        <v>Kryptik</v>
      </c>
      <c r="J241" s="21" t="str">
        <f>IFERROR(__xludf.DUMMYFUNCTION("""COMPUTED_VALUE"""),"Magic: The Gathering")</f>
        <v>Magic: The Gathering</v>
      </c>
      <c r="K241" s="21" t="str">
        <f>IFERROR(__xludf.DUMMYFUNCTION("""COMPUTED_VALUE"""),"Marvel Cards")</f>
        <v>Marvel Cards</v>
      </c>
      <c r="L241" s="21" t="str">
        <f>IFERROR(__xludf.DUMMYFUNCTION("""COMPUTED_VALUE"""),"MetaZoo")</f>
        <v>MetaZoo</v>
      </c>
      <c r="M241" s="21" t="str">
        <f>IFERROR(__xludf.DUMMYFUNCTION("""COMPUTED_VALUE"""),"My Hero Academia Cards")</f>
        <v>My Hero Academia Cards</v>
      </c>
      <c r="N241" s="21" t="str">
        <f>IFERROR(__xludf.DUMMYFUNCTION("""COMPUTED_VALUE"""),"Naruto Cards")</f>
        <v>Naruto Cards</v>
      </c>
      <c r="O241" s="21" t="str">
        <f>IFERROR(__xludf.DUMMYFUNCTION("""COMPUTED_VALUE"""),"One Piece Cards")</f>
        <v>One Piece Cards</v>
      </c>
      <c r="P241" s="21" t="str">
        <f>IFERROR(__xludf.DUMMYFUNCTION("""COMPUTED_VALUE"""),"Pokémon Cards")</f>
        <v>Pokémon Cards</v>
      </c>
      <c r="Q241" s="21" t="str">
        <f>IFERROR(__xludf.DUMMYFUNCTION("""COMPUTED_VALUE"""),"Sorcery: Contested Realm")</f>
        <v>Sorcery: Contested Realm</v>
      </c>
      <c r="R241" s="21" t="str">
        <f>IFERROR(__xludf.DUMMYFUNCTION("""COMPUTED_VALUE"""),"Star Wars Cards")</f>
        <v>Star Wars Cards</v>
      </c>
      <c r="S241" s="21" t="str">
        <f>IFERROR(__xludf.DUMMYFUNCTION("""COMPUTED_VALUE"""),"TCG Accessories")</f>
        <v>TCG Accessories</v>
      </c>
      <c r="T241" s="21" t="str">
        <f>IFERROR(__xludf.DUMMYFUNCTION("""COMPUTED_VALUE"""),"Union Arena")</f>
        <v>Union Arena</v>
      </c>
      <c r="U241" s="21" t="str">
        <f>IFERROR(__xludf.DUMMYFUNCTION("""COMPUTED_VALUE"""),"VeeFriends")</f>
        <v>VeeFriends</v>
      </c>
      <c r="V241" s="21" t="str">
        <f>IFERROR(__xludf.DUMMYFUNCTION("""COMPUTED_VALUE"""),"Weiß Schwarz")</f>
        <v>Weiß Schwarz</v>
      </c>
      <c r="W241" s="21" t="str">
        <f>IFERROR(__xludf.DUMMYFUNCTION("""COMPUTED_VALUE"""),"Yu-Gi-Oh! Cards")</f>
        <v>Yu-Gi-Oh! Cards</v>
      </c>
    </row>
    <row r="242">
      <c r="A242" s="21" t="str">
        <f>IFERROR(__xludf.DUMMYFUNCTION("""COMPUTED_VALUE"""),"Akora")</f>
        <v>Akora</v>
      </c>
      <c r="B242" s="21" t="str">
        <f>IFERROR(__xludf.DUMMYFUNCTION("""COMPUTED_VALUE"""),"DC Cards")</f>
        <v>DC Cards</v>
      </c>
      <c r="C242" s="21" t="str">
        <f>IFERROR(__xludf.DUMMYFUNCTION("""COMPUTED_VALUE"""),"Digimon Cards")</f>
        <v>Digimon Cards</v>
      </c>
      <c r="D242" s="21" t="str">
        <f>IFERROR(__xludf.DUMMYFUNCTION("""COMPUTED_VALUE"""),"Disney Cards")</f>
        <v>Disney Cards</v>
      </c>
      <c r="E242" s="21" t="str">
        <f>IFERROR(__xludf.DUMMYFUNCTION("""COMPUTED_VALUE"""),"Dragon Ball Cards")</f>
        <v>Dragon Ball Cards</v>
      </c>
      <c r="F242" s="21" t="str">
        <f>IFERROR(__xludf.DUMMYFUNCTION("""COMPUTED_VALUE"""),"Flesh &amp; Blood")</f>
        <v>Flesh &amp; Blood</v>
      </c>
      <c r="G242" s="21" t="str">
        <f>IFERROR(__xludf.DUMMYFUNCTION("""COMPUTED_VALUE"""),"Garbage Pail Kids")</f>
        <v>Garbage Pail Kids</v>
      </c>
      <c r="H242" s="21" t="str">
        <f>IFERROR(__xludf.DUMMYFUNCTION("""COMPUTED_VALUE"""),"Kickstarter &amp; Other Cards")</f>
        <v>Kickstarter &amp; Other Cards</v>
      </c>
      <c r="I242" s="21" t="str">
        <f>IFERROR(__xludf.DUMMYFUNCTION("""COMPUTED_VALUE"""),"Kryptik")</f>
        <v>Kryptik</v>
      </c>
      <c r="J242" s="21" t="str">
        <f>IFERROR(__xludf.DUMMYFUNCTION("""COMPUTED_VALUE"""),"Magic: The Gathering")</f>
        <v>Magic: The Gathering</v>
      </c>
      <c r="K242" s="21" t="str">
        <f>IFERROR(__xludf.DUMMYFUNCTION("""COMPUTED_VALUE"""),"Marvel Cards")</f>
        <v>Marvel Cards</v>
      </c>
      <c r="L242" s="21" t="str">
        <f>IFERROR(__xludf.DUMMYFUNCTION("""COMPUTED_VALUE"""),"MetaZoo")</f>
        <v>MetaZoo</v>
      </c>
      <c r="M242" s="21" t="str">
        <f>IFERROR(__xludf.DUMMYFUNCTION("""COMPUTED_VALUE"""),"My Hero Academia Cards")</f>
        <v>My Hero Academia Cards</v>
      </c>
      <c r="N242" s="21" t="str">
        <f>IFERROR(__xludf.DUMMYFUNCTION("""COMPUTED_VALUE"""),"Naruto Cards")</f>
        <v>Naruto Cards</v>
      </c>
      <c r="O242" s="21" t="str">
        <f>IFERROR(__xludf.DUMMYFUNCTION("""COMPUTED_VALUE"""),"One Piece Cards")</f>
        <v>One Piece Cards</v>
      </c>
      <c r="P242" s="21" t="str">
        <f>IFERROR(__xludf.DUMMYFUNCTION("""COMPUTED_VALUE"""),"Pokémon Cards")</f>
        <v>Pokémon Cards</v>
      </c>
      <c r="Q242" s="21" t="str">
        <f>IFERROR(__xludf.DUMMYFUNCTION("""COMPUTED_VALUE"""),"Sorcery: Contested Realm")</f>
        <v>Sorcery: Contested Realm</v>
      </c>
      <c r="R242" s="21" t="str">
        <f>IFERROR(__xludf.DUMMYFUNCTION("""COMPUTED_VALUE"""),"Star Wars Cards")</f>
        <v>Star Wars Cards</v>
      </c>
      <c r="S242" s="21" t="str">
        <f>IFERROR(__xludf.DUMMYFUNCTION("""COMPUTED_VALUE"""),"TCG Accessories")</f>
        <v>TCG Accessories</v>
      </c>
      <c r="T242" s="21" t="str">
        <f>IFERROR(__xludf.DUMMYFUNCTION("""COMPUTED_VALUE"""),"Union Arena")</f>
        <v>Union Arena</v>
      </c>
      <c r="U242" s="21" t="str">
        <f>IFERROR(__xludf.DUMMYFUNCTION("""COMPUTED_VALUE"""),"VeeFriends")</f>
        <v>VeeFriends</v>
      </c>
      <c r="V242" s="21" t="str">
        <f>IFERROR(__xludf.DUMMYFUNCTION("""COMPUTED_VALUE"""),"Weiß Schwarz")</f>
        <v>Weiß Schwarz</v>
      </c>
      <c r="W242" s="21" t="str">
        <f>IFERROR(__xludf.DUMMYFUNCTION("""COMPUTED_VALUE"""),"Yu-Gi-Oh! Cards")</f>
        <v>Yu-Gi-Oh! Cards</v>
      </c>
    </row>
    <row r="243">
      <c r="A243" s="21" t="str">
        <f>IFERROR(__xludf.DUMMYFUNCTION("""COMPUTED_VALUE"""),"Akora")</f>
        <v>Akora</v>
      </c>
      <c r="B243" s="21" t="str">
        <f>IFERROR(__xludf.DUMMYFUNCTION("""COMPUTED_VALUE"""),"DC Cards")</f>
        <v>DC Cards</v>
      </c>
      <c r="C243" s="21" t="str">
        <f>IFERROR(__xludf.DUMMYFUNCTION("""COMPUTED_VALUE"""),"Digimon Cards")</f>
        <v>Digimon Cards</v>
      </c>
      <c r="D243" s="21" t="str">
        <f>IFERROR(__xludf.DUMMYFUNCTION("""COMPUTED_VALUE"""),"Disney Cards")</f>
        <v>Disney Cards</v>
      </c>
      <c r="E243" s="21" t="str">
        <f>IFERROR(__xludf.DUMMYFUNCTION("""COMPUTED_VALUE"""),"Dragon Ball Cards")</f>
        <v>Dragon Ball Cards</v>
      </c>
      <c r="F243" s="21" t="str">
        <f>IFERROR(__xludf.DUMMYFUNCTION("""COMPUTED_VALUE"""),"Flesh &amp; Blood")</f>
        <v>Flesh &amp; Blood</v>
      </c>
      <c r="G243" s="21" t="str">
        <f>IFERROR(__xludf.DUMMYFUNCTION("""COMPUTED_VALUE"""),"Garbage Pail Kids")</f>
        <v>Garbage Pail Kids</v>
      </c>
      <c r="H243" s="21" t="str">
        <f>IFERROR(__xludf.DUMMYFUNCTION("""COMPUTED_VALUE"""),"Kickstarter &amp; Other Cards")</f>
        <v>Kickstarter &amp; Other Cards</v>
      </c>
      <c r="I243" s="21" t="str">
        <f>IFERROR(__xludf.DUMMYFUNCTION("""COMPUTED_VALUE"""),"Kryptik")</f>
        <v>Kryptik</v>
      </c>
      <c r="J243" s="21" t="str">
        <f>IFERROR(__xludf.DUMMYFUNCTION("""COMPUTED_VALUE"""),"Magic: The Gathering")</f>
        <v>Magic: The Gathering</v>
      </c>
      <c r="K243" s="21" t="str">
        <f>IFERROR(__xludf.DUMMYFUNCTION("""COMPUTED_VALUE"""),"Marvel Cards")</f>
        <v>Marvel Cards</v>
      </c>
      <c r="L243" s="21" t="str">
        <f>IFERROR(__xludf.DUMMYFUNCTION("""COMPUTED_VALUE"""),"MetaZoo")</f>
        <v>MetaZoo</v>
      </c>
      <c r="M243" s="21" t="str">
        <f>IFERROR(__xludf.DUMMYFUNCTION("""COMPUTED_VALUE"""),"My Hero Academia Cards")</f>
        <v>My Hero Academia Cards</v>
      </c>
      <c r="N243" s="21" t="str">
        <f>IFERROR(__xludf.DUMMYFUNCTION("""COMPUTED_VALUE"""),"Naruto Cards")</f>
        <v>Naruto Cards</v>
      </c>
      <c r="O243" s="21" t="str">
        <f>IFERROR(__xludf.DUMMYFUNCTION("""COMPUTED_VALUE"""),"One Piece Cards")</f>
        <v>One Piece Cards</v>
      </c>
      <c r="P243" s="21" t="str">
        <f>IFERROR(__xludf.DUMMYFUNCTION("""COMPUTED_VALUE"""),"Pokémon Cards")</f>
        <v>Pokémon Cards</v>
      </c>
      <c r="Q243" s="21" t="str">
        <f>IFERROR(__xludf.DUMMYFUNCTION("""COMPUTED_VALUE"""),"Sorcery: Contested Realm")</f>
        <v>Sorcery: Contested Realm</v>
      </c>
      <c r="R243" s="21" t="str">
        <f>IFERROR(__xludf.DUMMYFUNCTION("""COMPUTED_VALUE"""),"Star Wars Cards")</f>
        <v>Star Wars Cards</v>
      </c>
      <c r="S243" s="21" t="str">
        <f>IFERROR(__xludf.DUMMYFUNCTION("""COMPUTED_VALUE"""),"TCG Accessories")</f>
        <v>TCG Accessories</v>
      </c>
      <c r="T243" s="21" t="str">
        <f>IFERROR(__xludf.DUMMYFUNCTION("""COMPUTED_VALUE"""),"Union Arena")</f>
        <v>Union Arena</v>
      </c>
      <c r="U243" s="21" t="str">
        <f>IFERROR(__xludf.DUMMYFUNCTION("""COMPUTED_VALUE"""),"VeeFriends")</f>
        <v>VeeFriends</v>
      </c>
      <c r="V243" s="21" t="str">
        <f>IFERROR(__xludf.DUMMYFUNCTION("""COMPUTED_VALUE"""),"Weiß Schwarz")</f>
        <v>Weiß Schwarz</v>
      </c>
      <c r="W243" s="21" t="str">
        <f>IFERROR(__xludf.DUMMYFUNCTION("""COMPUTED_VALUE"""),"Yu-Gi-Oh! Cards")</f>
        <v>Yu-Gi-Oh! Cards</v>
      </c>
    </row>
    <row r="244">
      <c r="A244" s="21" t="str">
        <f>IFERROR(__xludf.DUMMYFUNCTION("""COMPUTED_VALUE"""),"Akora")</f>
        <v>Akora</v>
      </c>
      <c r="B244" s="21" t="str">
        <f>IFERROR(__xludf.DUMMYFUNCTION("""COMPUTED_VALUE"""),"DC Cards")</f>
        <v>DC Cards</v>
      </c>
      <c r="C244" s="21" t="str">
        <f>IFERROR(__xludf.DUMMYFUNCTION("""COMPUTED_VALUE"""),"Digimon Cards")</f>
        <v>Digimon Cards</v>
      </c>
      <c r="D244" s="21" t="str">
        <f>IFERROR(__xludf.DUMMYFUNCTION("""COMPUTED_VALUE"""),"Disney Cards")</f>
        <v>Disney Cards</v>
      </c>
      <c r="E244" s="21" t="str">
        <f>IFERROR(__xludf.DUMMYFUNCTION("""COMPUTED_VALUE"""),"Dragon Ball Cards")</f>
        <v>Dragon Ball Cards</v>
      </c>
      <c r="F244" s="21" t="str">
        <f>IFERROR(__xludf.DUMMYFUNCTION("""COMPUTED_VALUE"""),"Flesh &amp; Blood")</f>
        <v>Flesh &amp; Blood</v>
      </c>
      <c r="G244" s="21" t="str">
        <f>IFERROR(__xludf.DUMMYFUNCTION("""COMPUTED_VALUE"""),"Garbage Pail Kids")</f>
        <v>Garbage Pail Kids</v>
      </c>
      <c r="H244" s="21" t="str">
        <f>IFERROR(__xludf.DUMMYFUNCTION("""COMPUTED_VALUE"""),"Kickstarter &amp; Other Cards")</f>
        <v>Kickstarter &amp; Other Cards</v>
      </c>
      <c r="I244" s="21" t="str">
        <f>IFERROR(__xludf.DUMMYFUNCTION("""COMPUTED_VALUE"""),"Kryptik")</f>
        <v>Kryptik</v>
      </c>
      <c r="J244" s="21" t="str">
        <f>IFERROR(__xludf.DUMMYFUNCTION("""COMPUTED_VALUE"""),"Magic: The Gathering")</f>
        <v>Magic: The Gathering</v>
      </c>
      <c r="K244" s="21" t="str">
        <f>IFERROR(__xludf.DUMMYFUNCTION("""COMPUTED_VALUE"""),"Marvel Cards")</f>
        <v>Marvel Cards</v>
      </c>
      <c r="L244" s="21" t="str">
        <f>IFERROR(__xludf.DUMMYFUNCTION("""COMPUTED_VALUE"""),"MetaZoo")</f>
        <v>MetaZoo</v>
      </c>
      <c r="M244" s="21" t="str">
        <f>IFERROR(__xludf.DUMMYFUNCTION("""COMPUTED_VALUE"""),"My Hero Academia Cards")</f>
        <v>My Hero Academia Cards</v>
      </c>
      <c r="N244" s="21" t="str">
        <f>IFERROR(__xludf.DUMMYFUNCTION("""COMPUTED_VALUE"""),"Naruto Cards")</f>
        <v>Naruto Cards</v>
      </c>
      <c r="O244" s="21" t="str">
        <f>IFERROR(__xludf.DUMMYFUNCTION("""COMPUTED_VALUE"""),"One Piece Cards")</f>
        <v>One Piece Cards</v>
      </c>
      <c r="P244" s="21" t="str">
        <f>IFERROR(__xludf.DUMMYFUNCTION("""COMPUTED_VALUE"""),"Pokémon Cards")</f>
        <v>Pokémon Cards</v>
      </c>
      <c r="Q244" s="21" t="str">
        <f>IFERROR(__xludf.DUMMYFUNCTION("""COMPUTED_VALUE"""),"Sorcery: Contested Realm")</f>
        <v>Sorcery: Contested Realm</v>
      </c>
      <c r="R244" s="21" t="str">
        <f>IFERROR(__xludf.DUMMYFUNCTION("""COMPUTED_VALUE"""),"Star Wars Cards")</f>
        <v>Star Wars Cards</v>
      </c>
      <c r="S244" s="21" t="str">
        <f>IFERROR(__xludf.DUMMYFUNCTION("""COMPUTED_VALUE"""),"TCG Accessories")</f>
        <v>TCG Accessories</v>
      </c>
      <c r="T244" s="21" t="str">
        <f>IFERROR(__xludf.DUMMYFUNCTION("""COMPUTED_VALUE"""),"Union Arena")</f>
        <v>Union Arena</v>
      </c>
      <c r="U244" s="21" t="str">
        <f>IFERROR(__xludf.DUMMYFUNCTION("""COMPUTED_VALUE"""),"VeeFriends")</f>
        <v>VeeFriends</v>
      </c>
      <c r="V244" s="21" t="str">
        <f>IFERROR(__xludf.DUMMYFUNCTION("""COMPUTED_VALUE"""),"Weiß Schwarz")</f>
        <v>Weiß Schwarz</v>
      </c>
      <c r="W244" s="21" t="str">
        <f>IFERROR(__xludf.DUMMYFUNCTION("""COMPUTED_VALUE"""),"Yu-Gi-Oh! Cards")</f>
        <v>Yu-Gi-Oh! Cards</v>
      </c>
    </row>
    <row r="245">
      <c r="A245" s="21" t="str">
        <f>IFERROR(__xludf.DUMMYFUNCTION("""COMPUTED_VALUE"""),"Akora")</f>
        <v>Akora</v>
      </c>
      <c r="B245" s="21" t="str">
        <f>IFERROR(__xludf.DUMMYFUNCTION("""COMPUTED_VALUE"""),"DC Cards")</f>
        <v>DC Cards</v>
      </c>
      <c r="C245" s="21" t="str">
        <f>IFERROR(__xludf.DUMMYFUNCTION("""COMPUTED_VALUE"""),"Digimon Cards")</f>
        <v>Digimon Cards</v>
      </c>
      <c r="D245" s="21" t="str">
        <f>IFERROR(__xludf.DUMMYFUNCTION("""COMPUTED_VALUE"""),"Disney Cards")</f>
        <v>Disney Cards</v>
      </c>
      <c r="E245" s="21" t="str">
        <f>IFERROR(__xludf.DUMMYFUNCTION("""COMPUTED_VALUE"""),"Dragon Ball Cards")</f>
        <v>Dragon Ball Cards</v>
      </c>
      <c r="F245" s="21" t="str">
        <f>IFERROR(__xludf.DUMMYFUNCTION("""COMPUTED_VALUE"""),"Flesh &amp; Blood")</f>
        <v>Flesh &amp; Blood</v>
      </c>
      <c r="G245" s="21" t="str">
        <f>IFERROR(__xludf.DUMMYFUNCTION("""COMPUTED_VALUE"""),"Garbage Pail Kids")</f>
        <v>Garbage Pail Kids</v>
      </c>
      <c r="H245" s="21" t="str">
        <f>IFERROR(__xludf.DUMMYFUNCTION("""COMPUTED_VALUE"""),"Kickstarter &amp; Other Cards")</f>
        <v>Kickstarter &amp; Other Cards</v>
      </c>
      <c r="I245" s="21" t="str">
        <f>IFERROR(__xludf.DUMMYFUNCTION("""COMPUTED_VALUE"""),"Kryptik")</f>
        <v>Kryptik</v>
      </c>
      <c r="J245" s="21" t="str">
        <f>IFERROR(__xludf.DUMMYFUNCTION("""COMPUTED_VALUE"""),"Magic: The Gathering")</f>
        <v>Magic: The Gathering</v>
      </c>
      <c r="K245" s="21" t="str">
        <f>IFERROR(__xludf.DUMMYFUNCTION("""COMPUTED_VALUE"""),"Marvel Cards")</f>
        <v>Marvel Cards</v>
      </c>
      <c r="L245" s="21" t="str">
        <f>IFERROR(__xludf.DUMMYFUNCTION("""COMPUTED_VALUE"""),"MetaZoo")</f>
        <v>MetaZoo</v>
      </c>
      <c r="M245" s="21" t="str">
        <f>IFERROR(__xludf.DUMMYFUNCTION("""COMPUTED_VALUE"""),"My Hero Academia Cards")</f>
        <v>My Hero Academia Cards</v>
      </c>
      <c r="N245" s="21" t="str">
        <f>IFERROR(__xludf.DUMMYFUNCTION("""COMPUTED_VALUE"""),"Naruto Cards")</f>
        <v>Naruto Cards</v>
      </c>
      <c r="O245" s="21" t="str">
        <f>IFERROR(__xludf.DUMMYFUNCTION("""COMPUTED_VALUE"""),"One Piece Cards")</f>
        <v>One Piece Cards</v>
      </c>
      <c r="P245" s="21" t="str">
        <f>IFERROR(__xludf.DUMMYFUNCTION("""COMPUTED_VALUE"""),"Pokémon Cards")</f>
        <v>Pokémon Cards</v>
      </c>
      <c r="Q245" s="21" t="str">
        <f>IFERROR(__xludf.DUMMYFUNCTION("""COMPUTED_VALUE"""),"Sorcery: Contested Realm")</f>
        <v>Sorcery: Contested Realm</v>
      </c>
      <c r="R245" s="21" t="str">
        <f>IFERROR(__xludf.DUMMYFUNCTION("""COMPUTED_VALUE"""),"Star Wars Cards")</f>
        <v>Star Wars Cards</v>
      </c>
      <c r="S245" s="21" t="str">
        <f>IFERROR(__xludf.DUMMYFUNCTION("""COMPUTED_VALUE"""),"TCG Accessories")</f>
        <v>TCG Accessories</v>
      </c>
      <c r="T245" s="21" t="str">
        <f>IFERROR(__xludf.DUMMYFUNCTION("""COMPUTED_VALUE"""),"Union Arena")</f>
        <v>Union Arena</v>
      </c>
      <c r="U245" s="21" t="str">
        <f>IFERROR(__xludf.DUMMYFUNCTION("""COMPUTED_VALUE"""),"VeeFriends")</f>
        <v>VeeFriends</v>
      </c>
      <c r="V245" s="21" t="str">
        <f>IFERROR(__xludf.DUMMYFUNCTION("""COMPUTED_VALUE"""),"Weiß Schwarz")</f>
        <v>Weiß Schwarz</v>
      </c>
      <c r="W245" s="21" t="str">
        <f>IFERROR(__xludf.DUMMYFUNCTION("""COMPUTED_VALUE"""),"Yu-Gi-Oh! Cards")</f>
        <v>Yu-Gi-Oh! Cards</v>
      </c>
    </row>
    <row r="246">
      <c r="A246" s="21" t="str">
        <f>IFERROR(__xludf.DUMMYFUNCTION("""COMPUTED_VALUE"""),"Akora")</f>
        <v>Akora</v>
      </c>
      <c r="B246" s="21" t="str">
        <f>IFERROR(__xludf.DUMMYFUNCTION("""COMPUTED_VALUE"""),"DC Cards")</f>
        <v>DC Cards</v>
      </c>
      <c r="C246" s="21" t="str">
        <f>IFERROR(__xludf.DUMMYFUNCTION("""COMPUTED_VALUE"""),"Digimon Cards")</f>
        <v>Digimon Cards</v>
      </c>
      <c r="D246" s="21" t="str">
        <f>IFERROR(__xludf.DUMMYFUNCTION("""COMPUTED_VALUE"""),"Disney Cards")</f>
        <v>Disney Cards</v>
      </c>
      <c r="E246" s="21" t="str">
        <f>IFERROR(__xludf.DUMMYFUNCTION("""COMPUTED_VALUE"""),"Dragon Ball Cards")</f>
        <v>Dragon Ball Cards</v>
      </c>
      <c r="F246" s="21" t="str">
        <f>IFERROR(__xludf.DUMMYFUNCTION("""COMPUTED_VALUE"""),"Flesh &amp; Blood")</f>
        <v>Flesh &amp; Blood</v>
      </c>
      <c r="G246" s="21" t="str">
        <f>IFERROR(__xludf.DUMMYFUNCTION("""COMPUTED_VALUE"""),"Garbage Pail Kids")</f>
        <v>Garbage Pail Kids</v>
      </c>
      <c r="H246" s="21" t="str">
        <f>IFERROR(__xludf.DUMMYFUNCTION("""COMPUTED_VALUE"""),"Kickstarter &amp; Other Cards")</f>
        <v>Kickstarter &amp; Other Cards</v>
      </c>
      <c r="I246" s="21" t="str">
        <f>IFERROR(__xludf.DUMMYFUNCTION("""COMPUTED_VALUE"""),"Kryptik")</f>
        <v>Kryptik</v>
      </c>
      <c r="J246" s="21" t="str">
        <f>IFERROR(__xludf.DUMMYFUNCTION("""COMPUTED_VALUE"""),"Magic: The Gathering")</f>
        <v>Magic: The Gathering</v>
      </c>
      <c r="K246" s="21" t="str">
        <f>IFERROR(__xludf.DUMMYFUNCTION("""COMPUTED_VALUE"""),"Marvel Cards")</f>
        <v>Marvel Cards</v>
      </c>
      <c r="L246" s="21" t="str">
        <f>IFERROR(__xludf.DUMMYFUNCTION("""COMPUTED_VALUE"""),"MetaZoo")</f>
        <v>MetaZoo</v>
      </c>
      <c r="M246" s="21" t="str">
        <f>IFERROR(__xludf.DUMMYFUNCTION("""COMPUTED_VALUE"""),"My Hero Academia Cards")</f>
        <v>My Hero Academia Cards</v>
      </c>
      <c r="N246" s="21" t="str">
        <f>IFERROR(__xludf.DUMMYFUNCTION("""COMPUTED_VALUE"""),"Naruto Cards")</f>
        <v>Naruto Cards</v>
      </c>
      <c r="O246" s="21" t="str">
        <f>IFERROR(__xludf.DUMMYFUNCTION("""COMPUTED_VALUE"""),"One Piece Cards")</f>
        <v>One Piece Cards</v>
      </c>
      <c r="P246" s="21" t="str">
        <f>IFERROR(__xludf.DUMMYFUNCTION("""COMPUTED_VALUE"""),"Pokémon Cards")</f>
        <v>Pokémon Cards</v>
      </c>
      <c r="Q246" s="21" t="str">
        <f>IFERROR(__xludf.DUMMYFUNCTION("""COMPUTED_VALUE"""),"Sorcery: Contested Realm")</f>
        <v>Sorcery: Contested Realm</v>
      </c>
      <c r="R246" s="21" t="str">
        <f>IFERROR(__xludf.DUMMYFUNCTION("""COMPUTED_VALUE"""),"Star Wars Cards")</f>
        <v>Star Wars Cards</v>
      </c>
      <c r="S246" s="21" t="str">
        <f>IFERROR(__xludf.DUMMYFUNCTION("""COMPUTED_VALUE"""),"TCG Accessories")</f>
        <v>TCG Accessories</v>
      </c>
      <c r="T246" s="21" t="str">
        <f>IFERROR(__xludf.DUMMYFUNCTION("""COMPUTED_VALUE"""),"Union Arena")</f>
        <v>Union Arena</v>
      </c>
      <c r="U246" s="21" t="str">
        <f>IFERROR(__xludf.DUMMYFUNCTION("""COMPUTED_VALUE"""),"VeeFriends")</f>
        <v>VeeFriends</v>
      </c>
      <c r="V246" s="21" t="str">
        <f>IFERROR(__xludf.DUMMYFUNCTION("""COMPUTED_VALUE"""),"Weiß Schwarz")</f>
        <v>Weiß Schwarz</v>
      </c>
      <c r="W246" s="21" t="str">
        <f>IFERROR(__xludf.DUMMYFUNCTION("""COMPUTED_VALUE"""),"Yu-Gi-Oh! Cards")</f>
        <v>Yu-Gi-Oh! Cards</v>
      </c>
    </row>
    <row r="247">
      <c r="A247" s="21" t="str">
        <f>IFERROR(__xludf.DUMMYFUNCTION("""COMPUTED_VALUE"""),"Akora")</f>
        <v>Akora</v>
      </c>
      <c r="B247" s="21" t="str">
        <f>IFERROR(__xludf.DUMMYFUNCTION("""COMPUTED_VALUE"""),"DC Cards")</f>
        <v>DC Cards</v>
      </c>
      <c r="C247" s="21" t="str">
        <f>IFERROR(__xludf.DUMMYFUNCTION("""COMPUTED_VALUE"""),"Digimon Cards")</f>
        <v>Digimon Cards</v>
      </c>
      <c r="D247" s="21" t="str">
        <f>IFERROR(__xludf.DUMMYFUNCTION("""COMPUTED_VALUE"""),"Disney Cards")</f>
        <v>Disney Cards</v>
      </c>
      <c r="E247" s="21" t="str">
        <f>IFERROR(__xludf.DUMMYFUNCTION("""COMPUTED_VALUE"""),"Dragon Ball Cards")</f>
        <v>Dragon Ball Cards</v>
      </c>
      <c r="F247" s="21" t="str">
        <f>IFERROR(__xludf.DUMMYFUNCTION("""COMPUTED_VALUE"""),"Flesh &amp; Blood")</f>
        <v>Flesh &amp; Blood</v>
      </c>
      <c r="G247" s="21" t="str">
        <f>IFERROR(__xludf.DUMMYFUNCTION("""COMPUTED_VALUE"""),"Garbage Pail Kids")</f>
        <v>Garbage Pail Kids</v>
      </c>
      <c r="H247" s="21" t="str">
        <f>IFERROR(__xludf.DUMMYFUNCTION("""COMPUTED_VALUE"""),"Kickstarter &amp; Other Cards")</f>
        <v>Kickstarter &amp; Other Cards</v>
      </c>
      <c r="I247" s="21" t="str">
        <f>IFERROR(__xludf.DUMMYFUNCTION("""COMPUTED_VALUE"""),"Kryptik")</f>
        <v>Kryptik</v>
      </c>
      <c r="J247" s="21" t="str">
        <f>IFERROR(__xludf.DUMMYFUNCTION("""COMPUTED_VALUE"""),"Magic: The Gathering")</f>
        <v>Magic: The Gathering</v>
      </c>
      <c r="K247" s="21" t="str">
        <f>IFERROR(__xludf.DUMMYFUNCTION("""COMPUTED_VALUE"""),"Marvel Cards")</f>
        <v>Marvel Cards</v>
      </c>
      <c r="L247" s="21" t="str">
        <f>IFERROR(__xludf.DUMMYFUNCTION("""COMPUTED_VALUE"""),"MetaZoo")</f>
        <v>MetaZoo</v>
      </c>
      <c r="M247" s="21" t="str">
        <f>IFERROR(__xludf.DUMMYFUNCTION("""COMPUTED_VALUE"""),"My Hero Academia Cards")</f>
        <v>My Hero Academia Cards</v>
      </c>
      <c r="N247" s="21" t="str">
        <f>IFERROR(__xludf.DUMMYFUNCTION("""COMPUTED_VALUE"""),"Naruto Cards")</f>
        <v>Naruto Cards</v>
      </c>
      <c r="O247" s="21" t="str">
        <f>IFERROR(__xludf.DUMMYFUNCTION("""COMPUTED_VALUE"""),"One Piece Cards")</f>
        <v>One Piece Cards</v>
      </c>
      <c r="P247" s="21" t="str">
        <f>IFERROR(__xludf.DUMMYFUNCTION("""COMPUTED_VALUE"""),"Pokémon Cards")</f>
        <v>Pokémon Cards</v>
      </c>
      <c r="Q247" s="21" t="str">
        <f>IFERROR(__xludf.DUMMYFUNCTION("""COMPUTED_VALUE"""),"Sorcery: Contested Realm")</f>
        <v>Sorcery: Contested Realm</v>
      </c>
      <c r="R247" s="21" t="str">
        <f>IFERROR(__xludf.DUMMYFUNCTION("""COMPUTED_VALUE"""),"Star Wars Cards")</f>
        <v>Star Wars Cards</v>
      </c>
      <c r="S247" s="21" t="str">
        <f>IFERROR(__xludf.DUMMYFUNCTION("""COMPUTED_VALUE"""),"TCG Accessories")</f>
        <v>TCG Accessories</v>
      </c>
      <c r="T247" s="21" t="str">
        <f>IFERROR(__xludf.DUMMYFUNCTION("""COMPUTED_VALUE"""),"Union Arena")</f>
        <v>Union Arena</v>
      </c>
      <c r="U247" s="21" t="str">
        <f>IFERROR(__xludf.DUMMYFUNCTION("""COMPUTED_VALUE"""),"VeeFriends")</f>
        <v>VeeFriends</v>
      </c>
      <c r="V247" s="21" t="str">
        <f>IFERROR(__xludf.DUMMYFUNCTION("""COMPUTED_VALUE"""),"Weiß Schwarz")</f>
        <v>Weiß Schwarz</v>
      </c>
      <c r="W247" s="21" t="str">
        <f>IFERROR(__xludf.DUMMYFUNCTION("""COMPUTED_VALUE"""),"Yu-Gi-Oh! Cards")</f>
        <v>Yu-Gi-Oh! Cards</v>
      </c>
    </row>
    <row r="248">
      <c r="A248" s="21" t="str">
        <f>IFERROR(__xludf.DUMMYFUNCTION("""COMPUTED_VALUE"""),"Akora")</f>
        <v>Akora</v>
      </c>
      <c r="B248" s="21" t="str">
        <f>IFERROR(__xludf.DUMMYFUNCTION("""COMPUTED_VALUE"""),"DC Cards")</f>
        <v>DC Cards</v>
      </c>
      <c r="C248" s="21" t="str">
        <f>IFERROR(__xludf.DUMMYFUNCTION("""COMPUTED_VALUE"""),"Digimon Cards")</f>
        <v>Digimon Cards</v>
      </c>
      <c r="D248" s="21" t="str">
        <f>IFERROR(__xludf.DUMMYFUNCTION("""COMPUTED_VALUE"""),"Disney Cards")</f>
        <v>Disney Cards</v>
      </c>
      <c r="E248" s="21" t="str">
        <f>IFERROR(__xludf.DUMMYFUNCTION("""COMPUTED_VALUE"""),"Dragon Ball Cards")</f>
        <v>Dragon Ball Cards</v>
      </c>
      <c r="F248" s="21" t="str">
        <f>IFERROR(__xludf.DUMMYFUNCTION("""COMPUTED_VALUE"""),"Flesh &amp; Blood")</f>
        <v>Flesh &amp; Blood</v>
      </c>
      <c r="G248" s="21" t="str">
        <f>IFERROR(__xludf.DUMMYFUNCTION("""COMPUTED_VALUE"""),"Garbage Pail Kids")</f>
        <v>Garbage Pail Kids</v>
      </c>
      <c r="H248" s="21" t="str">
        <f>IFERROR(__xludf.DUMMYFUNCTION("""COMPUTED_VALUE"""),"Kickstarter &amp; Other Cards")</f>
        <v>Kickstarter &amp; Other Cards</v>
      </c>
      <c r="I248" s="21" t="str">
        <f>IFERROR(__xludf.DUMMYFUNCTION("""COMPUTED_VALUE"""),"Kryptik")</f>
        <v>Kryptik</v>
      </c>
      <c r="J248" s="21" t="str">
        <f>IFERROR(__xludf.DUMMYFUNCTION("""COMPUTED_VALUE"""),"Magic: The Gathering")</f>
        <v>Magic: The Gathering</v>
      </c>
      <c r="K248" s="21" t="str">
        <f>IFERROR(__xludf.DUMMYFUNCTION("""COMPUTED_VALUE"""),"Marvel Cards")</f>
        <v>Marvel Cards</v>
      </c>
      <c r="L248" s="21" t="str">
        <f>IFERROR(__xludf.DUMMYFUNCTION("""COMPUTED_VALUE"""),"MetaZoo")</f>
        <v>MetaZoo</v>
      </c>
      <c r="M248" s="21" t="str">
        <f>IFERROR(__xludf.DUMMYFUNCTION("""COMPUTED_VALUE"""),"My Hero Academia Cards")</f>
        <v>My Hero Academia Cards</v>
      </c>
      <c r="N248" s="21" t="str">
        <f>IFERROR(__xludf.DUMMYFUNCTION("""COMPUTED_VALUE"""),"Naruto Cards")</f>
        <v>Naruto Cards</v>
      </c>
      <c r="O248" s="21" t="str">
        <f>IFERROR(__xludf.DUMMYFUNCTION("""COMPUTED_VALUE"""),"One Piece Cards")</f>
        <v>One Piece Cards</v>
      </c>
      <c r="P248" s="21" t="str">
        <f>IFERROR(__xludf.DUMMYFUNCTION("""COMPUTED_VALUE"""),"Pokémon Cards")</f>
        <v>Pokémon Cards</v>
      </c>
      <c r="Q248" s="21" t="str">
        <f>IFERROR(__xludf.DUMMYFUNCTION("""COMPUTED_VALUE"""),"Sorcery: Contested Realm")</f>
        <v>Sorcery: Contested Realm</v>
      </c>
      <c r="R248" s="21" t="str">
        <f>IFERROR(__xludf.DUMMYFUNCTION("""COMPUTED_VALUE"""),"Star Wars Cards")</f>
        <v>Star Wars Cards</v>
      </c>
      <c r="S248" s="21" t="str">
        <f>IFERROR(__xludf.DUMMYFUNCTION("""COMPUTED_VALUE"""),"TCG Accessories")</f>
        <v>TCG Accessories</v>
      </c>
      <c r="T248" s="21" t="str">
        <f>IFERROR(__xludf.DUMMYFUNCTION("""COMPUTED_VALUE"""),"Union Arena")</f>
        <v>Union Arena</v>
      </c>
      <c r="U248" s="21" t="str">
        <f>IFERROR(__xludf.DUMMYFUNCTION("""COMPUTED_VALUE"""),"VeeFriends")</f>
        <v>VeeFriends</v>
      </c>
      <c r="V248" s="21" t="str">
        <f>IFERROR(__xludf.DUMMYFUNCTION("""COMPUTED_VALUE"""),"Weiß Schwarz")</f>
        <v>Weiß Schwarz</v>
      </c>
      <c r="W248" s="21" t="str">
        <f>IFERROR(__xludf.DUMMYFUNCTION("""COMPUTED_VALUE"""),"Yu-Gi-Oh! Cards")</f>
        <v>Yu-Gi-Oh! Cards</v>
      </c>
    </row>
    <row r="249">
      <c r="A249" s="21" t="str">
        <f>IFERROR(__xludf.DUMMYFUNCTION("""COMPUTED_VALUE"""),"Akora")</f>
        <v>Akora</v>
      </c>
      <c r="B249" s="21" t="str">
        <f>IFERROR(__xludf.DUMMYFUNCTION("""COMPUTED_VALUE"""),"DC Cards")</f>
        <v>DC Cards</v>
      </c>
      <c r="C249" s="21" t="str">
        <f>IFERROR(__xludf.DUMMYFUNCTION("""COMPUTED_VALUE"""),"Digimon Cards")</f>
        <v>Digimon Cards</v>
      </c>
      <c r="D249" s="21" t="str">
        <f>IFERROR(__xludf.DUMMYFUNCTION("""COMPUTED_VALUE"""),"Disney Cards")</f>
        <v>Disney Cards</v>
      </c>
      <c r="E249" s="21" t="str">
        <f>IFERROR(__xludf.DUMMYFUNCTION("""COMPUTED_VALUE"""),"Dragon Ball Cards")</f>
        <v>Dragon Ball Cards</v>
      </c>
      <c r="F249" s="21" t="str">
        <f>IFERROR(__xludf.DUMMYFUNCTION("""COMPUTED_VALUE"""),"Flesh &amp; Blood")</f>
        <v>Flesh &amp; Blood</v>
      </c>
      <c r="G249" s="21" t="str">
        <f>IFERROR(__xludf.DUMMYFUNCTION("""COMPUTED_VALUE"""),"Garbage Pail Kids")</f>
        <v>Garbage Pail Kids</v>
      </c>
      <c r="H249" s="21" t="str">
        <f>IFERROR(__xludf.DUMMYFUNCTION("""COMPUTED_VALUE"""),"Kickstarter &amp; Other Cards")</f>
        <v>Kickstarter &amp; Other Cards</v>
      </c>
      <c r="I249" s="21" t="str">
        <f>IFERROR(__xludf.DUMMYFUNCTION("""COMPUTED_VALUE"""),"Kryptik")</f>
        <v>Kryptik</v>
      </c>
      <c r="J249" s="21" t="str">
        <f>IFERROR(__xludf.DUMMYFUNCTION("""COMPUTED_VALUE"""),"Magic: The Gathering")</f>
        <v>Magic: The Gathering</v>
      </c>
      <c r="K249" s="21" t="str">
        <f>IFERROR(__xludf.DUMMYFUNCTION("""COMPUTED_VALUE"""),"Marvel Cards")</f>
        <v>Marvel Cards</v>
      </c>
      <c r="L249" s="21" t="str">
        <f>IFERROR(__xludf.DUMMYFUNCTION("""COMPUTED_VALUE"""),"MetaZoo")</f>
        <v>MetaZoo</v>
      </c>
      <c r="M249" s="21" t="str">
        <f>IFERROR(__xludf.DUMMYFUNCTION("""COMPUTED_VALUE"""),"My Hero Academia Cards")</f>
        <v>My Hero Academia Cards</v>
      </c>
      <c r="N249" s="21" t="str">
        <f>IFERROR(__xludf.DUMMYFUNCTION("""COMPUTED_VALUE"""),"Naruto Cards")</f>
        <v>Naruto Cards</v>
      </c>
      <c r="O249" s="21" t="str">
        <f>IFERROR(__xludf.DUMMYFUNCTION("""COMPUTED_VALUE"""),"One Piece Cards")</f>
        <v>One Piece Cards</v>
      </c>
      <c r="P249" s="21" t="str">
        <f>IFERROR(__xludf.DUMMYFUNCTION("""COMPUTED_VALUE"""),"Pokémon Cards")</f>
        <v>Pokémon Cards</v>
      </c>
      <c r="Q249" s="21" t="str">
        <f>IFERROR(__xludf.DUMMYFUNCTION("""COMPUTED_VALUE"""),"Sorcery: Contested Realm")</f>
        <v>Sorcery: Contested Realm</v>
      </c>
      <c r="R249" s="21" t="str">
        <f>IFERROR(__xludf.DUMMYFUNCTION("""COMPUTED_VALUE"""),"Star Wars Cards")</f>
        <v>Star Wars Cards</v>
      </c>
      <c r="S249" s="21" t="str">
        <f>IFERROR(__xludf.DUMMYFUNCTION("""COMPUTED_VALUE"""),"TCG Accessories")</f>
        <v>TCG Accessories</v>
      </c>
      <c r="T249" s="21" t="str">
        <f>IFERROR(__xludf.DUMMYFUNCTION("""COMPUTED_VALUE"""),"Union Arena")</f>
        <v>Union Arena</v>
      </c>
      <c r="U249" s="21" t="str">
        <f>IFERROR(__xludf.DUMMYFUNCTION("""COMPUTED_VALUE"""),"VeeFriends")</f>
        <v>VeeFriends</v>
      </c>
      <c r="V249" s="21" t="str">
        <f>IFERROR(__xludf.DUMMYFUNCTION("""COMPUTED_VALUE"""),"Weiß Schwarz")</f>
        <v>Weiß Schwarz</v>
      </c>
      <c r="W249" s="21" t="str">
        <f>IFERROR(__xludf.DUMMYFUNCTION("""COMPUTED_VALUE"""),"Yu-Gi-Oh! Cards")</f>
        <v>Yu-Gi-Oh! Cards</v>
      </c>
    </row>
    <row r="250">
      <c r="A250" s="21" t="str">
        <f>IFERROR(__xludf.DUMMYFUNCTION("""COMPUTED_VALUE"""),"Akora")</f>
        <v>Akora</v>
      </c>
      <c r="B250" s="21" t="str">
        <f>IFERROR(__xludf.DUMMYFUNCTION("""COMPUTED_VALUE"""),"DC Cards")</f>
        <v>DC Cards</v>
      </c>
      <c r="C250" s="21" t="str">
        <f>IFERROR(__xludf.DUMMYFUNCTION("""COMPUTED_VALUE"""),"Digimon Cards")</f>
        <v>Digimon Cards</v>
      </c>
      <c r="D250" s="21" t="str">
        <f>IFERROR(__xludf.DUMMYFUNCTION("""COMPUTED_VALUE"""),"Disney Cards")</f>
        <v>Disney Cards</v>
      </c>
      <c r="E250" s="21" t="str">
        <f>IFERROR(__xludf.DUMMYFUNCTION("""COMPUTED_VALUE"""),"Dragon Ball Cards")</f>
        <v>Dragon Ball Cards</v>
      </c>
      <c r="F250" s="21" t="str">
        <f>IFERROR(__xludf.DUMMYFUNCTION("""COMPUTED_VALUE"""),"Flesh &amp; Blood")</f>
        <v>Flesh &amp; Blood</v>
      </c>
      <c r="G250" s="21" t="str">
        <f>IFERROR(__xludf.DUMMYFUNCTION("""COMPUTED_VALUE"""),"Garbage Pail Kids")</f>
        <v>Garbage Pail Kids</v>
      </c>
      <c r="H250" s="21" t="str">
        <f>IFERROR(__xludf.DUMMYFUNCTION("""COMPUTED_VALUE"""),"Kickstarter &amp; Other Cards")</f>
        <v>Kickstarter &amp; Other Cards</v>
      </c>
      <c r="I250" s="21" t="str">
        <f>IFERROR(__xludf.DUMMYFUNCTION("""COMPUTED_VALUE"""),"Kryptik")</f>
        <v>Kryptik</v>
      </c>
      <c r="J250" s="21" t="str">
        <f>IFERROR(__xludf.DUMMYFUNCTION("""COMPUTED_VALUE"""),"Magic: The Gathering")</f>
        <v>Magic: The Gathering</v>
      </c>
      <c r="K250" s="21" t="str">
        <f>IFERROR(__xludf.DUMMYFUNCTION("""COMPUTED_VALUE"""),"Marvel Cards")</f>
        <v>Marvel Cards</v>
      </c>
      <c r="L250" s="21" t="str">
        <f>IFERROR(__xludf.DUMMYFUNCTION("""COMPUTED_VALUE"""),"MetaZoo")</f>
        <v>MetaZoo</v>
      </c>
      <c r="M250" s="21" t="str">
        <f>IFERROR(__xludf.DUMMYFUNCTION("""COMPUTED_VALUE"""),"My Hero Academia Cards")</f>
        <v>My Hero Academia Cards</v>
      </c>
      <c r="N250" s="21" t="str">
        <f>IFERROR(__xludf.DUMMYFUNCTION("""COMPUTED_VALUE"""),"Naruto Cards")</f>
        <v>Naruto Cards</v>
      </c>
      <c r="O250" s="21" t="str">
        <f>IFERROR(__xludf.DUMMYFUNCTION("""COMPUTED_VALUE"""),"One Piece Cards")</f>
        <v>One Piece Cards</v>
      </c>
      <c r="P250" s="21" t="str">
        <f>IFERROR(__xludf.DUMMYFUNCTION("""COMPUTED_VALUE"""),"Pokémon Cards")</f>
        <v>Pokémon Cards</v>
      </c>
      <c r="Q250" s="21" t="str">
        <f>IFERROR(__xludf.DUMMYFUNCTION("""COMPUTED_VALUE"""),"Sorcery: Contested Realm")</f>
        <v>Sorcery: Contested Realm</v>
      </c>
      <c r="R250" s="21" t="str">
        <f>IFERROR(__xludf.DUMMYFUNCTION("""COMPUTED_VALUE"""),"Star Wars Cards")</f>
        <v>Star Wars Cards</v>
      </c>
      <c r="S250" s="21" t="str">
        <f>IFERROR(__xludf.DUMMYFUNCTION("""COMPUTED_VALUE"""),"TCG Accessories")</f>
        <v>TCG Accessories</v>
      </c>
      <c r="T250" s="21" t="str">
        <f>IFERROR(__xludf.DUMMYFUNCTION("""COMPUTED_VALUE"""),"Union Arena")</f>
        <v>Union Arena</v>
      </c>
      <c r="U250" s="21" t="str">
        <f>IFERROR(__xludf.DUMMYFUNCTION("""COMPUTED_VALUE"""),"VeeFriends")</f>
        <v>VeeFriends</v>
      </c>
      <c r="V250" s="21" t="str">
        <f>IFERROR(__xludf.DUMMYFUNCTION("""COMPUTED_VALUE"""),"Weiß Schwarz")</f>
        <v>Weiß Schwarz</v>
      </c>
      <c r="W250" s="21" t="str">
        <f>IFERROR(__xludf.DUMMYFUNCTION("""COMPUTED_VALUE"""),"Yu-Gi-Oh! Cards")</f>
        <v>Yu-Gi-Oh! Cards</v>
      </c>
    </row>
    <row r="251">
      <c r="A251" s="21" t="str">
        <f>IFERROR(__xludf.DUMMYFUNCTION("""COMPUTED_VALUE"""),"Akora")</f>
        <v>Akora</v>
      </c>
      <c r="B251" s="21" t="str">
        <f>IFERROR(__xludf.DUMMYFUNCTION("""COMPUTED_VALUE"""),"DC Cards")</f>
        <v>DC Cards</v>
      </c>
      <c r="C251" s="21" t="str">
        <f>IFERROR(__xludf.DUMMYFUNCTION("""COMPUTED_VALUE"""),"Digimon Cards")</f>
        <v>Digimon Cards</v>
      </c>
      <c r="D251" s="21" t="str">
        <f>IFERROR(__xludf.DUMMYFUNCTION("""COMPUTED_VALUE"""),"Disney Cards")</f>
        <v>Disney Cards</v>
      </c>
      <c r="E251" s="21" t="str">
        <f>IFERROR(__xludf.DUMMYFUNCTION("""COMPUTED_VALUE"""),"Dragon Ball Cards")</f>
        <v>Dragon Ball Cards</v>
      </c>
      <c r="F251" s="21" t="str">
        <f>IFERROR(__xludf.DUMMYFUNCTION("""COMPUTED_VALUE"""),"Flesh &amp; Blood")</f>
        <v>Flesh &amp; Blood</v>
      </c>
      <c r="G251" s="21" t="str">
        <f>IFERROR(__xludf.DUMMYFUNCTION("""COMPUTED_VALUE"""),"Garbage Pail Kids")</f>
        <v>Garbage Pail Kids</v>
      </c>
      <c r="H251" s="21" t="str">
        <f>IFERROR(__xludf.DUMMYFUNCTION("""COMPUTED_VALUE"""),"Kickstarter &amp; Other Cards")</f>
        <v>Kickstarter &amp; Other Cards</v>
      </c>
      <c r="I251" s="21" t="str">
        <f>IFERROR(__xludf.DUMMYFUNCTION("""COMPUTED_VALUE"""),"Kryptik")</f>
        <v>Kryptik</v>
      </c>
      <c r="J251" s="21" t="str">
        <f>IFERROR(__xludf.DUMMYFUNCTION("""COMPUTED_VALUE"""),"Magic: The Gathering")</f>
        <v>Magic: The Gathering</v>
      </c>
      <c r="K251" s="21" t="str">
        <f>IFERROR(__xludf.DUMMYFUNCTION("""COMPUTED_VALUE"""),"Marvel Cards")</f>
        <v>Marvel Cards</v>
      </c>
      <c r="L251" s="21" t="str">
        <f>IFERROR(__xludf.DUMMYFUNCTION("""COMPUTED_VALUE"""),"MetaZoo")</f>
        <v>MetaZoo</v>
      </c>
      <c r="M251" s="21" t="str">
        <f>IFERROR(__xludf.DUMMYFUNCTION("""COMPUTED_VALUE"""),"My Hero Academia Cards")</f>
        <v>My Hero Academia Cards</v>
      </c>
      <c r="N251" s="21" t="str">
        <f>IFERROR(__xludf.DUMMYFUNCTION("""COMPUTED_VALUE"""),"Naruto Cards")</f>
        <v>Naruto Cards</v>
      </c>
      <c r="O251" s="21" t="str">
        <f>IFERROR(__xludf.DUMMYFUNCTION("""COMPUTED_VALUE"""),"One Piece Cards")</f>
        <v>One Piece Cards</v>
      </c>
      <c r="P251" s="21" t="str">
        <f>IFERROR(__xludf.DUMMYFUNCTION("""COMPUTED_VALUE"""),"Pokémon Cards")</f>
        <v>Pokémon Cards</v>
      </c>
      <c r="Q251" s="21" t="str">
        <f>IFERROR(__xludf.DUMMYFUNCTION("""COMPUTED_VALUE"""),"Sorcery: Contested Realm")</f>
        <v>Sorcery: Contested Realm</v>
      </c>
      <c r="R251" s="21" t="str">
        <f>IFERROR(__xludf.DUMMYFUNCTION("""COMPUTED_VALUE"""),"Star Wars Cards")</f>
        <v>Star Wars Cards</v>
      </c>
      <c r="S251" s="21" t="str">
        <f>IFERROR(__xludf.DUMMYFUNCTION("""COMPUTED_VALUE"""),"TCG Accessories")</f>
        <v>TCG Accessories</v>
      </c>
      <c r="T251" s="21" t="str">
        <f>IFERROR(__xludf.DUMMYFUNCTION("""COMPUTED_VALUE"""),"Union Arena")</f>
        <v>Union Arena</v>
      </c>
      <c r="U251" s="21" t="str">
        <f>IFERROR(__xludf.DUMMYFUNCTION("""COMPUTED_VALUE"""),"VeeFriends")</f>
        <v>VeeFriends</v>
      </c>
      <c r="V251" s="21" t="str">
        <f>IFERROR(__xludf.DUMMYFUNCTION("""COMPUTED_VALUE"""),"Weiß Schwarz")</f>
        <v>Weiß Schwarz</v>
      </c>
      <c r="W251" s="21" t="str">
        <f>IFERROR(__xludf.DUMMYFUNCTION("""COMPUTED_VALUE"""),"Yu-Gi-Oh! Cards")</f>
        <v>Yu-Gi-Oh! Cards</v>
      </c>
    </row>
    <row r="252">
      <c r="A252" s="21" t="str">
        <f>IFERROR(__xludf.DUMMYFUNCTION("""COMPUTED_VALUE"""),"Akora")</f>
        <v>Akora</v>
      </c>
      <c r="B252" s="21" t="str">
        <f>IFERROR(__xludf.DUMMYFUNCTION("""COMPUTED_VALUE"""),"DC Cards")</f>
        <v>DC Cards</v>
      </c>
      <c r="C252" s="21" t="str">
        <f>IFERROR(__xludf.DUMMYFUNCTION("""COMPUTED_VALUE"""),"Digimon Cards")</f>
        <v>Digimon Cards</v>
      </c>
      <c r="D252" s="21" t="str">
        <f>IFERROR(__xludf.DUMMYFUNCTION("""COMPUTED_VALUE"""),"Disney Cards")</f>
        <v>Disney Cards</v>
      </c>
      <c r="E252" s="21" t="str">
        <f>IFERROR(__xludf.DUMMYFUNCTION("""COMPUTED_VALUE"""),"Dragon Ball Cards")</f>
        <v>Dragon Ball Cards</v>
      </c>
      <c r="F252" s="21" t="str">
        <f>IFERROR(__xludf.DUMMYFUNCTION("""COMPUTED_VALUE"""),"Flesh &amp; Blood")</f>
        <v>Flesh &amp; Blood</v>
      </c>
      <c r="G252" s="21" t="str">
        <f>IFERROR(__xludf.DUMMYFUNCTION("""COMPUTED_VALUE"""),"Garbage Pail Kids")</f>
        <v>Garbage Pail Kids</v>
      </c>
      <c r="H252" s="21" t="str">
        <f>IFERROR(__xludf.DUMMYFUNCTION("""COMPUTED_VALUE"""),"Kickstarter &amp; Other Cards")</f>
        <v>Kickstarter &amp; Other Cards</v>
      </c>
      <c r="I252" s="21" t="str">
        <f>IFERROR(__xludf.DUMMYFUNCTION("""COMPUTED_VALUE"""),"Kryptik")</f>
        <v>Kryptik</v>
      </c>
      <c r="J252" s="21" t="str">
        <f>IFERROR(__xludf.DUMMYFUNCTION("""COMPUTED_VALUE"""),"Magic: The Gathering")</f>
        <v>Magic: The Gathering</v>
      </c>
      <c r="K252" s="21" t="str">
        <f>IFERROR(__xludf.DUMMYFUNCTION("""COMPUTED_VALUE"""),"Marvel Cards")</f>
        <v>Marvel Cards</v>
      </c>
      <c r="L252" s="21" t="str">
        <f>IFERROR(__xludf.DUMMYFUNCTION("""COMPUTED_VALUE"""),"MetaZoo")</f>
        <v>MetaZoo</v>
      </c>
      <c r="M252" s="21" t="str">
        <f>IFERROR(__xludf.DUMMYFUNCTION("""COMPUTED_VALUE"""),"My Hero Academia Cards")</f>
        <v>My Hero Academia Cards</v>
      </c>
      <c r="N252" s="21" t="str">
        <f>IFERROR(__xludf.DUMMYFUNCTION("""COMPUTED_VALUE"""),"Naruto Cards")</f>
        <v>Naruto Cards</v>
      </c>
      <c r="O252" s="21" t="str">
        <f>IFERROR(__xludf.DUMMYFUNCTION("""COMPUTED_VALUE"""),"One Piece Cards")</f>
        <v>One Piece Cards</v>
      </c>
      <c r="P252" s="21" t="str">
        <f>IFERROR(__xludf.DUMMYFUNCTION("""COMPUTED_VALUE"""),"Pokémon Cards")</f>
        <v>Pokémon Cards</v>
      </c>
      <c r="Q252" s="21" t="str">
        <f>IFERROR(__xludf.DUMMYFUNCTION("""COMPUTED_VALUE"""),"Sorcery: Contested Realm")</f>
        <v>Sorcery: Contested Realm</v>
      </c>
      <c r="R252" s="21" t="str">
        <f>IFERROR(__xludf.DUMMYFUNCTION("""COMPUTED_VALUE"""),"Star Wars Cards")</f>
        <v>Star Wars Cards</v>
      </c>
      <c r="S252" s="21" t="str">
        <f>IFERROR(__xludf.DUMMYFUNCTION("""COMPUTED_VALUE"""),"TCG Accessories")</f>
        <v>TCG Accessories</v>
      </c>
      <c r="T252" s="21" t="str">
        <f>IFERROR(__xludf.DUMMYFUNCTION("""COMPUTED_VALUE"""),"Union Arena")</f>
        <v>Union Arena</v>
      </c>
      <c r="U252" s="21" t="str">
        <f>IFERROR(__xludf.DUMMYFUNCTION("""COMPUTED_VALUE"""),"VeeFriends")</f>
        <v>VeeFriends</v>
      </c>
      <c r="V252" s="21" t="str">
        <f>IFERROR(__xludf.DUMMYFUNCTION("""COMPUTED_VALUE"""),"Weiß Schwarz")</f>
        <v>Weiß Schwarz</v>
      </c>
      <c r="W252" s="21" t="str">
        <f>IFERROR(__xludf.DUMMYFUNCTION("""COMPUTED_VALUE"""),"Yu-Gi-Oh! Cards")</f>
        <v>Yu-Gi-Oh! Cards</v>
      </c>
    </row>
    <row r="253">
      <c r="A253" s="21" t="str">
        <f>IFERROR(__xludf.DUMMYFUNCTION("""COMPUTED_VALUE"""),"Akora")</f>
        <v>Akora</v>
      </c>
      <c r="B253" s="21" t="str">
        <f>IFERROR(__xludf.DUMMYFUNCTION("""COMPUTED_VALUE"""),"DC Cards")</f>
        <v>DC Cards</v>
      </c>
      <c r="C253" s="21" t="str">
        <f>IFERROR(__xludf.DUMMYFUNCTION("""COMPUTED_VALUE"""),"Digimon Cards")</f>
        <v>Digimon Cards</v>
      </c>
      <c r="D253" s="21" t="str">
        <f>IFERROR(__xludf.DUMMYFUNCTION("""COMPUTED_VALUE"""),"Disney Cards")</f>
        <v>Disney Cards</v>
      </c>
      <c r="E253" s="21" t="str">
        <f>IFERROR(__xludf.DUMMYFUNCTION("""COMPUTED_VALUE"""),"Dragon Ball Cards")</f>
        <v>Dragon Ball Cards</v>
      </c>
      <c r="F253" s="21" t="str">
        <f>IFERROR(__xludf.DUMMYFUNCTION("""COMPUTED_VALUE"""),"Flesh &amp; Blood")</f>
        <v>Flesh &amp; Blood</v>
      </c>
      <c r="G253" s="21" t="str">
        <f>IFERROR(__xludf.DUMMYFUNCTION("""COMPUTED_VALUE"""),"Garbage Pail Kids")</f>
        <v>Garbage Pail Kids</v>
      </c>
      <c r="H253" s="21" t="str">
        <f>IFERROR(__xludf.DUMMYFUNCTION("""COMPUTED_VALUE"""),"Kickstarter &amp; Other Cards")</f>
        <v>Kickstarter &amp; Other Cards</v>
      </c>
      <c r="I253" s="21" t="str">
        <f>IFERROR(__xludf.DUMMYFUNCTION("""COMPUTED_VALUE"""),"Kryptik")</f>
        <v>Kryptik</v>
      </c>
      <c r="J253" s="21" t="str">
        <f>IFERROR(__xludf.DUMMYFUNCTION("""COMPUTED_VALUE"""),"Magic: The Gathering")</f>
        <v>Magic: The Gathering</v>
      </c>
      <c r="K253" s="21" t="str">
        <f>IFERROR(__xludf.DUMMYFUNCTION("""COMPUTED_VALUE"""),"Marvel Cards")</f>
        <v>Marvel Cards</v>
      </c>
      <c r="L253" s="21" t="str">
        <f>IFERROR(__xludf.DUMMYFUNCTION("""COMPUTED_VALUE"""),"MetaZoo")</f>
        <v>MetaZoo</v>
      </c>
      <c r="M253" s="21" t="str">
        <f>IFERROR(__xludf.DUMMYFUNCTION("""COMPUTED_VALUE"""),"My Hero Academia Cards")</f>
        <v>My Hero Academia Cards</v>
      </c>
      <c r="N253" s="21" t="str">
        <f>IFERROR(__xludf.DUMMYFUNCTION("""COMPUTED_VALUE"""),"Naruto Cards")</f>
        <v>Naruto Cards</v>
      </c>
      <c r="O253" s="21" t="str">
        <f>IFERROR(__xludf.DUMMYFUNCTION("""COMPUTED_VALUE"""),"One Piece Cards")</f>
        <v>One Piece Cards</v>
      </c>
      <c r="P253" s="21" t="str">
        <f>IFERROR(__xludf.DUMMYFUNCTION("""COMPUTED_VALUE"""),"Pokémon Cards")</f>
        <v>Pokémon Cards</v>
      </c>
      <c r="Q253" s="21" t="str">
        <f>IFERROR(__xludf.DUMMYFUNCTION("""COMPUTED_VALUE"""),"Sorcery: Contested Realm")</f>
        <v>Sorcery: Contested Realm</v>
      </c>
      <c r="R253" s="21" t="str">
        <f>IFERROR(__xludf.DUMMYFUNCTION("""COMPUTED_VALUE"""),"Star Wars Cards")</f>
        <v>Star Wars Cards</v>
      </c>
      <c r="S253" s="21" t="str">
        <f>IFERROR(__xludf.DUMMYFUNCTION("""COMPUTED_VALUE"""),"TCG Accessories")</f>
        <v>TCG Accessories</v>
      </c>
      <c r="T253" s="21" t="str">
        <f>IFERROR(__xludf.DUMMYFUNCTION("""COMPUTED_VALUE"""),"Union Arena")</f>
        <v>Union Arena</v>
      </c>
      <c r="U253" s="21" t="str">
        <f>IFERROR(__xludf.DUMMYFUNCTION("""COMPUTED_VALUE"""),"VeeFriends")</f>
        <v>VeeFriends</v>
      </c>
      <c r="V253" s="21" t="str">
        <f>IFERROR(__xludf.DUMMYFUNCTION("""COMPUTED_VALUE"""),"Weiß Schwarz")</f>
        <v>Weiß Schwarz</v>
      </c>
      <c r="W253" s="21" t="str">
        <f>IFERROR(__xludf.DUMMYFUNCTION("""COMPUTED_VALUE"""),"Yu-Gi-Oh! Cards")</f>
        <v>Yu-Gi-Oh! Cards</v>
      </c>
    </row>
    <row r="254">
      <c r="A254" s="21" t="str">
        <f>IFERROR(__xludf.DUMMYFUNCTION("""COMPUTED_VALUE"""),"Akora")</f>
        <v>Akora</v>
      </c>
      <c r="B254" s="21" t="str">
        <f>IFERROR(__xludf.DUMMYFUNCTION("""COMPUTED_VALUE"""),"DC Cards")</f>
        <v>DC Cards</v>
      </c>
      <c r="C254" s="21" t="str">
        <f>IFERROR(__xludf.DUMMYFUNCTION("""COMPUTED_VALUE"""),"Digimon Cards")</f>
        <v>Digimon Cards</v>
      </c>
      <c r="D254" s="21" t="str">
        <f>IFERROR(__xludf.DUMMYFUNCTION("""COMPUTED_VALUE"""),"Disney Cards")</f>
        <v>Disney Cards</v>
      </c>
      <c r="E254" s="21" t="str">
        <f>IFERROR(__xludf.DUMMYFUNCTION("""COMPUTED_VALUE"""),"Dragon Ball Cards")</f>
        <v>Dragon Ball Cards</v>
      </c>
      <c r="F254" s="21" t="str">
        <f>IFERROR(__xludf.DUMMYFUNCTION("""COMPUTED_VALUE"""),"Flesh &amp; Blood")</f>
        <v>Flesh &amp; Blood</v>
      </c>
      <c r="G254" s="21" t="str">
        <f>IFERROR(__xludf.DUMMYFUNCTION("""COMPUTED_VALUE"""),"Garbage Pail Kids")</f>
        <v>Garbage Pail Kids</v>
      </c>
      <c r="H254" s="21" t="str">
        <f>IFERROR(__xludf.DUMMYFUNCTION("""COMPUTED_VALUE"""),"Kickstarter &amp; Other Cards")</f>
        <v>Kickstarter &amp; Other Cards</v>
      </c>
      <c r="I254" s="21" t="str">
        <f>IFERROR(__xludf.DUMMYFUNCTION("""COMPUTED_VALUE"""),"Kryptik")</f>
        <v>Kryptik</v>
      </c>
      <c r="J254" s="21" t="str">
        <f>IFERROR(__xludf.DUMMYFUNCTION("""COMPUTED_VALUE"""),"Magic: The Gathering")</f>
        <v>Magic: The Gathering</v>
      </c>
      <c r="K254" s="21" t="str">
        <f>IFERROR(__xludf.DUMMYFUNCTION("""COMPUTED_VALUE"""),"Marvel Cards")</f>
        <v>Marvel Cards</v>
      </c>
      <c r="L254" s="21" t="str">
        <f>IFERROR(__xludf.DUMMYFUNCTION("""COMPUTED_VALUE"""),"MetaZoo")</f>
        <v>MetaZoo</v>
      </c>
      <c r="M254" s="21" t="str">
        <f>IFERROR(__xludf.DUMMYFUNCTION("""COMPUTED_VALUE"""),"My Hero Academia Cards")</f>
        <v>My Hero Academia Cards</v>
      </c>
      <c r="N254" s="21" t="str">
        <f>IFERROR(__xludf.DUMMYFUNCTION("""COMPUTED_VALUE"""),"Naruto Cards")</f>
        <v>Naruto Cards</v>
      </c>
      <c r="O254" s="21" t="str">
        <f>IFERROR(__xludf.DUMMYFUNCTION("""COMPUTED_VALUE"""),"One Piece Cards")</f>
        <v>One Piece Cards</v>
      </c>
      <c r="P254" s="21" t="str">
        <f>IFERROR(__xludf.DUMMYFUNCTION("""COMPUTED_VALUE"""),"Pokémon Cards")</f>
        <v>Pokémon Cards</v>
      </c>
      <c r="Q254" s="21" t="str">
        <f>IFERROR(__xludf.DUMMYFUNCTION("""COMPUTED_VALUE"""),"Sorcery: Contested Realm")</f>
        <v>Sorcery: Contested Realm</v>
      </c>
      <c r="R254" s="21" t="str">
        <f>IFERROR(__xludf.DUMMYFUNCTION("""COMPUTED_VALUE"""),"Star Wars Cards")</f>
        <v>Star Wars Cards</v>
      </c>
      <c r="S254" s="21" t="str">
        <f>IFERROR(__xludf.DUMMYFUNCTION("""COMPUTED_VALUE"""),"TCG Accessories")</f>
        <v>TCG Accessories</v>
      </c>
      <c r="T254" s="21" t="str">
        <f>IFERROR(__xludf.DUMMYFUNCTION("""COMPUTED_VALUE"""),"Union Arena")</f>
        <v>Union Arena</v>
      </c>
      <c r="U254" s="21" t="str">
        <f>IFERROR(__xludf.DUMMYFUNCTION("""COMPUTED_VALUE"""),"VeeFriends")</f>
        <v>VeeFriends</v>
      </c>
      <c r="V254" s="21" t="str">
        <f>IFERROR(__xludf.DUMMYFUNCTION("""COMPUTED_VALUE"""),"Weiß Schwarz")</f>
        <v>Weiß Schwarz</v>
      </c>
      <c r="W254" s="21" t="str">
        <f>IFERROR(__xludf.DUMMYFUNCTION("""COMPUTED_VALUE"""),"Yu-Gi-Oh! Cards")</f>
        <v>Yu-Gi-Oh! Cards</v>
      </c>
    </row>
    <row r="255">
      <c r="A255" s="21" t="str">
        <f>IFERROR(__xludf.DUMMYFUNCTION("""COMPUTED_VALUE"""),"Akora")</f>
        <v>Akora</v>
      </c>
      <c r="B255" s="21" t="str">
        <f>IFERROR(__xludf.DUMMYFUNCTION("""COMPUTED_VALUE"""),"DC Cards")</f>
        <v>DC Cards</v>
      </c>
      <c r="C255" s="21" t="str">
        <f>IFERROR(__xludf.DUMMYFUNCTION("""COMPUTED_VALUE"""),"Digimon Cards")</f>
        <v>Digimon Cards</v>
      </c>
      <c r="D255" s="21" t="str">
        <f>IFERROR(__xludf.DUMMYFUNCTION("""COMPUTED_VALUE"""),"Disney Cards")</f>
        <v>Disney Cards</v>
      </c>
      <c r="E255" s="21" t="str">
        <f>IFERROR(__xludf.DUMMYFUNCTION("""COMPUTED_VALUE"""),"Dragon Ball Cards")</f>
        <v>Dragon Ball Cards</v>
      </c>
      <c r="F255" s="21" t="str">
        <f>IFERROR(__xludf.DUMMYFUNCTION("""COMPUTED_VALUE"""),"Flesh &amp; Blood")</f>
        <v>Flesh &amp; Blood</v>
      </c>
      <c r="G255" s="21" t="str">
        <f>IFERROR(__xludf.DUMMYFUNCTION("""COMPUTED_VALUE"""),"Garbage Pail Kids")</f>
        <v>Garbage Pail Kids</v>
      </c>
      <c r="H255" s="21" t="str">
        <f>IFERROR(__xludf.DUMMYFUNCTION("""COMPUTED_VALUE"""),"Kickstarter &amp; Other Cards")</f>
        <v>Kickstarter &amp; Other Cards</v>
      </c>
      <c r="I255" s="21" t="str">
        <f>IFERROR(__xludf.DUMMYFUNCTION("""COMPUTED_VALUE"""),"Kryptik")</f>
        <v>Kryptik</v>
      </c>
      <c r="J255" s="21" t="str">
        <f>IFERROR(__xludf.DUMMYFUNCTION("""COMPUTED_VALUE"""),"Magic: The Gathering")</f>
        <v>Magic: The Gathering</v>
      </c>
      <c r="K255" s="21" t="str">
        <f>IFERROR(__xludf.DUMMYFUNCTION("""COMPUTED_VALUE"""),"Marvel Cards")</f>
        <v>Marvel Cards</v>
      </c>
      <c r="L255" s="21" t="str">
        <f>IFERROR(__xludf.DUMMYFUNCTION("""COMPUTED_VALUE"""),"MetaZoo")</f>
        <v>MetaZoo</v>
      </c>
      <c r="M255" s="21" t="str">
        <f>IFERROR(__xludf.DUMMYFUNCTION("""COMPUTED_VALUE"""),"My Hero Academia Cards")</f>
        <v>My Hero Academia Cards</v>
      </c>
      <c r="N255" s="21" t="str">
        <f>IFERROR(__xludf.DUMMYFUNCTION("""COMPUTED_VALUE"""),"Naruto Cards")</f>
        <v>Naruto Cards</v>
      </c>
      <c r="O255" s="21" t="str">
        <f>IFERROR(__xludf.DUMMYFUNCTION("""COMPUTED_VALUE"""),"One Piece Cards")</f>
        <v>One Piece Cards</v>
      </c>
      <c r="P255" s="21" t="str">
        <f>IFERROR(__xludf.DUMMYFUNCTION("""COMPUTED_VALUE"""),"Pokémon Cards")</f>
        <v>Pokémon Cards</v>
      </c>
      <c r="Q255" s="21" t="str">
        <f>IFERROR(__xludf.DUMMYFUNCTION("""COMPUTED_VALUE"""),"Sorcery: Contested Realm")</f>
        <v>Sorcery: Contested Realm</v>
      </c>
      <c r="R255" s="21" t="str">
        <f>IFERROR(__xludf.DUMMYFUNCTION("""COMPUTED_VALUE"""),"Star Wars Cards")</f>
        <v>Star Wars Cards</v>
      </c>
      <c r="S255" s="21" t="str">
        <f>IFERROR(__xludf.DUMMYFUNCTION("""COMPUTED_VALUE"""),"TCG Accessories")</f>
        <v>TCG Accessories</v>
      </c>
      <c r="T255" s="21" t="str">
        <f>IFERROR(__xludf.DUMMYFUNCTION("""COMPUTED_VALUE"""),"Union Arena")</f>
        <v>Union Arena</v>
      </c>
      <c r="U255" s="21" t="str">
        <f>IFERROR(__xludf.DUMMYFUNCTION("""COMPUTED_VALUE"""),"VeeFriends")</f>
        <v>VeeFriends</v>
      </c>
      <c r="V255" s="21" t="str">
        <f>IFERROR(__xludf.DUMMYFUNCTION("""COMPUTED_VALUE"""),"Weiß Schwarz")</f>
        <v>Weiß Schwarz</v>
      </c>
      <c r="W255" s="21" t="str">
        <f>IFERROR(__xludf.DUMMYFUNCTION("""COMPUTED_VALUE"""),"Yu-Gi-Oh! Cards")</f>
        <v>Yu-Gi-Oh! Cards</v>
      </c>
    </row>
    <row r="256">
      <c r="A256" s="21" t="str">
        <f>IFERROR(__xludf.DUMMYFUNCTION("""COMPUTED_VALUE"""),"Akora")</f>
        <v>Akora</v>
      </c>
      <c r="B256" s="21" t="str">
        <f>IFERROR(__xludf.DUMMYFUNCTION("""COMPUTED_VALUE"""),"DC Cards")</f>
        <v>DC Cards</v>
      </c>
      <c r="C256" s="21" t="str">
        <f>IFERROR(__xludf.DUMMYFUNCTION("""COMPUTED_VALUE"""),"Digimon Cards")</f>
        <v>Digimon Cards</v>
      </c>
      <c r="D256" s="21" t="str">
        <f>IFERROR(__xludf.DUMMYFUNCTION("""COMPUTED_VALUE"""),"Disney Cards")</f>
        <v>Disney Cards</v>
      </c>
      <c r="E256" s="21" t="str">
        <f>IFERROR(__xludf.DUMMYFUNCTION("""COMPUTED_VALUE"""),"Dragon Ball Cards")</f>
        <v>Dragon Ball Cards</v>
      </c>
      <c r="F256" s="21" t="str">
        <f>IFERROR(__xludf.DUMMYFUNCTION("""COMPUTED_VALUE"""),"Flesh &amp; Blood")</f>
        <v>Flesh &amp; Blood</v>
      </c>
      <c r="G256" s="21" t="str">
        <f>IFERROR(__xludf.DUMMYFUNCTION("""COMPUTED_VALUE"""),"Garbage Pail Kids")</f>
        <v>Garbage Pail Kids</v>
      </c>
      <c r="H256" s="21" t="str">
        <f>IFERROR(__xludf.DUMMYFUNCTION("""COMPUTED_VALUE"""),"Kickstarter &amp; Other Cards")</f>
        <v>Kickstarter &amp; Other Cards</v>
      </c>
      <c r="I256" s="21" t="str">
        <f>IFERROR(__xludf.DUMMYFUNCTION("""COMPUTED_VALUE"""),"Kryptik")</f>
        <v>Kryptik</v>
      </c>
      <c r="J256" s="21" t="str">
        <f>IFERROR(__xludf.DUMMYFUNCTION("""COMPUTED_VALUE"""),"Magic: The Gathering")</f>
        <v>Magic: The Gathering</v>
      </c>
      <c r="K256" s="21" t="str">
        <f>IFERROR(__xludf.DUMMYFUNCTION("""COMPUTED_VALUE"""),"Marvel Cards")</f>
        <v>Marvel Cards</v>
      </c>
      <c r="L256" s="21" t="str">
        <f>IFERROR(__xludf.DUMMYFUNCTION("""COMPUTED_VALUE"""),"MetaZoo")</f>
        <v>MetaZoo</v>
      </c>
      <c r="M256" s="21" t="str">
        <f>IFERROR(__xludf.DUMMYFUNCTION("""COMPUTED_VALUE"""),"My Hero Academia Cards")</f>
        <v>My Hero Academia Cards</v>
      </c>
      <c r="N256" s="21" t="str">
        <f>IFERROR(__xludf.DUMMYFUNCTION("""COMPUTED_VALUE"""),"Naruto Cards")</f>
        <v>Naruto Cards</v>
      </c>
      <c r="O256" s="21" t="str">
        <f>IFERROR(__xludf.DUMMYFUNCTION("""COMPUTED_VALUE"""),"One Piece Cards")</f>
        <v>One Piece Cards</v>
      </c>
      <c r="P256" s="21" t="str">
        <f>IFERROR(__xludf.DUMMYFUNCTION("""COMPUTED_VALUE"""),"Pokémon Cards")</f>
        <v>Pokémon Cards</v>
      </c>
      <c r="Q256" s="21" t="str">
        <f>IFERROR(__xludf.DUMMYFUNCTION("""COMPUTED_VALUE"""),"Sorcery: Contested Realm")</f>
        <v>Sorcery: Contested Realm</v>
      </c>
      <c r="R256" s="21" t="str">
        <f>IFERROR(__xludf.DUMMYFUNCTION("""COMPUTED_VALUE"""),"Star Wars Cards")</f>
        <v>Star Wars Cards</v>
      </c>
      <c r="S256" s="21" t="str">
        <f>IFERROR(__xludf.DUMMYFUNCTION("""COMPUTED_VALUE"""),"TCG Accessories")</f>
        <v>TCG Accessories</v>
      </c>
      <c r="T256" s="21" t="str">
        <f>IFERROR(__xludf.DUMMYFUNCTION("""COMPUTED_VALUE"""),"Union Arena")</f>
        <v>Union Arena</v>
      </c>
      <c r="U256" s="21" t="str">
        <f>IFERROR(__xludf.DUMMYFUNCTION("""COMPUTED_VALUE"""),"VeeFriends")</f>
        <v>VeeFriends</v>
      </c>
      <c r="V256" s="21" t="str">
        <f>IFERROR(__xludf.DUMMYFUNCTION("""COMPUTED_VALUE"""),"Weiß Schwarz")</f>
        <v>Weiß Schwarz</v>
      </c>
      <c r="W256" s="21" t="str">
        <f>IFERROR(__xludf.DUMMYFUNCTION("""COMPUTED_VALUE"""),"Yu-Gi-Oh! Cards")</f>
        <v>Yu-Gi-Oh! Cards</v>
      </c>
    </row>
    <row r="257">
      <c r="A257" s="21" t="str">
        <f>IFERROR(__xludf.DUMMYFUNCTION("""COMPUTED_VALUE"""),"Akora")</f>
        <v>Akora</v>
      </c>
      <c r="B257" s="21" t="str">
        <f>IFERROR(__xludf.DUMMYFUNCTION("""COMPUTED_VALUE"""),"DC Cards")</f>
        <v>DC Cards</v>
      </c>
      <c r="C257" s="21" t="str">
        <f>IFERROR(__xludf.DUMMYFUNCTION("""COMPUTED_VALUE"""),"Digimon Cards")</f>
        <v>Digimon Cards</v>
      </c>
      <c r="D257" s="21" t="str">
        <f>IFERROR(__xludf.DUMMYFUNCTION("""COMPUTED_VALUE"""),"Disney Cards")</f>
        <v>Disney Cards</v>
      </c>
      <c r="E257" s="21" t="str">
        <f>IFERROR(__xludf.DUMMYFUNCTION("""COMPUTED_VALUE"""),"Dragon Ball Cards")</f>
        <v>Dragon Ball Cards</v>
      </c>
      <c r="F257" s="21" t="str">
        <f>IFERROR(__xludf.DUMMYFUNCTION("""COMPUTED_VALUE"""),"Flesh &amp; Blood")</f>
        <v>Flesh &amp; Blood</v>
      </c>
      <c r="G257" s="21" t="str">
        <f>IFERROR(__xludf.DUMMYFUNCTION("""COMPUTED_VALUE"""),"Garbage Pail Kids")</f>
        <v>Garbage Pail Kids</v>
      </c>
      <c r="H257" s="21" t="str">
        <f>IFERROR(__xludf.DUMMYFUNCTION("""COMPUTED_VALUE"""),"Kickstarter &amp; Other Cards")</f>
        <v>Kickstarter &amp; Other Cards</v>
      </c>
      <c r="I257" s="21" t="str">
        <f>IFERROR(__xludf.DUMMYFUNCTION("""COMPUTED_VALUE"""),"Kryptik")</f>
        <v>Kryptik</v>
      </c>
      <c r="J257" s="21" t="str">
        <f>IFERROR(__xludf.DUMMYFUNCTION("""COMPUTED_VALUE"""),"Magic: The Gathering")</f>
        <v>Magic: The Gathering</v>
      </c>
      <c r="K257" s="21" t="str">
        <f>IFERROR(__xludf.DUMMYFUNCTION("""COMPUTED_VALUE"""),"Marvel Cards")</f>
        <v>Marvel Cards</v>
      </c>
      <c r="L257" s="21" t="str">
        <f>IFERROR(__xludf.DUMMYFUNCTION("""COMPUTED_VALUE"""),"MetaZoo")</f>
        <v>MetaZoo</v>
      </c>
      <c r="M257" s="21" t="str">
        <f>IFERROR(__xludf.DUMMYFUNCTION("""COMPUTED_VALUE"""),"My Hero Academia Cards")</f>
        <v>My Hero Academia Cards</v>
      </c>
      <c r="N257" s="21" t="str">
        <f>IFERROR(__xludf.DUMMYFUNCTION("""COMPUTED_VALUE"""),"Naruto Cards")</f>
        <v>Naruto Cards</v>
      </c>
      <c r="O257" s="21" t="str">
        <f>IFERROR(__xludf.DUMMYFUNCTION("""COMPUTED_VALUE"""),"One Piece Cards")</f>
        <v>One Piece Cards</v>
      </c>
      <c r="P257" s="21" t="str">
        <f>IFERROR(__xludf.DUMMYFUNCTION("""COMPUTED_VALUE"""),"Pokémon Cards")</f>
        <v>Pokémon Cards</v>
      </c>
      <c r="Q257" s="21" t="str">
        <f>IFERROR(__xludf.DUMMYFUNCTION("""COMPUTED_VALUE"""),"Sorcery: Contested Realm")</f>
        <v>Sorcery: Contested Realm</v>
      </c>
      <c r="R257" s="21" t="str">
        <f>IFERROR(__xludf.DUMMYFUNCTION("""COMPUTED_VALUE"""),"Star Wars Cards")</f>
        <v>Star Wars Cards</v>
      </c>
      <c r="S257" s="21" t="str">
        <f>IFERROR(__xludf.DUMMYFUNCTION("""COMPUTED_VALUE"""),"TCG Accessories")</f>
        <v>TCG Accessories</v>
      </c>
      <c r="T257" s="21" t="str">
        <f>IFERROR(__xludf.DUMMYFUNCTION("""COMPUTED_VALUE"""),"Union Arena")</f>
        <v>Union Arena</v>
      </c>
      <c r="U257" s="21" t="str">
        <f>IFERROR(__xludf.DUMMYFUNCTION("""COMPUTED_VALUE"""),"VeeFriends")</f>
        <v>VeeFriends</v>
      </c>
      <c r="V257" s="21" t="str">
        <f>IFERROR(__xludf.DUMMYFUNCTION("""COMPUTED_VALUE"""),"Weiß Schwarz")</f>
        <v>Weiß Schwarz</v>
      </c>
      <c r="W257" s="21" t="str">
        <f>IFERROR(__xludf.DUMMYFUNCTION("""COMPUTED_VALUE"""),"Yu-Gi-Oh! Cards")</f>
        <v>Yu-Gi-Oh! Cards</v>
      </c>
    </row>
    <row r="258">
      <c r="A258" s="21" t="str">
        <f>IFERROR(__xludf.DUMMYFUNCTION("""COMPUTED_VALUE"""),"Akora")</f>
        <v>Akora</v>
      </c>
      <c r="B258" s="21" t="str">
        <f>IFERROR(__xludf.DUMMYFUNCTION("""COMPUTED_VALUE"""),"DC Cards")</f>
        <v>DC Cards</v>
      </c>
      <c r="C258" s="21" t="str">
        <f>IFERROR(__xludf.DUMMYFUNCTION("""COMPUTED_VALUE"""),"Digimon Cards")</f>
        <v>Digimon Cards</v>
      </c>
      <c r="D258" s="21" t="str">
        <f>IFERROR(__xludf.DUMMYFUNCTION("""COMPUTED_VALUE"""),"Disney Cards")</f>
        <v>Disney Cards</v>
      </c>
      <c r="E258" s="21" t="str">
        <f>IFERROR(__xludf.DUMMYFUNCTION("""COMPUTED_VALUE"""),"Dragon Ball Cards")</f>
        <v>Dragon Ball Cards</v>
      </c>
      <c r="F258" s="21" t="str">
        <f>IFERROR(__xludf.DUMMYFUNCTION("""COMPUTED_VALUE"""),"Flesh &amp; Blood")</f>
        <v>Flesh &amp; Blood</v>
      </c>
      <c r="G258" s="21" t="str">
        <f>IFERROR(__xludf.DUMMYFUNCTION("""COMPUTED_VALUE"""),"Garbage Pail Kids")</f>
        <v>Garbage Pail Kids</v>
      </c>
      <c r="H258" s="21" t="str">
        <f>IFERROR(__xludf.DUMMYFUNCTION("""COMPUTED_VALUE"""),"Kickstarter &amp; Other Cards")</f>
        <v>Kickstarter &amp; Other Cards</v>
      </c>
      <c r="I258" s="21" t="str">
        <f>IFERROR(__xludf.DUMMYFUNCTION("""COMPUTED_VALUE"""),"Kryptik")</f>
        <v>Kryptik</v>
      </c>
      <c r="J258" s="21" t="str">
        <f>IFERROR(__xludf.DUMMYFUNCTION("""COMPUTED_VALUE"""),"Magic: The Gathering")</f>
        <v>Magic: The Gathering</v>
      </c>
      <c r="K258" s="21" t="str">
        <f>IFERROR(__xludf.DUMMYFUNCTION("""COMPUTED_VALUE"""),"Marvel Cards")</f>
        <v>Marvel Cards</v>
      </c>
      <c r="L258" s="21" t="str">
        <f>IFERROR(__xludf.DUMMYFUNCTION("""COMPUTED_VALUE"""),"MetaZoo")</f>
        <v>MetaZoo</v>
      </c>
      <c r="M258" s="21" t="str">
        <f>IFERROR(__xludf.DUMMYFUNCTION("""COMPUTED_VALUE"""),"My Hero Academia Cards")</f>
        <v>My Hero Academia Cards</v>
      </c>
      <c r="N258" s="21" t="str">
        <f>IFERROR(__xludf.DUMMYFUNCTION("""COMPUTED_VALUE"""),"Naruto Cards")</f>
        <v>Naruto Cards</v>
      </c>
      <c r="O258" s="21" t="str">
        <f>IFERROR(__xludf.DUMMYFUNCTION("""COMPUTED_VALUE"""),"One Piece Cards")</f>
        <v>One Piece Cards</v>
      </c>
      <c r="P258" s="21" t="str">
        <f>IFERROR(__xludf.DUMMYFUNCTION("""COMPUTED_VALUE"""),"Pokémon Cards")</f>
        <v>Pokémon Cards</v>
      </c>
      <c r="Q258" s="21" t="str">
        <f>IFERROR(__xludf.DUMMYFUNCTION("""COMPUTED_VALUE"""),"Sorcery: Contested Realm")</f>
        <v>Sorcery: Contested Realm</v>
      </c>
      <c r="R258" s="21" t="str">
        <f>IFERROR(__xludf.DUMMYFUNCTION("""COMPUTED_VALUE"""),"Star Wars Cards")</f>
        <v>Star Wars Cards</v>
      </c>
      <c r="S258" s="21" t="str">
        <f>IFERROR(__xludf.DUMMYFUNCTION("""COMPUTED_VALUE"""),"TCG Accessories")</f>
        <v>TCG Accessories</v>
      </c>
      <c r="T258" s="21" t="str">
        <f>IFERROR(__xludf.DUMMYFUNCTION("""COMPUTED_VALUE"""),"Union Arena")</f>
        <v>Union Arena</v>
      </c>
      <c r="U258" s="21" t="str">
        <f>IFERROR(__xludf.DUMMYFUNCTION("""COMPUTED_VALUE"""),"VeeFriends")</f>
        <v>VeeFriends</v>
      </c>
      <c r="V258" s="21" t="str">
        <f>IFERROR(__xludf.DUMMYFUNCTION("""COMPUTED_VALUE"""),"Weiß Schwarz")</f>
        <v>Weiß Schwarz</v>
      </c>
      <c r="W258" s="21" t="str">
        <f>IFERROR(__xludf.DUMMYFUNCTION("""COMPUTED_VALUE"""),"Yu-Gi-Oh! Cards")</f>
        <v>Yu-Gi-Oh! Cards</v>
      </c>
    </row>
    <row r="259">
      <c r="A259" s="21" t="str">
        <f>IFERROR(__xludf.DUMMYFUNCTION("""COMPUTED_VALUE"""),"Akora")</f>
        <v>Akora</v>
      </c>
      <c r="B259" s="21" t="str">
        <f>IFERROR(__xludf.DUMMYFUNCTION("""COMPUTED_VALUE"""),"DC Cards")</f>
        <v>DC Cards</v>
      </c>
      <c r="C259" s="21" t="str">
        <f>IFERROR(__xludf.DUMMYFUNCTION("""COMPUTED_VALUE"""),"Digimon Cards")</f>
        <v>Digimon Cards</v>
      </c>
      <c r="D259" s="21" t="str">
        <f>IFERROR(__xludf.DUMMYFUNCTION("""COMPUTED_VALUE"""),"Disney Cards")</f>
        <v>Disney Cards</v>
      </c>
      <c r="E259" s="21" t="str">
        <f>IFERROR(__xludf.DUMMYFUNCTION("""COMPUTED_VALUE"""),"Dragon Ball Cards")</f>
        <v>Dragon Ball Cards</v>
      </c>
      <c r="F259" s="21" t="str">
        <f>IFERROR(__xludf.DUMMYFUNCTION("""COMPUTED_VALUE"""),"Flesh &amp; Blood")</f>
        <v>Flesh &amp; Blood</v>
      </c>
      <c r="G259" s="21" t="str">
        <f>IFERROR(__xludf.DUMMYFUNCTION("""COMPUTED_VALUE"""),"Garbage Pail Kids")</f>
        <v>Garbage Pail Kids</v>
      </c>
      <c r="H259" s="21" t="str">
        <f>IFERROR(__xludf.DUMMYFUNCTION("""COMPUTED_VALUE"""),"Kickstarter &amp; Other Cards")</f>
        <v>Kickstarter &amp; Other Cards</v>
      </c>
      <c r="I259" s="21" t="str">
        <f>IFERROR(__xludf.DUMMYFUNCTION("""COMPUTED_VALUE"""),"Kryptik")</f>
        <v>Kryptik</v>
      </c>
      <c r="J259" s="21" t="str">
        <f>IFERROR(__xludf.DUMMYFUNCTION("""COMPUTED_VALUE"""),"Magic: The Gathering")</f>
        <v>Magic: The Gathering</v>
      </c>
      <c r="K259" s="21" t="str">
        <f>IFERROR(__xludf.DUMMYFUNCTION("""COMPUTED_VALUE"""),"Marvel Cards")</f>
        <v>Marvel Cards</v>
      </c>
      <c r="L259" s="21" t="str">
        <f>IFERROR(__xludf.DUMMYFUNCTION("""COMPUTED_VALUE"""),"MetaZoo")</f>
        <v>MetaZoo</v>
      </c>
      <c r="M259" s="21" t="str">
        <f>IFERROR(__xludf.DUMMYFUNCTION("""COMPUTED_VALUE"""),"My Hero Academia Cards")</f>
        <v>My Hero Academia Cards</v>
      </c>
      <c r="N259" s="21" t="str">
        <f>IFERROR(__xludf.DUMMYFUNCTION("""COMPUTED_VALUE"""),"Naruto Cards")</f>
        <v>Naruto Cards</v>
      </c>
      <c r="O259" s="21" t="str">
        <f>IFERROR(__xludf.DUMMYFUNCTION("""COMPUTED_VALUE"""),"One Piece Cards")</f>
        <v>One Piece Cards</v>
      </c>
      <c r="P259" s="21" t="str">
        <f>IFERROR(__xludf.DUMMYFUNCTION("""COMPUTED_VALUE"""),"Pokémon Cards")</f>
        <v>Pokémon Cards</v>
      </c>
      <c r="Q259" s="21" t="str">
        <f>IFERROR(__xludf.DUMMYFUNCTION("""COMPUTED_VALUE"""),"Sorcery: Contested Realm")</f>
        <v>Sorcery: Contested Realm</v>
      </c>
      <c r="R259" s="21" t="str">
        <f>IFERROR(__xludf.DUMMYFUNCTION("""COMPUTED_VALUE"""),"Star Wars Cards")</f>
        <v>Star Wars Cards</v>
      </c>
      <c r="S259" s="21" t="str">
        <f>IFERROR(__xludf.DUMMYFUNCTION("""COMPUTED_VALUE"""),"TCG Accessories")</f>
        <v>TCG Accessories</v>
      </c>
      <c r="T259" s="21" t="str">
        <f>IFERROR(__xludf.DUMMYFUNCTION("""COMPUTED_VALUE"""),"Union Arena")</f>
        <v>Union Arena</v>
      </c>
      <c r="U259" s="21" t="str">
        <f>IFERROR(__xludf.DUMMYFUNCTION("""COMPUTED_VALUE"""),"VeeFriends")</f>
        <v>VeeFriends</v>
      </c>
      <c r="V259" s="21" t="str">
        <f>IFERROR(__xludf.DUMMYFUNCTION("""COMPUTED_VALUE"""),"Weiß Schwarz")</f>
        <v>Weiß Schwarz</v>
      </c>
      <c r="W259" s="21" t="str">
        <f>IFERROR(__xludf.DUMMYFUNCTION("""COMPUTED_VALUE"""),"Yu-Gi-Oh! Cards")</f>
        <v>Yu-Gi-Oh! Cards</v>
      </c>
    </row>
    <row r="260">
      <c r="A260" s="21" t="str">
        <f>IFERROR(__xludf.DUMMYFUNCTION("""COMPUTED_VALUE"""),"Akora")</f>
        <v>Akora</v>
      </c>
      <c r="B260" s="21" t="str">
        <f>IFERROR(__xludf.DUMMYFUNCTION("""COMPUTED_VALUE"""),"DC Cards")</f>
        <v>DC Cards</v>
      </c>
      <c r="C260" s="21" t="str">
        <f>IFERROR(__xludf.DUMMYFUNCTION("""COMPUTED_VALUE"""),"Digimon Cards")</f>
        <v>Digimon Cards</v>
      </c>
      <c r="D260" s="21" t="str">
        <f>IFERROR(__xludf.DUMMYFUNCTION("""COMPUTED_VALUE"""),"Disney Cards")</f>
        <v>Disney Cards</v>
      </c>
      <c r="E260" s="21" t="str">
        <f>IFERROR(__xludf.DUMMYFUNCTION("""COMPUTED_VALUE"""),"Dragon Ball Cards")</f>
        <v>Dragon Ball Cards</v>
      </c>
      <c r="F260" s="21" t="str">
        <f>IFERROR(__xludf.DUMMYFUNCTION("""COMPUTED_VALUE"""),"Flesh &amp; Blood")</f>
        <v>Flesh &amp; Blood</v>
      </c>
      <c r="G260" s="21" t="str">
        <f>IFERROR(__xludf.DUMMYFUNCTION("""COMPUTED_VALUE"""),"Garbage Pail Kids")</f>
        <v>Garbage Pail Kids</v>
      </c>
      <c r="H260" s="21" t="str">
        <f>IFERROR(__xludf.DUMMYFUNCTION("""COMPUTED_VALUE"""),"Kickstarter &amp; Other Cards")</f>
        <v>Kickstarter &amp; Other Cards</v>
      </c>
      <c r="I260" s="21" t="str">
        <f>IFERROR(__xludf.DUMMYFUNCTION("""COMPUTED_VALUE"""),"Kryptik")</f>
        <v>Kryptik</v>
      </c>
      <c r="J260" s="21" t="str">
        <f>IFERROR(__xludf.DUMMYFUNCTION("""COMPUTED_VALUE"""),"Magic: The Gathering")</f>
        <v>Magic: The Gathering</v>
      </c>
      <c r="K260" s="21" t="str">
        <f>IFERROR(__xludf.DUMMYFUNCTION("""COMPUTED_VALUE"""),"Marvel Cards")</f>
        <v>Marvel Cards</v>
      </c>
      <c r="L260" s="21" t="str">
        <f>IFERROR(__xludf.DUMMYFUNCTION("""COMPUTED_VALUE"""),"MetaZoo")</f>
        <v>MetaZoo</v>
      </c>
      <c r="M260" s="21" t="str">
        <f>IFERROR(__xludf.DUMMYFUNCTION("""COMPUTED_VALUE"""),"My Hero Academia Cards")</f>
        <v>My Hero Academia Cards</v>
      </c>
      <c r="N260" s="21" t="str">
        <f>IFERROR(__xludf.DUMMYFUNCTION("""COMPUTED_VALUE"""),"Naruto Cards")</f>
        <v>Naruto Cards</v>
      </c>
      <c r="O260" s="21" t="str">
        <f>IFERROR(__xludf.DUMMYFUNCTION("""COMPUTED_VALUE"""),"One Piece Cards")</f>
        <v>One Piece Cards</v>
      </c>
      <c r="P260" s="21" t="str">
        <f>IFERROR(__xludf.DUMMYFUNCTION("""COMPUTED_VALUE"""),"Pokémon Cards")</f>
        <v>Pokémon Cards</v>
      </c>
      <c r="Q260" s="21" t="str">
        <f>IFERROR(__xludf.DUMMYFUNCTION("""COMPUTED_VALUE"""),"Sorcery: Contested Realm")</f>
        <v>Sorcery: Contested Realm</v>
      </c>
      <c r="R260" s="21" t="str">
        <f>IFERROR(__xludf.DUMMYFUNCTION("""COMPUTED_VALUE"""),"Star Wars Cards")</f>
        <v>Star Wars Cards</v>
      </c>
      <c r="S260" s="21" t="str">
        <f>IFERROR(__xludf.DUMMYFUNCTION("""COMPUTED_VALUE"""),"TCG Accessories")</f>
        <v>TCG Accessories</v>
      </c>
      <c r="T260" s="21" t="str">
        <f>IFERROR(__xludf.DUMMYFUNCTION("""COMPUTED_VALUE"""),"Union Arena")</f>
        <v>Union Arena</v>
      </c>
      <c r="U260" s="21" t="str">
        <f>IFERROR(__xludf.DUMMYFUNCTION("""COMPUTED_VALUE"""),"VeeFriends")</f>
        <v>VeeFriends</v>
      </c>
      <c r="V260" s="21" t="str">
        <f>IFERROR(__xludf.DUMMYFUNCTION("""COMPUTED_VALUE"""),"Weiß Schwarz")</f>
        <v>Weiß Schwarz</v>
      </c>
      <c r="W260" s="21" t="str">
        <f>IFERROR(__xludf.DUMMYFUNCTION("""COMPUTED_VALUE"""),"Yu-Gi-Oh! Cards")</f>
        <v>Yu-Gi-Oh! Cards</v>
      </c>
    </row>
    <row r="261">
      <c r="A261" s="21" t="str">
        <f>IFERROR(__xludf.DUMMYFUNCTION("""COMPUTED_VALUE"""),"Akora")</f>
        <v>Akora</v>
      </c>
      <c r="B261" s="21" t="str">
        <f>IFERROR(__xludf.DUMMYFUNCTION("""COMPUTED_VALUE"""),"DC Cards")</f>
        <v>DC Cards</v>
      </c>
      <c r="C261" s="21" t="str">
        <f>IFERROR(__xludf.DUMMYFUNCTION("""COMPUTED_VALUE"""),"Digimon Cards")</f>
        <v>Digimon Cards</v>
      </c>
      <c r="D261" s="21" t="str">
        <f>IFERROR(__xludf.DUMMYFUNCTION("""COMPUTED_VALUE"""),"Disney Cards")</f>
        <v>Disney Cards</v>
      </c>
      <c r="E261" s="21" t="str">
        <f>IFERROR(__xludf.DUMMYFUNCTION("""COMPUTED_VALUE"""),"Dragon Ball Cards")</f>
        <v>Dragon Ball Cards</v>
      </c>
      <c r="F261" s="21" t="str">
        <f>IFERROR(__xludf.DUMMYFUNCTION("""COMPUTED_VALUE"""),"Flesh &amp; Blood")</f>
        <v>Flesh &amp; Blood</v>
      </c>
      <c r="G261" s="21" t="str">
        <f>IFERROR(__xludf.DUMMYFUNCTION("""COMPUTED_VALUE"""),"Garbage Pail Kids")</f>
        <v>Garbage Pail Kids</v>
      </c>
      <c r="H261" s="21" t="str">
        <f>IFERROR(__xludf.DUMMYFUNCTION("""COMPUTED_VALUE"""),"Kickstarter &amp; Other Cards")</f>
        <v>Kickstarter &amp; Other Cards</v>
      </c>
      <c r="I261" s="21" t="str">
        <f>IFERROR(__xludf.DUMMYFUNCTION("""COMPUTED_VALUE"""),"Kryptik")</f>
        <v>Kryptik</v>
      </c>
      <c r="J261" s="21" t="str">
        <f>IFERROR(__xludf.DUMMYFUNCTION("""COMPUTED_VALUE"""),"Magic: The Gathering")</f>
        <v>Magic: The Gathering</v>
      </c>
      <c r="K261" s="21" t="str">
        <f>IFERROR(__xludf.DUMMYFUNCTION("""COMPUTED_VALUE"""),"Marvel Cards")</f>
        <v>Marvel Cards</v>
      </c>
      <c r="L261" s="21" t="str">
        <f>IFERROR(__xludf.DUMMYFUNCTION("""COMPUTED_VALUE"""),"MetaZoo")</f>
        <v>MetaZoo</v>
      </c>
      <c r="M261" s="21" t="str">
        <f>IFERROR(__xludf.DUMMYFUNCTION("""COMPUTED_VALUE"""),"My Hero Academia Cards")</f>
        <v>My Hero Academia Cards</v>
      </c>
      <c r="N261" s="21" t="str">
        <f>IFERROR(__xludf.DUMMYFUNCTION("""COMPUTED_VALUE"""),"Naruto Cards")</f>
        <v>Naruto Cards</v>
      </c>
      <c r="O261" s="21" t="str">
        <f>IFERROR(__xludf.DUMMYFUNCTION("""COMPUTED_VALUE"""),"One Piece Cards")</f>
        <v>One Piece Cards</v>
      </c>
      <c r="P261" s="21" t="str">
        <f>IFERROR(__xludf.DUMMYFUNCTION("""COMPUTED_VALUE"""),"Pokémon Cards")</f>
        <v>Pokémon Cards</v>
      </c>
      <c r="Q261" s="21" t="str">
        <f>IFERROR(__xludf.DUMMYFUNCTION("""COMPUTED_VALUE"""),"Sorcery: Contested Realm")</f>
        <v>Sorcery: Contested Realm</v>
      </c>
      <c r="R261" s="21" t="str">
        <f>IFERROR(__xludf.DUMMYFUNCTION("""COMPUTED_VALUE"""),"Star Wars Cards")</f>
        <v>Star Wars Cards</v>
      </c>
      <c r="S261" s="21" t="str">
        <f>IFERROR(__xludf.DUMMYFUNCTION("""COMPUTED_VALUE"""),"TCG Accessories")</f>
        <v>TCG Accessories</v>
      </c>
      <c r="T261" s="21" t="str">
        <f>IFERROR(__xludf.DUMMYFUNCTION("""COMPUTED_VALUE"""),"Union Arena")</f>
        <v>Union Arena</v>
      </c>
      <c r="U261" s="21" t="str">
        <f>IFERROR(__xludf.DUMMYFUNCTION("""COMPUTED_VALUE"""),"VeeFriends")</f>
        <v>VeeFriends</v>
      </c>
      <c r="V261" s="21" t="str">
        <f>IFERROR(__xludf.DUMMYFUNCTION("""COMPUTED_VALUE"""),"Weiß Schwarz")</f>
        <v>Weiß Schwarz</v>
      </c>
      <c r="W261" s="21" t="str">
        <f>IFERROR(__xludf.DUMMYFUNCTION("""COMPUTED_VALUE"""),"Yu-Gi-Oh! Cards")</f>
        <v>Yu-Gi-Oh! Cards</v>
      </c>
    </row>
    <row r="262">
      <c r="A262" s="21" t="str">
        <f>IFERROR(__xludf.DUMMYFUNCTION("""COMPUTED_VALUE"""),"Akora")</f>
        <v>Akora</v>
      </c>
      <c r="B262" s="21" t="str">
        <f>IFERROR(__xludf.DUMMYFUNCTION("""COMPUTED_VALUE"""),"DC Cards")</f>
        <v>DC Cards</v>
      </c>
      <c r="C262" s="21" t="str">
        <f>IFERROR(__xludf.DUMMYFUNCTION("""COMPUTED_VALUE"""),"Digimon Cards")</f>
        <v>Digimon Cards</v>
      </c>
      <c r="D262" s="21" t="str">
        <f>IFERROR(__xludf.DUMMYFUNCTION("""COMPUTED_VALUE"""),"Disney Cards")</f>
        <v>Disney Cards</v>
      </c>
      <c r="E262" s="21" t="str">
        <f>IFERROR(__xludf.DUMMYFUNCTION("""COMPUTED_VALUE"""),"Dragon Ball Cards")</f>
        <v>Dragon Ball Cards</v>
      </c>
      <c r="F262" s="21" t="str">
        <f>IFERROR(__xludf.DUMMYFUNCTION("""COMPUTED_VALUE"""),"Flesh &amp; Blood")</f>
        <v>Flesh &amp; Blood</v>
      </c>
      <c r="G262" s="21" t="str">
        <f>IFERROR(__xludf.DUMMYFUNCTION("""COMPUTED_VALUE"""),"Garbage Pail Kids")</f>
        <v>Garbage Pail Kids</v>
      </c>
      <c r="H262" s="21" t="str">
        <f>IFERROR(__xludf.DUMMYFUNCTION("""COMPUTED_VALUE"""),"Kickstarter &amp; Other Cards")</f>
        <v>Kickstarter &amp; Other Cards</v>
      </c>
      <c r="I262" s="21" t="str">
        <f>IFERROR(__xludf.DUMMYFUNCTION("""COMPUTED_VALUE"""),"Kryptik")</f>
        <v>Kryptik</v>
      </c>
      <c r="J262" s="21" t="str">
        <f>IFERROR(__xludf.DUMMYFUNCTION("""COMPUTED_VALUE"""),"Magic: The Gathering")</f>
        <v>Magic: The Gathering</v>
      </c>
      <c r="K262" s="21" t="str">
        <f>IFERROR(__xludf.DUMMYFUNCTION("""COMPUTED_VALUE"""),"Marvel Cards")</f>
        <v>Marvel Cards</v>
      </c>
      <c r="L262" s="21" t="str">
        <f>IFERROR(__xludf.DUMMYFUNCTION("""COMPUTED_VALUE"""),"MetaZoo")</f>
        <v>MetaZoo</v>
      </c>
      <c r="M262" s="21" t="str">
        <f>IFERROR(__xludf.DUMMYFUNCTION("""COMPUTED_VALUE"""),"My Hero Academia Cards")</f>
        <v>My Hero Academia Cards</v>
      </c>
      <c r="N262" s="21" t="str">
        <f>IFERROR(__xludf.DUMMYFUNCTION("""COMPUTED_VALUE"""),"Naruto Cards")</f>
        <v>Naruto Cards</v>
      </c>
      <c r="O262" s="21" t="str">
        <f>IFERROR(__xludf.DUMMYFUNCTION("""COMPUTED_VALUE"""),"One Piece Cards")</f>
        <v>One Piece Cards</v>
      </c>
      <c r="P262" s="21" t="str">
        <f>IFERROR(__xludf.DUMMYFUNCTION("""COMPUTED_VALUE"""),"Pokémon Cards")</f>
        <v>Pokémon Cards</v>
      </c>
      <c r="Q262" s="21" t="str">
        <f>IFERROR(__xludf.DUMMYFUNCTION("""COMPUTED_VALUE"""),"Sorcery: Contested Realm")</f>
        <v>Sorcery: Contested Realm</v>
      </c>
      <c r="R262" s="21" t="str">
        <f>IFERROR(__xludf.DUMMYFUNCTION("""COMPUTED_VALUE"""),"Star Wars Cards")</f>
        <v>Star Wars Cards</v>
      </c>
      <c r="S262" s="21" t="str">
        <f>IFERROR(__xludf.DUMMYFUNCTION("""COMPUTED_VALUE"""),"TCG Accessories")</f>
        <v>TCG Accessories</v>
      </c>
      <c r="T262" s="21" t="str">
        <f>IFERROR(__xludf.DUMMYFUNCTION("""COMPUTED_VALUE"""),"Union Arena")</f>
        <v>Union Arena</v>
      </c>
      <c r="U262" s="21" t="str">
        <f>IFERROR(__xludf.DUMMYFUNCTION("""COMPUTED_VALUE"""),"VeeFriends")</f>
        <v>VeeFriends</v>
      </c>
      <c r="V262" s="21" t="str">
        <f>IFERROR(__xludf.DUMMYFUNCTION("""COMPUTED_VALUE"""),"Weiß Schwarz")</f>
        <v>Weiß Schwarz</v>
      </c>
      <c r="W262" s="21" t="str">
        <f>IFERROR(__xludf.DUMMYFUNCTION("""COMPUTED_VALUE"""),"Yu-Gi-Oh! Cards")</f>
        <v>Yu-Gi-Oh! Cards</v>
      </c>
    </row>
    <row r="263">
      <c r="A263" s="21" t="str">
        <f>IFERROR(__xludf.DUMMYFUNCTION("""COMPUTED_VALUE"""),"Akora")</f>
        <v>Akora</v>
      </c>
      <c r="B263" s="21" t="str">
        <f>IFERROR(__xludf.DUMMYFUNCTION("""COMPUTED_VALUE"""),"DC Cards")</f>
        <v>DC Cards</v>
      </c>
      <c r="C263" s="21" t="str">
        <f>IFERROR(__xludf.DUMMYFUNCTION("""COMPUTED_VALUE"""),"Digimon Cards")</f>
        <v>Digimon Cards</v>
      </c>
      <c r="D263" s="21" t="str">
        <f>IFERROR(__xludf.DUMMYFUNCTION("""COMPUTED_VALUE"""),"Disney Cards")</f>
        <v>Disney Cards</v>
      </c>
      <c r="E263" s="21" t="str">
        <f>IFERROR(__xludf.DUMMYFUNCTION("""COMPUTED_VALUE"""),"Dragon Ball Cards")</f>
        <v>Dragon Ball Cards</v>
      </c>
      <c r="F263" s="21" t="str">
        <f>IFERROR(__xludf.DUMMYFUNCTION("""COMPUTED_VALUE"""),"Flesh &amp; Blood")</f>
        <v>Flesh &amp; Blood</v>
      </c>
      <c r="G263" s="21" t="str">
        <f>IFERROR(__xludf.DUMMYFUNCTION("""COMPUTED_VALUE"""),"Garbage Pail Kids")</f>
        <v>Garbage Pail Kids</v>
      </c>
      <c r="H263" s="21" t="str">
        <f>IFERROR(__xludf.DUMMYFUNCTION("""COMPUTED_VALUE"""),"Kickstarter &amp; Other Cards")</f>
        <v>Kickstarter &amp; Other Cards</v>
      </c>
      <c r="I263" s="21" t="str">
        <f>IFERROR(__xludf.DUMMYFUNCTION("""COMPUTED_VALUE"""),"Kryptik")</f>
        <v>Kryptik</v>
      </c>
      <c r="J263" s="21" t="str">
        <f>IFERROR(__xludf.DUMMYFUNCTION("""COMPUTED_VALUE"""),"Magic: The Gathering")</f>
        <v>Magic: The Gathering</v>
      </c>
      <c r="K263" s="21" t="str">
        <f>IFERROR(__xludf.DUMMYFUNCTION("""COMPUTED_VALUE"""),"Marvel Cards")</f>
        <v>Marvel Cards</v>
      </c>
      <c r="L263" s="21" t="str">
        <f>IFERROR(__xludf.DUMMYFUNCTION("""COMPUTED_VALUE"""),"MetaZoo")</f>
        <v>MetaZoo</v>
      </c>
      <c r="M263" s="21" t="str">
        <f>IFERROR(__xludf.DUMMYFUNCTION("""COMPUTED_VALUE"""),"My Hero Academia Cards")</f>
        <v>My Hero Academia Cards</v>
      </c>
      <c r="N263" s="21" t="str">
        <f>IFERROR(__xludf.DUMMYFUNCTION("""COMPUTED_VALUE"""),"Naruto Cards")</f>
        <v>Naruto Cards</v>
      </c>
      <c r="O263" s="21" t="str">
        <f>IFERROR(__xludf.DUMMYFUNCTION("""COMPUTED_VALUE"""),"One Piece Cards")</f>
        <v>One Piece Cards</v>
      </c>
      <c r="P263" s="21" t="str">
        <f>IFERROR(__xludf.DUMMYFUNCTION("""COMPUTED_VALUE"""),"Pokémon Cards")</f>
        <v>Pokémon Cards</v>
      </c>
      <c r="Q263" s="21" t="str">
        <f>IFERROR(__xludf.DUMMYFUNCTION("""COMPUTED_VALUE"""),"Sorcery: Contested Realm")</f>
        <v>Sorcery: Contested Realm</v>
      </c>
      <c r="R263" s="21" t="str">
        <f>IFERROR(__xludf.DUMMYFUNCTION("""COMPUTED_VALUE"""),"Star Wars Cards")</f>
        <v>Star Wars Cards</v>
      </c>
      <c r="S263" s="21" t="str">
        <f>IFERROR(__xludf.DUMMYFUNCTION("""COMPUTED_VALUE"""),"TCG Accessories")</f>
        <v>TCG Accessories</v>
      </c>
      <c r="T263" s="21" t="str">
        <f>IFERROR(__xludf.DUMMYFUNCTION("""COMPUTED_VALUE"""),"Union Arena")</f>
        <v>Union Arena</v>
      </c>
      <c r="U263" s="21" t="str">
        <f>IFERROR(__xludf.DUMMYFUNCTION("""COMPUTED_VALUE"""),"VeeFriends")</f>
        <v>VeeFriends</v>
      </c>
      <c r="V263" s="21" t="str">
        <f>IFERROR(__xludf.DUMMYFUNCTION("""COMPUTED_VALUE"""),"Weiß Schwarz")</f>
        <v>Weiß Schwarz</v>
      </c>
      <c r="W263" s="21" t="str">
        <f>IFERROR(__xludf.DUMMYFUNCTION("""COMPUTED_VALUE"""),"Yu-Gi-Oh! Cards")</f>
        <v>Yu-Gi-Oh! Cards</v>
      </c>
    </row>
    <row r="264">
      <c r="A264" s="21" t="str">
        <f>IFERROR(__xludf.DUMMYFUNCTION("""COMPUTED_VALUE"""),"Akora")</f>
        <v>Akora</v>
      </c>
      <c r="B264" s="21" t="str">
        <f>IFERROR(__xludf.DUMMYFUNCTION("""COMPUTED_VALUE"""),"DC Cards")</f>
        <v>DC Cards</v>
      </c>
      <c r="C264" s="21" t="str">
        <f>IFERROR(__xludf.DUMMYFUNCTION("""COMPUTED_VALUE"""),"Digimon Cards")</f>
        <v>Digimon Cards</v>
      </c>
      <c r="D264" s="21" t="str">
        <f>IFERROR(__xludf.DUMMYFUNCTION("""COMPUTED_VALUE"""),"Disney Cards")</f>
        <v>Disney Cards</v>
      </c>
      <c r="E264" s="21" t="str">
        <f>IFERROR(__xludf.DUMMYFUNCTION("""COMPUTED_VALUE"""),"Dragon Ball Cards")</f>
        <v>Dragon Ball Cards</v>
      </c>
      <c r="F264" s="21" t="str">
        <f>IFERROR(__xludf.DUMMYFUNCTION("""COMPUTED_VALUE"""),"Flesh &amp; Blood")</f>
        <v>Flesh &amp; Blood</v>
      </c>
      <c r="G264" s="21" t="str">
        <f>IFERROR(__xludf.DUMMYFUNCTION("""COMPUTED_VALUE"""),"Garbage Pail Kids")</f>
        <v>Garbage Pail Kids</v>
      </c>
      <c r="H264" s="21" t="str">
        <f>IFERROR(__xludf.DUMMYFUNCTION("""COMPUTED_VALUE"""),"Kickstarter &amp; Other Cards")</f>
        <v>Kickstarter &amp; Other Cards</v>
      </c>
      <c r="I264" s="21" t="str">
        <f>IFERROR(__xludf.DUMMYFUNCTION("""COMPUTED_VALUE"""),"Kryptik")</f>
        <v>Kryptik</v>
      </c>
      <c r="J264" s="21" t="str">
        <f>IFERROR(__xludf.DUMMYFUNCTION("""COMPUTED_VALUE"""),"Magic: The Gathering")</f>
        <v>Magic: The Gathering</v>
      </c>
      <c r="K264" s="21" t="str">
        <f>IFERROR(__xludf.DUMMYFUNCTION("""COMPUTED_VALUE"""),"Marvel Cards")</f>
        <v>Marvel Cards</v>
      </c>
      <c r="L264" s="21" t="str">
        <f>IFERROR(__xludf.DUMMYFUNCTION("""COMPUTED_VALUE"""),"MetaZoo")</f>
        <v>MetaZoo</v>
      </c>
      <c r="M264" s="21" t="str">
        <f>IFERROR(__xludf.DUMMYFUNCTION("""COMPUTED_VALUE"""),"My Hero Academia Cards")</f>
        <v>My Hero Academia Cards</v>
      </c>
      <c r="N264" s="21" t="str">
        <f>IFERROR(__xludf.DUMMYFUNCTION("""COMPUTED_VALUE"""),"Naruto Cards")</f>
        <v>Naruto Cards</v>
      </c>
      <c r="O264" s="21" t="str">
        <f>IFERROR(__xludf.DUMMYFUNCTION("""COMPUTED_VALUE"""),"One Piece Cards")</f>
        <v>One Piece Cards</v>
      </c>
      <c r="P264" s="21" t="str">
        <f>IFERROR(__xludf.DUMMYFUNCTION("""COMPUTED_VALUE"""),"Pokémon Cards")</f>
        <v>Pokémon Cards</v>
      </c>
      <c r="Q264" s="21" t="str">
        <f>IFERROR(__xludf.DUMMYFUNCTION("""COMPUTED_VALUE"""),"Sorcery: Contested Realm")</f>
        <v>Sorcery: Contested Realm</v>
      </c>
      <c r="R264" s="21" t="str">
        <f>IFERROR(__xludf.DUMMYFUNCTION("""COMPUTED_VALUE"""),"Star Wars Cards")</f>
        <v>Star Wars Cards</v>
      </c>
      <c r="S264" s="21" t="str">
        <f>IFERROR(__xludf.DUMMYFUNCTION("""COMPUTED_VALUE"""),"TCG Accessories")</f>
        <v>TCG Accessories</v>
      </c>
      <c r="T264" s="21" t="str">
        <f>IFERROR(__xludf.DUMMYFUNCTION("""COMPUTED_VALUE"""),"Union Arena")</f>
        <v>Union Arena</v>
      </c>
      <c r="U264" s="21" t="str">
        <f>IFERROR(__xludf.DUMMYFUNCTION("""COMPUTED_VALUE"""),"VeeFriends")</f>
        <v>VeeFriends</v>
      </c>
      <c r="V264" s="21" t="str">
        <f>IFERROR(__xludf.DUMMYFUNCTION("""COMPUTED_VALUE"""),"Weiß Schwarz")</f>
        <v>Weiß Schwarz</v>
      </c>
      <c r="W264" s="21" t="str">
        <f>IFERROR(__xludf.DUMMYFUNCTION("""COMPUTED_VALUE"""),"Yu-Gi-Oh! Cards")</f>
        <v>Yu-Gi-Oh! Cards</v>
      </c>
    </row>
    <row r="265">
      <c r="A265" s="21" t="str">
        <f>IFERROR(__xludf.DUMMYFUNCTION("""COMPUTED_VALUE"""),"Akora")</f>
        <v>Akora</v>
      </c>
      <c r="B265" s="21" t="str">
        <f>IFERROR(__xludf.DUMMYFUNCTION("""COMPUTED_VALUE"""),"DC Cards")</f>
        <v>DC Cards</v>
      </c>
      <c r="C265" s="21" t="str">
        <f>IFERROR(__xludf.DUMMYFUNCTION("""COMPUTED_VALUE"""),"Digimon Cards")</f>
        <v>Digimon Cards</v>
      </c>
      <c r="D265" s="21" t="str">
        <f>IFERROR(__xludf.DUMMYFUNCTION("""COMPUTED_VALUE"""),"Disney Cards")</f>
        <v>Disney Cards</v>
      </c>
      <c r="E265" s="21" t="str">
        <f>IFERROR(__xludf.DUMMYFUNCTION("""COMPUTED_VALUE"""),"Dragon Ball Cards")</f>
        <v>Dragon Ball Cards</v>
      </c>
      <c r="F265" s="21" t="str">
        <f>IFERROR(__xludf.DUMMYFUNCTION("""COMPUTED_VALUE"""),"Flesh &amp; Blood")</f>
        <v>Flesh &amp; Blood</v>
      </c>
      <c r="G265" s="21" t="str">
        <f>IFERROR(__xludf.DUMMYFUNCTION("""COMPUTED_VALUE"""),"Garbage Pail Kids")</f>
        <v>Garbage Pail Kids</v>
      </c>
      <c r="H265" s="21" t="str">
        <f>IFERROR(__xludf.DUMMYFUNCTION("""COMPUTED_VALUE"""),"Kickstarter &amp; Other Cards")</f>
        <v>Kickstarter &amp; Other Cards</v>
      </c>
      <c r="I265" s="21" t="str">
        <f>IFERROR(__xludf.DUMMYFUNCTION("""COMPUTED_VALUE"""),"Kryptik")</f>
        <v>Kryptik</v>
      </c>
      <c r="J265" s="21" t="str">
        <f>IFERROR(__xludf.DUMMYFUNCTION("""COMPUTED_VALUE"""),"Magic: The Gathering")</f>
        <v>Magic: The Gathering</v>
      </c>
      <c r="K265" s="21" t="str">
        <f>IFERROR(__xludf.DUMMYFUNCTION("""COMPUTED_VALUE"""),"Marvel Cards")</f>
        <v>Marvel Cards</v>
      </c>
      <c r="L265" s="21" t="str">
        <f>IFERROR(__xludf.DUMMYFUNCTION("""COMPUTED_VALUE"""),"MetaZoo")</f>
        <v>MetaZoo</v>
      </c>
      <c r="M265" s="21" t="str">
        <f>IFERROR(__xludf.DUMMYFUNCTION("""COMPUTED_VALUE"""),"My Hero Academia Cards")</f>
        <v>My Hero Academia Cards</v>
      </c>
      <c r="N265" s="21" t="str">
        <f>IFERROR(__xludf.DUMMYFUNCTION("""COMPUTED_VALUE"""),"Naruto Cards")</f>
        <v>Naruto Cards</v>
      </c>
      <c r="O265" s="21" t="str">
        <f>IFERROR(__xludf.DUMMYFUNCTION("""COMPUTED_VALUE"""),"One Piece Cards")</f>
        <v>One Piece Cards</v>
      </c>
      <c r="P265" s="21" t="str">
        <f>IFERROR(__xludf.DUMMYFUNCTION("""COMPUTED_VALUE"""),"Pokémon Cards")</f>
        <v>Pokémon Cards</v>
      </c>
      <c r="Q265" s="21" t="str">
        <f>IFERROR(__xludf.DUMMYFUNCTION("""COMPUTED_VALUE"""),"Sorcery: Contested Realm")</f>
        <v>Sorcery: Contested Realm</v>
      </c>
      <c r="R265" s="21" t="str">
        <f>IFERROR(__xludf.DUMMYFUNCTION("""COMPUTED_VALUE"""),"Star Wars Cards")</f>
        <v>Star Wars Cards</v>
      </c>
      <c r="S265" s="21" t="str">
        <f>IFERROR(__xludf.DUMMYFUNCTION("""COMPUTED_VALUE"""),"TCG Accessories")</f>
        <v>TCG Accessories</v>
      </c>
      <c r="T265" s="21" t="str">
        <f>IFERROR(__xludf.DUMMYFUNCTION("""COMPUTED_VALUE"""),"Union Arena")</f>
        <v>Union Arena</v>
      </c>
      <c r="U265" s="21" t="str">
        <f>IFERROR(__xludf.DUMMYFUNCTION("""COMPUTED_VALUE"""),"VeeFriends")</f>
        <v>VeeFriends</v>
      </c>
      <c r="V265" s="21" t="str">
        <f>IFERROR(__xludf.DUMMYFUNCTION("""COMPUTED_VALUE"""),"Weiß Schwarz")</f>
        <v>Weiß Schwarz</v>
      </c>
      <c r="W265" s="21" t="str">
        <f>IFERROR(__xludf.DUMMYFUNCTION("""COMPUTED_VALUE"""),"Yu-Gi-Oh! Cards")</f>
        <v>Yu-Gi-Oh! Cards</v>
      </c>
    </row>
    <row r="266">
      <c r="A266" s="21" t="str">
        <f>IFERROR(__xludf.DUMMYFUNCTION("""COMPUTED_VALUE"""),"Akora")</f>
        <v>Akora</v>
      </c>
      <c r="B266" s="21" t="str">
        <f>IFERROR(__xludf.DUMMYFUNCTION("""COMPUTED_VALUE"""),"DC Cards")</f>
        <v>DC Cards</v>
      </c>
      <c r="C266" s="21" t="str">
        <f>IFERROR(__xludf.DUMMYFUNCTION("""COMPUTED_VALUE"""),"Digimon Cards")</f>
        <v>Digimon Cards</v>
      </c>
      <c r="D266" s="21" t="str">
        <f>IFERROR(__xludf.DUMMYFUNCTION("""COMPUTED_VALUE"""),"Disney Cards")</f>
        <v>Disney Cards</v>
      </c>
      <c r="E266" s="21" t="str">
        <f>IFERROR(__xludf.DUMMYFUNCTION("""COMPUTED_VALUE"""),"Dragon Ball Cards")</f>
        <v>Dragon Ball Cards</v>
      </c>
      <c r="F266" s="21" t="str">
        <f>IFERROR(__xludf.DUMMYFUNCTION("""COMPUTED_VALUE"""),"Flesh &amp; Blood")</f>
        <v>Flesh &amp; Blood</v>
      </c>
      <c r="G266" s="21" t="str">
        <f>IFERROR(__xludf.DUMMYFUNCTION("""COMPUTED_VALUE"""),"Garbage Pail Kids")</f>
        <v>Garbage Pail Kids</v>
      </c>
      <c r="H266" s="21" t="str">
        <f>IFERROR(__xludf.DUMMYFUNCTION("""COMPUTED_VALUE"""),"Kickstarter &amp; Other Cards")</f>
        <v>Kickstarter &amp; Other Cards</v>
      </c>
      <c r="I266" s="21" t="str">
        <f>IFERROR(__xludf.DUMMYFUNCTION("""COMPUTED_VALUE"""),"Kryptik")</f>
        <v>Kryptik</v>
      </c>
      <c r="J266" s="21" t="str">
        <f>IFERROR(__xludf.DUMMYFUNCTION("""COMPUTED_VALUE"""),"Magic: The Gathering")</f>
        <v>Magic: The Gathering</v>
      </c>
      <c r="K266" s="21" t="str">
        <f>IFERROR(__xludf.DUMMYFUNCTION("""COMPUTED_VALUE"""),"Marvel Cards")</f>
        <v>Marvel Cards</v>
      </c>
      <c r="L266" s="21" t="str">
        <f>IFERROR(__xludf.DUMMYFUNCTION("""COMPUTED_VALUE"""),"MetaZoo")</f>
        <v>MetaZoo</v>
      </c>
      <c r="M266" s="21" t="str">
        <f>IFERROR(__xludf.DUMMYFUNCTION("""COMPUTED_VALUE"""),"My Hero Academia Cards")</f>
        <v>My Hero Academia Cards</v>
      </c>
      <c r="N266" s="21" t="str">
        <f>IFERROR(__xludf.DUMMYFUNCTION("""COMPUTED_VALUE"""),"Naruto Cards")</f>
        <v>Naruto Cards</v>
      </c>
      <c r="O266" s="21" t="str">
        <f>IFERROR(__xludf.DUMMYFUNCTION("""COMPUTED_VALUE"""),"One Piece Cards")</f>
        <v>One Piece Cards</v>
      </c>
      <c r="P266" s="21" t="str">
        <f>IFERROR(__xludf.DUMMYFUNCTION("""COMPUTED_VALUE"""),"Pokémon Cards")</f>
        <v>Pokémon Cards</v>
      </c>
      <c r="Q266" s="21" t="str">
        <f>IFERROR(__xludf.DUMMYFUNCTION("""COMPUTED_VALUE"""),"Sorcery: Contested Realm")</f>
        <v>Sorcery: Contested Realm</v>
      </c>
      <c r="R266" s="21" t="str">
        <f>IFERROR(__xludf.DUMMYFUNCTION("""COMPUTED_VALUE"""),"Star Wars Cards")</f>
        <v>Star Wars Cards</v>
      </c>
      <c r="S266" s="21" t="str">
        <f>IFERROR(__xludf.DUMMYFUNCTION("""COMPUTED_VALUE"""),"TCG Accessories")</f>
        <v>TCG Accessories</v>
      </c>
      <c r="T266" s="21" t="str">
        <f>IFERROR(__xludf.DUMMYFUNCTION("""COMPUTED_VALUE"""),"Union Arena")</f>
        <v>Union Arena</v>
      </c>
      <c r="U266" s="21" t="str">
        <f>IFERROR(__xludf.DUMMYFUNCTION("""COMPUTED_VALUE"""),"VeeFriends")</f>
        <v>VeeFriends</v>
      </c>
      <c r="V266" s="21" t="str">
        <f>IFERROR(__xludf.DUMMYFUNCTION("""COMPUTED_VALUE"""),"Weiß Schwarz")</f>
        <v>Weiß Schwarz</v>
      </c>
      <c r="W266" s="21" t="str">
        <f>IFERROR(__xludf.DUMMYFUNCTION("""COMPUTED_VALUE"""),"Yu-Gi-Oh! Cards")</f>
        <v>Yu-Gi-Oh! Cards</v>
      </c>
    </row>
    <row r="267">
      <c r="A267" s="21" t="str">
        <f>IFERROR(__xludf.DUMMYFUNCTION("""COMPUTED_VALUE"""),"Akora")</f>
        <v>Akora</v>
      </c>
      <c r="B267" s="21" t="str">
        <f>IFERROR(__xludf.DUMMYFUNCTION("""COMPUTED_VALUE"""),"DC Cards")</f>
        <v>DC Cards</v>
      </c>
      <c r="C267" s="21" t="str">
        <f>IFERROR(__xludf.DUMMYFUNCTION("""COMPUTED_VALUE"""),"Digimon Cards")</f>
        <v>Digimon Cards</v>
      </c>
      <c r="D267" s="21" t="str">
        <f>IFERROR(__xludf.DUMMYFUNCTION("""COMPUTED_VALUE"""),"Disney Cards")</f>
        <v>Disney Cards</v>
      </c>
      <c r="E267" s="21" t="str">
        <f>IFERROR(__xludf.DUMMYFUNCTION("""COMPUTED_VALUE"""),"Dragon Ball Cards")</f>
        <v>Dragon Ball Cards</v>
      </c>
      <c r="F267" s="21" t="str">
        <f>IFERROR(__xludf.DUMMYFUNCTION("""COMPUTED_VALUE"""),"Flesh &amp; Blood")</f>
        <v>Flesh &amp; Blood</v>
      </c>
      <c r="G267" s="21" t="str">
        <f>IFERROR(__xludf.DUMMYFUNCTION("""COMPUTED_VALUE"""),"Garbage Pail Kids")</f>
        <v>Garbage Pail Kids</v>
      </c>
      <c r="H267" s="21" t="str">
        <f>IFERROR(__xludf.DUMMYFUNCTION("""COMPUTED_VALUE"""),"Kickstarter &amp; Other Cards")</f>
        <v>Kickstarter &amp; Other Cards</v>
      </c>
      <c r="I267" s="21" t="str">
        <f>IFERROR(__xludf.DUMMYFUNCTION("""COMPUTED_VALUE"""),"Kryptik")</f>
        <v>Kryptik</v>
      </c>
      <c r="J267" s="21" t="str">
        <f>IFERROR(__xludf.DUMMYFUNCTION("""COMPUTED_VALUE"""),"Magic: The Gathering")</f>
        <v>Magic: The Gathering</v>
      </c>
      <c r="K267" s="21" t="str">
        <f>IFERROR(__xludf.DUMMYFUNCTION("""COMPUTED_VALUE"""),"Marvel Cards")</f>
        <v>Marvel Cards</v>
      </c>
      <c r="L267" s="21" t="str">
        <f>IFERROR(__xludf.DUMMYFUNCTION("""COMPUTED_VALUE"""),"MetaZoo")</f>
        <v>MetaZoo</v>
      </c>
      <c r="M267" s="21" t="str">
        <f>IFERROR(__xludf.DUMMYFUNCTION("""COMPUTED_VALUE"""),"My Hero Academia Cards")</f>
        <v>My Hero Academia Cards</v>
      </c>
      <c r="N267" s="21" t="str">
        <f>IFERROR(__xludf.DUMMYFUNCTION("""COMPUTED_VALUE"""),"Naruto Cards")</f>
        <v>Naruto Cards</v>
      </c>
      <c r="O267" s="21" t="str">
        <f>IFERROR(__xludf.DUMMYFUNCTION("""COMPUTED_VALUE"""),"One Piece Cards")</f>
        <v>One Piece Cards</v>
      </c>
      <c r="P267" s="21" t="str">
        <f>IFERROR(__xludf.DUMMYFUNCTION("""COMPUTED_VALUE"""),"Pokémon Cards")</f>
        <v>Pokémon Cards</v>
      </c>
      <c r="Q267" s="21" t="str">
        <f>IFERROR(__xludf.DUMMYFUNCTION("""COMPUTED_VALUE"""),"Sorcery: Contested Realm")</f>
        <v>Sorcery: Contested Realm</v>
      </c>
      <c r="R267" s="21" t="str">
        <f>IFERROR(__xludf.DUMMYFUNCTION("""COMPUTED_VALUE"""),"Star Wars Cards")</f>
        <v>Star Wars Cards</v>
      </c>
      <c r="S267" s="21" t="str">
        <f>IFERROR(__xludf.DUMMYFUNCTION("""COMPUTED_VALUE"""),"TCG Accessories")</f>
        <v>TCG Accessories</v>
      </c>
      <c r="T267" s="21" t="str">
        <f>IFERROR(__xludf.DUMMYFUNCTION("""COMPUTED_VALUE"""),"Union Arena")</f>
        <v>Union Arena</v>
      </c>
      <c r="U267" s="21" t="str">
        <f>IFERROR(__xludf.DUMMYFUNCTION("""COMPUTED_VALUE"""),"VeeFriends")</f>
        <v>VeeFriends</v>
      </c>
      <c r="V267" s="21" t="str">
        <f>IFERROR(__xludf.DUMMYFUNCTION("""COMPUTED_VALUE"""),"Weiß Schwarz")</f>
        <v>Weiß Schwarz</v>
      </c>
      <c r="W267" s="21" t="str">
        <f>IFERROR(__xludf.DUMMYFUNCTION("""COMPUTED_VALUE"""),"Yu-Gi-Oh! Cards")</f>
        <v>Yu-Gi-Oh! Cards</v>
      </c>
    </row>
    <row r="268">
      <c r="A268" s="21" t="str">
        <f>IFERROR(__xludf.DUMMYFUNCTION("""COMPUTED_VALUE"""),"Akora")</f>
        <v>Akora</v>
      </c>
      <c r="B268" s="21" t="str">
        <f>IFERROR(__xludf.DUMMYFUNCTION("""COMPUTED_VALUE"""),"DC Cards")</f>
        <v>DC Cards</v>
      </c>
      <c r="C268" s="21" t="str">
        <f>IFERROR(__xludf.DUMMYFUNCTION("""COMPUTED_VALUE"""),"Digimon Cards")</f>
        <v>Digimon Cards</v>
      </c>
      <c r="D268" s="21" t="str">
        <f>IFERROR(__xludf.DUMMYFUNCTION("""COMPUTED_VALUE"""),"Disney Cards")</f>
        <v>Disney Cards</v>
      </c>
      <c r="E268" s="21" t="str">
        <f>IFERROR(__xludf.DUMMYFUNCTION("""COMPUTED_VALUE"""),"Dragon Ball Cards")</f>
        <v>Dragon Ball Cards</v>
      </c>
      <c r="F268" s="21" t="str">
        <f>IFERROR(__xludf.DUMMYFUNCTION("""COMPUTED_VALUE"""),"Flesh &amp; Blood")</f>
        <v>Flesh &amp; Blood</v>
      </c>
      <c r="G268" s="21" t="str">
        <f>IFERROR(__xludf.DUMMYFUNCTION("""COMPUTED_VALUE"""),"Garbage Pail Kids")</f>
        <v>Garbage Pail Kids</v>
      </c>
      <c r="H268" s="21" t="str">
        <f>IFERROR(__xludf.DUMMYFUNCTION("""COMPUTED_VALUE"""),"Kickstarter &amp; Other Cards")</f>
        <v>Kickstarter &amp; Other Cards</v>
      </c>
      <c r="I268" s="21" t="str">
        <f>IFERROR(__xludf.DUMMYFUNCTION("""COMPUTED_VALUE"""),"Kryptik")</f>
        <v>Kryptik</v>
      </c>
      <c r="J268" s="21" t="str">
        <f>IFERROR(__xludf.DUMMYFUNCTION("""COMPUTED_VALUE"""),"Magic: The Gathering")</f>
        <v>Magic: The Gathering</v>
      </c>
      <c r="K268" s="21" t="str">
        <f>IFERROR(__xludf.DUMMYFUNCTION("""COMPUTED_VALUE"""),"Marvel Cards")</f>
        <v>Marvel Cards</v>
      </c>
      <c r="L268" s="21" t="str">
        <f>IFERROR(__xludf.DUMMYFUNCTION("""COMPUTED_VALUE"""),"MetaZoo")</f>
        <v>MetaZoo</v>
      </c>
      <c r="M268" s="21" t="str">
        <f>IFERROR(__xludf.DUMMYFUNCTION("""COMPUTED_VALUE"""),"My Hero Academia Cards")</f>
        <v>My Hero Academia Cards</v>
      </c>
      <c r="N268" s="21" t="str">
        <f>IFERROR(__xludf.DUMMYFUNCTION("""COMPUTED_VALUE"""),"Naruto Cards")</f>
        <v>Naruto Cards</v>
      </c>
      <c r="O268" s="21" t="str">
        <f>IFERROR(__xludf.DUMMYFUNCTION("""COMPUTED_VALUE"""),"One Piece Cards")</f>
        <v>One Piece Cards</v>
      </c>
      <c r="P268" s="21" t="str">
        <f>IFERROR(__xludf.DUMMYFUNCTION("""COMPUTED_VALUE"""),"Pokémon Cards")</f>
        <v>Pokémon Cards</v>
      </c>
      <c r="Q268" s="21" t="str">
        <f>IFERROR(__xludf.DUMMYFUNCTION("""COMPUTED_VALUE"""),"Sorcery: Contested Realm")</f>
        <v>Sorcery: Contested Realm</v>
      </c>
      <c r="R268" s="21" t="str">
        <f>IFERROR(__xludf.DUMMYFUNCTION("""COMPUTED_VALUE"""),"Star Wars Cards")</f>
        <v>Star Wars Cards</v>
      </c>
      <c r="S268" s="21" t="str">
        <f>IFERROR(__xludf.DUMMYFUNCTION("""COMPUTED_VALUE"""),"TCG Accessories")</f>
        <v>TCG Accessories</v>
      </c>
      <c r="T268" s="21" t="str">
        <f>IFERROR(__xludf.DUMMYFUNCTION("""COMPUTED_VALUE"""),"Union Arena")</f>
        <v>Union Arena</v>
      </c>
      <c r="U268" s="21" t="str">
        <f>IFERROR(__xludf.DUMMYFUNCTION("""COMPUTED_VALUE"""),"VeeFriends")</f>
        <v>VeeFriends</v>
      </c>
      <c r="V268" s="21" t="str">
        <f>IFERROR(__xludf.DUMMYFUNCTION("""COMPUTED_VALUE"""),"Weiß Schwarz")</f>
        <v>Weiß Schwarz</v>
      </c>
      <c r="W268" s="21" t="str">
        <f>IFERROR(__xludf.DUMMYFUNCTION("""COMPUTED_VALUE"""),"Yu-Gi-Oh! Cards")</f>
        <v>Yu-Gi-Oh! Cards</v>
      </c>
    </row>
    <row r="269">
      <c r="A269" s="21" t="str">
        <f>IFERROR(__xludf.DUMMYFUNCTION("""COMPUTED_VALUE"""),"Akora")</f>
        <v>Akora</v>
      </c>
      <c r="B269" s="21" t="str">
        <f>IFERROR(__xludf.DUMMYFUNCTION("""COMPUTED_VALUE"""),"DC Cards")</f>
        <v>DC Cards</v>
      </c>
      <c r="C269" s="21" t="str">
        <f>IFERROR(__xludf.DUMMYFUNCTION("""COMPUTED_VALUE"""),"Digimon Cards")</f>
        <v>Digimon Cards</v>
      </c>
      <c r="D269" s="21" t="str">
        <f>IFERROR(__xludf.DUMMYFUNCTION("""COMPUTED_VALUE"""),"Disney Cards")</f>
        <v>Disney Cards</v>
      </c>
      <c r="E269" s="21" t="str">
        <f>IFERROR(__xludf.DUMMYFUNCTION("""COMPUTED_VALUE"""),"Dragon Ball Cards")</f>
        <v>Dragon Ball Cards</v>
      </c>
      <c r="F269" s="21" t="str">
        <f>IFERROR(__xludf.DUMMYFUNCTION("""COMPUTED_VALUE"""),"Flesh &amp; Blood")</f>
        <v>Flesh &amp; Blood</v>
      </c>
      <c r="G269" s="21" t="str">
        <f>IFERROR(__xludf.DUMMYFUNCTION("""COMPUTED_VALUE"""),"Garbage Pail Kids")</f>
        <v>Garbage Pail Kids</v>
      </c>
      <c r="H269" s="21" t="str">
        <f>IFERROR(__xludf.DUMMYFUNCTION("""COMPUTED_VALUE"""),"Kickstarter &amp; Other Cards")</f>
        <v>Kickstarter &amp; Other Cards</v>
      </c>
      <c r="I269" s="21" t="str">
        <f>IFERROR(__xludf.DUMMYFUNCTION("""COMPUTED_VALUE"""),"Kryptik")</f>
        <v>Kryptik</v>
      </c>
      <c r="J269" s="21" t="str">
        <f>IFERROR(__xludf.DUMMYFUNCTION("""COMPUTED_VALUE"""),"Magic: The Gathering")</f>
        <v>Magic: The Gathering</v>
      </c>
      <c r="K269" s="21" t="str">
        <f>IFERROR(__xludf.DUMMYFUNCTION("""COMPUTED_VALUE"""),"Marvel Cards")</f>
        <v>Marvel Cards</v>
      </c>
      <c r="L269" s="21" t="str">
        <f>IFERROR(__xludf.DUMMYFUNCTION("""COMPUTED_VALUE"""),"MetaZoo")</f>
        <v>MetaZoo</v>
      </c>
      <c r="M269" s="21" t="str">
        <f>IFERROR(__xludf.DUMMYFUNCTION("""COMPUTED_VALUE"""),"My Hero Academia Cards")</f>
        <v>My Hero Academia Cards</v>
      </c>
      <c r="N269" s="21" t="str">
        <f>IFERROR(__xludf.DUMMYFUNCTION("""COMPUTED_VALUE"""),"Naruto Cards")</f>
        <v>Naruto Cards</v>
      </c>
      <c r="O269" s="21" t="str">
        <f>IFERROR(__xludf.DUMMYFUNCTION("""COMPUTED_VALUE"""),"One Piece Cards")</f>
        <v>One Piece Cards</v>
      </c>
      <c r="P269" s="21" t="str">
        <f>IFERROR(__xludf.DUMMYFUNCTION("""COMPUTED_VALUE"""),"Pokémon Cards")</f>
        <v>Pokémon Cards</v>
      </c>
      <c r="Q269" s="21" t="str">
        <f>IFERROR(__xludf.DUMMYFUNCTION("""COMPUTED_VALUE"""),"Sorcery: Contested Realm")</f>
        <v>Sorcery: Contested Realm</v>
      </c>
      <c r="R269" s="21" t="str">
        <f>IFERROR(__xludf.DUMMYFUNCTION("""COMPUTED_VALUE"""),"Star Wars Cards")</f>
        <v>Star Wars Cards</v>
      </c>
      <c r="S269" s="21" t="str">
        <f>IFERROR(__xludf.DUMMYFUNCTION("""COMPUTED_VALUE"""),"TCG Accessories")</f>
        <v>TCG Accessories</v>
      </c>
      <c r="T269" s="21" t="str">
        <f>IFERROR(__xludf.DUMMYFUNCTION("""COMPUTED_VALUE"""),"Union Arena")</f>
        <v>Union Arena</v>
      </c>
      <c r="U269" s="21" t="str">
        <f>IFERROR(__xludf.DUMMYFUNCTION("""COMPUTED_VALUE"""),"VeeFriends")</f>
        <v>VeeFriends</v>
      </c>
      <c r="V269" s="21" t="str">
        <f>IFERROR(__xludf.DUMMYFUNCTION("""COMPUTED_VALUE"""),"Weiß Schwarz")</f>
        <v>Weiß Schwarz</v>
      </c>
      <c r="W269" s="21" t="str">
        <f>IFERROR(__xludf.DUMMYFUNCTION("""COMPUTED_VALUE"""),"Yu-Gi-Oh! Cards")</f>
        <v>Yu-Gi-Oh! Cards</v>
      </c>
    </row>
    <row r="270">
      <c r="A270" s="21" t="str">
        <f>IFERROR(__xludf.DUMMYFUNCTION("""COMPUTED_VALUE"""),"Akora")</f>
        <v>Akora</v>
      </c>
      <c r="B270" s="21" t="str">
        <f>IFERROR(__xludf.DUMMYFUNCTION("""COMPUTED_VALUE"""),"DC Cards")</f>
        <v>DC Cards</v>
      </c>
      <c r="C270" s="21" t="str">
        <f>IFERROR(__xludf.DUMMYFUNCTION("""COMPUTED_VALUE"""),"Digimon Cards")</f>
        <v>Digimon Cards</v>
      </c>
      <c r="D270" s="21" t="str">
        <f>IFERROR(__xludf.DUMMYFUNCTION("""COMPUTED_VALUE"""),"Disney Cards")</f>
        <v>Disney Cards</v>
      </c>
      <c r="E270" s="21" t="str">
        <f>IFERROR(__xludf.DUMMYFUNCTION("""COMPUTED_VALUE"""),"Dragon Ball Cards")</f>
        <v>Dragon Ball Cards</v>
      </c>
      <c r="F270" s="21" t="str">
        <f>IFERROR(__xludf.DUMMYFUNCTION("""COMPUTED_VALUE"""),"Flesh &amp; Blood")</f>
        <v>Flesh &amp; Blood</v>
      </c>
      <c r="G270" s="21" t="str">
        <f>IFERROR(__xludf.DUMMYFUNCTION("""COMPUTED_VALUE"""),"Garbage Pail Kids")</f>
        <v>Garbage Pail Kids</v>
      </c>
      <c r="H270" s="21" t="str">
        <f>IFERROR(__xludf.DUMMYFUNCTION("""COMPUTED_VALUE"""),"Kickstarter &amp; Other Cards")</f>
        <v>Kickstarter &amp; Other Cards</v>
      </c>
      <c r="I270" s="21" t="str">
        <f>IFERROR(__xludf.DUMMYFUNCTION("""COMPUTED_VALUE"""),"Kryptik")</f>
        <v>Kryptik</v>
      </c>
      <c r="J270" s="21" t="str">
        <f>IFERROR(__xludf.DUMMYFUNCTION("""COMPUTED_VALUE"""),"Magic: The Gathering")</f>
        <v>Magic: The Gathering</v>
      </c>
      <c r="K270" s="21" t="str">
        <f>IFERROR(__xludf.DUMMYFUNCTION("""COMPUTED_VALUE"""),"Marvel Cards")</f>
        <v>Marvel Cards</v>
      </c>
      <c r="L270" s="21" t="str">
        <f>IFERROR(__xludf.DUMMYFUNCTION("""COMPUTED_VALUE"""),"MetaZoo")</f>
        <v>MetaZoo</v>
      </c>
      <c r="M270" s="21" t="str">
        <f>IFERROR(__xludf.DUMMYFUNCTION("""COMPUTED_VALUE"""),"My Hero Academia Cards")</f>
        <v>My Hero Academia Cards</v>
      </c>
      <c r="N270" s="21" t="str">
        <f>IFERROR(__xludf.DUMMYFUNCTION("""COMPUTED_VALUE"""),"Naruto Cards")</f>
        <v>Naruto Cards</v>
      </c>
      <c r="O270" s="21" t="str">
        <f>IFERROR(__xludf.DUMMYFUNCTION("""COMPUTED_VALUE"""),"One Piece Cards")</f>
        <v>One Piece Cards</v>
      </c>
      <c r="P270" s="21" t="str">
        <f>IFERROR(__xludf.DUMMYFUNCTION("""COMPUTED_VALUE"""),"Pokémon Cards")</f>
        <v>Pokémon Cards</v>
      </c>
      <c r="Q270" s="21" t="str">
        <f>IFERROR(__xludf.DUMMYFUNCTION("""COMPUTED_VALUE"""),"Sorcery: Contested Realm")</f>
        <v>Sorcery: Contested Realm</v>
      </c>
      <c r="R270" s="21" t="str">
        <f>IFERROR(__xludf.DUMMYFUNCTION("""COMPUTED_VALUE"""),"Star Wars Cards")</f>
        <v>Star Wars Cards</v>
      </c>
      <c r="S270" s="21" t="str">
        <f>IFERROR(__xludf.DUMMYFUNCTION("""COMPUTED_VALUE"""),"TCG Accessories")</f>
        <v>TCG Accessories</v>
      </c>
      <c r="T270" s="21" t="str">
        <f>IFERROR(__xludf.DUMMYFUNCTION("""COMPUTED_VALUE"""),"Union Arena")</f>
        <v>Union Arena</v>
      </c>
      <c r="U270" s="21" t="str">
        <f>IFERROR(__xludf.DUMMYFUNCTION("""COMPUTED_VALUE"""),"VeeFriends")</f>
        <v>VeeFriends</v>
      </c>
      <c r="V270" s="21" t="str">
        <f>IFERROR(__xludf.DUMMYFUNCTION("""COMPUTED_VALUE"""),"Weiß Schwarz")</f>
        <v>Weiß Schwarz</v>
      </c>
      <c r="W270" s="21" t="str">
        <f>IFERROR(__xludf.DUMMYFUNCTION("""COMPUTED_VALUE"""),"Yu-Gi-Oh! Cards")</f>
        <v>Yu-Gi-Oh! Cards</v>
      </c>
    </row>
    <row r="271">
      <c r="A271" s="21" t="str">
        <f>IFERROR(__xludf.DUMMYFUNCTION("""COMPUTED_VALUE"""),"Akora")</f>
        <v>Akora</v>
      </c>
      <c r="B271" s="21" t="str">
        <f>IFERROR(__xludf.DUMMYFUNCTION("""COMPUTED_VALUE"""),"DC Cards")</f>
        <v>DC Cards</v>
      </c>
      <c r="C271" s="21" t="str">
        <f>IFERROR(__xludf.DUMMYFUNCTION("""COMPUTED_VALUE"""),"Digimon Cards")</f>
        <v>Digimon Cards</v>
      </c>
      <c r="D271" s="21" t="str">
        <f>IFERROR(__xludf.DUMMYFUNCTION("""COMPUTED_VALUE"""),"Disney Cards")</f>
        <v>Disney Cards</v>
      </c>
      <c r="E271" s="21" t="str">
        <f>IFERROR(__xludf.DUMMYFUNCTION("""COMPUTED_VALUE"""),"Dragon Ball Cards")</f>
        <v>Dragon Ball Cards</v>
      </c>
      <c r="F271" s="21" t="str">
        <f>IFERROR(__xludf.DUMMYFUNCTION("""COMPUTED_VALUE"""),"Flesh &amp; Blood")</f>
        <v>Flesh &amp; Blood</v>
      </c>
      <c r="G271" s="21" t="str">
        <f>IFERROR(__xludf.DUMMYFUNCTION("""COMPUTED_VALUE"""),"Garbage Pail Kids")</f>
        <v>Garbage Pail Kids</v>
      </c>
      <c r="H271" s="21" t="str">
        <f>IFERROR(__xludf.DUMMYFUNCTION("""COMPUTED_VALUE"""),"Kickstarter &amp; Other Cards")</f>
        <v>Kickstarter &amp; Other Cards</v>
      </c>
      <c r="I271" s="21" t="str">
        <f>IFERROR(__xludf.DUMMYFUNCTION("""COMPUTED_VALUE"""),"Kryptik")</f>
        <v>Kryptik</v>
      </c>
      <c r="J271" s="21" t="str">
        <f>IFERROR(__xludf.DUMMYFUNCTION("""COMPUTED_VALUE"""),"Magic: The Gathering")</f>
        <v>Magic: The Gathering</v>
      </c>
      <c r="K271" s="21" t="str">
        <f>IFERROR(__xludf.DUMMYFUNCTION("""COMPUTED_VALUE"""),"Marvel Cards")</f>
        <v>Marvel Cards</v>
      </c>
      <c r="L271" s="21" t="str">
        <f>IFERROR(__xludf.DUMMYFUNCTION("""COMPUTED_VALUE"""),"MetaZoo")</f>
        <v>MetaZoo</v>
      </c>
      <c r="M271" s="21" t="str">
        <f>IFERROR(__xludf.DUMMYFUNCTION("""COMPUTED_VALUE"""),"My Hero Academia Cards")</f>
        <v>My Hero Academia Cards</v>
      </c>
      <c r="N271" s="21" t="str">
        <f>IFERROR(__xludf.DUMMYFUNCTION("""COMPUTED_VALUE"""),"Naruto Cards")</f>
        <v>Naruto Cards</v>
      </c>
      <c r="O271" s="21" t="str">
        <f>IFERROR(__xludf.DUMMYFUNCTION("""COMPUTED_VALUE"""),"One Piece Cards")</f>
        <v>One Piece Cards</v>
      </c>
      <c r="P271" s="21" t="str">
        <f>IFERROR(__xludf.DUMMYFUNCTION("""COMPUTED_VALUE"""),"Pokémon Cards")</f>
        <v>Pokémon Cards</v>
      </c>
      <c r="Q271" s="21" t="str">
        <f>IFERROR(__xludf.DUMMYFUNCTION("""COMPUTED_VALUE"""),"Sorcery: Contested Realm")</f>
        <v>Sorcery: Contested Realm</v>
      </c>
      <c r="R271" s="21" t="str">
        <f>IFERROR(__xludf.DUMMYFUNCTION("""COMPUTED_VALUE"""),"Star Wars Cards")</f>
        <v>Star Wars Cards</v>
      </c>
      <c r="S271" s="21" t="str">
        <f>IFERROR(__xludf.DUMMYFUNCTION("""COMPUTED_VALUE"""),"TCG Accessories")</f>
        <v>TCG Accessories</v>
      </c>
      <c r="T271" s="21" t="str">
        <f>IFERROR(__xludf.DUMMYFUNCTION("""COMPUTED_VALUE"""),"Union Arena")</f>
        <v>Union Arena</v>
      </c>
      <c r="U271" s="21" t="str">
        <f>IFERROR(__xludf.DUMMYFUNCTION("""COMPUTED_VALUE"""),"VeeFriends")</f>
        <v>VeeFriends</v>
      </c>
      <c r="V271" s="21" t="str">
        <f>IFERROR(__xludf.DUMMYFUNCTION("""COMPUTED_VALUE"""),"Weiß Schwarz")</f>
        <v>Weiß Schwarz</v>
      </c>
      <c r="W271" s="21" t="str">
        <f>IFERROR(__xludf.DUMMYFUNCTION("""COMPUTED_VALUE"""),"Yu-Gi-Oh! Cards")</f>
        <v>Yu-Gi-Oh! Cards</v>
      </c>
    </row>
    <row r="272">
      <c r="A272" s="21" t="str">
        <f>IFERROR(__xludf.DUMMYFUNCTION("""COMPUTED_VALUE"""),"Akora")</f>
        <v>Akora</v>
      </c>
      <c r="B272" s="21" t="str">
        <f>IFERROR(__xludf.DUMMYFUNCTION("""COMPUTED_VALUE"""),"DC Cards")</f>
        <v>DC Cards</v>
      </c>
      <c r="C272" s="21" t="str">
        <f>IFERROR(__xludf.DUMMYFUNCTION("""COMPUTED_VALUE"""),"Digimon Cards")</f>
        <v>Digimon Cards</v>
      </c>
      <c r="D272" s="21" t="str">
        <f>IFERROR(__xludf.DUMMYFUNCTION("""COMPUTED_VALUE"""),"Disney Cards")</f>
        <v>Disney Cards</v>
      </c>
      <c r="E272" s="21" t="str">
        <f>IFERROR(__xludf.DUMMYFUNCTION("""COMPUTED_VALUE"""),"Dragon Ball Cards")</f>
        <v>Dragon Ball Cards</v>
      </c>
      <c r="F272" s="21" t="str">
        <f>IFERROR(__xludf.DUMMYFUNCTION("""COMPUTED_VALUE"""),"Flesh &amp; Blood")</f>
        <v>Flesh &amp; Blood</v>
      </c>
      <c r="G272" s="21" t="str">
        <f>IFERROR(__xludf.DUMMYFUNCTION("""COMPUTED_VALUE"""),"Garbage Pail Kids")</f>
        <v>Garbage Pail Kids</v>
      </c>
      <c r="H272" s="21" t="str">
        <f>IFERROR(__xludf.DUMMYFUNCTION("""COMPUTED_VALUE"""),"Kickstarter &amp; Other Cards")</f>
        <v>Kickstarter &amp; Other Cards</v>
      </c>
      <c r="I272" s="21" t="str">
        <f>IFERROR(__xludf.DUMMYFUNCTION("""COMPUTED_VALUE"""),"Kryptik")</f>
        <v>Kryptik</v>
      </c>
      <c r="J272" s="21" t="str">
        <f>IFERROR(__xludf.DUMMYFUNCTION("""COMPUTED_VALUE"""),"Magic: The Gathering")</f>
        <v>Magic: The Gathering</v>
      </c>
      <c r="K272" s="21" t="str">
        <f>IFERROR(__xludf.DUMMYFUNCTION("""COMPUTED_VALUE"""),"Marvel Cards")</f>
        <v>Marvel Cards</v>
      </c>
      <c r="L272" s="21" t="str">
        <f>IFERROR(__xludf.DUMMYFUNCTION("""COMPUTED_VALUE"""),"MetaZoo")</f>
        <v>MetaZoo</v>
      </c>
      <c r="M272" s="21" t="str">
        <f>IFERROR(__xludf.DUMMYFUNCTION("""COMPUTED_VALUE"""),"My Hero Academia Cards")</f>
        <v>My Hero Academia Cards</v>
      </c>
      <c r="N272" s="21" t="str">
        <f>IFERROR(__xludf.DUMMYFUNCTION("""COMPUTED_VALUE"""),"Naruto Cards")</f>
        <v>Naruto Cards</v>
      </c>
      <c r="O272" s="21" t="str">
        <f>IFERROR(__xludf.DUMMYFUNCTION("""COMPUTED_VALUE"""),"One Piece Cards")</f>
        <v>One Piece Cards</v>
      </c>
      <c r="P272" s="21" t="str">
        <f>IFERROR(__xludf.DUMMYFUNCTION("""COMPUTED_VALUE"""),"Pokémon Cards")</f>
        <v>Pokémon Cards</v>
      </c>
      <c r="Q272" s="21" t="str">
        <f>IFERROR(__xludf.DUMMYFUNCTION("""COMPUTED_VALUE"""),"Sorcery: Contested Realm")</f>
        <v>Sorcery: Contested Realm</v>
      </c>
      <c r="R272" s="21" t="str">
        <f>IFERROR(__xludf.DUMMYFUNCTION("""COMPUTED_VALUE"""),"Star Wars Cards")</f>
        <v>Star Wars Cards</v>
      </c>
      <c r="S272" s="21" t="str">
        <f>IFERROR(__xludf.DUMMYFUNCTION("""COMPUTED_VALUE"""),"TCG Accessories")</f>
        <v>TCG Accessories</v>
      </c>
      <c r="T272" s="21" t="str">
        <f>IFERROR(__xludf.DUMMYFUNCTION("""COMPUTED_VALUE"""),"Union Arena")</f>
        <v>Union Arena</v>
      </c>
      <c r="U272" s="21" t="str">
        <f>IFERROR(__xludf.DUMMYFUNCTION("""COMPUTED_VALUE"""),"VeeFriends")</f>
        <v>VeeFriends</v>
      </c>
      <c r="V272" s="21" t="str">
        <f>IFERROR(__xludf.DUMMYFUNCTION("""COMPUTED_VALUE"""),"Weiß Schwarz")</f>
        <v>Weiß Schwarz</v>
      </c>
      <c r="W272" s="21" t="str">
        <f>IFERROR(__xludf.DUMMYFUNCTION("""COMPUTED_VALUE"""),"Yu-Gi-Oh! Cards")</f>
        <v>Yu-Gi-Oh! Cards</v>
      </c>
    </row>
    <row r="273">
      <c r="A273" s="21" t="str">
        <f>IFERROR(__xludf.DUMMYFUNCTION("""COMPUTED_VALUE"""),"Akora")</f>
        <v>Akora</v>
      </c>
      <c r="B273" s="21" t="str">
        <f>IFERROR(__xludf.DUMMYFUNCTION("""COMPUTED_VALUE"""),"DC Cards")</f>
        <v>DC Cards</v>
      </c>
      <c r="C273" s="21" t="str">
        <f>IFERROR(__xludf.DUMMYFUNCTION("""COMPUTED_VALUE"""),"Digimon Cards")</f>
        <v>Digimon Cards</v>
      </c>
      <c r="D273" s="21" t="str">
        <f>IFERROR(__xludf.DUMMYFUNCTION("""COMPUTED_VALUE"""),"Disney Cards")</f>
        <v>Disney Cards</v>
      </c>
      <c r="E273" s="21" t="str">
        <f>IFERROR(__xludf.DUMMYFUNCTION("""COMPUTED_VALUE"""),"Dragon Ball Cards")</f>
        <v>Dragon Ball Cards</v>
      </c>
      <c r="F273" s="21" t="str">
        <f>IFERROR(__xludf.DUMMYFUNCTION("""COMPUTED_VALUE"""),"Flesh &amp; Blood")</f>
        <v>Flesh &amp; Blood</v>
      </c>
      <c r="G273" s="21" t="str">
        <f>IFERROR(__xludf.DUMMYFUNCTION("""COMPUTED_VALUE"""),"Garbage Pail Kids")</f>
        <v>Garbage Pail Kids</v>
      </c>
      <c r="H273" s="21" t="str">
        <f>IFERROR(__xludf.DUMMYFUNCTION("""COMPUTED_VALUE"""),"Kickstarter &amp; Other Cards")</f>
        <v>Kickstarter &amp; Other Cards</v>
      </c>
      <c r="I273" s="21" t="str">
        <f>IFERROR(__xludf.DUMMYFUNCTION("""COMPUTED_VALUE"""),"Kryptik")</f>
        <v>Kryptik</v>
      </c>
      <c r="J273" s="21" t="str">
        <f>IFERROR(__xludf.DUMMYFUNCTION("""COMPUTED_VALUE"""),"Magic: The Gathering")</f>
        <v>Magic: The Gathering</v>
      </c>
      <c r="K273" s="21" t="str">
        <f>IFERROR(__xludf.DUMMYFUNCTION("""COMPUTED_VALUE"""),"Marvel Cards")</f>
        <v>Marvel Cards</v>
      </c>
      <c r="L273" s="21" t="str">
        <f>IFERROR(__xludf.DUMMYFUNCTION("""COMPUTED_VALUE"""),"MetaZoo")</f>
        <v>MetaZoo</v>
      </c>
      <c r="M273" s="21" t="str">
        <f>IFERROR(__xludf.DUMMYFUNCTION("""COMPUTED_VALUE"""),"My Hero Academia Cards")</f>
        <v>My Hero Academia Cards</v>
      </c>
      <c r="N273" s="21" t="str">
        <f>IFERROR(__xludf.DUMMYFUNCTION("""COMPUTED_VALUE"""),"Naruto Cards")</f>
        <v>Naruto Cards</v>
      </c>
      <c r="O273" s="21" t="str">
        <f>IFERROR(__xludf.DUMMYFUNCTION("""COMPUTED_VALUE"""),"One Piece Cards")</f>
        <v>One Piece Cards</v>
      </c>
      <c r="P273" s="21" t="str">
        <f>IFERROR(__xludf.DUMMYFUNCTION("""COMPUTED_VALUE"""),"Pokémon Cards")</f>
        <v>Pokémon Cards</v>
      </c>
      <c r="Q273" s="21" t="str">
        <f>IFERROR(__xludf.DUMMYFUNCTION("""COMPUTED_VALUE"""),"Sorcery: Contested Realm")</f>
        <v>Sorcery: Contested Realm</v>
      </c>
      <c r="R273" s="21" t="str">
        <f>IFERROR(__xludf.DUMMYFUNCTION("""COMPUTED_VALUE"""),"Star Wars Cards")</f>
        <v>Star Wars Cards</v>
      </c>
      <c r="S273" s="21" t="str">
        <f>IFERROR(__xludf.DUMMYFUNCTION("""COMPUTED_VALUE"""),"TCG Accessories")</f>
        <v>TCG Accessories</v>
      </c>
      <c r="T273" s="21" t="str">
        <f>IFERROR(__xludf.DUMMYFUNCTION("""COMPUTED_VALUE"""),"Union Arena")</f>
        <v>Union Arena</v>
      </c>
      <c r="U273" s="21" t="str">
        <f>IFERROR(__xludf.DUMMYFUNCTION("""COMPUTED_VALUE"""),"VeeFriends")</f>
        <v>VeeFriends</v>
      </c>
      <c r="V273" s="21" t="str">
        <f>IFERROR(__xludf.DUMMYFUNCTION("""COMPUTED_VALUE"""),"Weiß Schwarz")</f>
        <v>Weiß Schwarz</v>
      </c>
      <c r="W273" s="21" t="str">
        <f>IFERROR(__xludf.DUMMYFUNCTION("""COMPUTED_VALUE"""),"Yu-Gi-Oh! Cards")</f>
        <v>Yu-Gi-Oh! Cards</v>
      </c>
    </row>
    <row r="274">
      <c r="A274" s="21" t="str">
        <f>IFERROR(__xludf.DUMMYFUNCTION("""COMPUTED_VALUE"""),"Akora")</f>
        <v>Akora</v>
      </c>
      <c r="B274" s="21" t="str">
        <f>IFERROR(__xludf.DUMMYFUNCTION("""COMPUTED_VALUE"""),"DC Cards")</f>
        <v>DC Cards</v>
      </c>
      <c r="C274" s="21" t="str">
        <f>IFERROR(__xludf.DUMMYFUNCTION("""COMPUTED_VALUE"""),"Digimon Cards")</f>
        <v>Digimon Cards</v>
      </c>
      <c r="D274" s="21" t="str">
        <f>IFERROR(__xludf.DUMMYFUNCTION("""COMPUTED_VALUE"""),"Disney Cards")</f>
        <v>Disney Cards</v>
      </c>
      <c r="E274" s="21" t="str">
        <f>IFERROR(__xludf.DUMMYFUNCTION("""COMPUTED_VALUE"""),"Dragon Ball Cards")</f>
        <v>Dragon Ball Cards</v>
      </c>
      <c r="F274" s="21" t="str">
        <f>IFERROR(__xludf.DUMMYFUNCTION("""COMPUTED_VALUE"""),"Flesh &amp; Blood")</f>
        <v>Flesh &amp; Blood</v>
      </c>
      <c r="G274" s="21" t="str">
        <f>IFERROR(__xludf.DUMMYFUNCTION("""COMPUTED_VALUE"""),"Garbage Pail Kids")</f>
        <v>Garbage Pail Kids</v>
      </c>
      <c r="H274" s="21" t="str">
        <f>IFERROR(__xludf.DUMMYFUNCTION("""COMPUTED_VALUE"""),"Kickstarter &amp; Other Cards")</f>
        <v>Kickstarter &amp; Other Cards</v>
      </c>
      <c r="I274" s="21" t="str">
        <f>IFERROR(__xludf.DUMMYFUNCTION("""COMPUTED_VALUE"""),"Kryptik")</f>
        <v>Kryptik</v>
      </c>
      <c r="J274" s="21" t="str">
        <f>IFERROR(__xludf.DUMMYFUNCTION("""COMPUTED_VALUE"""),"Magic: The Gathering")</f>
        <v>Magic: The Gathering</v>
      </c>
      <c r="K274" s="21" t="str">
        <f>IFERROR(__xludf.DUMMYFUNCTION("""COMPUTED_VALUE"""),"Marvel Cards")</f>
        <v>Marvel Cards</v>
      </c>
      <c r="L274" s="21" t="str">
        <f>IFERROR(__xludf.DUMMYFUNCTION("""COMPUTED_VALUE"""),"MetaZoo")</f>
        <v>MetaZoo</v>
      </c>
      <c r="M274" s="21" t="str">
        <f>IFERROR(__xludf.DUMMYFUNCTION("""COMPUTED_VALUE"""),"My Hero Academia Cards")</f>
        <v>My Hero Academia Cards</v>
      </c>
      <c r="N274" s="21" t="str">
        <f>IFERROR(__xludf.DUMMYFUNCTION("""COMPUTED_VALUE"""),"Naruto Cards")</f>
        <v>Naruto Cards</v>
      </c>
      <c r="O274" s="21" t="str">
        <f>IFERROR(__xludf.DUMMYFUNCTION("""COMPUTED_VALUE"""),"One Piece Cards")</f>
        <v>One Piece Cards</v>
      </c>
      <c r="P274" s="21" t="str">
        <f>IFERROR(__xludf.DUMMYFUNCTION("""COMPUTED_VALUE"""),"Pokémon Cards")</f>
        <v>Pokémon Cards</v>
      </c>
      <c r="Q274" s="21" t="str">
        <f>IFERROR(__xludf.DUMMYFUNCTION("""COMPUTED_VALUE"""),"Sorcery: Contested Realm")</f>
        <v>Sorcery: Contested Realm</v>
      </c>
      <c r="R274" s="21" t="str">
        <f>IFERROR(__xludf.DUMMYFUNCTION("""COMPUTED_VALUE"""),"Star Wars Cards")</f>
        <v>Star Wars Cards</v>
      </c>
      <c r="S274" s="21" t="str">
        <f>IFERROR(__xludf.DUMMYFUNCTION("""COMPUTED_VALUE"""),"TCG Accessories")</f>
        <v>TCG Accessories</v>
      </c>
      <c r="T274" s="21" t="str">
        <f>IFERROR(__xludf.DUMMYFUNCTION("""COMPUTED_VALUE"""),"Union Arena")</f>
        <v>Union Arena</v>
      </c>
      <c r="U274" s="21" t="str">
        <f>IFERROR(__xludf.DUMMYFUNCTION("""COMPUTED_VALUE"""),"VeeFriends")</f>
        <v>VeeFriends</v>
      </c>
      <c r="V274" s="21" t="str">
        <f>IFERROR(__xludf.DUMMYFUNCTION("""COMPUTED_VALUE"""),"Weiß Schwarz")</f>
        <v>Weiß Schwarz</v>
      </c>
      <c r="W274" s="21" t="str">
        <f>IFERROR(__xludf.DUMMYFUNCTION("""COMPUTED_VALUE"""),"Yu-Gi-Oh! Cards")</f>
        <v>Yu-Gi-Oh! Cards</v>
      </c>
    </row>
    <row r="275">
      <c r="A275" s="21" t="str">
        <f>IFERROR(__xludf.DUMMYFUNCTION("""COMPUTED_VALUE"""),"Akora")</f>
        <v>Akora</v>
      </c>
      <c r="B275" s="21" t="str">
        <f>IFERROR(__xludf.DUMMYFUNCTION("""COMPUTED_VALUE"""),"DC Cards")</f>
        <v>DC Cards</v>
      </c>
      <c r="C275" s="21" t="str">
        <f>IFERROR(__xludf.DUMMYFUNCTION("""COMPUTED_VALUE"""),"Digimon Cards")</f>
        <v>Digimon Cards</v>
      </c>
      <c r="D275" s="21" t="str">
        <f>IFERROR(__xludf.DUMMYFUNCTION("""COMPUTED_VALUE"""),"Disney Cards")</f>
        <v>Disney Cards</v>
      </c>
      <c r="E275" s="21" t="str">
        <f>IFERROR(__xludf.DUMMYFUNCTION("""COMPUTED_VALUE"""),"Dragon Ball Cards")</f>
        <v>Dragon Ball Cards</v>
      </c>
      <c r="F275" s="21" t="str">
        <f>IFERROR(__xludf.DUMMYFUNCTION("""COMPUTED_VALUE"""),"Flesh &amp; Blood")</f>
        <v>Flesh &amp; Blood</v>
      </c>
      <c r="G275" s="21" t="str">
        <f>IFERROR(__xludf.DUMMYFUNCTION("""COMPUTED_VALUE"""),"Garbage Pail Kids")</f>
        <v>Garbage Pail Kids</v>
      </c>
      <c r="H275" s="21" t="str">
        <f>IFERROR(__xludf.DUMMYFUNCTION("""COMPUTED_VALUE"""),"Kickstarter &amp; Other Cards")</f>
        <v>Kickstarter &amp; Other Cards</v>
      </c>
      <c r="I275" s="21" t="str">
        <f>IFERROR(__xludf.DUMMYFUNCTION("""COMPUTED_VALUE"""),"Kryptik")</f>
        <v>Kryptik</v>
      </c>
      <c r="J275" s="21" t="str">
        <f>IFERROR(__xludf.DUMMYFUNCTION("""COMPUTED_VALUE"""),"Magic: The Gathering")</f>
        <v>Magic: The Gathering</v>
      </c>
      <c r="K275" s="21" t="str">
        <f>IFERROR(__xludf.DUMMYFUNCTION("""COMPUTED_VALUE"""),"Marvel Cards")</f>
        <v>Marvel Cards</v>
      </c>
      <c r="L275" s="21" t="str">
        <f>IFERROR(__xludf.DUMMYFUNCTION("""COMPUTED_VALUE"""),"MetaZoo")</f>
        <v>MetaZoo</v>
      </c>
      <c r="M275" s="21" t="str">
        <f>IFERROR(__xludf.DUMMYFUNCTION("""COMPUTED_VALUE"""),"My Hero Academia Cards")</f>
        <v>My Hero Academia Cards</v>
      </c>
      <c r="N275" s="21" t="str">
        <f>IFERROR(__xludf.DUMMYFUNCTION("""COMPUTED_VALUE"""),"Naruto Cards")</f>
        <v>Naruto Cards</v>
      </c>
      <c r="O275" s="21" t="str">
        <f>IFERROR(__xludf.DUMMYFUNCTION("""COMPUTED_VALUE"""),"One Piece Cards")</f>
        <v>One Piece Cards</v>
      </c>
      <c r="P275" s="21" t="str">
        <f>IFERROR(__xludf.DUMMYFUNCTION("""COMPUTED_VALUE"""),"Pokémon Cards")</f>
        <v>Pokémon Cards</v>
      </c>
      <c r="Q275" s="21" t="str">
        <f>IFERROR(__xludf.DUMMYFUNCTION("""COMPUTED_VALUE"""),"Sorcery: Contested Realm")</f>
        <v>Sorcery: Contested Realm</v>
      </c>
      <c r="R275" s="21" t="str">
        <f>IFERROR(__xludf.DUMMYFUNCTION("""COMPUTED_VALUE"""),"Star Wars Cards")</f>
        <v>Star Wars Cards</v>
      </c>
      <c r="S275" s="21" t="str">
        <f>IFERROR(__xludf.DUMMYFUNCTION("""COMPUTED_VALUE"""),"TCG Accessories")</f>
        <v>TCG Accessories</v>
      </c>
      <c r="T275" s="21" t="str">
        <f>IFERROR(__xludf.DUMMYFUNCTION("""COMPUTED_VALUE"""),"Union Arena")</f>
        <v>Union Arena</v>
      </c>
      <c r="U275" s="21" t="str">
        <f>IFERROR(__xludf.DUMMYFUNCTION("""COMPUTED_VALUE"""),"VeeFriends")</f>
        <v>VeeFriends</v>
      </c>
      <c r="V275" s="21" t="str">
        <f>IFERROR(__xludf.DUMMYFUNCTION("""COMPUTED_VALUE"""),"Weiß Schwarz")</f>
        <v>Weiß Schwarz</v>
      </c>
      <c r="W275" s="21" t="str">
        <f>IFERROR(__xludf.DUMMYFUNCTION("""COMPUTED_VALUE"""),"Yu-Gi-Oh! Cards")</f>
        <v>Yu-Gi-Oh! Cards</v>
      </c>
    </row>
    <row r="276">
      <c r="A276" s="21" t="str">
        <f>IFERROR(__xludf.DUMMYFUNCTION("""COMPUTED_VALUE"""),"Akora")</f>
        <v>Akora</v>
      </c>
      <c r="B276" s="21" t="str">
        <f>IFERROR(__xludf.DUMMYFUNCTION("""COMPUTED_VALUE"""),"DC Cards")</f>
        <v>DC Cards</v>
      </c>
      <c r="C276" s="21" t="str">
        <f>IFERROR(__xludf.DUMMYFUNCTION("""COMPUTED_VALUE"""),"Digimon Cards")</f>
        <v>Digimon Cards</v>
      </c>
      <c r="D276" s="21" t="str">
        <f>IFERROR(__xludf.DUMMYFUNCTION("""COMPUTED_VALUE"""),"Disney Cards")</f>
        <v>Disney Cards</v>
      </c>
      <c r="E276" s="21" t="str">
        <f>IFERROR(__xludf.DUMMYFUNCTION("""COMPUTED_VALUE"""),"Dragon Ball Cards")</f>
        <v>Dragon Ball Cards</v>
      </c>
      <c r="F276" s="21" t="str">
        <f>IFERROR(__xludf.DUMMYFUNCTION("""COMPUTED_VALUE"""),"Flesh &amp; Blood")</f>
        <v>Flesh &amp; Blood</v>
      </c>
      <c r="G276" s="21" t="str">
        <f>IFERROR(__xludf.DUMMYFUNCTION("""COMPUTED_VALUE"""),"Garbage Pail Kids")</f>
        <v>Garbage Pail Kids</v>
      </c>
      <c r="H276" s="21" t="str">
        <f>IFERROR(__xludf.DUMMYFUNCTION("""COMPUTED_VALUE"""),"Kickstarter &amp; Other Cards")</f>
        <v>Kickstarter &amp; Other Cards</v>
      </c>
      <c r="I276" s="21" t="str">
        <f>IFERROR(__xludf.DUMMYFUNCTION("""COMPUTED_VALUE"""),"Kryptik")</f>
        <v>Kryptik</v>
      </c>
      <c r="J276" s="21" t="str">
        <f>IFERROR(__xludf.DUMMYFUNCTION("""COMPUTED_VALUE"""),"Magic: The Gathering")</f>
        <v>Magic: The Gathering</v>
      </c>
      <c r="K276" s="21" t="str">
        <f>IFERROR(__xludf.DUMMYFUNCTION("""COMPUTED_VALUE"""),"Marvel Cards")</f>
        <v>Marvel Cards</v>
      </c>
      <c r="L276" s="21" t="str">
        <f>IFERROR(__xludf.DUMMYFUNCTION("""COMPUTED_VALUE"""),"MetaZoo")</f>
        <v>MetaZoo</v>
      </c>
      <c r="M276" s="21" t="str">
        <f>IFERROR(__xludf.DUMMYFUNCTION("""COMPUTED_VALUE"""),"My Hero Academia Cards")</f>
        <v>My Hero Academia Cards</v>
      </c>
      <c r="N276" s="21" t="str">
        <f>IFERROR(__xludf.DUMMYFUNCTION("""COMPUTED_VALUE"""),"Naruto Cards")</f>
        <v>Naruto Cards</v>
      </c>
      <c r="O276" s="21" t="str">
        <f>IFERROR(__xludf.DUMMYFUNCTION("""COMPUTED_VALUE"""),"One Piece Cards")</f>
        <v>One Piece Cards</v>
      </c>
      <c r="P276" s="21" t="str">
        <f>IFERROR(__xludf.DUMMYFUNCTION("""COMPUTED_VALUE"""),"Pokémon Cards")</f>
        <v>Pokémon Cards</v>
      </c>
      <c r="Q276" s="21" t="str">
        <f>IFERROR(__xludf.DUMMYFUNCTION("""COMPUTED_VALUE"""),"Sorcery: Contested Realm")</f>
        <v>Sorcery: Contested Realm</v>
      </c>
      <c r="R276" s="21" t="str">
        <f>IFERROR(__xludf.DUMMYFUNCTION("""COMPUTED_VALUE"""),"Star Wars Cards")</f>
        <v>Star Wars Cards</v>
      </c>
      <c r="S276" s="21" t="str">
        <f>IFERROR(__xludf.DUMMYFUNCTION("""COMPUTED_VALUE"""),"TCG Accessories")</f>
        <v>TCG Accessories</v>
      </c>
      <c r="T276" s="21" t="str">
        <f>IFERROR(__xludf.DUMMYFUNCTION("""COMPUTED_VALUE"""),"Union Arena")</f>
        <v>Union Arena</v>
      </c>
      <c r="U276" s="21" t="str">
        <f>IFERROR(__xludf.DUMMYFUNCTION("""COMPUTED_VALUE"""),"VeeFriends")</f>
        <v>VeeFriends</v>
      </c>
      <c r="V276" s="21" t="str">
        <f>IFERROR(__xludf.DUMMYFUNCTION("""COMPUTED_VALUE"""),"Weiß Schwarz")</f>
        <v>Weiß Schwarz</v>
      </c>
      <c r="W276" s="21" t="str">
        <f>IFERROR(__xludf.DUMMYFUNCTION("""COMPUTED_VALUE"""),"Yu-Gi-Oh! Cards")</f>
        <v>Yu-Gi-Oh! Cards</v>
      </c>
    </row>
    <row r="277">
      <c r="A277" s="21" t="str">
        <f>IFERROR(__xludf.DUMMYFUNCTION("""COMPUTED_VALUE"""),"Akora")</f>
        <v>Akora</v>
      </c>
      <c r="B277" s="21" t="str">
        <f>IFERROR(__xludf.DUMMYFUNCTION("""COMPUTED_VALUE"""),"DC Cards")</f>
        <v>DC Cards</v>
      </c>
      <c r="C277" s="21" t="str">
        <f>IFERROR(__xludf.DUMMYFUNCTION("""COMPUTED_VALUE"""),"Digimon Cards")</f>
        <v>Digimon Cards</v>
      </c>
      <c r="D277" s="21" t="str">
        <f>IFERROR(__xludf.DUMMYFUNCTION("""COMPUTED_VALUE"""),"Disney Cards")</f>
        <v>Disney Cards</v>
      </c>
      <c r="E277" s="21" t="str">
        <f>IFERROR(__xludf.DUMMYFUNCTION("""COMPUTED_VALUE"""),"Dragon Ball Cards")</f>
        <v>Dragon Ball Cards</v>
      </c>
      <c r="F277" s="21" t="str">
        <f>IFERROR(__xludf.DUMMYFUNCTION("""COMPUTED_VALUE"""),"Flesh &amp; Blood")</f>
        <v>Flesh &amp; Blood</v>
      </c>
      <c r="G277" s="21" t="str">
        <f>IFERROR(__xludf.DUMMYFUNCTION("""COMPUTED_VALUE"""),"Garbage Pail Kids")</f>
        <v>Garbage Pail Kids</v>
      </c>
      <c r="H277" s="21" t="str">
        <f>IFERROR(__xludf.DUMMYFUNCTION("""COMPUTED_VALUE"""),"Kickstarter &amp; Other Cards")</f>
        <v>Kickstarter &amp; Other Cards</v>
      </c>
      <c r="I277" s="21" t="str">
        <f>IFERROR(__xludf.DUMMYFUNCTION("""COMPUTED_VALUE"""),"Kryptik")</f>
        <v>Kryptik</v>
      </c>
      <c r="J277" s="21" t="str">
        <f>IFERROR(__xludf.DUMMYFUNCTION("""COMPUTED_VALUE"""),"Magic: The Gathering")</f>
        <v>Magic: The Gathering</v>
      </c>
      <c r="K277" s="21" t="str">
        <f>IFERROR(__xludf.DUMMYFUNCTION("""COMPUTED_VALUE"""),"Marvel Cards")</f>
        <v>Marvel Cards</v>
      </c>
      <c r="L277" s="21" t="str">
        <f>IFERROR(__xludf.DUMMYFUNCTION("""COMPUTED_VALUE"""),"MetaZoo")</f>
        <v>MetaZoo</v>
      </c>
      <c r="M277" s="21" t="str">
        <f>IFERROR(__xludf.DUMMYFUNCTION("""COMPUTED_VALUE"""),"My Hero Academia Cards")</f>
        <v>My Hero Academia Cards</v>
      </c>
      <c r="N277" s="21" t="str">
        <f>IFERROR(__xludf.DUMMYFUNCTION("""COMPUTED_VALUE"""),"Naruto Cards")</f>
        <v>Naruto Cards</v>
      </c>
      <c r="O277" s="21" t="str">
        <f>IFERROR(__xludf.DUMMYFUNCTION("""COMPUTED_VALUE"""),"One Piece Cards")</f>
        <v>One Piece Cards</v>
      </c>
      <c r="P277" s="21" t="str">
        <f>IFERROR(__xludf.DUMMYFUNCTION("""COMPUTED_VALUE"""),"Pokémon Cards")</f>
        <v>Pokémon Cards</v>
      </c>
      <c r="Q277" s="21" t="str">
        <f>IFERROR(__xludf.DUMMYFUNCTION("""COMPUTED_VALUE"""),"Sorcery: Contested Realm")</f>
        <v>Sorcery: Contested Realm</v>
      </c>
      <c r="R277" s="21" t="str">
        <f>IFERROR(__xludf.DUMMYFUNCTION("""COMPUTED_VALUE"""),"Star Wars Cards")</f>
        <v>Star Wars Cards</v>
      </c>
      <c r="S277" s="21" t="str">
        <f>IFERROR(__xludf.DUMMYFUNCTION("""COMPUTED_VALUE"""),"TCG Accessories")</f>
        <v>TCG Accessories</v>
      </c>
      <c r="T277" s="21" t="str">
        <f>IFERROR(__xludf.DUMMYFUNCTION("""COMPUTED_VALUE"""),"Union Arena")</f>
        <v>Union Arena</v>
      </c>
      <c r="U277" s="21" t="str">
        <f>IFERROR(__xludf.DUMMYFUNCTION("""COMPUTED_VALUE"""),"VeeFriends")</f>
        <v>VeeFriends</v>
      </c>
      <c r="V277" s="21" t="str">
        <f>IFERROR(__xludf.DUMMYFUNCTION("""COMPUTED_VALUE"""),"Weiß Schwarz")</f>
        <v>Weiß Schwarz</v>
      </c>
      <c r="W277" s="21" t="str">
        <f>IFERROR(__xludf.DUMMYFUNCTION("""COMPUTED_VALUE"""),"Yu-Gi-Oh! Cards")</f>
        <v>Yu-Gi-Oh! Cards</v>
      </c>
    </row>
    <row r="278">
      <c r="A278" s="21" t="str">
        <f>IFERROR(__xludf.DUMMYFUNCTION("""COMPUTED_VALUE"""),"Akora")</f>
        <v>Akora</v>
      </c>
      <c r="B278" s="21" t="str">
        <f>IFERROR(__xludf.DUMMYFUNCTION("""COMPUTED_VALUE"""),"DC Cards")</f>
        <v>DC Cards</v>
      </c>
      <c r="C278" s="21" t="str">
        <f>IFERROR(__xludf.DUMMYFUNCTION("""COMPUTED_VALUE"""),"Digimon Cards")</f>
        <v>Digimon Cards</v>
      </c>
      <c r="D278" s="21" t="str">
        <f>IFERROR(__xludf.DUMMYFUNCTION("""COMPUTED_VALUE"""),"Disney Cards")</f>
        <v>Disney Cards</v>
      </c>
      <c r="E278" s="21" t="str">
        <f>IFERROR(__xludf.DUMMYFUNCTION("""COMPUTED_VALUE"""),"Dragon Ball Cards")</f>
        <v>Dragon Ball Cards</v>
      </c>
      <c r="F278" s="21" t="str">
        <f>IFERROR(__xludf.DUMMYFUNCTION("""COMPUTED_VALUE"""),"Flesh &amp; Blood")</f>
        <v>Flesh &amp; Blood</v>
      </c>
      <c r="G278" s="21" t="str">
        <f>IFERROR(__xludf.DUMMYFUNCTION("""COMPUTED_VALUE"""),"Garbage Pail Kids")</f>
        <v>Garbage Pail Kids</v>
      </c>
      <c r="H278" s="21" t="str">
        <f>IFERROR(__xludf.DUMMYFUNCTION("""COMPUTED_VALUE"""),"Kickstarter &amp; Other Cards")</f>
        <v>Kickstarter &amp; Other Cards</v>
      </c>
      <c r="I278" s="21" t="str">
        <f>IFERROR(__xludf.DUMMYFUNCTION("""COMPUTED_VALUE"""),"Kryptik")</f>
        <v>Kryptik</v>
      </c>
      <c r="J278" s="21" t="str">
        <f>IFERROR(__xludf.DUMMYFUNCTION("""COMPUTED_VALUE"""),"Magic: The Gathering")</f>
        <v>Magic: The Gathering</v>
      </c>
      <c r="K278" s="21" t="str">
        <f>IFERROR(__xludf.DUMMYFUNCTION("""COMPUTED_VALUE"""),"Marvel Cards")</f>
        <v>Marvel Cards</v>
      </c>
      <c r="L278" s="21" t="str">
        <f>IFERROR(__xludf.DUMMYFUNCTION("""COMPUTED_VALUE"""),"MetaZoo")</f>
        <v>MetaZoo</v>
      </c>
      <c r="M278" s="21" t="str">
        <f>IFERROR(__xludf.DUMMYFUNCTION("""COMPUTED_VALUE"""),"My Hero Academia Cards")</f>
        <v>My Hero Academia Cards</v>
      </c>
      <c r="N278" s="21" t="str">
        <f>IFERROR(__xludf.DUMMYFUNCTION("""COMPUTED_VALUE"""),"Naruto Cards")</f>
        <v>Naruto Cards</v>
      </c>
      <c r="O278" s="21" t="str">
        <f>IFERROR(__xludf.DUMMYFUNCTION("""COMPUTED_VALUE"""),"One Piece Cards")</f>
        <v>One Piece Cards</v>
      </c>
      <c r="P278" s="21" t="str">
        <f>IFERROR(__xludf.DUMMYFUNCTION("""COMPUTED_VALUE"""),"Pokémon Cards")</f>
        <v>Pokémon Cards</v>
      </c>
      <c r="Q278" s="21" t="str">
        <f>IFERROR(__xludf.DUMMYFUNCTION("""COMPUTED_VALUE"""),"Sorcery: Contested Realm")</f>
        <v>Sorcery: Contested Realm</v>
      </c>
      <c r="R278" s="21" t="str">
        <f>IFERROR(__xludf.DUMMYFUNCTION("""COMPUTED_VALUE"""),"Star Wars Cards")</f>
        <v>Star Wars Cards</v>
      </c>
      <c r="S278" s="21" t="str">
        <f>IFERROR(__xludf.DUMMYFUNCTION("""COMPUTED_VALUE"""),"TCG Accessories")</f>
        <v>TCG Accessories</v>
      </c>
      <c r="T278" s="21" t="str">
        <f>IFERROR(__xludf.DUMMYFUNCTION("""COMPUTED_VALUE"""),"Union Arena")</f>
        <v>Union Arena</v>
      </c>
      <c r="U278" s="21" t="str">
        <f>IFERROR(__xludf.DUMMYFUNCTION("""COMPUTED_VALUE"""),"VeeFriends")</f>
        <v>VeeFriends</v>
      </c>
      <c r="V278" s="21" t="str">
        <f>IFERROR(__xludf.DUMMYFUNCTION("""COMPUTED_VALUE"""),"Weiß Schwarz")</f>
        <v>Weiß Schwarz</v>
      </c>
      <c r="W278" s="21" t="str">
        <f>IFERROR(__xludf.DUMMYFUNCTION("""COMPUTED_VALUE"""),"Yu-Gi-Oh! Cards")</f>
        <v>Yu-Gi-Oh! Cards</v>
      </c>
    </row>
    <row r="279">
      <c r="A279" s="21" t="str">
        <f>IFERROR(__xludf.DUMMYFUNCTION("""COMPUTED_VALUE"""),"Akora")</f>
        <v>Akora</v>
      </c>
      <c r="B279" s="21" t="str">
        <f>IFERROR(__xludf.DUMMYFUNCTION("""COMPUTED_VALUE"""),"DC Cards")</f>
        <v>DC Cards</v>
      </c>
      <c r="C279" s="21" t="str">
        <f>IFERROR(__xludf.DUMMYFUNCTION("""COMPUTED_VALUE"""),"Digimon Cards")</f>
        <v>Digimon Cards</v>
      </c>
      <c r="D279" s="21" t="str">
        <f>IFERROR(__xludf.DUMMYFUNCTION("""COMPUTED_VALUE"""),"Disney Cards")</f>
        <v>Disney Cards</v>
      </c>
      <c r="E279" s="21" t="str">
        <f>IFERROR(__xludf.DUMMYFUNCTION("""COMPUTED_VALUE"""),"Dragon Ball Cards")</f>
        <v>Dragon Ball Cards</v>
      </c>
      <c r="F279" s="21" t="str">
        <f>IFERROR(__xludf.DUMMYFUNCTION("""COMPUTED_VALUE"""),"Flesh &amp; Blood")</f>
        <v>Flesh &amp; Blood</v>
      </c>
      <c r="G279" s="21" t="str">
        <f>IFERROR(__xludf.DUMMYFUNCTION("""COMPUTED_VALUE"""),"Garbage Pail Kids")</f>
        <v>Garbage Pail Kids</v>
      </c>
      <c r="H279" s="21" t="str">
        <f>IFERROR(__xludf.DUMMYFUNCTION("""COMPUTED_VALUE"""),"Kickstarter &amp; Other Cards")</f>
        <v>Kickstarter &amp; Other Cards</v>
      </c>
      <c r="I279" s="21" t="str">
        <f>IFERROR(__xludf.DUMMYFUNCTION("""COMPUTED_VALUE"""),"Kryptik")</f>
        <v>Kryptik</v>
      </c>
      <c r="J279" s="21" t="str">
        <f>IFERROR(__xludf.DUMMYFUNCTION("""COMPUTED_VALUE"""),"Magic: The Gathering")</f>
        <v>Magic: The Gathering</v>
      </c>
      <c r="K279" s="21" t="str">
        <f>IFERROR(__xludf.DUMMYFUNCTION("""COMPUTED_VALUE"""),"Marvel Cards")</f>
        <v>Marvel Cards</v>
      </c>
      <c r="L279" s="21" t="str">
        <f>IFERROR(__xludf.DUMMYFUNCTION("""COMPUTED_VALUE"""),"MetaZoo")</f>
        <v>MetaZoo</v>
      </c>
      <c r="M279" s="21" t="str">
        <f>IFERROR(__xludf.DUMMYFUNCTION("""COMPUTED_VALUE"""),"My Hero Academia Cards")</f>
        <v>My Hero Academia Cards</v>
      </c>
      <c r="N279" s="21" t="str">
        <f>IFERROR(__xludf.DUMMYFUNCTION("""COMPUTED_VALUE"""),"Naruto Cards")</f>
        <v>Naruto Cards</v>
      </c>
      <c r="O279" s="21" t="str">
        <f>IFERROR(__xludf.DUMMYFUNCTION("""COMPUTED_VALUE"""),"One Piece Cards")</f>
        <v>One Piece Cards</v>
      </c>
      <c r="P279" s="21" t="str">
        <f>IFERROR(__xludf.DUMMYFUNCTION("""COMPUTED_VALUE"""),"Pokémon Cards")</f>
        <v>Pokémon Cards</v>
      </c>
      <c r="Q279" s="21" t="str">
        <f>IFERROR(__xludf.DUMMYFUNCTION("""COMPUTED_VALUE"""),"Sorcery: Contested Realm")</f>
        <v>Sorcery: Contested Realm</v>
      </c>
      <c r="R279" s="21" t="str">
        <f>IFERROR(__xludf.DUMMYFUNCTION("""COMPUTED_VALUE"""),"Star Wars Cards")</f>
        <v>Star Wars Cards</v>
      </c>
      <c r="S279" s="21" t="str">
        <f>IFERROR(__xludf.DUMMYFUNCTION("""COMPUTED_VALUE"""),"TCG Accessories")</f>
        <v>TCG Accessories</v>
      </c>
      <c r="T279" s="21" t="str">
        <f>IFERROR(__xludf.DUMMYFUNCTION("""COMPUTED_VALUE"""),"Union Arena")</f>
        <v>Union Arena</v>
      </c>
      <c r="U279" s="21" t="str">
        <f>IFERROR(__xludf.DUMMYFUNCTION("""COMPUTED_VALUE"""),"VeeFriends")</f>
        <v>VeeFriends</v>
      </c>
      <c r="V279" s="21" t="str">
        <f>IFERROR(__xludf.DUMMYFUNCTION("""COMPUTED_VALUE"""),"Weiß Schwarz")</f>
        <v>Weiß Schwarz</v>
      </c>
      <c r="W279" s="21" t="str">
        <f>IFERROR(__xludf.DUMMYFUNCTION("""COMPUTED_VALUE"""),"Yu-Gi-Oh! Cards")</f>
        <v>Yu-Gi-Oh! Cards</v>
      </c>
    </row>
    <row r="280">
      <c r="A280" s="21" t="str">
        <f>IFERROR(__xludf.DUMMYFUNCTION("""COMPUTED_VALUE"""),"Akora")</f>
        <v>Akora</v>
      </c>
      <c r="B280" s="21" t="str">
        <f>IFERROR(__xludf.DUMMYFUNCTION("""COMPUTED_VALUE"""),"DC Cards")</f>
        <v>DC Cards</v>
      </c>
      <c r="C280" s="21" t="str">
        <f>IFERROR(__xludf.DUMMYFUNCTION("""COMPUTED_VALUE"""),"Digimon Cards")</f>
        <v>Digimon Cards</v>
      </c>
      <c r="D280" s="21" t="str">
        <f>IFERROR(__xludf.DUMMYFUNCTION("""COMPUTED_VALUE"""),"Disney Cards")</f>
        <v>Disney Cards</v>
      </c>
      <c r="E280" s="21" t="str">
        <f>IFERROR(__xludf.DUMMYFUNCTION("""COMPUTED_VALUE"""),"Dragon Ball Cards")</f>
        <v>Dragon Ball Cards</v>
      </c>
      <c r="F280" s="21" t="str">
        <f>IFERROR(__xludf.DUMMYFUNCTION("""COMPUTED_VALUE"""),"Flesh &amp; Blood")</f>
        <v>Flesh &amp; Blood</v>
      </c>
      <c r="G280" s="21" t="str">
        <f>IFERROR(__xludf.DUMMYFUNCTION("""COMPUTED_VALUE"""),"Garbage Pail Kids")</f>
        <v>Garbage Pail Kids</v>
      </c>
      <c r="H280" s="21" t="str">
        <f>IFERROR(__xludf.DUMMYFUNCTION("""COMPUTED_VALUE"""),"Kickstarter &amp; Other Cards")</f>
        <v>Kickstarter &amp; Other Cards</v>
      </c>
      <c r="I280" s="21" t="str">
        <f>IFERROR(__xludf.DUMMYFUNCTION("""COMPUTED_VALUE"""),"Kryptik")</f>
        <v>Kryptik</v>
      </c>
      <c r="J280" s="21" t="str">
        <f>IFERROR(__xludf.DUMMYFUNCTION("""COMPUTED_VALUE"""),"Magic: The Gathering")</f>
        <v>Magic: The Gathering</v>
      </c>
      <c r="K280" s="21" t="str">
        <f>IFERROR(__xludf.DUMMYFUNCTION("""COMPUTED_VALUE"""),"Marvel Cards")</f>
        <v>Marvel Cards</v>
      </c>
      <c r="L280" s="21" t="str">
        <f>IFERROR(__xludf.DUMMYFUNCTION("""COMPUTED_VALUE"""),"MetaZoo")</f>
        <v>MetaZoo</v>
      </c>
      <c r="M280" s="21" t="str">
        <f>IFERROR(__xludf.DUMMYFUNCTION("""COMPUTED_VALUE"""),"My Hero Academia Cards")</f>
        <v>My Hero Academia Cards</v>
      </c>
      <c r="N280" s="21" t="str">
        <f>IFERROR(__xludf.DUMMYFUNCTION("""COMPUTED_VALUE"""),"Naruto Cards")</f>
        <v>Naruto Cards</v>
      </c>
      <c r="O280" s="21" t="str">
        <f>IFERROR(__xludf.DUMMYFUNCTION("""COMPUTED_VALUE"""),"One Piece Cards")</f>
        <v>One Piece Cards</v>
      </c>
      <c r="P280" s="21" t="str">
        <f>IFERROR(__xludf.DUMMYFUNCTION("""COMPUTED_VALUE"""),"Pokémon Cards")</f>
        <v>Pokémon Cards</v>
      </c>
      <c r="Q280" s="21" t="str">
        <f>IFERROR(__xludf.DUMMYFUNCTION("""COMPUTED_VALUE"""),"Sorcery: Contested Realm")</f>
        <v>Sorcery: Contested Realm</v>
      </c>
      <c r="R280" s="21" t="str">
        <f>IFERROR(__xludf.DUMMYFUNCTION("""COMPUTED_VALUE"""),"Star Wars Cards")</f>
        <v>Star Wars Cards</v>
      </c>
      <c r="S280" s="21" t="str">
        <f>IFERROR(__xludf.DUMMYFUNCTION("""COMPUTED_VALUE"""),"TCG Accessories")</f>
        <v>TCG Accessories</v>
      </c>
      <c r="T280" s="21" t="str">
        <f>IFERROR(__xludf.DUMMYFUNCTION("""COMPUTED_VALUE"""),"Union Arena")</f>
        <v>Union Arena</v>
      </c>
      <c r="U280" s="21" t="str">
        <f>IFERROR(__xludf.DUMMYFUNCTION("""COMPUTED_VALUE"""),"VeeFriends")</f>
        <v>VeeFriends</v>
      </c>
      <c r="V280" s="21" t="str">
        <f>IFERROR(__xludf.DUMMYFUNCTION("""COMPUTED_VALUE"""),"Weiß Schwarz")</f>
        <v>Weiß Schwarz</v>
      </c>
      <c r="W280" s="21" t="str">
        <f>IFERROR(__xludf.DUMMYFUNCTION("""COMPUTED_VALUE"""),"Yu-Gi-Oh! Cards")</f>
        <v>Yu-Gi-Oh! Cards</v>
      </c>
    </row>
    <row r="281">
      <c r="A281" s="21" t="str">
        <f>IFERROR(__xludf.DUMMYFUNCTION("""COMPUTED_VALUE"""),"Akora")</f>
        <v>Akora</v>
      </c>
      <c r="B281" s="21" t="str">
        <f>IFERROR(__xludf.DUMMYFUNCTION("""COMPUTED_VALUE"""),"DC Cards")</f>
        <v>DC Cards</v>
      </c>
      <c r="C281" s="21" t="str">
        <f>IFERROR(__xludf.DUMMYFUNCTION("""COMPUTED_VALUE"""),"Digimon Cards")</f>
        <v>Digimon Cards</v>
      </c>
      <c r="D281" s="21" t="str">
        <f>IFERROR(__xludf.DUMMYFUNCTION("""COMPUTED_VALUE"""),"Disney Cards")</f>
        <v>Disney Cards</v>
      </c>
      <c r="E281" s="21" t="str">
        <f>IFERROR(__xludf.DUMMYFUNCTION("""COMPUTED_VALUE"""),"Dragon Ball Cards")</f>
        <v>Dragon Ball Cards</v>
      </c>
      <c r="F281" s="21" t="str">
        <f>IFERROR(__xludf.DUMMYFUNCTION("""COMPUTED_VALUE"""),"Flesh &amp; Blood")</f>
        <v>Flesh &amp; Blood</v>
      </c>
      <c r="G281" s="21" t="str">
        <f>IFERROR(__xludf.DUMMYFUNCTION("""COMPUTED_VALUE"""),"Garbage Pail Kids")</f>
        <v>Garbage Pail Kids</v>
      </c>
      <c r="H281" s="21" t="str">
        <f>IFERROR(__xludf.DUMMYFUNCTION("""COMPUTED_VALUE"""),"Kickstarter &amp; Other Cards")</f>
        <v>Kickstarter &amp; Other Cards</v>
      </c>
      <c r="I281" s="21" t="str">
        <f>IFERROR(__xludf.DUMMYFUNCTION("""COMPUTED_VALUE"""),"Kryptik")</f>
        <v>Kryptik</v>
      </c>
      <c r="J281" s="21" t="str">
        <f>IFERROR(__xludf.DUMMYFUNCTION("""COMPUTED_VALUE"""),"Magic: The Gathering")</f>
        <v>Magic: The Gathering</v>
      </c>
      <c r="K281" s="21" t="str">
        <f>IFERROR(__xludf.DUMMYFUNCTION("""COMPUTED_VALUE"""),"Marvel Cards")</f>
        <v>Marvel Cards</v>
      </c>
      <c r="L281" s="21" t="str">
        <f>IFERROR(__xludf.DUMMYFUNCTION("""COMPUTED_VALUE"""),"MetaZoo")</f>
        <v>MetaZoo</v>
      </c>
      <c r="M281" s="21" t="str">
        <f>IFERROR(__xludf.DUMMYFUNCTION("""COMPUTED_VALUE"""),"My Hero Academia Cards")</f>
        <v>My Hero Academia Cards</v>
      </c>
      <c r="N281" s="21" t="str">
        <f>IFERROR(__xludf.DUMMYFUNCTION("""COMPUTED_VALUE"""),"Naruto Cards")</f>
        <v>Naruto Cards</v>
      </c>
      <c r="O281" s="21" t="str">
        <f>IFERROR(__xludf.DUMMYFUNCTION("""COMPUTED_VALUE"""),"One Piece Cards")</f>
        <v>One Piece Cards</v>
      </c>
      <c r="P281" s="21" t="str">
        <f>IFERROR(__xludf.DUMMYFUNCTION("""COMPUTED_VALUE"""),"Pokémon Cards")</f>
        <v>Pokémon Cards</v>
      </c>
      <c r="Q281" s="21" t="str">
        <f>IFERROR(__xludf.DUMMYFUNCTION("""COMPUTED_VALUE"""),"Sorcery: Contested Realm")</f>
        <v>Sorcery: Contested Realm</v>
      </c>
      <c r="R281" s="21" t="str">
        <f>IFERROR(__xludf.DUMMYFUNCTION("""COMPUTED_VALUE"""),"Star Wars Cards")</f>
        <v>Star Wars Cards</v>
      </c>
      <c r="S281" s="21" t="str">
        <f>IFERROR(__xludf.DUMMYFUNCTION("""COMPUTED_VALUE"""),"TCG Accessories")</f>
        <v>TCG Accessories</v>
      </c>
      <c r="T281" s="21" t="str">
        <f>IFERROR(__xludf.DUMMYFUNCTION("""COMPUTED_VALUE"""),"Union Arena")</f>
        <v>Union Arena</v>
      </c>
      <c r="U281" s="21" t="str">
        <f>IFERROR(__xludf.DUMMYFUNCTION("""COMPUTED_VALUE"""),"VeeFriends")</f>
        <v>VeeFriends</v>
      </c>
      <c r="V281" s="21" t="str">
        <f>IFERROR(__xludf.DUMMYFUNCTION("""COMPUTED_VALUE"""),"Weiß Schwarz")</f>
        <v>Weiß Schwarz</v>
      </c>
      <c r="W281" s="21" t="str">
        <f>IFERROR(__xludf.DUMMYFUNCTION("""COMPUTED_VALUE"""),"Yu-Gi-Oh! Cards")</f>
        <v>Yu-Gi-Oh! Cards</v>
      </c>
    </row>
    <row r="282">
      <c r="A282" s="21" t="str">
        <f>IFERROR(__xludf.DUMMYFUNCTION("""COMPUTED_VALUE"""),"Akora")</f>
        <v>Akora</v>
      </c>
      <c r="B282" s="21" t="str">
        <f>IFERROR(__xludf.DUMMYFUNCTION("""COMPUTED_VALUE"""),"DC Cards")</f>
        <v>DC Cards</v>
      </c>
      <c r="C282" s="21" t="str">
        <f>IFERROR(__xludf.DUMMYFUNCTION("""COMPUTED_VALUE"""),"Digimon Cards")</f>
        <v>Digimon Cards</v>
      </c>
      <c r="D282" s="21" t="str">
        <f>IFERROR(__xludf.DUMMYFUNCTION("""COMPUTED_VALUE"""),"Disney Cards")</f>
        <v>Disney Cards</v>
      </c>
      <c r="E282" s="21" t="str">
        <f>IFERROR(__xludf.DUMMYFUNCTION("""COMPUTED_VALUE"""),"Dragon Ball Cards")</f>
        <v>Dragon Ball Cards</v>
      </c>
      <c r="F282" s="21" t="str">
        <f>IFERROR(__xludf.DUMMYFUNCTION("""COMPUTED_VALUE"""),"Flesh &amp; Blood")</f>
        <v>Flesh &amp; Blood</v>
      </c>
      <c r="G282" s="21" t="str">
        <f>IFERROR(__xludf.DUMMYFUNCTION("""COMPUTED_VALUE"""),"Garbage Pail Kids")</f>
        <v>Garbage Pail Kids</v>
      </c>
      <c r="H282" s="21" t="str">
        <f>IFERROR(__xludf.DUMMYFUNCTION("""COMPUTED_VALUE"""),"Kickstarter &amp; Other Cards")</f>
        <v>Kickstarter &amp; Other Cards</v>
      </c>
      <c r="I282" s="21" t="str">
        <f>IFERROR(__xludf.DUMMYFUNCTION("""COMPUTED_VALUE"""),"Kryptik")</f>
        <v>Kryptik</v>
      </c>
      <c r="J282" s="21" t="str">
        <f>IFERROR(__xludf.DUMMYFUNCTION("""COMPUTED_VALUE"""),"Magic: The Gathering")</f>
        <v>Magic: The Gathering</v>
      </c>
      <c r="K282" s="21" t="str">
        <f>IFERROR(__xludf.DUMMYFUNCTION("""COMPUTED_VALUE"""),"Marvel Cards")</f>
        <v>Marvel Cards</v>
      </c>
      <c r="L282" s="21" t="str">
        <f>IFERROR(__xludf.DUMMYFUNCTION("""COMPUTED_VALUE"""),"MetaZoo")</f>
        <v>MetaZoo</v>
      </c>
      <c r="M282" s="21" t="str">
        <f>IFERROR(__xludf.DUMMYFUNCTION("""COMPUTED_VALUE"""),"My Hero Academia Cards")</f>
        <v>My Hero Academia Cards</v>
      </c>
      <c r="N282" s="21" t="str">
        <f>IFERROR(__xludf.DUMMYFUNCTION("""COMPUTED_VALUE"""),"Naruto Cards")</f>
        <v>Naruto Cards</v>
      </c>
      <c r="O282" s="21" t="str">
        <f>IFERROR(__xludf.DUMMYFUNCTION("""COMPUTED_VALUE"""),"One Piece Cards")</f>
        <v>One Piece Cards</v>
      </c>
      <c r="P282" s="21" t="str">
        <f>IFERROR(__xludf.DUMMYFUNCTION("""COMPUTED_VALUE"""),"Pokémon Cards")</f>
        <v>Pokémon Cards</v>
      </c>
      <c r="Q282" s="21" t="str">
        <f>IFERROR(__xludf.DUMMYFUNCTION("""COMPUTED_VALUE"""),"Sorcery: Contested Realm")</f>
        <v>Sorcery: Contested Realm</v>
      </c>
      <c r="R282" s="21" t="str">
        <f>IFERROR(__xludf.DUMMYFUNCTION("""COMPUTED_VALUE"""),"Star Wars Cards")</f>
        <v>Star Wars Cards</v>
      </c>
      <c r="S282" s="21" t="str">
        <f>IFERROR(__xludf.DUMMYFUNCTION("""COMPUTED_VALUE"""),"TCG Accessories")</f>
        <v>TCG Accessories</v>
      </c>
      <c r="T282" s="21" t="str">
        <f>IFERROR(__xludf.DUMMYFUNCTION("""COMPUTED_VALUE"""),"Union Arena")</f>
        <v>Union Arena</v>
      </c>
      <c r="U282" s="21" t="str">
        <f>IFERROR(__xludf.DUMMYFUNCTION("""COMPUTED_VALUE"""),"VeeFriends")</f>
        <v>VeeFriends</v>
      </c>
      <c r="V282" s="21" t="str">
        <f>IFERROR(__xludf.DUMMYFUNCTION("""COMPUTED_VALUE"""),"Weiß Schwarz")</f>
        <v>Weiß Schwarz</v>
      </c>
      <c r="W282" s="21" t="str">
        <f>IFERROR(__xludf.DUMMYFUNCTION("""COMPUTED_VALUE"""),"Yu-Gi-Oh! Cards")</f>
        <v>Yu-Gi-Oh! Cards</v>
      </c>
    </row>
    <row r="283">
      <c r="A283" s="21" t="str">
        <f>IFERROR(__xludf.DUMMYFUNCTION("""COMPUTED_VALUE"""),"Akora")</f>
        <v>Akora</v>
      </c>
      <c r="B283" s="21" t="str">
        <f>IFERROR(__xludf.DUMMYFUNCTION("""COMPUTED_VALUE"""),"DC Cards")</f>
        <v>DC Cards</v>
      </c>
      <c r="C283" s="21" t="str">
        <f>IFERROR(__xludf.DUMMYFUNCTION("""COMPUTED_VALUE"""),"Digimon Cards")</f>
        <v>Digimon Cards</v>
      </c>
      <c r="D283" s="21" t="str">
        <f>IFERROR(__xludf.DUMMYFUNCTION("""COMPUTED_VALUE"""),"Disney Cards")</f>
        <v>Disney Cards</v>
      </c>
      <c r="E283" s="21" t="str">
        <f>IFERROR(__xludf.DUMMYFUNCTION("""COMPUTED_VALUE"""),"Dragon Ball Cards")</f>
        <v>Dragon Ball Cards</v>
      </c>
      <c r="F283" s="21" t="str">
        <f>IFERROR(__xludf.DUMMYFUNCTION("""COMPUTED_VALUE"""),"Flesh &amp; Blood")</f>
        <v>Flesh &amp; Blood</v>
      </c>
      <c r="G283" s="21" t="str">
        <f>IFERROR(__xludf.DUMMYFUNCTION("""COMPUTED_VALUE"""),"Garbage Pail Kids")</f>
        <v>Garbage Pail Kids</v>
      </c>
      <c r="H283" s="21" t="str">
        <f>IFERROR(__xludf.DUMMYFUNCTION("""COMPUTED_VALUE"""),"Kickstarter &amp; Other Cards")</f>
        <v>Kickstarter &amp; Other Cards</v>
      </c>
      <c r="I283" s="21" t="str">
        <f>IFERROR(__xludf.DUMMYFUNCTION("""COMPUTED_VALUE"""),"Kryptik")</f>
        <v>Kryptik</v>
      </c>
      <c r="J283" s="21" t="str">
        <f>IFERROR(__xludf.DUMMYFUNCTION("""COMPUTED_VALUE"""),"Magic: The Gathering")</f>
        <v>Magic: The Gathering</v>
      </c>
      <c r="K283" s="21" t="str">
        <f>IFERROR(__xludf.DUMMYFUNCTION("""COMPUTED_VALUE"""),"Marvel Cards")</f>
        <v>Marvel Cards</v>
      </c>
      <c r="L283" s="21" t="str">
        <f>IFERROR(__xludf.DUMMYFUNCTION("""COMPUTED_VALUE"""),"MetaZoo")</f>
        <v>MetaZoo</v>
      </c>
      <c r="M283" s="21" t="str">
        <f>IFERROR(__xludf.DUMMYFUNCTION("""COMPUTED_VALUE"""),"My Hero Academia Cards")</f>
        <v>My Hero Academia Cards</v>
      </c>
      <c r="N283" s="21" t="str">
        <f>IFERROR(__xludf.DUMMYFUNCTION("""COMPUTED_VALUE"""),"Naruto Cards")</f>
        <v>Naruto Cards</v>
      </c>
      <c r="O283" s="21" t="str">
        <f>IFERROR(__xludf.DUMMYFUNCTION("""COMPUTED_VALUE"""),"One Piece Cards")</f>
        <v>One Piece Cards</v>
      </c>
      <c r="P283" s="21" t="str">
        <f>IFERROR(__xludf.DUMMYFUNCTION("""COMPUTED_VALUE"""),"Pokémon Cards")</f>
        <v>Pokémon Cards</v>
      </c>
      <c r="Q283" s="21" t="str">
        <f>IFERROR(__xludf.DUMMYFUNCTION("""COMPUTED_VALUE"""),"Sorcery: Contested Realm")</f>
        <v>Sorcery: Contested Realm</v>
      </c>
      <c r="R283" s="21" t="str">
        <f>IFERROR(__xludf.DUMMYFUNCTION("""COMPUTED_VALUE"""),"Star Wars Cards")</f>
        <v>Star Wars Cards</v>
      </c>
      <c r="S283" s="21" t="str">
        <f>IFERROR(__xludf.DUMMYFUNCTION("""COMPUTED_VALUE"""),"TCG Accessories")</f>
        <v>TCG Accessories</v>
      </c>
      <c r="T283" s="21" t="str">
        <f>IFERROR(__xludf.DUMMYFUNCTION("""COMPUTED_VALUE"""),"Union Arena")</f>
        <v>Union Arena</v>
      </c>
      <c r="U283" s="21" t="str">
        <f>IFERROR(__xludf.DUMMYFUNCTION("""COMPUTED_VALUE"""),"VeeFriends")</f>
        <v>VeeFriends</v>
      </c>
      <c r="V283" s="21" t="str">
        <f>IFERROR(__xludf.DUMMYFUNCTION("""COMPUTED_VALUE"""),"Weiß Schwarz")</f>
        <v>Weiß Schwarz</v>
      </c>
      <c r="W283" s="21" t="str">
        <f>IFERROR(__xludf.DUMMYFUNCTION("""COMPUTED_VALUE"""),"Yu-Gi-Oh! Cards")</f>
        <v>Yu-Gi-Oh! Cards</v>
      </c>
    </row>
    <row r="284">
      <c r="A284" s="21" t="str">
        <f>IFERROR(__xludf.DUMMYFUNCTION("""COMPUTED_VALUE"""),"Akora")</f>
        <v>Akora</v>
      </c>
      <c r="B284" s="21" t="str">
        <f>IFERROR(__xludf.DUMMYFUNCTION("""COMPUTED_VALUE"""),"DC Cards")</f>
        <v>DC Cards</v>
      </c>
      <c r="C284" s="21" t="str">
        <f>IFERROR(__xludf.DUMMYFUNCTION("""COMPUTED_VALUE"""),"Digimon Cards")</f>
        <v>Digimon Cards</v>
      </c>
      <c r="D284" s="21" t="str">
        <f>IFERROR(__xludf.DUMMYFUNCTION("""COMPUTED_VALUE"""),"Disney Cards")</f>
        <v>Disney Cards</v>
      </c>
      <c r="E284" s="21" t="str">
        <f>IFERROR(__xludf.DUMMYFUNCTION("""COMPUTED_VALUE"""),"Dragon Ball Cards")</f>
        <v>Dragon Ball Cards</v>
      </c>
      <c r="F284" s="21" t="str">
        <f>IFERROR(__xludf.DUMMYFUNCTION("""COMPUTED_VALUE"""),"Flesh &amp; Blood")</f>
        <v>Flesh &amp; Blood</v>
      </c>
      <c r="G284" s="21" t="str">
        <f>IFERROR(__xludf.DUMMYFUNCTION("""COMPUTED_VALUE"""),"Garbage Pail Kids")</f>
        <v>Garbage Pail Kids</v>
      </c>
      <c r="H284" s="21" t="str">
        <f>IFERROR(__xludf.DUMMYFUNCTION("""COMPUTED_VALUE"""),"Kickstarter &amp; Other Cards")</f>
        <v>Kickstarter &amp; Other Cards</v>
      </c>
      <c r="I284" s="21" t="str">
        <f>IFERROR(__xludf.DUMMYFUNCTION("""COMPUTED_VALUE"""),"Kryptik")</f>
        <v>Kryptik</v>
      </c>
      <c r="J284" s="21" t="str">
        <f>IFERROR(__xludf.DUMMYFUNCTION("""COMPUTED_VALUE"""),"Magic: The Gathering")</f>
        <v>Magic: The Gathering</v>
      </c>
      <c r="K284" s="21" t="str">
        <f>IFERROR(__xludf.DUMMYFUNCTION("""COMPUTED_VALUE"""),"Marvel Cards")</f>
        <v>Marvel Cards</v>
      </c>
      <c r="L284" s="21" t="str">
        <f>IFERROR(__xludf.DUMMYFUNCTION("""COMPUTED_VALUE"""),"MetaZoo")</f>
        <v>MetaZoo</v>
      </c>
      <c r="M284" s="21" t="str">
        <f>IFERROR(__xludf.DUMMYFUNCTION("""COMPUTED_VALUE"""),"My Hero Academia Cards")</f>
        <v>My Hero Academia Cards</v>
      </c>
      <c r="N284" s="21" t="str">
        <f>IFERROR(__xludf.DUMMYFUNCTION("""COMPUTED_VALUE"""),"Naruto Cards")</f>
        <v>Naruto Cards</v>
      </c>
      <c r="O284" s="21" t="str">
        <f>IFERROR(__xludf.DUMMYFUNCTION("""COMPUTED_VALUE"""),"One Piece Cards")</f>
        <v>One Piece Cards</v>
      </c>
      <c r="P284" s="21" t="str">
        <f>IFERROR(__xludf.DUMMYFUNCTION("""COMPUTED_VALUE"""),"Pokémon Cards")</f>
        <v>Pokémon Cards</v>
      </c>
      <c r="Q284" s="21" t="str">
        <f>IFERROR(__xludf.DUMMYFUNCTION("""COMPUTED_VALUE"""),"Sorcery: Contested Realm")</f>
        <v>Sorcery: Contested Realm</v>
      </c>
      <c r="R284" s="21" t="str">
        <f>IFERROR(__xludf.DUMMYFUNCTION("""COMPUTED_VALUE"""),"Star Wars Cards")</f>
        <v>Star Wars Cards</v>
      </c>
      <c r="S284" s="21" t="str">
        <f>IFERROR(__xludf.DUMMYFUNCTION("""COMPUTED_VALUE"""),"TCG Accessories")</f>
        <v>TCG Accessories</v>
      </c>
      <c r="T284" s="21" t="str">
        <f>IFERROR(__xludf.DUMMYFUNCTION("""COMPUTED_VALUE"""),"Union Arena")</f>
        <v>Union Arena</v>
      </c>
      <c r="U284" s="21" t="str">
        <f>IFERROR(__xludf.DUMMYFUNCTION("""COMPUTED_VALUE"""),"VeeFriends")</f>
        <v>VeeFriends</v>
      </c>
      <c r="V284" s="21" t="str">
        <f>IFERROR(__xludf.DUMMYFUNCTION("""COMPUTED_VALUE"""),"Weiß Schwarz")</f>
        <v>Weiß Schwarz</v>
      </c>
      <c r="W284" s="21" t="str">
        <f>IFERROR(__xludf.DUMMYFUNCTION("""COMPUTED_VALUE"""),"Yu-Gi-Oh! Cards")</f>
        <v>Yu-Gi-Oh! Cards</v>
      </c>
    </row>
    <row r="285">
      <c r="A285" s="21" t="str">
        <f>IFERROR(__xludf.DUMMYFUNCTION("""COMPUTED_VALUE"""),"Akora")</f>
        <v>Akora</v>
      </c>
      <c r="B285" s="21" t="str">
        <f>IFERROR(__xludf.DUMMYFUNCTION("""COMPUTED_VALUE"""),"DC Cards")</f>
        <v>DC Cards</v>
      </c>
      <c r="C285" s="21" t="str">
        <f>IFERROR(__xludf.DUMMYFUNCTION("""COMPUTED_VALUE"""),"Digimon Cards")</f>
        <v>Digimon Cards</v>
      </c>
      <c r="D285" s="21" t="str">
        <f>IFERROR(__xludf.DUMMYFUNCTION("""COMPUTED_VALUE"""),"Disney Cards")</f>
        <v>Disney Cards</v>
      </c>
      <c r="E285" s="21" t="str">
        <f>IFERROR(__xludf.DUMMYFUNCTION("""COMPUTED_VALUE"""),"Dragon Ball Cards")</f>
        <v>Dragon Ball Cards</v>
      </c>
      <c r="F285" s="21" t="str">
        <f>IFERROR(__xludf.DUMMYFUNCTION("""COMPUTED_VALUE"""),"Flesh &amp; Blood")</f>
        <v>Flesh &amp; Blood</v>
      </c>
      <c r="G285" s="21" t="str">
        <f>IFERROR(__xludf.DUMMYFUNCTION("""COMPUTED_VALUE"""),"Garbage Pail Kids")</f>
        <v>Garbage Pail Kids</v>
      </c>
      <c r="H285" s="21" t="str">
        <f>IFERROR(__xludf.DUMMYFUNCTION("""COMPUTED_VALUE"""),"Kickstarter &amp; Other Cards")</f>
        <v>Kickstarter &amp; Other Cards</v>
      </c>
      <c r="I285" s="21" t="str">
        <f>IFERROR(__xludf.DUMMYFUNCTION("""COMPUTED_VALUE"""),"Kryptik")</f>
        <v>Kryptik</v>
      </c>
      <c r="J285" s="21" t="str">
        <f>IFERROR(__xludf.DUMMYFUNCTION("""COMPUTED_VALUE"""),"Magic: The Gathering")</f>
        <v>Magic: The Gathering</v>
      </c>
      <c r="K285" s="21" t="str">
        <f>IFERROR(__xludf.DUMMYFUNCTION("""COMPUTED_VALUE"""),"Marvel Cards")</f>
        <v>Marvel Cards</v>
      </c>
      <c r="L285" s="21" t="str">
        <f>IFERROR(__xludf.DUMMYFUNCTION("""COMPUTED_VALUE"""),"MetaZoo")</f>
        <v>MetaZoo</v>
      </c>
      <c r="M285" s="21" t="str">
        <f>IFERROR(__xludf.DUMMYFUNCTION("""COMPUTED_VALUE"""),"My Hero Academia Cards")</f>
        <v>My Hero Academia Cards</v>
      </c>
      <c r="N285" s="21" t="str">
        <f>IFERROR(__xludf.DUMMYFUNCTION("""COMPUTED_VALUE"""),"Naruto Cards")</f>
        <v>Naruto Cards</v>
      </c>
      <c r="O285" s="21" t="str">
        <f>IFERROR(__xludf.DUMMYFUNCTION("""COMPUTED_VALUE"""),"One Piece Cards")</f>
        <v>One Piece Cards</v>
      </c>
      <c r="P285" s="21" t="str">
        <f>IFERROR(__xludf.DUMMYFUNCTION("""COMPUTED_VALUE"""),"Pokémon Cards")</f>
        <v>Pokémon Cards</v>
      </c>
      <c r="Q285" s="21" t="str">
        <f>IFERROR(__xludf.DUMMYFUNCTION("""COMPUTED_VALUE"""),"Sorcery: Contested Realm")</f>
        <v>Sorcery: Contested Realm</v>
      </c>
      <c r="R285" s="21" t="str">
        <f>IFERROR(__xludf.DUMMYFUNCTION("""COMPUTED_VALUE"""),"Star Wars Cards")</f>
        <v>Star Wars Cards</v>
      </c>
      <c r="S285" s="21" t="str">
        <f>IFERROR(__xludf.DUMMYFUNCTION("""COMPUTED_VALUE"""),"TCG Accessories")</f>
        <v>TCG Accessories</v>
      </c>
      <c r="T285" s="21" t="str">
        <f>IFERROR(__xludf.DUMMYFUNCTION("""COMPUTED_VALUE"""),"Union Arena")</f>
        <v>Union Arena</v>
      </c>
      <c r="U285" s="21" t="str">
        <f>IFERROR(__xludf.DUMMYFUNCTION("""COMPUTED_VALUE"""),"VeeFriends")</f>
        <v>VeeFriends</v>
      </c>
      <c r="V285" s="21" t="str">
        <f>IFERROR(__xludf.DUMMYFUNCTION("""COMPUTED_VALUE"""),"Weiß Schwarz")</f>
        <v>Weiß Schwarz</v>
      </c>
      <c r="W285" s="21" t="str">
        <f>IFERROR(__xludf.DUMMYFUNCTION("""COMPUTED_VALUE"""),"Yu-Gi-Oh! Cards")</f>
        <v>Yu-Gi-Oh! Cards</v>
      </c>
    </row>
    <row r="286">
      <c r="A286" s="21" t="str">
        <f>IFERROR(__xludf.DUMMYFUNCTION("""COMPUTED_VALUE"""),"Akora")</f>
        <v>Akora</v>
      </c>
      <c r="B286" s="21" t="str">
        <f>IFERROR(__xludf.DUMMYFUNCTION("""COMPUTED_VALUE"""),"DC Cards")</f>
        <v>DC Cards</v>
      </c>
      <c r="C286" s="21" t="str">
        <f>IFERROR(__xludf.DUMMYFUNCTION("""COMPUTED_VALUE"""),"Digimon Cards")</f>
        <v>Digimon Cards</v>
      </c>
      <c r="D286" s="21" t="str">
        <f>IFERROR(__xludf.DUMMYFUNCTION("""COMPUTED_VALUE"""),"Disney Cards")</f>
        <v>Disney Cards</v>
      </c>
      <c r="E286" s="21" t="str">
        <f>IFERROR(__xludf.DUMMYFUNCTION("""COMPUTED_VALUE"""),"Dragon Ball Cards")</f>
        <v>Dragon Ball Cards</v>
      </c>
      <c r="F286" s="21" t="str">
        <f>IFERROR(__xludf.DUMMYFUNCTION("""COMPUTED_VALUE"""),"Flesh &amp; Blood")</f>
        <v>Flesh &amp; Blood</v>
      </c>
      <c r="G286" s="21" t="str">
        <f>IFERROR(__xludf.DUMMYFUNCTION("""COMPUTED_VALUE"""),"Garbage Pail Kids")</f>
        <v>Garbage Pail Kids</v>
      </c>
      <c r="H286" s="21" t="str">
        <f>IFERROR(__xludf.DUMMYFUNCTION("""COMPUTED_VALUE"""),"Kickstarter &amp; Other Cards")</f>
        <v>Kickstarter &amp; Other Cards</v>
      </c>
      <c r="I286" s="21" t="str">
        <f>IFERROR(__xludf.DUMMYFUNCTION("""COMPUTED_VALUE"""),"Kryptik")</f>
        <v>Kryptik</v>
      </c>
      <c r="J286" s="21" t="str">
        <f>IFERROR(__xludf.DUMMYFUNCTION("""COMPUTED_VALUE"""),"Magic: The Gathering")</f>
        <v>Magic: The Gathering</v>
      </c>
      <c r="K286" s="21" t="str">
        <f>IFERROR(__xludf.DUMMYFUNCTION("""COMPUTED_VALUE"""),"Marvel Cards")</f>
        <v>Marvel Cards</v>
      </c>
      <c r="L286" s="21" t="str">
        <f>IFERROR(__xludf.DUMMYFUNCTION("""COMPUTED_VALUE"""),"MetaZoo")</f>
        <v>MetaZoo</v>
      </c>
      <c r="M286" s="21" t="str">
        <f>IFERROR(__xludf.DUMMYFUNCTION("""COMPUTED_VALUE"""),"My Hero Academia Cards")</f>
        <v>My Hero Academia Cards</v>
      </c>
      <c r="N286" s="21" t="str">
        <f>IFERROR(__xludf.DUMMYFUNCTION("""COMPUTED_VALUE"""),"Naruto Cards")</f>
        <v>Naruto Cards</v>
      </c>
      <c r="O286" s="21" t="str">
        <f>IFERROR(__xludf.DUMMYFUNCTION("""COMPUTED_VALUE"""),"One Piece Cards")</f>
        <v>One Piece Cards</v>
      </c>
      <c r="P286" s="21" t="str">
        <f>IFERROR(__xludf.DUMMYFUNCTION("""COMPUTED_VALUE"""),"Pokémon Cards")</f>
        <v>Pokémon Cards</v>
      </c>
      <c r="Q286" s="21" t="str">
        <f>IFERROR(__xludf.DUMMYFUNCTION("""COMPUTED_VALUE"""),"Sorcery: Contested Realm")</f>
        <v>Sorcery: Contested Realm</v>
      </c>
      <c r="R286" s="21" t="str">
        <f>IFERROR(__xludf.DUMMYFUNCTION("""COMPUTED_VALUE"""),"Star Wars Cards")</f>
        <v>Star Wars Cards</v>
      </c>
      <c r="S286" s="21" t="str">
        <f>IFERROR(__xludf.DUMMYFUNCTION("""COMPUTED_VALUE"""),"TCG Accessories")</f>
        <v>TCG Accessories</v>
      </c>
      <c r="T286" s="21" t="str">
        <f>IFERROR(__xludf.DUMMYFUNCTION("""COMPUTED_VALUE"""),"Union Arena")</f>
        <v>Union Arena</v>
      </c>
      <c r="U286" s="21" t="str">
        <f>IFERROR(__xludf.DUMMYFUNCTION("""COMPUTED_VALUE"""),"VeeFriends")</f>
        <v>VeeFriends</v>
      </c>
      <c r="V286" s="21" t="str">
        <f>IFERROR(__xludf.DUMMYFUNCTION("""COMPUTED_VALUE"""),"Weiß Schwarz")</f>
        <v>Weiß Schwarz</v>
      </c>
      <c r="W286" s="21" t="str">
        <f>IFERROR(__xludf.DUMMYFUNCTION("""COMPUTED_VALUE"""),"Yu-Gi-Oh! Cards")</f>
        <v>Yu-Gi-Oh! Cards</v>
      </c>
    </row>
    <row r="287">
      <c r="A287" s="21" t="str">
        <f>IFERROR(__xludf.DUMMYFUNCTION("""COMPUTED_VALUE"""),"Akora")</f>
        <v>Akora</v>
      </c>
      <c r="B287" s="21" t="str">
        <f>IFERROR(__xludf.DUMMYFUNCTION("""COMPUTED_VALUE"""),"DC Cards")</f>
        <v>DC Cards</v>
      </c>
      <c r="C287" s="21" t="str">
        <f>IFERROR(__xludf.DUMMYFUNCTION("""COMPUTED_VALUE"""),"Digimon Cards")</f>
        <v>Digimon Cards</v>
      </c>
      <c r="D287" s="21" t="str">
        <f>IFERROR(__xludf.DUMMYFUNCTION("""COMPUTED_VALUE"""),"Disney Cards")</f>
        <v>Disney Cards</v>
      </c>
      <c r="E287" s="21" t="str">
        <f>IFERROR(__xludf.DUMMYFUNCTION("""COMPUTED_VALUE"""),"Dragon Ball Cards")</f>
        <v>Dragon Ball Cards</v>
      </c>
      <c r="F287" s="21" t="str">
        <f>IFERROR(__xludf.DUMMYFUNCTION("""COMPUTED_VALUE"""),"Flesh &amp; Blood")</f>
        <v>Flesh &amp; Blood</v>
      </c>
      <c r="G287" s="21" t="str">
        <f>IFERROR(__xludf.DUMMYFUNCTION("""COMPUTED_VALUE"""),"Garbage Pail Kids")</f>
        <v>Garbage Pail Kids</v>
      </c>
      <c r="H287" s="21" t="str">
        <f>IFERROR(__xludf.DUMMYFUNCTION("""COMPUTED_VALUE"""),"Kickstarter &amp; Other Cards")</f>
        <v>Kickstarter &amp; Other Cards</v>
      </c>
      <c r="I287" s="21" t="str">
        <f>IFERROR(__xludf.DUMMYFUNCTION("""COMPUTED_VALUE"""),"Kryptik")</f>
        <v>Kryptik</v>
      </c>
      <c r="J287" s="21" t="str">
        <f>IFERROR(__xludf.DUMMYFUNCTION("""COMPUTED_VALUE"""),"Magic: The Gathering")</f>
        <v>Magic: The Gathering</v>
      </c>
      <c r="K287" s="21" t="str">
        <f>IFERROR(__xludf.DUMMYFUNCTION("""COMPUTED_VALUE"""),"Marvel Cards")</f>
        <v>Marvel Cards</v>
      </c>
      <c r="L287" s="21" t="str">
        <f>IFERROR(__xludf.DUMMYFUNCTION("""COMPUTED_VALUE"""),"MetaZoo")</f>
        <v>MetaZoo</v>
      </c>
      <c r="M287" s="21" t="str">
        <f>IFERROR(__xludf.DUMMYFUNCTION("""COMPUTED_VALUE"""),"My Hero Academia Cards")</f>
        <v>My Hero Academia Cards</v>
      </c>
      <c r="N287" s="21" t="str">
        <f>IFERROR(__xludf.DUMMYFUNCTION("""COMPUTED_VALUE"""),"Naruto Cards")</f>
        <v>Naruto Cards</v>
      </c>
      <c r="O287" s="21" t="str">
        <f>IFERROR(__xludf.DUMMYFUNCTION("""COMPUTED_VALUE"""),"One Piece Cards")</f>
        <v>One Piece Cards</v>
      </c>
      <c r="P287" s="21" t="str">
        <f>IFERROR(__xludf.DUMMYFUNCTION("""COMPUTED_VALUE"""),"Pokémon Cards")</f>
        <v>Pokémon Cards</v>
      </c>
      <c r="Q287" s="21" t="str">
        <f>IFERROR(__xludf.DUMMYFUNCTION("""COMPUTED_VALUE"""),"Sorcery: Contested Realm")</f>
        <v>Sorcery: Contested Realm</v>
      </c>
      <c r="R287" s="21" t="str">
        <f>IFERROR(__xludf.DUMMYFUNCTION("""COMPUTED_VALUE"""),"Star Wars Cards")</f>
        <v>Star Wars Cards</v>
      </c>
      <c r="S287" s="21" t="str">
        <f>IFERROR(__xludf.DUMMYFUNCTION("""COMPUTED_VALUE"""),"TCG Accessories")</f>
        <v>TCG Accessories</v>
      </c>
      <c r="T287" s="21" t="str">
        <f>IFERROR(__xludf.DUMMYFUNCTION("""COMPUTED_VALUE"""),"Union Arena")</f>
        <v>Union Arena</v>
      </c>
      <c r="U287" s="21" t="str">
        <f>IFERROR(__xludf.DUMMYFUNCTION("""COMPUTED_VALUE"""),"VeeFriends")</f>
        <v>VeeFriends</v>
      </c>
      <c r="V287" s="21" t="str">
        <f>IFERROR(__xludf.DUMMYFUNCTION("""COMPUTED_VALUE"""),"Weiß Schwarz")</f>
        <v>Weiß Schwarz</v>
      </c>
      <c r="W287" s="21" t="str">
        <f>IFERROR(__xludf.DUMMYFUNCTION("""COMPUTED_VALUE"""),"Yu-Gi-Oh! Cards")</f>
        <v>Yu-Gi-Oh! Cards</v>
      </c>
    </row>
    <row r="288">
      <c r="A288" s="21" t="str">
        <f>IFERROR(__xludf.DUMMYFUNCTION("""COMPUTED_VALUE"""),"Akora")</f>
        <v>Akora</v>
      </c>
      <c r="B288" s="21" t="str">
        <f>IFERROR(__xludf.DUMMYFUNCTION("""COMPUTED_VALUE"""),"DC Cards")</f>
        <v>DC Cards</v>
      </c>
      <c r="C288" s="21" t="str">
        <f>IFERROR(__xludf.DUMMYFUNCTION("""COMPUTED_VALUE"""),"Digimon Cards")</f>
        <v>Digimon Cards</v>
      </c>
      <c r="D288" s="21" t="str">
        <f>IFERROR(__xludf.DUMMYFUNCTION("""COMPUTED_VALUE"""),"Disney Cards")</f>
        <v>Disney Cards</v>
      </c>
      <c r="E288" s="21" t="str">
        <f>IFERROR(__xludf.DUMMYFUNCTION("""COMPUTED_VALUE"""),"Dragon Ball Cards")</f>
        <v>Dragon Ball Cards</v>
      </c>
      <c r="F288" s="21" t="str">
        <f>IFERROR(__xludf.DUMMYFUNCTION("""COMPUTED_VALUE"""),"Flesh &amp; Blood")</f>
        <v>Flesh &amp; Blood</v>
      </c>
      <c r="G288" s="21" t="str">
        <f>IFERROR(__xludf.DUMMYFUNCTION("""COMPUTED_VALUE"""),"Garbage Pail Kids")</f>
        <v>Garbage Pail Kids</v>
      </c>
      <c r="H288" s="21" t="str">
        <f>IFERROR(__xludf.DUMMYFUNCTION("""COMPUTED_VALUE"""),"Kickstarter &amp; Other Cards")</f>
        <v>Kickstarter &amp; Other Cards</v>
      </c>
      <c r="I288" s="21" t="str">
        <f>IFERROR(__xludf.DUMMYFUNCTION("""COMPUTED_VALUE"""),"Kryptik")</f>
        <v>Kryptik</v>
      </c>
      <c r="J288" s="21" t="str">
        <f>IFERROR(__xludf.DUMMYFUNCTION("""COMPUTED_VALUE"""),"Magic: The Gathering")</f>
        <v>Magic: The Gathering</v>
      </c>
      <c r="K288" s="21" t="str">
        <f>IFERROR(__xludf.DUMMYFUNCTION("""COMPUTED_VALUE"""),"Marvel Cards")</f>
        <v>Marvel Cards</v>
      </c>
      <c r="L288" s="21" t="str">
        <f>IFERROR(__xludf.DUMMYFUNCTION("""COMPUTED_VALUE"""),"MetaZoo")</f>
        <v>MetaZoo</v>
      </c>
      <c r="M288" s="21" t="str">
        <f>IFERROR(__xludf.DUMMYFUNCTION("""COMPUTED_VALUE"""),"My Hero Academia Cards")</f>
        <v>My Hero Academia Cards</v>
      </c>
      <c r="N288" s="21" t="str">
        <f>IFERROR(__xludf.DUMMYFUNCTION("""COMPUTED_VALUE"""),"Naruto Cards")</f>
        <v>Naruto Cards</v>
      </c>
      <c r="O288" s="21" t="str">
        <f>IFERROR(__xludf.DUMMYFUNCTION("""COMPUTED_VALUE"""),"One Piece Cards")</f>
        <v>One Piece Cards</v>
      </c>
      <c r="P288" s="21" t="str">
        <f>IFERROR(__xludf.DUMMYFUNCTION("""COMPUTED_VALUE"""),"Pokémon Cards")</f>
        <v>Pokémon Cards</v>
      </c>
      <c r="Q288" s="21" t="str">
        <f>IFERROR(__xludf.DUMMYFUNCTION("""COMPUTED_VALUE"""),"Sorcery: Contested Realm")</f>
        <v>Sorcery: Contested Realm</v>
      </c>
      <c r="R288" s="21" t="str">
        <f>IFERROR(__xludf.DUMMYFUNCTION("""COMPUTED_VALUE"""),"Star Wars Cards")</f>
        <v>Star Wars Cards</v>
      </c>
      <c r="S288" s="21" t="str">
        <f>IFERROR(__xludf.DUMMYFUNCTION("""COMPUTED_VALUE"""),"TCG Accessories")</f>
        <v>TCG Accessories</v>
      </c>
      <c r="T288" s="21" t="str">
        <f>IFERROR(__xludf.DUMMYFUNCTION("""COMPUTED_VALUE"""),"Union Arena")</f>
        <v>Union Arena</v>
      </c>
      <c r="U288" s="21" t="str">
        <f>IFERROR(__xludf.DUMMYFUNCTION("""COMPUTED_VALUE"""),"VeeFriends")</f>
        <v>VeeFriends</v>
      </c>
      <c r="V288" s="21" t="str">
        <f>IFERROR(__xludf.DUMMYFUNCTION("""COMPUTED_VALUE"""),"Weiß Schwarz")</f>
        <v>Weiß Schwarz</v>
      </c>
      <c r="W288" s="21" t="str">
        <f>IFERROR(__xludf.DUMMYFUNCTION("""COMPUTED_VALUE"""),"Yu-Gi-Oh! Cards")</f>
        <v>Yu-Gi-Oh! Cards</v>
      </c>
    </row>
    <row r="289">
      <c r="A289" s="21" t="str">
        <f>IFERROR(__xludf.DUMMYFUNCTION("""COMPUTED_VALUE"""),"Akora")</f>
        <v>Akora</v>
      </c>
      <c r="B289" s="21" t="str">
        <f>IFERROR(__xludf.DUMMYFUNCTION("""COMPUTED_VALUE"""),"DC Cards")</f>
        <v>DC Cards</v>
      </c>
      <c r="C289" s="21" t="str">
        <f>IFERROR(__xludf.DUMMYFUNCTION("""COMPUTED_VALUE"""),"Digimon Cards")</f>
        <v>Digimon Cards</v>
      </c>
      <c r="D289" s="21" t="str">
        <f>IFERROR(__xludf.DUMMYFUNCTION("""COMPUTED_VALUE"""),"Disney Cards")</f>
        <v>Disney Cards</v>
      </c>
      <c r="E289" s="21" t="str">
        <f>IFERROR(__xludf.DUMMYFUNCTION("""COMPUTED_VALUE"""),"Dragon Ball Cards")</f>
        <v>Dragon Ball Cards</v>
      </c>
      <c r="F289" s="21" t="str">
        <f>IFERROR(__xludf.DUMMYFUNCTION("""COMPUTED_VALUE"""),"Flesh &amp; Blood")</f>
        <v>Flesh &amp; Blood</v>
      </c>
      <c r="G289" s="21" t="str">
        <f>IFERROR(__xludf.DUMMYFUNCTION("""COMPUTED_VALUE"""),"Garbage Pail Kids")</f>
        <v>Garbage Pail Kids</v>
      </c>
      <c r="H289" s="21" t="str">
        <f>IFERROR(__xludf.DUMMYFUNCTION("""COMPUTED_VALUE"""),"Kickstarter &amp; Other Cards")</f>
        <v>Kickstarter &amp; Other Cards</v>
      </c>
      <c r="I289" s="21" t="str">
        <f>IFERROR(__xludf.DUMMYFUNCTION("""COMPUTED_VALUE"""),"Kryptik")</f>
        <v>Kryptik</v>
      </c>
      <c r="J289" s="21" t="str">
        <f>IFERROR(__xludf.DUMMYFUNCTION("""COMPUTED_VALUE"""),"Magic: The Gathering")</f>
        <v>Magic: The Gathering</v>
      </c>
      <c r="K289" s="21" t="str">
        <f>IFERROR(__xludf.DUMMYFUNCTION("""COMPUTED_VALUE"""),"Marvel Cards")</f>
        <v>Marvel Cards</v>
      </c>
      <c r="L289" s="21" t="str">
        <f>IFERROR(__xludf.DUMMYFUNCTION("""COMPUTED_VALUE"""),"MetaZoo")</f>
        <v>MetaZoo</v>
      </c>
      <c r="M289" s="21" t="str">
        <f>IFERROR(__xludf.DUMMYFUNCTION("""COMPUTED_VALUE"""),"My Hero Academia Cards")</f>
        <v>My Hero Academia Cards</v>
      </c>
      <c r="N289" s="21" t="str">
        <f>IFERROR(__xludf.DUMMYFUNCTION("""COMPUTED_VALUE"""),"Naruto Cards")</f>
        <v>Naruto Cards</v>
      </c>
      <c r="O289" s="21" t="str">
        <f>IFERROR(__xludf.DUMMYFUNCTION("""COMPUTED_VALUE"""),"One Piece Cards")</f>
        <v>One Piece Cards</v>
      </c>
      <c r="P289" s="21" t="str">
        <f>IFERROR(__xludf.DUMMYFUNCTION("""COMPUTED_VALUE"""),"Pokémon Cards")</f>
        <v>Pokémon Cards</v>
      </c>
      <c r="Q289" s="21" t="str">
        <f>IFERROR(__xludf.DUMMYFUNCTION("""COMPUTED_VALUE"""),"Sorcery: Contested Realm")</f>
        <v>Sorcery: Contested Realm</v>
      </c>
      <c r="R289" s="21" t="str">
        <f>IFERROR(__xludf.DUMMYFUNCTION("""COMPUTED_VALUE"""),"Star Wars Cards")</f>
        <v>Star Wars Cards</v>
      </c>
      <c r="S289" s="21" t="str">
        <f>IFERROR(__xludf.DUMMYFUNCTION("""COMPUTED_VALUE"""),"TCG Accessories")</f>
        <v>TCG Accessories</v>
      </c>
      <c r="T289" s="21" t="str">
        <f>IFERROR(__xludf.DUMMYFUNCTION("""COMPUTED_VALUE"""),"Union Arena")</f>
        <v>Union Arena</v>
      </c>
      <c r="U289" s="21" t="str">
        <f>IFERROR(__xludf.DUMMYFUNCTION("""COMPUTED_VALUE"""),"VeeFriends")</f>
        <v>VeeFriends</v>
      </c>
      <c r="V289" s="21" t="str">
        <f>IFERROR(__xludf.DUMMYFUNCTION("""COMPUTED_VALUE"""),"Weiß Schwarz")</f>
        <v>Weiß Schwarz</v>
      </c>
      <c r="W289" s="21" t="str">
        <f>IFERROR(__xludf.DUMMYFUNCTION("""COMPUTED_VALUE"""),"Yu-Gi-Oh! Cards")</f>
        <v>Yu-Gi-Oh! Cards</v>
      </c>
    </row>
    <row r="290">
      <c r="A290" s="21" t="str">
        <f>IFERROR(__xludf.DUMMYFUNCTION("""COMPUTED_VALUE"""),"Akora")</f>
        <v>Akora</v>
      </c>
      <c r="B290" s="21" t="str">
        <f>IFERROR(__xludf.DUMMYFUNCTION("""COMPUTED_VALUE"""),"DC Cards")</f>
        <v>DC Cards</v>
      </c>
      <c r="C290" s="21" t="str">
        <f>IFERROR(__xludf.DUMMYFUNCTION("""COMPUTED_VALUE"""),"Digimon Cards")</f>
        <v>Digimon Cards</v>
      </c>
      <c r="D290" s="21" t="str">
        <f>IFERROR(__xludf.DUMMYFUNCTION("""COMPUTED_VALUE"""),"Disney Cards")</f>
        <v>Disney Cards</v>
      </c>
      <c r="E290" s="21" t="str">
        <f>IFERROR(__xludf.DUMMYFUNCTION("""COMPUTED_VALUE"""),"Dragon Ball Cards")</f>
        <v>Dragon Ball Cards</v>
      </c>
      <c r="F290" s="21" t="str">
        <f>IFERROR(__xludf.DUMMYFUNCTION("""COMPUTED_VALUE"""),"Flesh &amp; Blood")</f>
        <v>Flesh &amp; Blood</v>
      </c>
      <c r="G290" s="21" t="str">
        <f>IFERROR(__xludf.DUMMYFUNCTION("""COMPUTED_VALUE"""),"Garbage Pail Kids")</f>
        <v>Garbage Pail Kids</v>
      </c>
      <c r="H290" s="21" t="str">
        <f>IFERROR(__xludf.DUMMYFUNCTION("""COMPUTED_VALUE"""),"Kickstarter &amp; Other Cards")</f>
        <v>Kickstarter &amp; Other Cards</v>
      </c>
      <c r="I290" s="21" t="str">
        <f>IFERROR(__xludf.DUMMYFUNCTION("""COMPUTED_VALUE"""),"Kryptik")</f>
        <v>Kryptik</v>
      </c>
      <c r="J290" s="21" t="str">
        <f>IFERROR(__xludf.DUMMYFUNCTION("""COMPUTED_VALUE"""),"Magic: The Gathering")</f>
        <v>Magic: The Gathering</v>
      </c>
      <c r="K290" s="21" t="str">
        <f>IFERROR(__xludf.DUMMYFUNCTION("""COMPUTED_VALUE"""),"Marvel Cards")</f>
        <v>Marvel Cards</v>
      </c>
      <c r="L290" s="21" t="str">
        <f>IFERROR(__xludf.DUMMYFUNCTION("""COMPUTED_VALUE"""),"MetaZoo")</f>
        <v>MetaZoo</v>
      </c>
      <c r="M290" s="21" t="str">
        <f>IFERROR(__xludf.DUMMYFUNCTION("""COMPUTED_VALUE"""),"My Hero Academia Cards")</f>
        <v>My Hero Academia Cards</v>
      </c>
      <c r="N290" s="21" t="str">
        <f>IFERROR(__xludf.DUMMYFUNCTION("""COMPUTED_VALUE"""),"Naruto Cards")</f>
        <v>Naruto Cards</v>
      </c>
      <c r="O290" s="21" t="str">
        <f>IFERROR(__xludf.DUMMYFUNCTION("""COMPUTED_VALUE"""),"One Piece Cards")</f>
        <v>One Piece Cards</v>
      </c>
      <c r="P290" s="21" t="str">
        <f>IFERROR(__xludf.DUMMYFUNCTION("""COMPUTED_VALUE"""),"Pokémon Cards")</f>
        <v>Pokémon Cards</v>
      </c>
      <c r="Q290" s="21" t="str">
        <f>IFERROR(__xludf.DUMMYFUNCTION("""COMPUTED_VALUE"""),"Sorcery: Contested Realm")</f>
        <v>Sorcery: Contested Realm</v>
      </c>
      <c r="R290" s="21" t="str">
        <f>IFERROR(__xludf.DUMMYFUNCTION("""COMPUTED_VALUE"""),"Star Wars Cards")</f>
        <v>Star Wars Cards</v>
      </c>
      <c r="S290" s="21" t="str">
        <f>IFERROR(__xludf.DUMMYFUNCTION("""COMPUTED_VALUE"""),"TCG Accessories")</f>
        <v>TCG Accessories</v>
      </c>
      <c r="T290" s="21" t="str">
        <f>IFERROR(__xludf.DUMMYFUNCTION("""COMPUTED_VALUE"""),"Union Arena")</f>
        <v>Union Arena</v>
      </c>
      <c r="U290" s="21" t="str">
        <f>IFERROR(__xludf.DUMMYFUNCTION("""COMPUTED_VALUE"""),"VeeFriends")</f>
        <v>VeeFriends</v>
      </c>
      <c r="V290" s="21" t="str">
        <f>IFERROR(__xludf.DUMMYFUNCTION("""COMPUTED_VALUE"""),"Weiß Schwarz")</f>
        <v>Weiß Schwarz</v>
      </c>
      <c r="W290" s="21" t="str">
        <f>IFERROR(__xludf.DUMMYFUNCTION("""COMPUTED_VALUE"""),"Yu-Gi-Oh! Cards")</f>
        <v>Yu-Gi-Oh! Cards</v>
      </c>
    </row>
    <row r="291">
      <c r="A291" s="21" t="str">
        <f>IFERROR(__xludf.DUMMYFUNCTION("""COMPUTED_VALUE"""),"Akora")</f>
        <v>Akora</v>
      </c>
      <c r="B291" s="21" t="str">
        <f>IFERROR(__xludf.DUMMYFUNCTION("""COMPUTED_VALUE"""),"DC Cards")</f>
        <v>DC Cards</v>
      </c>
      <c r="C291" s="21" t="str">
        <f>IFERROR(__xludf.DUMMYFUNCTION("""COMPUTED_VALUE"""),"Digimon Cards")</f>
        <v>Digimon Cards</v>
      </c>
      <c r="D291" s="21" t="str">
        <f>IFERROR(__xludf.DUMMYFUNCTION("""COMPUTED_VALUE"""),"Disney Cards")</f>
        <v>Disney Cards</v>
      </c>
      <c r="E291" s="21" t="str">
        <f>IFERROR(__xludf.DUMMYFUNCTION("""COMPUTED_VALUE"""),"Dragon Ball Cards")</f>
        <v>Dragon Ball Cards</v>
      </c>
      <c r="F291" s="21" t="str">
        <f>IFERROR(__xludf.DUMMYFUNCTION("""COMPUTED_VALUE"""),"Flesh &amp; Blood")</f>
        <v>Flesh &amp; Blood</v>
      </c>
      <c r="G291" s="21" t="str">
        <f>IFERROR(__xludf.DUMMYFUNCTION("""COMPUTED_VALUE"""),"Garbage Pail Kids")</f>
        <v>Garbage Pail Kids</v>
      </c>
      <c r="H291" s="21" t="str">
        <f>IFERROR(__xludf.DUMMYFUNCTION("""COMPUTED_VALUE"""),"Kickstarter &amp; Other Cards")</f>
        <v>Kickstarter &amp; Other Cards</v>
      </c>
      <c r="I291" s="21" t="str">
        <f>IFERROR(__xludf.DUMMYFUNCTION("""COMPUTED_VALUE"""),"Kryptik")</f>
        <v>Kryptik</v>
      </c>
      <c r="J291" s="21" t="str">
        <f>IFERROR(__xludf.DUMMYFUNCTION("""COMPUTED_VALUE"""),"Magic: The Gathering")</f>
        <v>Magic: The Gathering</v>
      </c>
      <c r="K291" s="21" t="str">
        <f>IFERROR(__xludf.DUMMYFUNCTION("""COMPUTED_VALUE"""),"Marvel Cards")</f>
        <v>Marvel Cards</v>
      </c>
      <c r="L291" s="21" t="str">
        <f>IFERROR(__xludf.DUMMYFUNCTION("""COMPUTED_VALUE"""),"MetaZoo")</f>
        <v>MetaZoo</v>
      </c>
      <c r="M291" s="21" t="str">
        <f>IFERROR(__xludf.DUMMYFUNCTION("""COMPUTED_VALUE"""),"My Hero Academia Cards")</f>
        <v>My Hero Academia Cards</v>
      </c>
      <c r="N291" s="21" t="str">
        <f>IFERROR(__xludf.DUMMYFUNCTION("""COMPUTED_VALUE"""),"Naruto Cards")</f>
        <v>Naruto Cards</v>
      </c>
      <c r="O291" s="21" t="str">
        <f>IFERROR(__xludf.DUMMYFUNCTION("""COMPUTED_VALUE"""),"One Piece Cards")</f>
        <v>One Piece Cards</v>
      </c>
      <c r="P291" s="21" t="str">
        <f>IFERROR(__xludf.DUMMYFUNCTION("""COMPUTED_VALUE"""),"Pokémon Cards")</f>
        <v>Pokémon Cards</v>
      </c>
      <c r="Q291" s="21" t="str">
        <f>IFERROR(__xludf.DUMMYFUNCTION("""COMPUTED_VALUE"""),"Sorcery: Contested Realm")</f>
        <v>Sorcery: Contested Realm</v>
      </c>
      <c r="R291" s="21" t="str">
        <f>IFERROR(__xludf.DUMMYFUNCTION("""COMPUTED_VALUE"""),"Star Wars Cards")</f>
        <v>Star Wars Cards</v>
      </c>
      <c r="S291" s="21" t="str">
        <f>IFERROR(__xludf.DUMMYFUNCTION("""COMPUTED_VALUE"""),"TCG Accessories")</f>
        <v>TCG Accessories</v>
      </c>
      <c r="T291" s="21" t="str">
        <f>IFERROR(__xludf.DUMMYFUNCTION("""COMPUTED_VALUE"""),"Union Arena")</f>
        <v>Union Arena</v>
      </c>
      <c r="U291" s="21" t="str">
        <f>IFERROR(__xludf.DUMMYFUNCTION("""COMPUTED_VALUE"""),"VeeFriends")</f>
        <v>VeeFriends</v>
      </c>
      <c r="V291" s="21" t="str">
        <f>IFERROR(__xludf.DUMMYFUNCTION("""COMPUTED_VALUE"""),"Weiß Schwarz")</f>
        <v>Weiß Schwarz</v>
      </c>
      <c r="W291" s="21" t="str">
        <f>IFERROR(__xludf.DUMMYFUNCTION("""COMPUTED_VALUE"""),"Yu-Gi-Oh! Cards")</f>
        <v>Yu-Gi-Oh! Cards</v>
      </c>
    </row>
    <row r="292">
      <c r="A292" s="21" t="str">
        <f>IFERROR(__xludf.DUMMYFUNCTION("""COMPUTED_VALUE"""),"Akora")</f>
        <v>Akora</v>
      </c>
      <c r="B292" s="21" t="str">
        <f>IFERROR(__xludf.DUMMYFUNCTION("""COMPUTED_VALUE"""),"DC Cards")</f>
        <v>DC Cards</v>
      </c>
      <c r="C292" s="21" t="str">
        <f>IFERROR(__xludf.DUMMYFUNCTION("""COMPUTED_VALUE"""),"Digimon Cards")</f>
        <v>Digimon Cards</v>
      </c>
      <c r="D292" s="21" t="str">
        <f>IFERROR(__xludf.DUMMYFUNCTION("""COMPUTED_VALUE"""),"Disney Cards")</f>
        <v>Disney Cards</v>
      </c>
      <c r="E292" s="21" t="str">
        <f>IFERROR(__xludf.DUMMYFUNCTION("""COMPUTED_VALUE"""),"Dragon Ball Cards")</f>
        <v>Dragon Ball Cards</v>
      </c>
      <c r="F292" s="21" t="str">
        <f>IFERROR(__xludf.DUMMYFUNCTION("""COMPUTED_VALUE"""),"Flesh &amp; Blood")</f>
        <v>Flesh &amp; Blood</v>
      </c>
      <c r="G292" s="21" t="str">
        <f>IFERROR(__xludf.DUMMYFUNCTION("""COMPUTED_VALUE"""),"Garbage Pail Kids")</f>
        <v>Garbage Pail Kids</v>
      </c>
      <c r="H292" s="21" t="str">
        <f>IFERROR(__xludf.DUMMYFUNCTION("""COMPUTED_VALUE"""),"Kickstarter &amp; Other Cards")</f>
        <v>Kickstarter &amp; Other Cards</v>
      </c>
      <c r="I292" s="21" t="str">
        <f>IFERROR(__xludf.DUMMYFUNCTION("""COMPUTED_VALUE"""),"Kryptik")</f>
        <v>Kryptik</v>
      </c>
      <c r="J292" s="21" t="str">
        <f>IFERROR(__xludf.DUMMYFUNCTION("""COMPUTED_VALUE"""),"Magic: The Gathering")</f>
        <v>Magic: The Gathering</v>
      </c>
      <c r="K292" s="21" t="str">
        <f>IFERROR(__xludf.DUMMYFUNCTION("""COMPUTED_VALUE"""),"Marvel Cards")</f>
        <v>Marvel Cards</v>
      </c>
      <c r="L292" s="21" t="str">
        <f>IFERROR(__xludf.DUMMYFUNCTION("""COMPUTED_VALUE"""),"MetaZoo")</f>
        <v>MetaZoo</v>
      </c>
      <c r="M292" s="21" t="str">
        <f>IFERROR(__xludf.DUMMYFUNCTION("""COMPUTED_VALUE"""),"My Hero Academia Cards")</f>
        <v>My Hero Academia Cards</v>
      </c>
      <c r="N292" s="21" t="str">
        <f>IFERROR(__xludf.DUMMYFUNCTION("""COMPUTED_VALUE"""),"Naruto Cards")</f>
        <v>Naruto Cards</v>
      </c>
      <c r="O292" s="21" t="str">
        <f>IFERROR(__xludf.DUMMYFUNCTION("""COMPUTED_VALUE"""),"One Piece Cards")</f>
        <v>One Piece Cards</v>
      </c>
      <c r="P292" s="21" t="str">
        <f>IFERROR(__xludf.DUMMYFUNCTION("""COMPUTED_VALUE"""),"Pokémon Cards")</f>
        <v>Pokémon Cards</v>
      </c>
      <c r="Q292" s="21" t="str">
        <f>IFERROR(__xludf.DUMMYFUNCTION("""COMPUTED_VALUE"""),"Sorcery: Contested Realm")</f>
        <v>Sorcery: Contested Realm</v>
      </c>
      <c r="R292" s="21" t="str">
        <f>IFERROR(__xludf.DUMMYFUNCTION("""COMPUTED_VALUE"""),"Star Wars Cards")</f>
        <v>Star Wars Cards</v>
      </c>
      <c r="S292" s="21" t="str">
        <f>IFERROR(__xludf.DUMMYFUNCTION("""COMPUTED_VALUE"""),"TCG Accessories")</f>
        <v>TCG Accessories</v>
      </c>
      <c r="T292" s="21" t="str">
        <f>IFERROR(__xludf.DUMMYFUNCTION("""COMPUTED_VALUE"""),"Union Arena")</f>
        <v>Union Arena</v>
      </c>
      <c r="U292" s="21" t="str">
        <f>IFERROR(__xludf.DUMMYFUNCTION("""COMPUTED_VALUE"""),"VeeFriends")</f>
        <v>VeeFriends</v>
      </c>
      <c r="V292" s="21" t="str">
        <f>IFERROR(__xludf.DUMMYFUNCTION("""COMPUTED_VALUE"""),"Weiß Schwarz")</f>
        <v>Weiß Schwarz</v>
      </c>
      <c r="W292" s="21" t="str">
        <f>IFERROR(__xludf.DUMMYFUNCTION("""COMPUTED_VALUE"""),"Yu-Gi-Oh! Cards")</f>
        <v>Yu-Gi-Oh! Cards</v>
      </c>
    </row>
    <row r="293">
      <c r="A293" s="21" t="str">
        <f>IFERROR(__xludf.DUMMYFUNCTION("""COMPUTED_VALUE"""),"Akora")</f>
        <v>Akora</v>
      </c>
      <c r="B293" s="21" t="str">
        <f>IFERROR(__xludf.DUMMYFUNCTION("""COMPUTED_VALUE"""),"DC Cards")</f>
        <v>DC Cards</v>
      </c>
      <c r="C293" s="21" t="str">
        <f>IFERROR(__xludf.DUMMYFUNCTION("""COMPUTED_VALUE"""),"Digimon Cards")</f>
        <v>Digimon Cards</v>
      </c>
      <c r="D293" s="21" t="str">
        <f>IFERROR(__xludf.DUMMYFUNCTION("""COMPUTED_VALUE"""),"Disney Cards")</f>
        <v>Disney Cards</v>
      </c>
      <c r="E293" s="21" t="str">
        <f>IFERROR(__xludf.DUMMYFUNCTION("""COMPUTED_VALUE"""),"Dragon Ball Cards")</f>
        <v>Dragon Ball Cards</v>
      </c>
      <c r="F293" s="21" t="str">
        <f>IFERROR(__xludf.DUMMYFUNCTION("""COMPUTED_VALUE"""),"Flesh &amp; Blood")</f>
        <v>Flesh &amp; Blood</v>
      </c>
      <c r="G293" s="21" t="str">
        <f>IFERROR(__xludf.DUMMYFUNCTION("""COMPUTED_VALUE"""),"Garbage Pail Kids")</f>
        <v>Garbage Pail Kids</v>
      </c>
      <c r="H293" s="21" t="str">
        <f>IFERROR(__xludf.DUMMYFUNCTION("""COMPUTED_VALUE"""),"Kickstarter &amp; Other Cards")</f>
        <v>Kickstarter &amp; Other Cards</v>
      </c>
      <c r="I293" s="21" t="str">
        <f>IFERROR(__xludf.DUMMYFUNCTION("""COMPUTED_VALUE"""),"Kryptik")</f>
        <v>Kryptik</v>
      </c>
      <c r="J293" s="21" t="str">
        <f>IFERROR(__xludf.DUMMYFUNCTION("""COMPUTED_VALUE"""),"Magic: The Gathering")</f>
        <v>Magic: The Gathering</v>
      </c>
      <c r="K293" s="21" t="str">
        <f>IFERROR(__xludf.DUMMYFUNCTION("""COMPUTED_VALUE"""),"Marvel Cards")</f>
        <v>Marvel Cards</v>
      </c>
      <c r="L293" s="21" t="str">
        <f>IFERROR(__xludf.DUMMYFUNCTION("""COMPUTED_VALUE"""),"MetaZoo")</f>
        <v>MetaZoo</v>
      </c>
      <c r="M293" s="21" t="str">
        <f>IFERROR(__xludf.DUMMYFUNCTION("""COMPUTED_VALUE"""),"My Hero Academia Cards")</f>
        <v>My Hero Academia Cards</v>
      </c>
      <c r="N293" s="21" t="str">
        <f>IFERROR(__xludf.DUMMYFUNCTION("""COMPUTED_VALUE"""),"Naruto Cards")</f>
        <v>Naruto Cards</v>
      </c>
      <c r="O293" s="21" t="str">
        <f>IFERROR(__xludf.DUMMYFUNCTION("""COMPUTED_VALUE"""),"One Piece Cards")</f>
        <v>One Piece Cards</v>
      </c>
      <c r="P293" s="21" t="str">
        <f>IFERROR(__xludf.DUMMYFUNCTION("""COMPUTED_VALUE"""),"Pokémon Cards")</f>
        <v>Pokémon Cards</v>
      </c>
      <c r="Q293" s="21" t="str">
        <f>IFERROR(__xludf.DUMMYFUNCTION("""COMPUTED_VALUE"""),"Sorcery: Contested Realm")</f>
        <v>Sorcery: Contested Realm</v>
      </c>
      <c r="R293" s="21" t="str">
        <f>IFERROR(__xludf.DUMMYFUNCTION("""COMPUTED_VALUE"""),"Star Wars Cards")</f>
        <v>Star Wars Cards</v>
      </c>
      <c r="S293" s="21" t="str">
        <f>IFERROR(__xludf.DUMMYFUNCTION("""COMPUTED_VALUE"""),"TCG Accessories")</f>
        <v>TCG Accessories</v>
      </c>
      <c r="T293" s="21" t="str">
        <f>IFERROR(__xludf.DUMMYFUNCTION("""COMPUTED_VALUE"""),"Union Arena")</f>
        <v>Union Arena</v>
      </c>
      <c r="U293" s="21" t="str">
        <f>IFERROR(__xludf.DUMMYFUNCTION("""COMPUTED_VALUE"""),"VeeFriends")</f>
        <v>VeeFriends</v>
      </c>
      <c r="V293" s="21" t="str">
        <f>IFERROR(__xludf.DUMMYFUNCTION("""COMPUTED_VALUE"""),"Weiß Schwarz")</f>
        <v>Weiß Schwarz</v>
      </c>
      <c r="W293" s="21" t="str">
        <f>IFERROR(__xludf.DUMMYFUNCTION("""COMPUTED_VALUE"""),"Yu-Gi-Oh! Cards")</f>
        <v>Yu-Gi-Oh! Cards</v>
      </c>
    </row>
    <row r="294">
      <c r="A294" s="21" t="str">
        <f>IFERROR(__xludf.DUMMYFUNCTION("""COMPUTED_VALUE"""),"Akora")</f>
        <v>Akora</v>
      </c>
      <c r="B294" s="21" t="str">
        <f>IFERROR(__xludf.DUMMYFUNCTION("""COMPUTED_VALUE"""),"DC Cards")</f>
        <v>DC Cards</v>
      </c>
      <c r="C294" s="21" t="str">
        <f>IFERROR(__xludf.DUMMYFUNCTION("""COMPUTED_VALUE"""),"Digimon Cards")</f>
        <v>Digimon Cards</v>
      </c>
      <c r="D294" s="21" t="str">
        <f>IFERROR(__xludf.DUMMYFUNCTION("""COMPUTED_VALUE"""),"Disney Cards")</f>
        <v>Disney Cards</v>
      </c>
      <c r="E294" s="21" t="str">
        <f>IFERROR(__xludf.DUMMYFUNCTION("""COMPUTED_VALUE"""),"Dragon Ball Cards")</f>
        <v>Dragon Ball Cards</v>
      </c>
      <c r="F294" s="21" t="str">
        <f>IFERROR(__xludf.DUMMYFUNCTION("""COMPUTED_VALUE"""),"Flesh &amp; Blood")</f>
        <v>Flesh &amp; Blood</v>
      </c>
      <c r="G294" s="21" t="str">
        <f>IFERROR(__xludf.DUMMYFUNCTION("""COMPUTED_VALUE"""),"Garbage Pail Kids")</f>
        <v>Garbage Pail Kids</v>
      </c>
      <c r="H294" s="21" t="str">
        <f>IFERROR(__xludf.DUMMYFUNCTION("""COMPUTED_VALUE"""),"Kickstarter &amp; Other Cards")</f>
        <v>Kickstarter &amp; Other Cards</v>
      </c>
      <c r="I294" s="21" t="str">
        <f>IFERROR(__xludf.DUMMYFUNCTION("""COMPUTED_VALUE"""),"Kryptik")</f>
        <v>Kryptik</v>
      </c>
      <c r="J294" s="21" t="str">
        <f>IFERROR(__xludf.DUMMYFUNCTION("""COMPUTED_VALUE"""),"Magic: The Gathering")</f>
        <v>Magic: The Gathering</v>
      </c>
      <c r="K294" s="21" t="str">
        <f>IFERROR(__xludf.DUMMYFUNCTION("""COMPUTED_VALUE"""),"Marvel Cards")</f>
        <v>Marvel Cards</v>
      </c>
      <c r="L294" s="21" t="str">
        <f>IFERROR(__xludf.DUMMYFUNCTION("""COMPUTED_VALUE"""),"MetaZoo")</f>
        <v>MetaZoo</v>
      </c>
      <c r="M294" s="21" t="str">
        <f>IFERROR(__xludf.DUMMYFUNCTION("""COMPUTED_VALUE"""),"My Hero Academia Cards")</f>
        <v>My Hero Academia Cards</v>
      </c>
      <c r="N294" s="21" t="str">
        <f>IFERROR(__xludf.DUMMYFUNCTION("""COMPUTED_VALUE"""),"Naruto Cards")</f>
        <v>Naruto Cards</v>
      </c>
      <c r="O294" s="21" t="str">
        <f>IFERROR(__xludf.DUMMYFUNCTION("""COMPUTED_VALUE"""),"One Piece Cards")</f>
        <v>One Piece Cards</v>
      </c>
      <c r="P294" s="21" t="str">
        <f>IFERROR(__xludf.DUMMYFUNCTION("""COMPUTED_VALUE"""),"Pokémon Cards")</f>
        <v>Pokémon Cards</v>
      </c>
      <c r="Q294" s="21" t="str">
        <f>IFERROR(__xludf.DUMMYFUNCTION("""COMPUTED_VALUE"""),"Sorcery: Contested Realm")</f>
        <v>Sorcery: Contested Realm</v>
      </c>
      <c r="R294" s="21" t="str">
        <f>IFERROR(__xludf.DUMMYFUNCTION("""COMPUTED_VALUE"""),"Star Wars Cards")</f>
        <v>Star Wars Cards</v>
      </c>
      <c r="S294" s="21" t="str">
        <f>IFERROR(__xludf.DUMMYFUNCTION("""COMPUTED_VALUE"""),"TCG Accessories")</f>
        <v>TCG Accessories</v>
      </c>
      <c r="T294" s="21" t="str">
        <f>IFERROR(__xludf.DUMMYFUNCTION("""COMPUTED_VALUE"""),"Union Arena")</f>
        <v>Union Arena</v>
      </c>
      <c r="U294" s="21" t="str">
        <f>IFERROR(__xludf.DUMMYFUNCTION("""COMPUTED_VALUE"""),"VeeFriends")</f>
        <v>VeeFriends</v>
      </c>
      <c r="V294" s="21" t="str">
        <f>IFERROR(__xludf.DUMMYFUNCTION("""COMPUTED_VALUE"""),"Weiß Schwarz")</f>
        <v>Weiß Schwarz</v>
      </c>
      <c r="W294" s="21" t="str">
        <f>IFERROR(__xludf.DUMMYFUNCTION("""COMPUTED_VALUE"""),"Yu-Gi-Oh! Cards")</f>
        <v>Yu-Gi-Oh! Cards</v>
      </c>
    </row>
    <row r="295">
      <c r="A295" s="21" t="str">
        <f>IFERROR(__xludf.DUMMYFUNCTION("""COMPUTED_VALUE"""),"Akora")</f>
        <v>Akora</v>
      </c>
      <c r="B295" s="21" t="str">
        <f>IFERROR(__xludf.DUMMYFUNCTION("""COMPUTED_VALUE"""),"DC Cards")</f>
        <v>DC Cards</v>
      </c>
      <c r="C295" s="21" t="str">
        <f>IFERROR(__xludf.DUMMYFUNCTION("""COMPUTED_VALUE"""),"Digimon Cards")</f>
        <v>Digimon Cards</v>
      </c>
      <c r="D295" s="21" t="str">
        <f>IFERROR(__xludf.DUMMYFUNCTION("""COMPUTED_VALUE"""),"Disney Cards")</f>
        <v>Disney Cards</v>
      </c>
      <c r="E295" s="21" t="str">
        <f>IFERROR(__xludf.DUMMYFUNCTION("""COMPUTED_VALUE"""),"Dragon Ball Cards")</f>
        <v>Dragon Ball Cards</v>
      </c>
      <c r="F295" s="21" t="str">
        <f>IFERROR(__xludf.DUMMYFUNCTION("""COMPUTED_VALUE"""),"Flesh &amp; Blood")</f>
        <v>Flesh &amp; Blood</v>
      </c>
      <c r="G295" s="21" t="str">
        <f>IFERROR(__xludf.DUMMYFUNCTION("""COMPUTED_VALUE"""),"Garbage Pail Kids")</f>
        <v>Garbage Pail Kids</v>
      </c>
      <c r="H295" s="21" t="str">
        <f>IFERROR(__xludf.DUMMYFUNCTION("""COMPUTED_VALUE"""),"Kickstarter &amp; Other Cards")</f>
        <v>Kickstarter &amp; Other Cards</v>
      </c>
      <c r="I295" s="21" t="str">
        <f>IFERROR(__xludf.DUMMYFUNCTION("""COMPUTED_VALUE"""),"Kryptik")</f>
        <v>Kryptik</v>
      </c>
      <c r="J295" s="21" t="str">
        <f>IFERROR(__xludf.DUMMYFUNCTION("""COMPUTED_VALUE"""),"Magic: The Gathering")</f>
        <v>Magic: The Gathering</v>
      </c>
      <c r="K295" s="21" t="str">
        <f>IFERROR(__xludf.DUMMYFUNCTION("""COMPUTED_VALUE"""),"Marvel Cards")</f>
        <v>Marvel Cards</v>
      </c>
      <c r="L295" s="21" t="str">
        <f>IFERROR(__xludf.DUMMYFUNCTION("""COMPUTED_VALUE"""),"MetaZoo")</f>
        <v>MetaZoo</v>
      </c>
      <c r="M295" s="21" t="str">
        <f>IFERROR(__xludf.DUMMYFUNCTION("""COMPUTED_VALUE"""),"My Hero Academia Cards")</f>
        <v>My Hero Academia Cards</v>
      </c>
      <c r="N295" s="21" t="str">
        <f>IFERROR(__xludf.DUMMYFUNCTION("""COMPUTED_VALUE"""),"Naruto Cards")</f>
        <v>Naruto Cards</v>
      </c>
      <c r="O295" s="21" t="str">
        <f>IFERROR(__xludf.DUMMYFUNCTION("""COMPUTED_VALUE"""),"One Piece Cards")</f>
        <v>One Piece Cards</v>
      </c>
      <c r="P295" s="21" t="str">
        <f>IFERROR(__xludf.DUMMYFUNCTION("""COMPUTED_VALUE"""),"Pokémon Cards")</f>
        <v>Pokémon Cards</v>
      </c>
      <c r="Q295" s="21" t="str">
        <f>IFERROR(__xludf.DUMMYFUNCTION("""COMPUTED_VALUE"""),"Sorcery: Contested Realm")</f>
        <v>Sorcery: Contested Realm</v>
      </c>
      <c r="R295" s="21" t="str">
        <f>IFERROR(__xludf.DUMMYFUNCTION("""COMPUTED_VALUE"""),"Star Wars Cards")</f>
        <v>Star Wars Cards</v>
      </c>
      <c r="S295" s="21" t="str">
        <f>IFERROR(__xludf.DUMMYFUNCTION("""COMPUTED_VALUE"""),"TCG Accessories")</f>
        <v>TCG Accessories</v>
      </c>
      <c r="T295" s="21" t="str">
        <f>IFERROR(__xludf.DUMMYFUNCTION("""COMPUTED_VALUE"""),"Union Arena")</f>
        <v>Union Arena</v>
      </c>
      <c r="U295" s="21" t="str">
        <f>IFERROR(__xludf.DUMMYFUNCTION("""COMPUTED_VALUE"""),"VeeFriends")</f>
        <v>VeeFriends</v>
      </c>
      <c r="V295" s="21" t="str">
        <f>IFERROR(__xludf.DUMMYFUNCTION("""COMPUTED_VALUE"""),"Weiß Schwarz")</f>
        <v>Weiß Schwarz</v>
      </c>
      <c r="W295" s="21" t="str">
        <f>IFERROR(__xludf.DUMMYFUNCTION("""COMPUTED_VALUE"""),"Yu-Gi-Oh! Cards")</f>
        <v>Yu-Gi-Oh! Cards</v>
      </c>
    </row>
    <row r="296">
      <c r="A296" s="21" t="str">
        <f>IFERROR(__xludf.DUMMYFUNCTION("""COMPUTED_VALUE"""),"Akora")</f>
        <v>Akora</v>
      </c>
      <c r="B296" s="21" t="str">
        <f>IFERROR(__xludf.DUMMYFUNCTION("""COMPUTED_VALUE"""),"DC Cards")</f>
        <v>DC Cards</v>
      </c>
      <c r="C296" s="21" t="str">
        <f>IFERROR(__xludf.DUMMYFUNCTION("""COMPUTED_VALUE"""),"Digimon Cards")</f>
        <v>Digimon Cards</v>
      </c>
      <c r="D296" s="21" t="str">
        <f>IFERROR(__xludf.DUMMYFUNCTION("""COMPUTED_VALUE"""),"Disney Cards")</f>
        <v>Disney Cards</v>
      </c>
      <c r="E296" s="21" t="str">
        <f>IFERROR(__xludf.DUMMYFUNCTION("""COMPUTED_VALUE"""),"Dragon Ball Cards")</f>
        <v>Dragon Ball Cards</v>
      </c>
      <c r="F296" s="21" t="str">
        <f>IFERROR(__xludf.DUMMYFUNCTION("""COMPUTED_VALUE"""),"Flesh &amp; Blood")</f>
        <v>Flesh &amp; Blood</v>
      </c>
      <c r="G296" s="21" t="str">
        <f>IFERROR(__xludf.DUMMYFUNCTION("""COMPUTED_VALUE"""),"Garbage Pail Kids")</f>
        <v>Garbage Pail Kids</v>
      </c>
      <c r="H296" s="21" t="str">
        <f>IFERROR(__xludf.DUMMYFUNCTION("""COMPUTED_VALUE"""),"Kickstarter &amp; Other Cards")</f>
        <v>Kickstarter &amp; Other Cards</v>
      </c>
      <c r="I296" s="21" t="str">
        <f>IFERROR(__xludf.DUMMYFUNCTION("""COMPUTED_VALUE"""),"Kryptik")</f>
        <v>Kryptik</v>
      </c>
      <c r="J296" s="21" t="str">
        <f>IFERROR(__xludf.DUMMYFUNCTION("""COMPUTED_VALUE"""),"Magic: The Gathering")</f>
        <v>Magic: The Gathering</v>
      </c>
      <c r="K296" s="21" t="str">
        <f>IFERROR(__xludf.DUMMYFUNCTION("""COMPUTED_VALUE"""),"Marvel Cards")</f>
        <v>Marvel Cards</v>
      </c>
      <c r="L296" s="21" t="str">
        <f>IFERROR(__xludf.DUMMYFUNCTION("""COMPUTED_VALUE"""),"MetaZoo")</f>
        <v>MetaZoo</v>
      </c>
      <c r="M296" s="21" t="str">
        <f>IFERROR(__xludf.DUMMYFUNCTION("""COMPUTED_VALUE"""),"My Hero Academia Cards")</f>
        <v>My Hero Academia Cards</v>
      </c>
      <c r="N296" s="21" t="str">
        <f>IFERROR(__xludf.DUMMYFUNCTION("""COMPUTED_VALUE"""),"Naruto Cards")</f>
        <v>Naruto Cards</v>
      </c>
      <c r="O296" s="21" t="str">
        <f>IFERROR(__xludf.DUMMYFUNCTION("""COMPUTED_VALUE"""),"One Piece Cards")</f>
        <v>One Piece Cards</v>
      </c>
      <c r="P296" s="21" t="str">
        <f>IFERROR(__xludf.DUMMYFUNCTION("""COMPUTED_VALUE"""),"Pokémon Cards")</f>
        <v>Pokémon Cards</v>
      </c>
      <c r="Q296" s="21" t="str">
        <f>IFERROR(__xludf.DUMMYFUNCTION("""COMPUTED_VALUE"""),"Sorcery: Contested Realm")</f>
        <v>Sorcery: Contested Realm</v>
      </c>
      <c r="R296" s="21" t="str">
        <f>IFERROR(__xludf.DUMMYFUNCTION("""COMPUTED_VALUE"""),"Star Wars Cards")</f>
        <v>Star Wars Cards</v>
      </c>
      <c r="S296" s="21" t="str">
        <f>IFERROR(__xludf.DUMMYFUNCTION("""COMPUTED_VALUE"""),"TCG Accessories")</f>
        <v>TCG Accessories</v>
      </c>
      <c r="T296" s="21" t="str">
        <f>IFERROR(__xludf.DUMMYFUNCTION("""COMPUTED_VALUE"""),"Union Arena")</f>
        <v>Union Arena</v>
      </c>
      <c r="U296" s="21" t="str">
        <f>IFERROR(__xludf.DUMMYFUNCTION("""COMPUTED_VALUE"""),"VeeFriends")</f>
        <v>VeeFriends</v>
      </c>
      <c r="V296" s="21" t="str">
        <f>IFERROR(__xludf.DUMMYFUNCTION("""COMPUTED_VALUE"""),"Weiß Schwarz")</f>
        <v>Weiß Schwarz</v>
      </c>
      <c r="W296" s="21" t="str">
        <f>IFERROR(__xludf.DUMMYFUNCTION("""COMPUTED_VALUE"""),"Yu-Gi-Oh! Cards")</f>
        <v>Yu-Gi-Oh! Cards</v>
      </c>
    </row>
    <row r="297">
      <c r="A297" s="21" t="str">
        <f>IFERROR(__xludf.DUMMYFUNCTION("""COMPUTED_VALUE"""),"Akora")</f>
        <v>Akora</v>
      </c>
      <c r="B297" s="21" t="str">
        <f>IFERROR(__xludf.DUMMYFUNCTION("""COMPUTED_VALUE"""),"DC Cards")</f>
        <v>DC Cards</v>
      </c>
      <c r="C297" s="21" t="str">
        <f>IFERROR(__xludf.DUMMYFUNCTION("""COMPUTED_VALUE"""),"Digimon Cards")</f>
        <v>Digimon Cards</v>
      </c>
      <c r="D297" s="21" t="str">
        <f>IFERROR(__xludf.DUMMYFUNCTION("""COMPUTED_VALUE"""),"Disney Cards")</f>
        <v>Disney Cards</v>
      </c>
      <c r="E297" s="21" t="str">
        <f>IFERROR(__xludf.DUMMYFUNCTION("""COMPUTED_VALUE"""),"Dragon Ball Cards")</f>
        <v>Dragon Ball Cards</v>
      </c>
      <c r="F297" s="21" t="str">
        <f>IFERROR(__xludf.DUMMYFUNCTION("""COMPUTED_VALUE"""),"Flesh &amp; Blood")</f>
        <v>Flesh &amp; Blood</v>
      </c>
      <c r="G297" s="21" t="str">
        <f>IFERROR(__xludf.DUMMYFUNCTION("""COMPUTED_VALUE"""),"Garbage Pail Kids")</f>
        <v>Garbage Pail Kids</v>
      </c>
      <c r="H297" s="21" t="str">
        <f>IFERROR(__xludf.DUMMYFUNCTION("""COMPUTED_VALUE"""),"Kickstarter &amp; Other Cards")</f>
        <v>Kickstarter &amp; Other Cards</v>
      </c>
      <c r="I297" s="21" t="str">
        <f>IFERROR(__xludf.DUMMYFUNCTION("""COMPUTED_VALUE"""),"Kryptik")</f>
        <v>Kryptik</v>
      </c>
      <c r="J297" s="21" t="str">
        <f>IFERROR(__xludf.DUMMYFUNCTION("""COMPUTED_VALUE"""),"Magic: The Gathering")</f>
        <v>Magic: The Gathering</v>
      </c>
      <c r="K297" s="21" t="str">
        <f>IFERROR(__xludf.DUMMYFUNCTION("""COMPUTED_VALUE"""),"Marvel Cards")</f>
        <v>Marvel Cards</v>
      </c>
      <c r="L297" s="21" t="str">
        <f>IFERROR(__xludf.DUMMYFUNCTION("""COMPUTED_VALUE"""),"MetaZoo")</f>
        <v>MetaZoo</v>
      </c>
      <c r="M297" s="21" t="str">
        <f>IFERROR(__xludf.DUMMYFUNCTION("""COMPUTED_VALUE"""),"My Hero Academia Cards")</f>
        <v>My Hero Academia Cards</v>
      </c>
      <c r="N297" s="21" t="str">
        <f>IFERROR(__xludf.DUMMYFUNCTION("""COMPUTED_VALUE"""),"Naruto Cards")</f>
        <v>Naruto Cards</v>
      </c>
      <c r="O297" s="21" t="str">
        <f>IFERROR(__xludf.DUMMYFUNCTION("""COMPUTED_VALUE"""),"One Piece Cards")</f>
        <v>One Piece Cards</v>
      </c>
      <c r="P297" s="21" t="str">
        <f>IFERROR(__xludf.DUMMYFUNCTION("""COMPUTED_VALUE"""),"Pokémon Cards")</f>
        <v>Pokémon Cards</v>
      </c>
      <c r="Q297" s="21" t="str">
        <f>IFERROR(__xludf.DUMMYFUNCTION("""COMPUTED_VALUE"""),"Sorcery: Contested Realm")</f>
        <v>Sorcery: Contested Realm</v>
      </c>
      <c r="R297" s="21" t="str">
        <f>IFERROR(__xludf.DUMMYFUNCTION("""COMPUTED_VALUE"""),"Star Wars Cards")</f>
        <v>Star Wars Cards</v>
      </c>
      <c r="S297" s="21" t="str">
        <f>IFERROR(__xludf.DUMMYFUNCTION("""COMPUTED_VALUE"""),"TCG Accessories")</f>
        <v>TCG Accessories</v>
      </c>
      <c r="T297" s="21" t="str">
        <f>IFERROR(__xludf.DUMMYFUNCTION("""COMPUTED_VALUE"""),"Union Arena")</f>
        <v>Union Arena</v>
      </c>
      <c r="U297" s="21" t="str">
        <f>IFERROR(__xludf.DUMMYFUNCTION("""COMPUTED_VALUE"""),"VeeFriends")</f>
        <v>VeeFriends</v>
      </c>
      <c r="V297" s="21" t="str">
        <f>IFERROR(__xludf.DUMMYFUNCTION("""COMPUTED_VALUE"""),"Weiß Schwarz")</f>
        <v>Weiß Schwarz</v>
      </c>
      <c r="W297" s="21" t="str">
        <f>IFERROR(__xludf.DUMMYFUNCTION("""COMPUTED_VALUE"""),"Yu-Gi-Oh! Cards")</f>
        <v>Yu-Gi-Oh! Cards</v>
      </c>
    </row>
    <row r="298">
      <c r="A298" s="21" t="str">
        <f>IFERROR(__xludf.DUMMYFUNCTION("""COMPUTED_VALUE"""),"Akora")</f>
        <v>Akora</v>
      </c>
      <c r="B298" s="21" t="str">
        <f>IFERROR(__xludf.DUMMYFUNCTION("""COMPUTED_VALUE"""),"DC Cards")</f>
        <v>DC Cards</v>
      </c>
      <c r="C298" s="21" t="str">
        <f>IFERROR(__xludf.DUMMYFUNCTION("""COMPUTED_VALUE"""),"Digimon Cards")</f>
        <v>Digimon Cards</v>
      </c>
      <c r="D298" s="21" t="str">
        <f>IFERROR(__xludf.DUMMYFUNCTION("""COMPUTED_VALUE"""),"Disney Cards")</f>
        <v>Disney Cards</v>
      </c>
      <c r="E298" s="21" t="str">
        <f>IFERROR(__xludf.DUMMYFUNCTION("""COMPUTED_VALUE"""),"Dragon Ball Cards")</f>
        <v>Dragon Ball Cards</v>
      </c>
      <c r="F298" s="21" t="str">
        <f>IFERROR(__xludf.DUMMYFUNCTION("""COMPUTED_VALUE"""),"Flesh &amp; Blood")</f>
        <v>Flesh &amp; Blood</v>
      </c>
      <c r="G298" s="21" t="str">
        <f>IFERROR(__xludf.DUMMYFUNCTION("""COMPUTED_VALUE"""),"Garbage Pail Kids")</f>
        <v>Garbage Pail Kids</v>
      </c>
      <c r="H298" s="21" t="str">
        <f>IFERROR(__xludf.DUMMYFUNCTION("""COMPUTED_VALUE"""),"Kickstarter &amp; Other Cards")</f>
        <v>Kickstarter &amp; Other Cards</v>
      </c>
      <c r="I298" s="21" t="str">
        <f>IFERROR(__xludf.DUMMYFUNCTION("""COMPUTED_VALUE"""),"Kryptik")</f>
        <v>Kryptik</v>
      </c>
      <c r="J298" s="21" t="str">
        <f>IFERROR(__xludf.DUMMYFUNCTION("""COMPUTED_VALUE"""),"Magic: The Gathering")</f>
        <v>Magic: The Gathering</v>
      </c>
      <c r="K298" s="21" t="str">
        <f>IFERROR(__xludf.DUMMYFUNCTION("""COMPUTED_VALUE"""),"Marvel Cards")</f>
        <v>Marvel Cards</v>
      </c>
      <c r="L298" s="21" t="str">
        <f>IFERROR(__xludf.DUMMYFUNCTION("""COMPUTED_VALUE"""),"MetaZoo")</f>
        <v>MetaZoo</v>
      </c>
      <c r="M298" s="21" t="str">
        <f>IFERROR(__xludf.DUMMYFUNCTION("""COMPUTED_VALUE"""),"My Hero Academia Cards")</f>
        <v>My Hero Academia Cards</v>
      </c>
      <c r="N298" s="21" t="str">
        <f>IFERROR(__xludf.DUMMYFUNCTION("""COMPUTED_VALUE"""),"Naruto Cards")</f>
        <v>Naruto Cards</v>
      </c>
      <c r="O298" s="21" t="str">
        <f>IFERROR(__xludf.DUMMYFUNCTION("""COMPUTED_VALUE"""),"One Piece Cards")</f>
        <v>One Piece Cards</v>
      </c>
      <c r="P298" s="21" t="str">
        <f>IFERROR(__xludf.DUMMYFUNCTION("""COMPUTED_VALUE"""),"Pokémon Cards")</f>
        <v>Pokémon Cards</v>
      </c>
      <c r="Q298" s="21" t="str">
        <f>IFERROR(__xludf.DUMMYFUNCTION("""COMPUTED_VALUE"""),"Sorcery: Contested Realm")</f>
        <v>Sorcery: Contested Realm</v>
      </c>
      <c r="R298" s="21" t="str">
        <f>IFERROR(__xludf.DUMMYFUNCTION("""COMPUTED_VALUE"""),"Star Wars Cards")</f>
        <v>Star Wars Cards</v>
      </c>
      <c r="S298" s="21" t="str">
        <f>IFERROR(__xludf.DUMMYFUNCTION("""COMPUTED_VALUE"""),"TCG Accessories")</f>
        <v>TCG Accessories</v>
      </c>
      <c r="T298" s="21" t="str">
        <f>IFERROR(__xludf.DUMMYFUNCTION("""COMPUTED_VALUE"""),"Union Arena")</f>
        <v>Union Arena</v>
      </c>
      <c r="U298" s="21" t="str">
        <f>IFERROR(__xludf.DUMMYFUNCTION("""COMPUTED_VALUE"""),"VeeFriends")</f>
        <v>VeeFriends</v>
      </c>
      <c r="V298" s="21" t="str">
        <f>IFERROR(__xludf.DUMMYFUNCTION("""COMPUTED_VALUE"""),"Weiß Schwarz")</f>
        <v>Weiß Schwarz</v>
      </c>
      <c r="W298" s="21" t="str">
        <f>IFERROR(__xludf.DUMMYFUNCTION("""COMPUTED_VALUE"""),"Yu-Gi-Oh! Cards")</f>
        <v>Yu-Gi-Oh! Cards</v>
      </c>
    </row>
    <row r="299">
      <c r="A299" s="21" t="str">
        <f>IFERROR(__xludf.DUMMYFUNCTION("""COMPUTED_VALUE"""),"Akora")</f>
        <v>Akora</v>
      </c>
      <c r="B299" s="21" t="str">
        <f>IFERROR(__xludf.DUMMYFUNCTION("""COMPUTED_VALUE"""),"DC Cards")</f>
        <v>DC Cards</v>
      </c>
      <c r="C299" s="21" t="str">
        <f>IFERROR(__xludf.DUMMYFUNCTION("""COMPUTED_VALUE"""),"Digimon Cards")</f>
        <v>Digimon Cards</v>
      </c>
      <c r="D299" s="21" t="str">
        <f>IFERROR(__xludf.DUMMYFUNCTION("""COMPUTED_VALUE"""),"Disney Cards")</f>
        <v>Disney Cards</v>
      </c>
      <c r="E299" s="21" t="str">
        <f>IFERROR(__xludf.DUMMYFUNCTION("""COMPUTED_VALUE"""),"Dragon Ball Cards")</f>
        <v>Dragon Ball Cards</v>
      </c>
      <c r="F299" s="21" t="str">
        <f>IFERROR(__xludf.DUMMYFUNCTION("""COMPUTED_VALUE"""),"Flesh &amp; Blood")</f>
        <v>Flesh &amp; Blood</v>
      </c>
      <c r="G299" s="21" t="str">
        <f>IFERROR(__xludf.DUMMYFUNCTION("""COMPUTED_VALUE"""),"Garbage Pail Kids")</f>
        <v>Garbage Pail Kids</v>
      </c>
      <c r="H299" s="21" t="str">
        <f>IFERROR(__xludf.DUMMYFUNCTION("""COMPUTED_VALUE"""),"Kickstarter &amp; Other Cards")</f>
        <v>Kickstarter &amp; Other Cards</v>
      </c>
      <c r="I299" s="21" t="str">
        <f>IFERROR(__xludf.DUMMYFUNCTION("""COMPUTED_VALUE"""),"Kryptik")</f>
        <v>Kryptik</v>
      </c>
      <c r="J299" s="21" t="str">
        <f>IFERROR(__xludf.DUMMYFUNCTION("""COMPUTED_VALUE"""),"Magic: The Gathering")</f>
        <v>Magic: The Gathering</v>
      </c>
      <c r="K299" s="21" t="str">
        <f>IFERROR(__xludf.DUMMYFUNCTION("""COMPUTED_VALUE"""),"Marvel Cards")</f>
        <v>Marvel Cards</v>
      </c>
      <c r="L299" s="21" t="str">
        <f>IFERROR(__xludf.DUMMYFUNCTION("""COMPUTED_VALUE"""),"MetaZoo")</f>
        <v>MetaZoo</v>
      </c>
      <c r="M299" s="21" t="str">
        <f>IFERROR(__xludf.DUMMYFUNCTION("""COMPUTED_VALUE"""),"My Hero Academia Cards")</f>
        <v>My Hero Academia Cards</v>
      </c>
      <c r="N299" s="21" t="str">
        <f>IFERROR(__xludf.DUMMYFUNCTION("""COMPUTED_VALUE"""),"Naruto Cards")</f>
        <v>Naruto Cards</v>
      </c>
      <c r="O299" s="21" t="str">
        <f>IFERROR(__xludf.DUMMYFUNCTION("""COMPUTED_VALUE"""),"One Piece Cards")</f>
        <v>One Piece Cards</v>
      </c>
      <c r="P299" s="21" t="str">
        <f>IFERROR(__xludf.DUMMYFUNCTION("""COMPUTED_VALUE"""),"Pokémon Cards")</f>
        <v>Pokémon Cards</v>
      </c>
      <c r="Q299" s="21" t="str">
        <f>IFERROR(__xludf.DUMMYFUNCTION("""COMPUTED_VALUE"""),"Sorcery: Contested Realm")</f>
        <v>Sorcery: Contested Realm</v>
      </c>
      <c r="R299" s="21" t="str">
        <f>IFERROR(__xludf.DUMMYFUNCTION("""COMPUTED_VALUE"""),"Star Wars Cards")</f>
        <v>Star Wars Cards</v>
      </c>
      <c r="S299" s="21" t="str">
        <f>IFERROR(__xludf.DUMMYFUNCTION("""COMPUTED_VALUE"""),"TCG Accessories")</f>
        <v>TCG Accessories</v>
      </c>
      <c r="T299" s="21" t="str">
        <f>IFERROR(__xludf.DUMMYFUNCTION("""COMPUTED_VALUE"""),"Union Arena")</f>
        <v>Union Arena</v>
      </c>
      <c r="U299" s="21" t="str">
        <f>IFERROR(__xludf.DUMMYFUNCTION("""COMPUTED_VALUE"""),"VeeFriends")</f>
        <v>VeeFriends</v>
      </c>
      <c r="V299" s="21" t="str">
        <f>IFERROR(__xludf.DUMMYFUNCTION("""COMPUTED_VALUE"""),"Weiß Schwarz")</f>
        <v>Weiß Schwarz</v>
      </c>
      <c r="W299" s="21" t="str">
        <f>IFERROR(__xludf.DUMMYFUNCTION("""COMPUTED_VALUE"""),"Yu-Gi-Oh! Cards")</f>
        <v>Yu-Gi-Oh! Cards</v>
      </c>
    </row>
    <row r="300">
      <c r="A300" s="21" t="str">
        <f>IFERROR(__xludf.DUMMYFUNCTION("""COMPUTED_VALUE"""),"Akora")</f>
        <v>Akora</v>
      </c>
      <c r="B300" s="21" t="str">
        <f>IFERROR(__xludf.DUMMYFUNCTION("""COMPUTED_VALUE"""),"DC Cards")</f>
        <v>DC Cards</v>
      </c>
      <c r="C300" s="21" t="str">
        <f>IFERROR(__xludf.DUMMYFUNCTION("""COMPUTED_VALUE"""),"Digimon Cards")</f>
        <v>Digimon Cards</v>
      </c>
      <c r="D300" s="21" t="str">
        <f>IFERROR(__xludf.DUMMYFUNCTION("""COMPUTED_VALUE"""),"Disney Cards")</f>
        <v>Disney Cards</v>
      </c>
      <c r="E300" s="21" t="str">
        <f>IFERROR(__xludf.DUMMYFUNCTION("""COMPUTED_VALUE"""),"Dragon Ball Cards")</f>
        <v>Dragon Ball Cards</v>
      </c>
      <c r="F300" s="21" t="str">
        <f>IFERROR(__xludf.DUMMYFUNCTION("""COMPUTED_VALUE"""),"Flesh &amp; Blood")</f>
        <v>Flesh &amp; Blood</v>
      </c>
      <c r="G300" s="21" t="str">
        <f>IFERROR(__xludf.DUMMYFUNCTION("""COMPUTED_VALUE"""),"Garbage Pail Kids")</f>
        <v>Garbage Pail Kids</v>
      </c>
      <c r="H300" s="21" t="str">
        <f>IFERROR(__xludf.DUMMYFUNCTION("""COMPUTED_VALUE"""),"Kickstarter &amp; Other Cards")</f>
        <v>Kickstarter &amp; Other Cards</v>
      </c>
      <c r="I300" s="21" t="str">
        <f>IFERROR(__xludf.DUMMYFUNCTION("""COMPUTED_VALUE"""),"Kryptik")</f>
        <v>Kryptik</v>
      </c>
      <c r="J300" s="21" t="str">
        <f>IFERROR(__xludf.DUMMYFUNCTION("""COMPUTED_VALUE"""),"Magic: The Gathering")</f>
        <v>Magic: The Gathering</v>
      </c>
      <c r="K300" s="21" t="str">
        <f>IFERROR(__xludf.DUMMYFUNCTION("""COMPUTED_VALUE"""),"Marvel Cards")</f>
        <v>Marvel Cards</v>
      </c>
      <c r="L300" s="21" t="str">
        <f>IFERROR(__xludf.DUMMYFUNCTION("""COMPUTED_VALUE"""),"MetaZoo")</f>
        <v>MetaZoo</v>
      </c>
      <c r="M300" s="21" t="str">
        <f>IFERROR(__xludf.DUMMYFUNCTION("""COMPUTED_VALUE"""),"My Hero Academia Cards")</f>
        <v>My Hero Academia Cards</v>
      </c>
      <c r="N300" s="21" t="str">
        <f>IFERROR(__xludf.DUMMYFUNCTION("""COMPUTED_VALUE"""),"Naruto Cards")</f>
        <v>Naruto Cards</v>
      </c>
      <c r="O300" s="21" t="str">
        <f>IFERROR(__xludf.DUMMYFUNCTION("""COMPUTED_VALUE"""),"One Piece Cards")</f>
        <v>One Piece Cards</v>
      </c>
      <c r="P300" s="21" t="str">
        <f>IFERROR(__xludf.DUMMYFUNCTION("""COMPUTED_VALUE"""),"Pokémon Cards")</f>
        <v>Pokémon Cards</v>
      </c>
      <c r="Q300" s="21" t="str">
        <f>IFERROR(__xludf.DUMMYFUNCTION("""COMPUTED_VALUE"""),"Sorcery: Contested Realm")</f>
        <v>Sorcery: Contested Realm</v>
      </c>
      <c r="R300" s="21" t="str">
        <f>IFERROR(__xludf.DUMMYFUNCTION("""COMPUTED_VALUE"""),"Star Wars Cards")</f>
        <v>Star Wars Cards</v>
      </c>
      <c r="S300" s="21" t="str">
        <f>IFERROR(__xludf.DUMMYFUNCTION("""COMPUTED_VALUE"""),"TCG Accessories")</f>
        <v>TCG Accessories</v>
      </c>
      <c r="T300" s="21" t="str">
        <f>IFERROR(__xludf.DUMMYFUNCTION("""COMPUTED_VALUE"""),"Union Arena")</f>
        <v>Union Arena</v>
      </c>
      <c r="U300" s="21" t="str">
        <f>IFERROR(__xludf.DUMMYFUNCTION("""COMPUTED_VALUE"""),"VeeFriends")</f>
        <v>VeeFriends</v>
      </c>
      <c r="V300" s="21" t="str">
        <f>IFERROR(__xludf.DUMMYFUNCTION("""COMPUTED_VALUE"""),"Weiß Schwarz")</f>
        <v>Weiß Schwarz</v>
      </c>
      <c r="W300" s="21" t="str">
        <f>IFERROR(__xludf.DUMMYFUNCTION("""COMPUTED_VALUE"""),"Yu-Gi-Oh! Cards")</f>
        <v>Yu-Gi-Oh! Cards</v>
      </c>
    </row>
    <row r="301">
      <c r="A301" s="21" t="str">
        <f>IFERROR(__xludf.DUMMYFUNCTION("""COMPUTED_VALUE"""),"Akora")</f>
        <v>Akora</v>
      </c>
      <c r="B301" s="21" t="str">
        <f>IFERROR(__xludf.DUMMYFUNCTION("""COMPUTED_VALUE"""),"DC Cards")</f>
        <v>DC Cards</v>
      </c>
      <c r="C301" s="21" t="str">
        <f>IFERROR(__xludf.DUMMYFUNCTION("""COMPUTED_VALUE"""),"Digimon Cards")</f>
        <v>Digimon Cards</v>
      </c>
      <c r="D301" s="21" t="str">
        <f>IFERROR(__xludf.DUMMYFUNCTION("""COMPUTED_VALUE"""),"Disney Cards")</f>
        <v>Disney Cards</v>
      </c>
      <c r="E301" s="21" t="str">
        <f>IFERROR(__xludf.DUMMYFUNCTION("""COMPUTED_VALUE"""),"Dragon Ball Cards")</f>
        <v>Dragon Ball Cards</v>
      </c>
      <c r="F301" s="21" t="str">
        <f>IFERROR(__xludf.DUMMYFUNCTION("""COMPUTED_VALUE"""),"Flesh &amp; Blood")</f>
        <v>Flesh &amp; Blood</v>
      </c>
      <c r="G301" s="21" t="str">
        <f>IFERROR(__xludf.DUMMYFUNCTION("""COMPUTED_VALUE"""),"Garbage Pail Kids")</f>
        <v>Garbage Pail Kids</v>
      </c>
      <c r="H301" s="21" t="str">
        <f>IFERROR(__xludf.DUMMYFUNCTION("""COMPUTED_VALUE"""),"Kickstarter &amp; Other Cards")</f>
        <v>Kickstarter &amp; Other Cards</v>
      </c>
      <c r="I301" s="21" t="str">
        <f>IFERROR(__xludf.DUMMYFUNCTION("""COMPUTED_VALUE"""),"Kryptik")</f>
        <v>Kryptik</v>
      </c>
      <c r="J301" s="21" t="str">
        <f>IFERROR(__xludf.DUMMYFUNCTION("""COMPUTED_VALUE"""),"Magic: The Gathering")</f>
        <v>Magic: The Gathering</v>
      </c>
      <c r="K301" s="21" t="str">
        <f>IFERROR(__xludf.DUMMYFUNCTION("""COMPUTED_VALUE"""),"Marvel Cards")</f>
        <v>Marvel Cards</v>
      </c>
      <c r="L301" s="21" t="str">
        <f>IFERROR(__xludf.DUMMYFUNCTION("""COMPUTED_VALUE"""),"MetaZoo")</f>
        <v>MetaZoo</v>
      </c>
      <c r="M301" s="21" t="str">
        <f>IFERROR(__xludf.DUMMYFUNCTION("""COMPUTED_VALUE"""),"My Hero Academia Cards")</f>
        <v>My Hero Academia Cards</v>
      </c>
      <c r="N301" s="21" t="str">
        <f>IFERROR(__xludf.DUMMYFUNCTION("""COMPUTED_VALUE"""),"Naruto Cards")</f>
        <v>Naruto Cards</v>
      </c>
      <c r="O301" s="21" t="str">
        <f>IFERROR(__xludf.DUMMYFUNCTION("""COMPUTED_VALUE"""),"One Piece Cards")</f>
        <v>One Piece Cards</v>
      </c>
      <c r="P301" s="21" t="str">
        <f>IFERROR(__xludf.DUMMYFUNCTION("""COMPUTED_VALUE"""),"Pokémon Cards")</f>
        <v>Pokémon Cards</v>
      </c>
      <c r="Q301" s="21" t="str">
        <f>IFERROR(__xludf.DUMMYFUNCTION("""COMPUTED_VALUE"""),"Sorcery: Contested Realm")</f>
        <v>Sorcery: Contested Realm</v>
      </c>
      <c r="R301" s="21" t="str">
        <f>IFERROR(__xludf.DUMMYFUNCTION("""COMPUTED_VALUE"""),"Star Wars Cards")</f>
        <v>Star Wars Cards</v>
      </c>
      <c r="S301" s="21" t="str">
        <f>IFERROR(__xludf.DUMMYFUNCTION("""COMPUTED_VALUE"""),"TCG Accessories")</f>
        <v>TCG Accessories</v>
      </c>
      <c r="T301" s="21" t="str">
        <f>IFERROR(__xludf.DUMMYFUNCTION("""COMPUTED_VALUE"""),"Union Arena")</f>
        <v>Union Arena</v>
      </c>
      <c r="U301" s="21" t="str">
        <f>IFERROR(__xludf.DUMMYFUNCTION("""COMPUTED_VALUE"""),"VeeFriends")</f>
        <v>VeeFriends</v>
      </c>
      <c r="V301" s="21" t="str">
        <f>IFERROR(__xludf.DUMMYFUNCTION("""COMPUTED_VALUE"""),"Weiß Schwarz")</f>
        <v>Weiß Schwarz</v>
      </c>
      <c r="W301" s="21" t="str">
        <f>IFERROR(__xludf.DUMMYFUNCTION("""COMPUTED_VALUE"""),"Yu-Gi-Oh! Cards")</f>
        <v>Yu-Gi-Oh! Cards</v>
      </c>
    </row>
    <row r="302">
      <c r="A302" s="21" t="str">
        <f>IFERROR(__xludf.DUMMYFUNCTION("""COMPUTED_VALUE"""),"Akora")</f>
        <v>Akora</v>
      </c>
      <c r="B302" s="21" t="str">
        <f>IFERROR(__xludf.DUMMYFUNCTION("""COMPUTED_VALUE"""),"DC Cards")</f>
        <v>DC Cards</v>
      </c>
      <c r="C302" s="21" t="str">
        <f>IFERROR(__xludf.DUMMYFUNCTION("""COMPUTED_VALUE"""),"Digimon Cards")</f>
        <v>Digimon Cards</v>
      </c>
      <c r="D302" s="21" t="str">
        <f>IFERROR(__xludf.DUMMYFUNCTION("""COMPUTED_VALUE"""),"Disney Cards")</f>
        <v>Disney Cards</v>
      </c>
      <c r="E302" s="21" t="str">
        <f>IFERROR(__xludf.DUMMYFUNCTION("""COMPUTED_VALUE"""),"Dragon Ball Cards")</f>
        <v>Dragon Ball Cards</v>
      </c>
      <c r="F302" s="21" t="str">
        <f>IFERROR(__xludf.DUMMYFUNCTION("""COMPUTED_VALUE"""),"Flesh &amp; Blood")</f>
        <v>Flesh &amp; Blood</v>
      </c>
      <c r="G302" s="21" t="str">
        <f>IFERROR(__xludf.DUMMYFUNCTION("""COMPUTED_VALUE"""),"Garbage Pail Kids")</f>
        <v>Garbage Pail Kids</v>
      </c>
      <c r="H302" s="21" t="str">
        <f>IFERROR(__xludf.DUMMYFUNCTION("""COMPUTED_VALUE"""),"Kickstarter &amp; Other Cards")</f>
        <v>Kickstarter &amp; Other Cards</v>
      </c>
      <c r="I302" s="21" t="str">
        <f>IFERROR(__xludf.DUMMYFUNCTION("""COMPUTED_VALUE"""),"Kryptik")</f>
        <v>Kryptik</v>
      </c>
      <c r="J302" s="21" t="str">
        <f>IFERROR(__xludf.DUMMYFUNCTION("""COMPUTED_VALUE"""),"Magic: The Gathering")</f>
        <v>Magic: The Gathering</v>
      </c>
      <c r="K302" s="21" t="str">
        <f>IFERROR(__xludf.DUMMYFUNCTION("""COMPUTED_VALUE"""),"Marvel Cards")</f>
        <v>Marvel Cards</v>
      </c>
      <c r="L302" s="21" t="str">
        <f>IFERROR(__xludf.DUMMYFUNCTION("""COMPUTED_VALUE"""),"MetaZoo")</f>
        <v>MetaZoo</v>
      </c>
      <c r="M302" s="21" t="str">
        <f>IFERROR(__xludf.DUMMYFUNCTION("""COMPUTED_VALUE"""),"My Hero Academia Cards")</f>
        <v>My Hero Academia Cards</v>
      </c>
      <c r="N302" s="21" t="str">
        <f>IFERROR(__xludf.DUMMYFUNCTION("""COMPUTED_VALUE"""),"Naruto Cards")</f>
        <v>Naruto Cards</v>
      </c>
      <c r="O302" s="21" t="str">
        <f>IFERROR(__xludf.DUMMYFUNCTION("""COMPUTED_VALUE"""),"One Piece Cards")</f>
        <v>One Piece Cards</v>
      </c>
      <c r="P302" s="21" t="str">
        <f>IFERROR(__xludf.DUMMYFUNCTION("""COMPUTED_VALUE"""),"Pokémon Cards")</f>
        <v>Pokémon Cards</v>
      </c>
      <c r="Q302" s="21" t="str">
        <f>IFERROR(__xludf.DUMMYFUNCTION("""COMPUTED_VALUE"""),"Sorcery: Contested Realm")</f>
        <v>Sorcery: Contested Realm</v>
      </c>
      <c r="R302" s="21" t="str">
        <f>IFERROR(__xludf.DUMMYFUNCTION("""COMPUTED_VALUE"""),"Star Wars Cards")</f>
        <v>Star Wars Cards</v>
      </c>
      <c r="S302" s="21" t="str">
        <f>IFERROR(__xludf.DUMMYFUNCTION("""COMPUTED_VALUE"""),"TCG Accessories")</f>
        <v>TCG Accessories</v>
      </c>
      <c r="T302" s="21" t="str">
        <f>IFERROR(__xludf.DUMMYFUNCTION("""COMPUTED_VALUE"""),"Union Arena")</f>
        <v>Union Arena</v>
      </c>
      <c r="U302" s="21" t="str">
        <f>IFERROR(__xludf.DUMMYFUNCTION("""COMPUTED_VALUE"""),"VeeFriends")</f>
        <v>VeeFriends</v>
      </c>
      <c r="V302" s="21" t="str">
        <f>IFERROR(__xludf.DUMMYFUNCTION("""COMPUTED_VALUE"""),"Weiß Schwarz")</f>
        <v>Weiß Schwarz</v>
      </c>
      <c r="W302" s="21" t="str">
        <f>IFERROR(__xludf.DUMMYFUNCTION("""COMPUTED_VALUE"""),"Yu-Gi-Oh! Cards")</f>
        <v>Yu-Gi-Oh! Cards</v>
      </c>
    </row>
    <row r="303">
      <c r="A303" s="21" t="str">
        <f>IFERROR(__xludf.DUMMYFUNCTION("""COMPUTED_VALUE"""),"Akora")</f>
        <v>Akora</v>
      </c>
      <c r="B303" s="21" t="str">
        <f>IFERROR(__xludf.DUMMYFUNCTION("""COMPUTED_VALUE"""),"DC Cards")</f>
        <v>DC Cards</v>
      </c>
      <c r="C303" s="21" t="str">
        <f>IFERROR(__xludf.DUMMYFUNCTION("""COMPUTED_VALUE"""),"Digimon Cards")</f>
        <v>Digimon Cards</v>
      </c>
      <c r="D303" s="21" t="str">
        <f>IFERROR(__xludf.DUMMYFUNCTION("""COMPUTED_VALUE"""),"Disney Cards")</f>
        <v>Disney Cards</v>
      </c>
      <c r="E303" s="21" t="str">
        <f>IFERROR(__xludf.DUMMYFUNCTION("""COMPUTED_VALUE"""),"Dragon Ball Cards")</f>
        <v>Dragon Ball Cards</v>
      </c>
      <c r="F303" s="21" t="str">
        <f>IFERROR(__xludf.DUMMYFUNCTION("""COMPUTED_VALUE"""),"Flesh &amp; Blood")</f>
        <v>Flesh &amp; Blood</v>
      </c>
      <c r="G303" s="21" t="str">
        <f>IFERROR(__xludf.DUMMYFUNCTION("""COMPUTED_VALUE"""),"Garbage Pail Kids")</f>
        <v>Garbage Pail Kids</v>
      </c>
      <c r="H303" s="21" t="str">
        <f>IFERROR(__xludf.DUMMYFUNCTION("""COMPUTED_VALUE"""),"Kickstarter &amp; Other Cards")</f>
        <v>Kickstarter &amp; Other Cards</v>
      </c>
      <c r="I303" s="21" t="str">
        <f>IFERROR(__xludf.DUMMYFUNCTION("""COMPUTED_VALUE"""),"Kryptik")</f>
        <v>Kryptik</v>
      </c>
      <c r="J303" s="21" t="str">
        <f>IFERROR(__xludf.DUMMYFUNCTION("""COMPUTED_VALUE"""),"Magic: The Gathering")</f>
        <v>Magic: The Gathering</v>
      </c>
      <c r="K303" s="21" t="str">
        <f>IFERROR(__xludf.DUMMYFUNCTION("""COMPUTED_VALUE"""),"Marvel Cards")</f>
        <v>Marvel Cards</v>
      </c>
      <c r="L303" s="21" t="str">
        <f>IFERROR(__xludf.DUMMYFUNCTION("""COMPUTED_VALUE"""),"MetaZoo")</f>
        <v>MetaZoo</v>
      </c>
      <c r="M303" s="21" t="str">
        <f>IFERROR(__xludf.DUMMYFUNCTION("""COMPUTED_VALUE"""),"My Hero Academia Cards")</f>
        <v>My Hero Academia Cards</v>
      </c>
      <c r="N303" s="21" t="str">
        <f>IFERROR(__xludf.DUMMYFUNCTION("""COMPUTED_VALUE"""),"Naruto Cards")</f>
        <v>Naruto Cards</v>
      </c>
      <c r="O303" s="21" t="str">
        <f>IFERROR(__xludf.DUMMYFUNCTION("""COMPUTED_VALUE"""),"One Piece Cards")</f>
        <v>One Piece Cards</v>
      </c>
      <c r="P303" s="21" t="str">
        <f>IFERROR(__xludf.DUMMYFUNCTION("""COMPUTED_VALUE"""),"Pokémon Cards")</f>
        <v>Pokémon Cards</v>
      </c>
      <c r="Q303" s="21" t="str">
        <f>IFERROR(__xludf.DUMMYFUNCTION("""COMPUTED_VALUE"""),"Sorcery: Contested Realm")</f>
        <v>Sorcery: Contested Realm</v>
      </c>
      <c r="R303" s="21" t="str">
        <f>IFERROR(__xludf.DUMMYFUNCTION("""COMPUTED_VALUE"""),"Star Wars Cards")</f>
        <v>Star Wars Cards</v>
      </c>
      <c r="S303" s="21" t="str">
        <f>IFERROR(__xludf.DUMMYFUNCTION("""COMPUTED_VALUE"""),"TCG Accessories")</f>
        <v>TCG Accessories</v>
      </c>
      <c r="T303" s="21" t="str">
        <f>IFERROR(__xludf.DUMMYFUNCTION("""COMPUTED_VALUE"""),"Union Arena")</f>
        <v>Union Arena</v>
      </c>
      <c r="U303" s="21" t="str">
        <f>IFERROR(__xludf.DUMMYFUNCTION("""COMPUTED_VALUE"""),"VeeFriends")</f>
        <v>VeeFriends</v>
      </c>
      <c r="V303" s="21" t="str">
        <f>IFERROR(__xludf.DUMMYFUNCTION("""COMPUTED_VALUE"""),"Weiß Schwarz")</f>
        <v>Weiß Schwarz</v>
      </c>
      <c r="W303" s="21" t="str">
        <f>IFERROR(__xludf.DUMMYFUNCTION("""COMPUTED_VALUE"""),"Yu-Gi-Oh! Cards")</f>
        <v>Yu-Gi-Oh! Cards</v>
      </c>
    </row>
    <row r="304">
      <c r="A304" s="21" t="str">
        <f>IFERROR(__xludf.DUMMYFUNCTION("""COMPUTED_VALUE"""),"Akora")</f>
        <v>Akora</v>
      </c>
      <c r="B304" s="21" t="str">
        <f>IFERROR(__xludf.DUMMYFUNCTION("""COMPUTED_VALUE"""),"DC Cards")</f>
        <v>DC Cards</v>
      </c>
      <c r="C304" s="21" t="str">
        <f>IFERROR(__xludf.DUMMYFUNCTION("""COMPUTED_VALUE"""),"Digimon Cards")</f>
        <v>Digimon Cards</v>
      </c>
      <c r="D304" s="21" t="str">
        <f>IFERROR(__xludf.DUMMYFUNCTION("""COMPUTED_VALUE"""),"Disney Cards")</f>
        <v>Disney Cards</v>
      </c>
      <c r="E304" s="21" t="str">
        <f>IFERROR(__xludf.DUMMYFUNCTION("""COMPUTED_VALUE"""),"Dragon Ball Cards")</f>
        <v>Dragon Ball Cards</v>
      </c>
      <c r="F304" s="21" t="str">
        <f>IFERROR(__xludf.DUMMYFUNCTION("""COMPUTED_VALUE"""),"Flesh &amp; Blood")</f>
        <v>Flesh &amp; Blood</v>
      </c>
      <c r="G304" s="21" t="str">
        <f>IFERROR(__xludf.DUMMYFUNCTION("""COMPUTED_VALUE"""),"Garbage Pail Kids")</f>
        <v>Garbage Pail Kids</v>
      </c>
      <c r="H304" s="21" t="str">
        <f>IFERROR(__xludf.DUMMYFUNCTION("""COMPUTED_VALUE"""),"Kickstarter &amp; Other Cards")</f>
        <v>Kickstarter &amp; Other Cards</v>
      </c>
      <c r="I304" s="21" t="str">
        <f>IFERROR(__xludf.DUMMYFUNCTION("""COMPUTED_VALUE"""),"Kryptik")</f>
        <v>Kryptik</v>
      </c>
      <c r="J304" s="21" t="str">
        <f>IFERROR(__xludf.DUMMYFUNCTION("""COMPUTED_VALUE"""),"Magic: The Gathering")</f>
        <v>Magic: The Gathering</v>
      </c>
      <c r="K304" s="21" t="str">
        <f>IFERROR(__xludf.DUMMYFUNCTION("""COMPUTED_VALUE"""),"Marvel Cards")</f>
        <v>Marvel Cards</v>
      </c>
      <c r="L304" s="21" t="str">
        <f>IFERROR(__xludf.DUMMYFUNCTION("""COMPUTED_VALUE"""),"MetaZoo")</f>
        <v>MetaZoo</v>
      </c>
      <c r="M304" s="21" t="str">
        <f>IFERROR(__xludf.DUMMYFUNCTION("""COMPUTED_VALUE"""),"My Hero Academia Cards")</f>
        <v>My Hero Academia Cards</v>
      </c>
      <c r="N304" s="21" t="str">
        <f>IFERROR(__xludf.DUMMYFUNCTION("""COMPUTED_VALUE"""),"Naruto Cards")</f>
        <v>Naruto Cards</v>
      </c>
      <c r="O304" s="21" t="str">
        <f>IFERROR(__xludf.DUMMYFUNCTION("""COMPUTED_VALUE"""),"One Piece Cards")</f>
        <v>One Piece Cards</v>
      </c>
      <c r="P304" s="21" t="str">
        <f>IFERROR(__xludf.DUMMYFUNCTION("""COMPUTED_VALUE"""),"Pokémon Cards")</f>
        <v>Pokémon Cards</v>
      </c>
      <c r="Q304" s="21" t="str">
        <f>IFERROR(__xludf.DUMMYFUNCTION("""COMPUTED_VALUE"""),"Sorcery: Contested Realm")</f>
        <v>Sorcery: Contested Realm</v>
      </c>
      <c r="R304" s="21" t="str">
        <f>IFERROR(__xludf.DUMMYFUNCTION("""COMPUTED_VALUE"""),"Star Wars Cards")</f>
        <v>Star Wars Cards</v>
      </c>
      <c r="S304" s="21" t="str">
        <f>IFERROR(__xludf.DUMMYFUNCTION("""COMPUTED_VALUE"""),"TCG Accessories")</f>
        <v>TCG Accessories</v>
      </c>
      <c r="T304" s="21" t="str">
        <f>IFERROR(__xludf.DUMMYFUNCTION("""COMPUTED_VALUE"""),"Union Arena")</f>
        <v>Union Arena</v>
      </c>
      <c r="U304" s="21" t="str">
        <f>IFERROR(__xludf.DUMMYFUNCTION("""COMPUTED_VALUE"""),"VeeFriends")</f>
        <v>VeeFriends</v>
      </c>
      <c r="V304" s="21" t="str">
        <f>IFERROR(__xludf.DUMMYFUNCTION("""COMPUTED_VALUE"""),"Weiß Schwarz")</f>
        <v>Weiß Schwarz</v>
      </c>
      <c r="W304" s="21" t="str">
        <f>IFERROR(__xludf.DUMMYFUNCTION("""COMPUTED_VALUE"""),"Yu-Gi-Oh! Cards")</f>
        <v>Yu-Gi-Oh! Cards</v>
      </c>
    </row>
    <row r="305">
      <c r="A305" s="21" t="str">
        <f>IFERROR(__xludf.DUMMYFUNCTION("""COMPUTED_VALUE"""),"Akora")</f>
        <v>Akora</v>
      </c>
      <c r="B305" s="21" t="str">
        <f>IFERROR(__xludf.DUMMYFUNCTION("""COMPUTED_VALUE"""),"DC Cards")</f>
        <v>DC Cards</v>
      </c>
      <c r="C305" s="21" t="str">
        <f>IFERROR(__xludf.DUMMYFUNCTION("""COMPUTED_VALUE"""),"Digimon Cards")</f>
        <v>Digimon Cards</v>
      </c>
      <c r="D305" s="21" t="str">
        <f>IFERROR(__xludf.DUMMYFUNCTION("""COMPUTED_VALUE"""),"Disney Cards")</f>
        <v>Disney Cards</v>
      </c>
      <c r="E305" s="21" t="str">
        <f>IFERROR(__xludf.DUMMYFUNCTION("""COMPUTED_VALUE"""),"Dragon Ball Cards")</f>
        <v>Dragon Ball Cards</v>
      </c>
      <c r="F305" s="21" t="str">
        <f>IFERROR(__xludf.DUMMYFUNCTION("""COMPUTED_VALUE"""),"Flesh &amp; Blood")</f>
        <v>Flesh &amp; Blood</v>
      </c>
      <c r="G305" s="21" t="str">
        <f>IFERROR(__xludf.DUMMYFUNCTION("""COMPUTED_VALUE"""),"Garbage Pail Kids")</f>
        <v>Garbage Pail Kids</v>
      </c>
      <c r="H305" s="21" t="str">
        <f>IFERROR(__xludf.DUMMYFUNCTION("""COMPUTED_VALUE"""),"Kickstarter &amp; Other Cards")</f>
        <v>Kickstarter &amp; Other Cards</v>
      </c>
      <c r="I305" s="21" t="str">
        <f>IFERROR(__xludf.DUMMYFUNCTION("""COMPUTED_VALUE"""),"Kryptik")</f>
        <v>Kryptik</v>
      </c>
      <c r="J305" s="21" t="str">
        <f>IFERROR(__xludf.DUMMYFUNCTION("""COMPUTED_VALUE"""),"Magic: The Gathering")</f>
        <v>Magic: The Gathering</v>
      </c>
      <c r="K305" s="21" t="str">
        <f>IFERROR(__xludf.DUMMYFUNCTION("""COMPUTED_VALUE"""),"Marvel Cards")</f>
        <v>Marvel Cards</v>
      </c>
      <c r="L305" s="21" t="str">
        <f>IFERROR(__xludf.DUMMYFUNCTION("""COMPUTED_VALUE"""),"MetaZoo")</f>
        <v>MetaZoo</v>
      </c>
      <c r="M305" s="21" t="str">
        <f>IFERROR(__xludf.DUMMYFUNCTION("""COMPUTED_VALUE"""),"My Hero Academia Cards")</f>
        <v>My Hero Academia Cards</v>
      </c>
      <c r="N305" s="21" t="str">
        <f>IFERROR(__xludf.DUMMYFUNCTION("""COMPUTED_VALUE"""),"Naruto Cards")</f>
        <v>Naruto Cards</v>
      </c>
      <c r="O305" s="21" t="str">
        <f>IFERROR(__xludf.DUMMYFUNCTION("""COMPUTED_VALUE"""),"One Piece Cards")</f>
        <v>One Piece Cards</v>
      </c>
      <c r="P305" s="21" t="str">
        <f>IFERROR(__xludf.DUMMYFUNCTION("""COMPUTED_VALUE"""),"Pokémon Cards")</f>
        <v>Pokémon Cards</v>
      </c>
      <c r="Q305" s="21" t="str">
        <f>IFERROR(__xludf.DUMMYFUNCTION("""COMPUTED_VALUE"""),"Sorcery: Contested Realm")</f>
        <v>Sorcery: Contested Realm</v>
      </c>
      <c r="R305" s="21" t="str">
        <f>IFERROR(__xludf.DUMMYFUNCTION("""COMPUTED_VALUE"""),"Star Wars Cards")</f>
        <v>Star Wars Cards</v>
      </c>
      <c r="S305" s="21" t="str">
        <f>IFERROR(__xludf.DUMMYFUNCTION("""COMPUTED_VALUE"""),"TCG Accessories")</f>
        <v>TCG Accessories</v>
      </c>
      <c r="T305" s="21" t="str">
        <f>IFERROR(__xludf.DUMMYFUNCTION("""COMPUTED_VALUE"""),"Union Arena")</f>
        <v>Union Arena</v>
      </c>
      <c r="U305" s="21" t="str">
        <f>IFERROR(__xludf.DUMMYFUNCTION("""COMPUTED_VALUE"""),"VeeFriends")</f>
        <v>VeeFriends</v>
      </c>
      <c r="V305" s="21" t="str">
        <f>IFERROR(__xludf.DUMMYFUNCTION("""COMPUTED_VALUE"""),"Weiß Schwarz")</f>
        <v>Weiß Schwarz</v>
      </c>
      <c r="W305" s="21" t="str">
        <f>IFERROR(__xludf.DUMMYFUNCTION("""COMPUTED_VALUE"""),"Yu-Gi-Oh! Cards")</f>
        <v>Yu-Gi-Oh! Cards</v>
      </c>
    </row>
    <row r="306">
      <c r="A306" s="21" t="str">
        <f>IFERROR(__xludf.DUMMYFUNCTION("""COMPUTED_VALUE"""),"Akora")</f>
        <v>Akora</v>
      </c>
      <c r="B306" s="21" t="str">
        <f>IFERROR(__xludf.DUMMYFUNCTION("""COMPUTED_VALUE"""),"DC Cards")</f>
        <v>DC Cards</v>
      </c>
      <c r="C306" s="21" t="str">
        <f>IFERROR(__xludf.DUMMYFUNCTION("""COMPUTED_VALUE"""),"Digimon Cards")</f>
        <v>Digimon Cards</v>
      </c>
      <c r="D306" s="21" t="str">
        <f>IFERROR(__xludf.DUMMYFUNCTION("""COMPUTED_VALUE"""),"Disney Cards")</f>
        <v>Disney Cards</v>
      </c>
      <c r="E306" s="21" t="str">
        <f>IFERROR(__xludf.DUMMYFUNCTION("""COMPUTED_VALUE"""),"Dragon Ball Cards")</f>
        <v>Dragon Ball Cards</v>
      </c>
      <c r="F306" s="21" t="str">
        <f>IFERROR(__xludf.DUMMYFUNCTION("""COMPUTED_VALUE"""),"Flesh &amp; Blood")</f>
        <v>Flesh &amp; Blood</v>
      </c>
      <c r="G306" s="21" t="str">
        <f>IFERROR(__xludf.DUMMYFUNCTION("""COMPUTED_VALUE"""),"Garbage Pail Kids")</f>
        <v>Garbage Pail Kids</v>
      </c>
      <c r="H306" s="21" t="str">
        <f>IFERROR(__xludf.DUMMYFUNCTION("""COMPUTED_VALUE"""),"Kickstarter &amp; Other Cards")</f>
        <v>Kickstarter &amp; Other Cards</v>
      </c>
      <c r="I306" s="21" t="str">
        <f>IFERROR(__xludf.DUMMYFUNCTION("""COMPUTED_VALUE"""),"Kryptik")</f>
        <v>Kryptik</v>
      </c>
      <c r="J306" s="21" t="str">
        <f>IFERROR(__xludf.DUMMYFUNCTION("""COMPUTED_VALUE"""),"Magic: The Gathering")</f>
        <v>Magic: The Gathering</v>
      </c>
      <c r="K306" s="21" t="str">
        <f>IFERROR(__xludf.DUMMYFUNCTION("""COMPUTED_VALUE"""),"Marvel Cards")</f>
        <v>Marvel Cards</v>
      </c>
      <c r="L306" s="21" t="str">
        <f>IFERROR(__xludf.DUMMYFUNCTION("""COMPUTED_VALUE"""),"MetaZoo")</f>
        <v>MetaZoo</v>
      </c>
      <c r="M306" s="21" t="str">
        <f>IFERROR(__xludf.DUMMYFUNCTION("""COMPUTED_VALUE"""),"My Hero Academia Cards")</f>
        <v>My Hero Academia Cards</v>
      </c>
      <c r="N306" s="21" t="str">
        <f>IFERROR(__xludf.DUMMYFUNCTION("""COMPUTED_VALUE"""),"Naruto Cards")</f>
        <v>Naruto Cards</v>
      </c>
      <c r="O306" s="21" t="str">
        <f>IFERROR(__xludf.DUMMYFUNCTION("""COMPUTED_VALUE"""),"One Piece Cards")</f>
        <v>One Piece Cards</v>
      </c>
      <c r="P306" s="21" t="str">
        <f>IFERROR(__xludf.DUMMYFUNCTION("""COMPUTED_VALUE"""),"Pokémon Cards")</f>
        <v>Pokémon Cards</v>
      </c>
      <c r="Q306" s="21" t="str">
        <f>IFERROR(__xludf.DUMMYFUNCTION("""COMPUTED_VALUE"""),"Sorcery: Contested Realm")</f>
        <v>Sorcery: Contested Realm</v>
      </c>
      <c r="R306" s="21" t="str">
        <f>IFERROR(__xludf.DUMMYFUNCTION("""COMPUTED_VALUE"""),"Star Wars Cards")</f>
        <v>Star Wars Cards</v>
      </c>
      <c r="S306" s="21" t="str">
        <f>IFERROR(__xludf.DUMMYFUNCTION("""COMPUTED_VALUE"""),"TCG Accessories")</f>
        <v>TCG Accessories</v>
      </c>
      <c r="T306" s="21" t="str">
        <f>IFERROR(__xludf.DUMMYFUNCTION("""COMPUTED_VALUE"""),"Union Arena")</f>
        <v>Union Arena</v>
      </c>
      <c r="U306" s="21" t="str">
        <f>IFERROR(__xludf.DUMMYFUNCTION("""COMPUTED_VALUE"""),"VeeFriends")</f>
        <v>VeeFriends</v>
      </c>
      <c r="V306" s="21" t="str">
        <f>IFERROR(__xludf.DUMMYFUNCTION("""COMPUTED_VALUE"""),"Weiß Schwarz")</f>
        <v>Weiß Schwarz</v>
      </c>
      <c r="W306" s="21" t="str">
        <f>IFERROR(__xludf.DUMMYFUNCTION("""COMPUTED_VALUE"""),"Yu-Gi-Oh! Cards")</f>
        <v>Yu-Gi-Oh! Cards</v>
      </c>
    </row>
    <row r="307">
      <c r="A307" s="21" t="str">
        <f>IFERROR(__xludf.DUMMYFUNCTION("""COMPUTED_VALUE"""),"Akora")</f>
        <v>Akora</v>
      </c>
      <c r="B307" s="21" t="str">
        <f>IFERROR(__xludf.DUMMYFUNCTION("""COMPUTED_VALUE"""),"DC Cards")</f>
        <v>DC Cards</v>
      </c>
      <c r="C307" s="21" t="str">
        <f>IFERROR(__xludf.DUMMYFUNCTION("""COMPUTED_VALUE"""),"Digimon Cards")</f>
        <v>Digimon Cards</v>
      </c>
      <c r="D307" s="21" t="str">
        <f>IFERROR(__xludf.DUMMYFUNCTION("""COMPUTED_VALUE"""),"Disney Cards")</f>
        <v>Disney Cards</v>
      </c>
      <c r="E307" s="21" t="str">
        <f>IFERROR(__xludf.DUMMYFUNCTION("""COMPUTED_VALUE"""),"Dragon Ball Cards")</f>
        <v>Dragon Ball Cards</v>
      </c>
      <c r="F307" s="21" t="str">
        <f>IFERROR(__xludf.DUMMYFUNCTION("""COMPUTED_VALUE"""),"Flesh &amp; Blood")</f>
        <v>Flesh &amp; Blood</v>
      </c>
      <c r="G307" s="21" t="str">
        <f>IFERROR(__xludf.DUMMYFUNCTION("""COMPUTED_VALUE"""),"Garbage Pail Kids")</f>
        <v>Garbage Pail Kids</v>
      </c>
      <c r="H307" s="21" t="str">
        <f>IFERROR(__xludf.DUMMYFUNCTION("""COMPUTED_VALUE"""),"Kickstarter &amp; Other Cards")</f>
        <v>Kickstarter &amp; Other Cards</v>
      </c>
      <c r="I307" s="21" t="str">
        <f>IFERROR(__xludf.DUMMYFUNCTION("""COMPUTED_VALUE"""),"Kryptik")</f>
        <v>Kryptik</v>
      </c>
      <c r="J307" s="21" t="str">
        <f>IFERROR(__xludf.DUMMYFUNCTION("""COMPUTED_VALUE"""),"Magic: The Gathering")</f>
        <v>Magic: The Gathering</v>
      </c>
      <c r="K307" s="21" t="str">
        <f>IFERROR(__xludf.DUMMYFUNCTION("""COMPUTED_VALUE"""),"Marvel Cards")</f>
        <v>Marvel Cards</v>
      </c>
      <c r="L307" s="21" t="str">
        <f>IFERROR(__xludf.DUMMYFUNCTION("""COMPUTED_VALUE"""),"MetaZoo")</f>
        <v>MetaZoo</v>
      </c>
      <c r="M307" s="21" t="str">
        <f>IFERROR(__xludf.DUMMYFUNCTION("""COMPUTED_VALUE"""),"My Hero Academia Cards")</f>
        <v>My Hero Academia Cards</v>
      </c>
      <c r="N307" s="21" t="str">
        <f>IFERROR(__xludf.DUMMYFUNCTION("""COMPUTED_VALUE"""),"Naruto Cards")</f>
        <v>Naruto Cards</v>
      </c>
      <c r="O307" s="21" t="str">
        <f>IFERROR(__xludf.DUMMYFUNCTION("""COMPUTED_VALUE"""),"One Piece Cards")</f>
        <v>One Piece Cards</v>
      </c>
      <c r="P307" s="21" t="str">
        <f>IFERROR(__xludf.DUMMYFUNCTION("""COMPUTED_VALUE"""),"Pokémon Cards")</f>
        <v>Pokémon Cards</v>
      </c>
      <c r="Q307" s="21" t="str">
        <f>IFERROR(__xludf.DUMMYFUNCTION("""COMPUTED_VALUE"""),"Sorcery: Contested Realm")</f>
        <v>Sorcery: Contested Realm</v>
      </c>
      <c r="R307" s="21" t="str">
        <f>IFERROR(__xludf.DUMMYFUNCTION("""COMPUTED_VALUE"""),"Star Wars Cards")</f>
        <v>Star Wars Cards</v>
      </c>
      <c r="S307" s="21" t="str">
        <f>IFERROR(__xludf.DUMMYFUNCTION("""COMPUTED_VALUE"""),"TCG Accessories")</f>
        <v>TCG Accessories</v>
      </c>
      <c r="T307" s="21" t="str">
        <f>IFERROR(__xludf.DUMMYFUNCTION("""COMPUTED_VALUE"""),"Union Arena")</f>
        <v>Union Arena</v>
      </c>
      <c r="U307" s="21" t="str">
        <f>IFERROR(__xludf.DUMMYFUNCTION("""COMPUTED_VALUE"""),"VeeFriends")</f>
        <v>VeeFriends</v>
      </c>
      <c r="V307" s="21" t="str">
        <f>IFERROR(__xludf.DUMMYFUNCTION("""COMPUTED_VALUE"""),"Weiß Schwarz")</f>
        <v>Weiß Schwarz</v>
      </c>
      <c r="W307" s="21" t="str">
        <f>IFERROR(__xludf.DUMMYFUNCTION("""COMPUTED_VALUE"""),"Yu-Gi-Oh! Cards")</f>
        <v>Yu-Gi-Oh! Cards</v>
      </c>
    </row>
    <row r="308">
      <c r="A308" s="21" t="str">
        <f>IFERROR(__xludf.DUMMYFUNCTION("""COMPUTED_VALUE"""),"Akora")</f>
        <v>Akora</v>
      </c>
      <c r="B308" s="21" t="str">
        <f>IFERROR(__xludf.DUMMYFUNCTION("""COMPUTED_VALUE"""),"DC Cards")</f>
        <v>DC Cards</v>
      </c>
      <c r="C308" s="21" t="str">
        <f>IFERROR(__xludf.DUMMYFUNCTION("""COMPUTED_VALUE"""),"Digimon Cards")</f>
        <v>Digimon Cards</v>
      </c>
      <c r="D308" s="21" t="str">
        <f>IFERROR(__xludf.DUMMYFUNCTION("""COMPUTED_VALUE"""),"Disney Cards")</f>
        <v>Disney Cards</v>
      </c>
      <c r="E308" s="21" t="str">
        <f>IFERROR(__xludf.DUMMYFUNCTION("""COMPUTED_VALUE"""),"Dragon Ball Cards")</f>
        <v>Dragon Ball Cards</v>
      </c>
      <c r="F308" s="21" t="str">
        <f>IFERROR(__xludf.DUMMYFUNCTION("""COMPUTED_VALUE"""),"Flesh &amp; Blood")</f>
        <v>Flesh &amp; Blood</v>
      </c>
      <c r="G308" s="21" t="str">
        <f>IFERROR(__xludf.DUMMYFUNCTION("""COMPUTED_VALUE"""),"Garbage Pail Kids")</f>
        <v>Garbage Pail Kids</v>
      </c>
      <c r="H308" s="21" t="str">
        <f>IFERROR(__xludf.DUMMYFUNCTION("""COMPUTED_VALUE"""),"Kickstarter &amp; Other Cards")</f>
        <v>Kickstarter &amp; Other Cards</v>
      </c>
      <c r="I308" s="21" t="str">
        <f>IFERROR(__xludf.DUMMYFUNCTION("""COMPUTED_VALUE"""),"Kryptik")</f>
        <v>Kryptik</v>
      </c>
      <c r="J308" s="21" t="str">
        <f>IFERROR(__xludf.DUMMYFUNCTION("""COMPUTED_VALUE"""),"Magic: The Gathering")</f>
        <v>Magic: The Gathering</v>
      </c>
      <c r="K308" s="21" t="str">
        <f>IFERROR(__xludf.DUMMYFUNCTION("""COMPUTED_VALUE"""),"Marvel Cards")</f>
        <v>Marvel Cards</v>
      </c>
      <c r="L308" s="21" t="str">
        <f>IFERROR(__xludf.DUMMYFUNCTION("""COMPUTED_VALUE"""),"MetaZoo")</f>
        <v>MetaZoo</v>
      </c>
      <c r="M308" s="21" t="str">
        <f>IFERROR(__xludf.DUMMYFUNCTION("""COMPUTED_VALUE"""),"My Hero Academia Cards")</f>
        <v>My Hero Academia Cards</v>
      </c>
      <c r="N308" s="21" t="str">
        <f>IFERROR(__xludf.DUMMYFUNCTION("""COMPUTED_VALUE"""),"Naruto Cards")</f>
        <v>Naruto Cards</v>
      </c>
      <c r="O308" s="21" t="str">
        <f>IFERROR(__xludf.DUMMYFUNCTION("""COMPUTED_VALUE"""),"One Piece Cards")</f>
        <v>One Piece Cards</v>
      </c>
      <c r="P308" s="21" t="str">
        <f>IFERROR(__xludf.DUMMYFUNCTION("""COMPUTED_VALUE"""),"Pokémon Cards")</f>
        <v>Pokémon Cards</v>
      </c>
      <c r="Q308" s="21" t="str">
        <f>IFERROR(__xludf.DUMMYFUNCTION("""COMPUTED_VALUE"""),"Sorcery: Contested Realm")</f>
        <v>Sorcery: Contested Realm</v>
      </c>
      <c r="R308" s="21" t="str">
        <f>IFERROR(__xludf.DUMMYFUNCTION("""COMPUTED_VALUE"""),"Star Wars Cards")</f>
        <v>Star Wars Cards</v>
      </c>
      <c r="S308" s="21" t="str">
        <f>IFERROR(__xludf.DUMMYFUNCTION("""COMPUTED_VALUE"""),"TCG Accessories")</f>
        <v>TCG Accessories</v>
      </c>
      <c r="T308" s="21" t="str">
        <f>IFERROR(__xludf.DUMMYFUNCTION("""COMPUTED_VALUE"""),"Union Arena")</f>
        <v>Union Arena</v>
      </c>
      <c r="U308" s="21" t="str">
        <f>IFERROR(__xludf.DUMMYFUNCTION("""COMPUTED_VALUE"""),"VeeFriends")</f>
        <v>VeeFriends</v>
      </c>
      <c r="V308" s="21" t="str">
        <f>IFERROR(__xludf.DUMMYFUNCTION("""COMPUTED_VALUE"""),"Weiß Schwarz")</f>
        <v>Weiß Schwarz</v>
      </c>
      <c r="W308" s="21" t="str">
        <f>IFERROR(__xludf.DUMMYFUNCTION("""COMPUTED_VALUE"""),"Yu-Gi-Oh! Cards")</f>
        <v>Yu-Gi-Oh! Cards</v>
      </c>
    </row>
    <row r="309">
      <c r="A309" s="21" t="str">
        <f>IFERROR(__xludf.DUMMYFUNCTION("""COMPUTED_VALUE"""),"Akora")</f>
        <v>Akora</v>
      </c>
      <c r="B309" s="21" t="str">
        <f>IFERROR(__xludf.DUMMYFUNCTION("""COMPUTED_VALUE"""),"DC Cards")</f>
        <v>DC Cards</v>
      </c>
      <c r="C309" s="21" t="str">
        <f>IFERROR(__xludf.DUMMYFUNCTION("""COMPUTED_VALUE"""),"Digimon Cards")</f>
        <v>Digimon Cards</v>
      </c>
      <c r="D309" s="21" t="str">
        <f>IFERROR(__xludf.DUMMYFUNCTION("""COMPUTED_VALUE"""),"Disney Cards")</f>
        <v>Disney Cards</v>
      </c>
      <c r="E309" s="21" t="str">
        <f>IFERROR(__xludf.DUMMYFUNCTION("""COMPUTED_VALUE"""),"Dragon Ball Cards")</f>
        <v>Dragon Ball Cards</v>
      </c>
      <c r="F309" s="21" t="str">
        <f>IFERROR(__xludf.DUMMYFUNCTION("""COMPUTED_VALUE"""),"Flesh &amp; Blood")</f>
        <v>Flesh &amp; Blood</v>
      </c>
      <c r="G309" s="21" t="str">
        <f>IFERROR(__xludf.DUMMYFUNCTION("""COMPUTED_VALUE"""),"Garbage Pail Kids")</f>
        <v>Garbage Pail Kids</v>
      </c>
      <c r="H309" s="21" t="str">
        <f>IFERROR(__xludf.DUMMYFUNCTION("""COMPUTED_VALUE"""),"Kickstarter &amp; Other Cards")</f>
        <v>Kickstarter &amp; Other Cards</v>
      </c>
      <c r="I309" s="21" t="str">
        <f>IFERROR(__xludf.DUMMYFUNCTION("""COMPUTED_VALUE"""),"Kryptik")</f>
        <v>Kryptik</v>
      </c>
      <c r="J309" s="21" t="str">
        <f>IFERROR(__xludf.DUMMYFUNCTION("""COMPUTED_VALUE"""),"Magic: The Gathering")</f>
        <v>Magic: The Gathering</v>
      </c>
      <c r="K309" s="21" t="str">
        <f>IFERROR(__xludf.DUMMYFUNCTION("""COMPUTED_VALUE"""),"Marvel Cards")</f>
        <v>Marvel Cards</v>
      </c>
      <c r="L309" s="21" t="str">
        <f>IFERROR(__xludf.DUMMYFUNCTION("""COMPUTED_VALUE"""),"MetaZoo")</f>
        <v>MetaZoo</v>
      </c>
      <c r="M309" s="21" t="str">
        <f>IFERROR(__xludf.DUMMYFUNCTION("""COMPUTED_VALUE"""),"My Hero Academia Cards")</f>
        <v>My Hero Academia Cards</v>
      </c>
      <c r="N309" s="21" t="str">
        <f>IFERROR(__xludf.DUMMYFUNCTION("""COMPUTED_VALUE"""),"Naruto Cards")</f>
        <v>Naruto Cards</v>
      </c>
      <c r="O309" s="21" t="str">
        <f>IFERROR(__xludf.DUMMYFUNCTION("""COMPUTED_VALUE"""),"One Piece Cards")</f>
        <v>One Piece Cards</v>
      </c>
      <c r="P309" s="21" t="str">
        <f>IFERROR(__xludf.DUMMYFUNCTION("""COMPUTED_VALUE"""),"Pokémon Cards")</f>
        <v>Pokémon Cards</v>
      </c>
      <c r="Q309" s="21" t="str">
        <f>IFERROR(__xludf.DUMMYFUNCTION("""COMPUTED_VALUE"""),"Sorcery: Contested Realm")</f>
        <v>Sorcery: Contested Realm</v>
      </c>
      <c r="R309" s="21" t="str">
        <f>IFERROR(__xludf.DUMMYFUNCTION("""COMPUTED_VALUE"""),"Star Wars Cards")</f>
        <v>Star Wars Cards</v>
      </c>
      <c r="S309" s="21" t="str">
        <f>IFERROR(__xludf.DUMMYFUNCTION("""COMPUTED_VALUE"""),"TCG Accessories")</f>
        <v>TCG Accessories</v>
      </c>
      <c r="T309" s="21" t="str">
        <f>IFERROR(__xludf.DUMMYFUNCTION("""COMPUTED_VALUE"""),"Union Arena")</f>
        <v>Union Arena</v>
      </c>
      <c r="U309" s="21" t="str">
        <f>IFERROR(__xludf.DUMMYFUNCTION("""COMPUTED_VALUE"""),"VeeFriends")</f>
        <v>VeeFriends</v>
      </c>
      <c r="V309" s="21" t="str">
        <f>IFERROR(__xludf.DUMMYFUNCTION("""COMPUTED_VALUE"""),"Weiß Schwarz")</f>
        <v>Weiß Schwarz</v>
      </c>
      <c r="W309" s="21" t="str">
        <f>IFERROR(__xludf.DUMMYFUNCTION("""COMPUTED_VALUE"""),"Yu-Gi-Oh! Cards")</f>
        <v>Yu-Gi-Oh! Cards</v>
      </c>
    </row>
    <row r="310">
      <c r="A310" s="21" t="str">
        <f>IFERROR(__xludf.DUMMYFUNCTION("""COMPUTED_VALUE"""),"Akora")</f>
        <v>Akora</v>
      </c>
      <c r="B310" s="21" t="str">
        <f>IFERROR(__xludf.DUMMYFUNCTION("""COMPUTED_VALUE"""),"DC Cards")</f>
        <v>DC Cards</v>
      </c>
      <c r="C310" s="21" t="str">
        <f>IFERROR(__xludf.DUMMYFUNCTION("""COMPUTED_VALUE"""),"Digimon Cards")</f>
        <v>Digimon Cards</v>
      </c>
      <c r="D310" s="21" t="str">
        <f>IFERROR(__xludf.DUMMYFUNCTION("""COMPUTED_VALUE"""),"Disney Cards")</f>
        <v>Disney Cards</v>
      </c>
      <c r="E310" s="21" t="str">
        <f>IFERROR(__xludf.DUMMYFUNCTION("""COMPUTED_VALUE"""),"Dragon Ball Cards")</f>
        <v>Dragon Ball Cards</v>
      </c>
      <c r="F310" s="21" t="str">
        <f>IFERROR(__xludf.DUMMYFUNCTION("""COMPUTED_VALUE"""),"Flesh &amp; Blood")</f>
        <v>Flesh &amp; Blood</v>
      </c>
      <c r="G310" s="21" t="str">
        <f>IFERROR(__xludf.DUMMYFUNCTION("""COMPUTED_VALUE"""),"Garbage Pail Kids")</f>
        <v>Garbage Pail Kids</v>
      </c>
      <c r="H310" s="21" t="str">
        <f>IFERROR(__xludf.DUMMYFUNCTION("""COMPUTED_VALUE"""),"Kickstarter &amp; Other Cards")</f>
        <v>Kickstarter &amp; Other Cards</v>
      </c>
      <c r="I310" s="21" t="str">
        <f>IFERROR(__xludf.DUMMYFUNCTION("""COMPUTED_VALUE"""),"Kryptik")</f>
        <v>Kryptik</v>
      </c>
      <c r="J310" s="21" t="str">
        <f>IFERROR(__xludf.DUMMYFUNCTION("""COMPUTED_VALUE"""),"Magic: The Gathering")</f>
        <v>Magic: The Gathering</v>
      </c>
      <c r="K310" s="21" t="str">
        <f>IFERROR(__xludf.DUMMYFUNCTION("""COMPUTED_VALUE"""),"Marvel Cards")</f>
        <v>Marvel Cards</v>
      </c>
      <c r="L310" s="21" t="str">
        <f>IFERROR(__xludf.DUMMYFUNCTION("""COMPUTED_VALUE"""),"MetaZoo")</f>
        <v>MetaZoo</v>
      </c>
      <c r="M310" s="21" t="str">
        <f>IFERROR(__xludf.DUMMYFUNCTION("""COMPUTED_VALUE"""),"My Hero Academia Cards")</f>
        <v>My Hero Academia Cards</v>
      </c>
      <c r="N310" s="21" t="str">
        <f>IFERROR(__xludf.DUMMYFUNCTION("""COMPUTED_VALUE"""),"Naruto Cards")</f>
        <v>Naruto Cards</v>
      </c>
      <c r="O310" s="21" t="str">
        <f>IFERROR(__xludf.DUMMYFUNCTION("""COMPUTED_VALUE"""),"One Piece Cards")</f>
        <v>One Piece Cards</v>
      </c>
      <c r="P310" s="21" t="str">
        <f>IFERROR(__xludf.DUMMYFUNCTION("""COMPUTED_VALUE"""),"Pokémon Cards")</f>
        <v>Pokémon Cards</v>
      </c>
      <c r="Q310" s="21" t="str">
        <f>IFERROR(__xludf.DUMMYFUNCTION("""COMPUTED_VALUE"""),"Sorcery: Contested Realm")</f>
        <v>Sorcery: Contested Realm</v>
      </c>
      <c r="R310" s="21" t="str">
        <f>IFERROR(__xludf.DUMMYFUNCTION("""COMPUTED_VALUE"""),"Star Wars Cards")</f>
        <v>Star Wars Cards</v>
      </c>
      <c r="S310" s="21" t="str">
        <f>IFERROR(__xludf.DUMMYFUNCTION("""COMPUTED_VALUE"""),"TCG Accessories")</f>
        <v>TCG Accessories</v>
      </c>
      <c r="T310" s="21" t="str">
        <f>IFERROR(__xludf.DUMMYFUNCTION("""COMPUTED_VALUE"""),"Union Arena")</f>
        <v>Union Arena</v>
      </c>
      <c r="U310" s="21" t="str">
        <f>IFERROR(__xludf.DUMMYFUNCTION("""COMPUTED_VALUE"""),"VeeFriends")</f>
        <v>VeeFriends</v>
      </c>
      <c r="V310" s="21" t="str">
        <f>IFERROR(__xludf.DUMMYFUNCTION("""COMPUTED_VALUE"""),"Weiß Schwarz")</f>
        <v>Weiß Schwarz</v>
      </c>
      <c r="W310" s="21" t="str">
        <f>IFERROR(__xludf.DUMMYFUNCTION("""COMPUTED_VALUE"""),"Yu-Gi-Oh! Cards")</f>
        <v>Yu-Gi-Oh! Cards</v>
      </c>
    </row>
    <row r="311">
      <c r="A311" s="21" t="str">
        <f>IFERROR(__xludf.DUMMYFUNCTION("""COMPUTED_VALUE"""),"Akora")</f>
        <v>Akora</v>
      </c>
      <c r="B311" s="21" t="str">
        <f>IFERROR(__xludf.DUMMYFUNCTION("""COMPUTED_VALUE"""),"DC Cards")</f>
        <v>DC Cards</v>
      </c>
      <c r="C311" s="21" t="str">
        <f>IFERROR(__xludf.DUMMYFUNCTION("""COMPUTED_VALUE"""),"Digimon Cards")</f>
        <v>Digimon Cards</v>
      </c>
      <c r="D311" s="21" t="str">
        <f>IFERROR(__xludf.DUMMYFUNCTION("""COMPUTED_VALUE"""),"Disney Cards")</f>
        <v>Disney Cards</v>
      </c>
      <c r="E311" s="21" t="str">
        <f>IFERROR(__xludf.DUMMYFUNCTION("""COMPUTED_VALUE"""),"Dragon Ball Cards")</f>
        <v>Dragon Ball Cards</v>
      </c>
      <c r="F311" s="21" t="str">
        <f>IFERROR(__xludf.DUMMYFUNCTION("""COMPUTED_VALUE"""),"Flesh &amp; Blood")</f>
        <v>Flesh &amp; Blood</v>
      </c>
      <c r="G311" s="21" t="str">
        <f>IFERROR(__xludf.DUMMYFUNCTION("""COMPUTED_VALUE"""),"Garbage Pail Kids")</f>
        <v>Garbage Pail Kids</v>
      </c>
      <c r="H311" s="21" t="str">
        <f>IFERROR(__xludf.DUMMYFUNCTION("""COMPUTED_VALUE"""),"Kickstarter &amp; Other Cards")</f>
        <v>Kickstarter &amp; Other Cards</v>
      </c>
      <c r="I311" s="21" t="str">
        <f>IFERROR(__xludf.DUMMYFUNCTION("""COMPUTED_VALUE"""),"Kryptik")</f>
        <v>Kryptik</v>
      </c>
      <c r="J311" s="21" t="str">
        <f>IFERROR(__xludf.DUMMYFUNCTION("""COMPUTED_VALUE"""),"Magic: The Gathering")</f>
        <v>Magic: The Gathering</v>
      </c>
      <c r="K311" s="21" t="str">
        <f>IFERROR(__xludf.DUMMYFUNCTION("""COMPUTED_VALUE"""),"Marvel Cards")</f>
        <v>Marvel Cards</v>
      </c>
      <c r="L311" s="21" t="str">
        <f>IFERROR(__xludf.DUMMYFUNCTION("""COMPUTED_VALUE"""),"MetaZoo")</f>
        <v>MetaZoo</v>
      </c>
      <c r="M311" s="21" t="str">
        <f>IFERROR(__xludf.DUMMYFUNCTION("""COMPUTED_VALUE"""),"My Hero Academia Cards")</f>
        <v>My Hero Academia Cards</v>
      </c>
      <c r="N311" s="21" t="str">
        <f>IFERROR(__xludf.DUMMYFUNCTION("""COMPUTED_VALUE"""),"Naruto Cards")</f>
        <v>Naruto Cards</v>
      </c>
      <c r="O311" s="21" t="str">
        <f>IFERROR(__xludf.DUMMYFUNCTION("""COMPUTED_VALUE"""),"One Piece Cards")</f>
        <v>One Piece Cards</v>
      </c>
      <c r="P311" s="21" t="str">
        <f>IFERROR(__xludf.DUMMYFUNCTION("""COMPUTED_VALUE"""),"Pokémon Cards")</f>
        <v>Pokémon Cards</v>
      </c>
      <c r="Q311" s="21" t="str">
        <f>IFERROR(__xludf.DUMMYFUNCTION("""COMPUTED_VALUE"""),"Sorcery: Contested Realm")</f>
        <v>Sorcery: Contested Realm</v>
      </c>
      <c r="R311" s="21" t="str">
        <f>IFERROR(__xludf.DUMMYFUNCTION("""COMPUTED_VALUE"""),"Star Wars Cards")</f>
        <v>Star Wars Cards</v>
      </c>
      <c r="S311" s="21" t="str">
        <f>IFERROR(__xludf.DUMMYFUNCTION("""COMPUTED_VALUE"""),"TCG Accessories")</f>
        <v>TCG Accessories</v>
      </c>
      <c r="T311" s="21" t="str">
        <f>IFERROR(__xludf.DUMMYFUNCTION("""COMPUTED_VALUE"""),"Union Arena")</f>
        <v>Union Arena</v>
      </c>
      <c r="U311" s="21" t="str">
        <f>IFERROR(__xludf.DUMMYFUNCTION("""COMPUTED_VALUE"""),"VeeFriends")</f>
        <v>VeeFriends</v>
      </c>
      <c r="V311" s="21" t="str">
        <f>IFERROR(__xludf.DUMMYFUNCTION("""COMPUTED_VALUE"""),"Weiß Schwarz")</f>
        <v>Weiß Schwarz</v>
      </c>
      <c r="W311" s="21" t="str">
        <f>IFERROR(__xludf.DUMMYFUNCTION("""COMPUTED_VALUE"""),"Yu-Gi-Oh! Cards")</f>
        <v>Yu-Gi-Oh! Cards</v>
      </c>
    </row>
    <row r="312">
      <c r="A312" s="21" t="str">
        <f>IFERROR(__xludf.DUMMYFUNCTION("""COMPUTED_VALUE"""),"Akora")</f>
        <v>Akora</v>
      </c>
      <c r="B312" s="21" t="str">
        <f>IFERROR(__xludf.DUMMYFUNCTION("""COMPUTED_VALUE"""),"DC Cards")</f>
        <v>DC Cards</v>
      </c>
      <c r="C312" s="21" t="str">
        <f>IFERROR(__xludf.DUMMYFUNCTION("""COMPUTED_VALUE"""),"Digimon Cards")</f>
        <v>Digimon Cards</v>
      </c>
      <c r="D312" s="21" t="str">
        <f>IFERROR(__xludf.DUMMYFUNCTION("""COMPUTED_VALUE"""),"Disney Cards")</f>
        <v>Disney Cards</v>
      </c>
      <c r="E312" s="21" t="str">
        <f>IFERROR(__xludf.DUMMYFUNCTION("""COMPUTED_VALUE"""),"Dragon Ball Cards")</f>
        <v>Dragon Ball Cards</v>
      </c>
      <c r="F312" s="21" t="str">
        <f>IFERROR(__xludf.DUMMYFUNCTION("""COMPUTED_VALUE"""),"Flesh &amp; Blood")</f>
        <v>Flesh &amp; Blood</v>
      </c>
      <c r="G312" s="21" t="str">
        <f>IFERROR(__xludf.DUMMYFUNCTION("""COMPUTED_VALUE"""),"Garbage Pail Kids")</f>
        <v>Garbage Pail Kids</v>
      </c>
      <c r="H312" s="21" t="str">
        <f>IFERROR(__xludf.DUMMYFUNCTION("""COMPUTED_VALUE"""),"Kickstarter &amp; Other Cards")</f>
        <v>Kickstarter &amp; Other Cards</v>
      </c>
      <c r="I312" s="21" t="str">
        <f>IFERROR(__xludf.DUMMYFUNCTION("""COMPUTED_VALUE"""),"Kryptik")</f>
        <v>Kryptik</v>
      </c>
      <c r="J312" s="21" t="str">
        <f>IFERROR(__xludf.DUMMYFUNCTION("""COMPUTED_VALUE"""),"Magic: The Gathering")</f>
        <v>Magic: The Gathering</v>
      </c>
      <c r="K312" s="21" t="str">
        <f>IFERROR(__xludf.DUMMYFUNCTION("""COMPUTED_VALUE"""),"Marvel Cards")</f>
        <v>Marvel Cards</v>
      </c>
      <c r="L312" s="21" t="str">
        <f>IFERROR(__xludf.DUMMYFUNCTION("""COMPUTED_VALUE"""),"MetaZoo")</f>
        <v>MetaZoo</v>
      </c>
      <c r="M312" s="21" t="str">
        <f>IFERROR(__xludf.DUMMYFUNCTION("""COMPUTED_VALUE"""),"My Hero Academia Cards")</f>
        <v>My Hero Academia Cards</v>
      </c>
      <c r="N312" s="21" t="str">
        <f>IFERROR(__xludf.DUMMYFUNCTION("""COMPUTED_VALUE"""),"Naruto Cards")</f>
        <v>Naruto Cards</v>
      </c>
      <c r="O312" s="21" t="str">
        <f>IFERROR(__xludf.DUMMYFUNCTION("""COMPUTED_VALUE"""),"One Piece Cards")</f>
        <v>One Piece Cards</v>
      </c>
      <c r="P312" s="21" t="str">
        <f>IFERROR(__xludf.DUMMYFUNCTION("""COMPUTED_VALUE"""),"Pokémon Cards")</f>
        <v>Pokémon Cards</v>
      </c>
      <c r="Q312" s="21" t="str">
        <f>IFERROR(__xludf.DUMMYFUNCTION("""COMPUTED_VALUE"""),"Sorcery: Contested Realm")</f>
        <v>Sorcery: Contested Realm</v>
      </c>
      <c r="R312" s="21" t="str">
        <f>IFERROR(__xludf.DUMMYFUNCTION("""COMPUTED_VALUE"""),"Star Wars Cards")</f>
        <v>Star Wars Cards</v>
      </c>
      <c r="S312" s="21" t="str">
        <f>IFERROR(__xludf.DUMMYFUNCTION("""COMPUTED_VALUE"""),"TCG Accessories")</f>
        <v>TCG Accessories</v>
      </c>
      <c r="T312" s="21" t="str">
        <f>IFERROR(__xludf.DUMMYFUNCTION("""COMPUTED_VALUE"""),"Union Arena")</f>
        <v>Union Arena</v>
      </c>
      <c r="U312" s="21" t="str">
        <f>IFERROR(__xludf.DUMMYFUNCTION("""COMPUTED_VALUE"""),"VeeFriends")</f>
        <v>VeeFriends</v>
      </c>
      <c r="V312" s="21" t="str">
        <f>IFERROR(__xludf.DUMMYFUNCTION("""COMPUTED_VALUE"""),"Weiß Schwarz")</f>
        <v>Weiß Schwarz</v>
      </c>
      <c r="W312" s="21" t="str">
        <f>IFERROR(__xludf.DUMMYFUNCTION("""COMPUTED_VALUE"""),"Yu-Gi-Oh! Cards")</f>
        <v>Yu-Gi-Oh! Cards</v>
      </c>
    </row>
    <row r="313">
      <c r="A313" s="21" t="str">
        <f>IFERROR(__xludf.DUMMYFUNCTION("""COMPUTED_VALUE"""),"Akora")</f>
        <v>Akora</v>
      </c>
      <c r="B313" s="21" t="str">
        <f>IFERROR(__xludf.DUMMYFUNCTION("""COMPUTED_VALUE"""),"DC Cards")</f>
        <v>DC Cards</v>
      </c>
      <c r="C313" s="21" t="str">
        <f>IFERROR(__xludf.DUMMYFUNCTION("""COMPUTED_VALUE"""),"Digimon Cards")</f>
        <v>Digimon Cards</v>
      </c>
      <c r="D313" s="21" t="str">
        <f>IFERROR(__xludf.DUMMYFUNCTION("""COMPUTED_VALUE"""),"Disney Cards")</f>
        <v>Disney Cards</v>
      </c>
      <c r="E313" s="21" t="str">
        <f>IFERROR(__xludf.DUMMYFUNCTION("""COMPUTED_VALUE"""),"Dragon Ball Cards")</f>
        <v>Dragon Ball Cards</v>
      </c>
      <c r="F313" s="21" t="str">
        <f>IFERROR(__xludf.DUMMYFUNCTION("""COMPUTED_VALUE"""),"Flesh &amp; Blood")</f>
        <v>Flesh &amp; Blood</v>
      </c>
      <c r="G313" s="21" t="str">
        <f>IFERROR(__xludf.DUMMYFUNCTION("""COMPUTED_VALUE"""),"Garbage Pail Kids")</f>
        <v>Garbage Pail Kids</v>
      </c>
      <c r="H313" s="21" t="str">
        <f>IFERROR(__xludf.DUMMYFUNCTION("""COMPUTED_VALUE"""),"Kickstarter &amp; Other Cards")</f>
        <v>Kickstarter &amp; Other Cards</v>
      </c>
      <c r="I313" s="21" t="str">
        <f>IFERROR(__xludf.DUMMYFUNCTION("""COMPUTED_VALUE"""),"Kryptik")</f>
        <v>Kryptik</v>
      </c>
      <c r="J313" s="21" t="str">
        <f>IFERROR(__xludf.DUMMYFUNCTION("""COMPUTED_VALUE"""),"Magic: The Gathering")</f>
        <v>Magic: The Gathering</v>
      </c>
      <c r="K313" s="21" t="str">
        <f>IFERROR(__xludf.DUMMYFUNCTION("""COMPUTED_VALUE"""),"Marvel Cards")</f>
        <v>Marvel Cards</v>
      </c>
      <c r="L313" s="21" t="str">
        <f>IFERROR(__xludf.DUMMYFUNCTION("""COMPUTED_VALUE"""),"MetaZoo")</f>
        <v>MetaZoo</v>
      </c>
      <c r="M313" s="21" t="str">
        <f>IFERROR(__xludf.DUMMYFUNCTION("""COMPUTED_VALUE"""),"My Hero Academia Cards")</f>
        <v>My Hero Academia Cards</v>
      </c>
      <c r="N313" s="21" t="str">
        <f>IFERROR(__xludf.DUMMYFUNCTION("""COMPUTED_VALUE"""),"Naruto Cards")</f>
        <v>Naruto Cards</v>
      </c>
      <c r="O313" s="21" t="str">
        <f>IFERROR(__xludf.DUMMYFUNCTION("""COMPUTED_VALUE"""),"One Piece Cards")</f>
        <v>One Piece Cards</v>
      </c>
      <c r="P313" s="21" t="str">
        <f>IFERROR(__xludf.DUMMYFUNCTION("""COMPUTED_VALUE"""),"Pokémon Cards")</f>
        <v>Pokémon Cards</v>
      </c>
      <c r="Q313" s="21" t="str">
        <f>IFERROR(__xludf.DUMMYFUNCTION("""COMPUTED_VALUE"""),"Sorcery: Contested Realm")</f>
        <v>Sorcery: Contested Realm</v>
      </c>
      <c r="R313" s="21" t="str">
        <f>IFERROR(__xludf.DUMMYFUNCTION("""COMPUTED_VALUE"""),"Star Wars Cards")</f>
        <v>Star Wars Cards</v>
      </c>
      <c r="S313" s="21" t="str">
        <f>IFERROR(__xludf.DUMMYFUNCTION("""COMPUTED_VALUE"""),"TCG Accessories")</f>
        <v>TCG Accessories</v>
      </c>
      <c r="T313" s="21" t="str">
        <f>IFERROR(__xludf.DUMMYFUNCTION("""COMPUTED_VALUE"""),"Union Arena")</f>
        <v>Union Arena</v>
      </c>
      <c r="U313" s="21" t="str">
        <f>IFERROR(__xludf.DUMMYFUNCTION("""COMPUTED_VALUE"""),"VeeFriends")</f>
        <v>VeeFriends</v>
      </c>
      <c r="V313" s="21" t="str">
        <f>IFERROR(__xludf.DUMMYFUNCTION("""COMPUTED_VALUE"""),"Weiß Schwarz")</f>
        <v>Weiß Schwarz</v>
      </c>
      <c r="W313" s="21" t="str">
        <f>IFERROR(__xludf.DUMMYFUNCTION("""COMPUTED_VALUE"""),"Yu-Gi-Oh! Cards")</f>
        <v>Yu-Gi-Oh! Cards</v>
      </c>
    </row>
    <row r="314">
      <c r="A314" s="21" t="str">
        <f>IFERROR(__xludf.DUMMYFUNCTION("""COMPUTED_VALUE"""),"Akora")</f>
        <v>Akora</v>
      </c>
      <c r="B314" s="21" t="str">
        <f>IFERROR(__xludf.DUMMYFUNCTION("""COMPUTED_VALUE"""),"DC Cards")</f>
        <v>DC Cards</v>
      </c>
      <c r="C314" s="21" t="str">
        <f>IFERROR(__xludf.DUMMYFUNCTION("""COMPUTED_VALUE"""),"Digimon Cards")</f>
        <v>Digimon Cards</v>
      </c>
      <c r="D314" s="21" t="str">
        <f>IFERROR(__xludf.DUMMYFUNCTION("""COMPUTED_VALUE"""),"Disney Cards")</f>
        <v>Disney Cards</v>
      </c>
      <c r="E314" s="21" t="str">
        <f>IFERROR(__xludf.DUMMYFUNCTION("""COMPUTED_VALUE"""),"Dragon Ball Cards")</f>
        <v>Dragon Ball Cards</v>
      </c>
      <c r="F314" s="21" t="str">
        <f>IFERROR(__xludf.DUMMYFUNCTION("""COMPUTED_VALUE"""),"Flesh &amp; Blood")</f>
        <v>Flesh &amp; Blood</v>
      </c>
      <c r="G314" s="21" t="str">
        <f>IFERROR(__xludf.DUMMYFUNCTION("""COMPUTED_VALUE"""),"Garbage Pail Kids")</f>
        <v>Garbage Pail Kids</v>
      </c>
      <c r="H314" s="21" t="str">
        <f>IFERROR(__xludf.DUMMYFUNCTION("""COMPUTED_VALUE"""),"Kickstarter &amp; Other Cards")</f>
        <v>Kickstarter &amp; Other Cards</v>
      </c>
      <c r="I314" s="21" t="str">
        <f>IFERROR(__xludf.DUMMYFUNCTION("""COMPUTED_VALUE"""),"Kryptik")</f>
        <v>Kryptik</v>
      </c>
      <c r="J314" s="21" t="str">
        <f>IFERROR(__xludf.DUMMYFUNCTION("""COMPUTED_VALUE"""),"Magic: The Gathering")</f>
        <v>Magic: The Gathering</v>
      </c>
      <c r="K314" s="21" t="str">
        <f>IFERROR(__xludf.DUMMYFUNCTION("""COMPUTED_VALUE"""),"Marvel Cards")</f>
        <v>Marvel Cards</v>
      </c>
      <c r="L314" s="21" t="str">
        <f>IFERROR(__xludf.DUMMYFUNCTION("""COMPUTED_VALUE"""),"MetaZoo")</f>
        <v>MetaZoo</v>
      </c>
      <c r="M314" s="21" t="str">
        <f>IFERROR(__xludf.DUMMYFUNCTION("""COMPUTED_VALUE"""),"My Hero Academia Cards")</f>
        <v>My Hero Academia Cards</v>
      </c>
      <c r="N314" s="21" t="str">
        <f>IFERROR(__xludf.DUMMYFUNCTION("""COMPUTED_VALUE"""),"Naruto Cards")</f>
        <v>Naruto Cards</v>
      </c>
      <c r="O314" s="21" t="str">
        <f>IFERROR(__xludf.DUMMYFUNCTION("""COMPUTED_VALUE"""),"One Piece Cards")</f>
        <v>One Piece Cards</v>
      </c>
      <c r="P314" s="21" t="str">
        <f>IFERROR(__xludf.DUMMYFUNCTION("""COMPUTED_VALUE"""),"Pokémon Cards")</f>
        <v>Pokémon Cards</v>
      </c>
      <c r="Q314" s="21" t="str">
        <f>IFERROR(__xludf.DUMMYFUNCTION("""COMPUTED_VALUE"""),"Sorcery: Contested Realm")</f>
        <v>Sorcery: Contested Realm</v>
      </c>
      <c r="R314" s="21" t="str">
        <f>IFERROR(__xludf.DUMMYFUNCTION("""COMPUTED_VALUE"""),"Star Wars Cards")</f>
        <v>Star Wars Cards</v>
      </c>
      <c r="S314" s="21" t="str">
        <f>IFERROR(__xludf.DUMMYFUNCTION("""COMPUTED_VALUE"""),"TCG Accessories")</f>
        <v>TCG Accessories</v>
      </c>
      <c r="T314" s="21" t="str">
        <f>IFERROR(__xludf.DUMMYFUNCTION("""COMPUTED_VALUE"""),"Union Arena")</f>
        <v>Union Arena</v>
      </c>
      <c r="U314" s="21" t="str">
        <f>IFERROR(__xludf.DUMMYFUNCTION("""COMPUTED_VALUE"""),"VeeFriends")</f>
        <v>VeeFriends</v>
      </c>
      <c r="V314" s="21" t="str">
        <f>IFERROR(__xludf.DUMMYFUNCTION("""COMPUTED_VALUE"""),"Weiß Schwarz")</f>
        <v>Weiß Schwarz</v>
      </c>
      <c r="W314" s="21" t="str">
        <f>IFERROR(__xludf.DUMMYFUNCTION("""COMPUTED_VALUE"""),"Yu-Gi-Oh! Cards")</f>
        <v>Yu-Gi-Oh! Cards</v>
      </c>
    </row>
    <row r="315">
      <c r="A315" s="21" t="str">
        <f>IFERROR(__xludf.DUMMYFUNCTION("""COMPUTED_VALUE"""),"Akora")</f>
        <v>Akora</v>
      </c>
      <c r="B315" s="21" t="str">
        <f>IFERROR(__xludf.DUMMYFUNCTION("""COMPUTED_VALUE"""),"DC Cards")</f>
        <v>DC Cards</v>
      </c>
      <c r="C315" s="21" t="str">
        <f>IFERROR(__xludf.DUMMYFUNCTION("""COMPUTED_VALUE"""),"Digimon Cards")</f>
        <v>Digimon Cards</v>
      </c>
      <c r="D315" s="21" t="str">
        <f>IFERROR(__xludf.DUMMYFUNCTION("""COMPUTED_VALUE"""),"Disney Cards")</f>
        <v>Disney Cards</v>
      </c>
      <c r="E315" s="21" t="str">
        <f>IFERROR(__xludf.DUMMYFUNCTION("""COMPUTED_VALUE"""),"Dragon Ball Cards")</f>
        <v>Dragon Ball Cards</v>
      </c>
      <c r="F315" s="21" t="str">
        <f>IFERROR(__xludf.DUMMYFUNCTION("""COMPUTED_VALUE"""),"Flesh &amp; Blood")</f>
        <v>Flesh &amp; Blood</v>
      </c>
      <c r="G315" s="21" t="str">
        <f>IFERROR(__xludf.DUMMYFUNCTION("""COMPUTED_VALUE"""),"Garbage Pail Kids")</f>
        <v>Garbage Pail Kids</v>
      </c>
      <c r="H315" s="21" t="str">
        <f>IFERROR(__xludf.DUMMYFUNCTION("""COMPUTED_VALUE"""),"Kickstarter &amp; Other Cards")</f>
        <v>Kickstarter &amp; Other Cards</v>
      </c>
      <c r="I315" s="21" t="str">
        <f>IFERROR(__xludf.DUMMYFUNCTION("""COMPUTED_VALUE"""),"Kryptik")</f>
        <v>Kryptik</v>
      </c>
      <c r="J315" s="21" t="str">
        <f>IFERROR(__xludf.DUMMYFUNCTION("""COMPUTED_VALUE"""),"Magic: The Gathering")</f>
        <v>Magic: The Gathering</v>
      </c>
      <c r="K315" s="21" t="str">
        <f>IFERROR(__xludf.DUMMYFUNCTION("""COMPUTED_VALUE"""),"Marvel Cards")</f>
        <v>Marvel Cards</v>
      </c>
      <c r="L315" s="21" t="str">
        <f>IFERROR(__xludf.DUMMYFUNCTION("""COMPUTED_VALUE"""),"MetaZoo")</f>
        <v>MetaZoo</v>
      </c>
      <c r="M315" s="21" t="str">
        <f>IFERROR(__xludf.DUMMYFUNCTION("""COMPUTED_VALUE"""),"My Hero Academia Cards")</f>
        <v>My Hero Academia Cards</v>
      </c>
      <c r="N315" s="21" t="str">
        <f>IFERROR(__xludf.DUMMYFUNCTION("""COMPUTED_VALUE"""),"Naruto Cards")</f>
        <v>Naruto Cards</v>
      </c>
      <c r="O315" s="21" t="str">
        <f>IFERROR(__xludf.DUMMYFUNCTION("""COMPUTED_VALUE"""),"One Piece Cards")</f>
        <v>One Piece Cards</v>
      </c>
      <c r="P315" s="21" t="str">
        <f>IFERROR(__xludf.DUMMYFUNCTION("""COMPUTED_VALUE"""),"Pokémon Cards")</f>
        <v>Pokémon Cards</v>
      </c>
      <c r="Q315" s="21" t="str">
        <f>IFERROR(__xludf.DUMMYFUNCTION("""COMPUTED_VALUE"""),"Sorcery: Contested Realm")</f>
        <v>Sorcery: Contested Realm</v>
      </c>
      <c r="R315" s="21" t="str">
        <f>IFERROR(__xludf.DUMMYFUNCTION("""COMPUTED_VALUE"""),"Star Wars Cards")</f>
        <v>Star Wars Cards</v>
      </c>
      <c r="S315" s="21" t="str">
        <f>IFERROR(__xludf.DUMMYFUNCTION("""COMPUTED_VALUE"""),"TCG Accessories")</f>
        <v>TCG Accessories</v>
      </c>
      <c r="T315" s="21" t="str">
        <f>IFERROR(__xludf.DUMMYFUNCTION("""COMPUTED_VALUE"""),"Union Arena")</f>
        <v>Union Arena</v>
      </c>
      <c r="U315" s="21" t="str">
        <f>IFERROR(__xludf.DUMMYFUNCTION("""COMPUTED_VALUE"""),"VeeFriends")</f>
        <v>VeeFriends</v>
      </c>
      <c r="V315" s="21" t="str">
        <f>IFERROR(__xludf.DUMMYFUNCTION("""COMPUTED_VALUE"""),"Weiß Schwarz")</f>
        <v>Weiß Schwarz</v>
      </c>
      <c r="W315" s="21" t="str">
        <f>IFERROR(__xludf.DUMMYFUNCTION("""COMPUTED_VALUE"""),"Yu-Gi-Oh! Cards")</f>
        <v>Yu-Gi-Oh! Cards</v>
      </c>
    </row>
    <row r="316">
      <c r="A316" s="21" t="str">
        <f>IFERROR(__xludf.DUMMYFUNCTION("""COMPUTED_VALUE"""),"Akora")</f>
        <v>Akora</v>
      </c>
      <c r="B316" s="21" t="str">
        <f>IFERROR(__xludf.DUMMYFUNCTION("""COMPUTED_VALUE"""),"DC Cards")</f>
        <v>DC Cards</v>
      </c>
      <c r="C316" s="21" t="str">
        <f>IFERROR(__xludf.DUMMYFUNCTION("""COMPUTED_VALUE"""),"Digimon Cards")</f>
        <v>Digimon Cards</v>
      </c>
      <c r="D316" s="21" t="str">
        <f>IFERROR(__xludf.DUMMYFUNCTION("""COMPUTED_VALUE"""),"Disney Cards")</f>
        <v>Disney Cards</v>
      </c>
      <c r="E316" s="21" t="str">
        <f>IFERROR(__xludf.DUMMYFUNCTION("""COMPUTED_VALUE"""),"Dragon Ball Cards")</f>
        <v>Dragon Ball Cards</v>
      </c>
      <c r="F316" s="21" t="str">
        <f>IFERROR(__xludf.DUMMYFUNCTION("""COMPUTED_VALUE"""),"Flesh &amp; Blood")</f>
        <v>Flesh &amp; Blood</v>
      </c>
      <c r="G316" s="21" t="str">
        <f>IFERROR(__xludf.DUMMYFUNCTION("""COMPUTED_VALUE"""),"Garbage Pail Kids")</f>
        <v>Garbage Pail Kids</v>
      </c>
      <c r="H316" s="21" t="str">
        <f>IFERROR(__xludf.DUMMYFUNCTION("""COMPUTED_VALUE"""),"Kickstarter &amp; Other Cards")</f>
        <v>Kickstarter &amp; Other Cards</v>
      </c>
      <c r="I316" s="21" t="str">
        <f>IFERROR(__xludf.DUMMYFUNCTION("""COMPUTED_VALUE"""),"Kryptik")</f>
        <v>Kryptik</v>
      </c>
      <c r="J316" s="21" t="str">
        <f>IFERROR(__xludf.DUMMYFUNCTION("""COMPUTED_VALUE"""),"Magic: The Gathering")</f>
        <v>Magic: The Gathering</v>
      </c>
      <c r="K316" s="21" t="str">
        <f>IFERROR(__xludf.DUMMYFUNCTION("""COMPUTED_VALUE"""),"Marvel Cards")</f>
        <v>Marvel Cards</v>
      </c>
      <c r="L316" s="21" t="str">
        <f>IFERROR(__xludf.DUMMYFUNCTION("""COMPUTED_VALUE"""),"MetaZoo")</f>
        <v>MetaZoo</v>
      </c>
      <c r="M316" s="21" t="str">
        <f>IFERROR(__xludf.DUMMYFUNCTION("""COMPUTED_VALUE"""),"My Hero Academia Cards")</f>
        <v>My Hero Academia Cards</v>
      </c>
      <c r="N316" s="21" t="str">
        <f>IFERROR(__xludf.DUMMYFUNCTION("""COMPUTED_VALUE"""),"Naruto Cards")</f>
        <v>Naruto Cards</v>
      </c>
      <c r="O316" s="21" t="str">
        <f>IFERROR(__xludf.DUMMYFUNCTION("""COMPUTED_VALUE"""),"One Piece Cards")</f>
        <v>One Piece Cards</v>
      </c>
      <c r="P316" s="21" t="str">
        <f>IFERROR(__xludf.DUMMYFUNCTION("""COMPUTED_VALUE"""),"Pokémon Cards")</f>
        <v>Pokémon Cards</v>
      </c>
      <c r="Q316" s="21" t="str">
        <f>IFERROR(__xludf.DUMMYFUNCTION("""COMPUTED_VALUE"""),"Sorcery: Contested Realm")</f>
        <v>Sorcery: Contested Realm</v>
      </c>
      <c r="R316" s="21" t="str">
        <f>IFERROR(__xludf.DUMMYFUNCTION("""COMPUTED_VALUE"""),"Star Wars Cards")</f>
        <v>Star Wars Cards</v>
      </c>
      <c r="S316" s="21" t="str">
        <f>IFERROR(__xludf.DUMMYFUNCTION("""COMPUTED_VALUE"""),"TCG Accessories")</f>
        <v>TCG Accessories</v>
      </c>
      <c r="T316" s="21" t="str">
        <f>IFERROR(__xludf.DUMMYFUNCTION("""COMPUTED_VALUE"""),"Union Arena")</f>
        <v>Union Arena</v>
      </c>
      <c r="U316" s="21" t="str">
        <f>IFERROR(__xludf.DUMMYFUNCTION("""COMPUTED_VALUE"""),"VeeFriends")</f>
        <v>VeeFriends</v>
      </c>
      <c r="V316" s="21" t="str">
        <f>IFERROR(__xludf.DUMMYFUNCTION("""COMPUTED_VALUE"""),"Weiß Schwarz")</f>
        <v>Weiß Schwarz</v>
      </c>
      <c r="W316" s="21" t="str">
        <f>IFERROR(__xludf.DUMMYFUNCTION("""COMPUTED_VALUE"""),"Yu-Gi-Oh! Cards")</f>
        <v>Yu-Gi-Oh! Cards</v>
      </c>
    </row>
    <row r="317">
      <c r="A317" s="21" t="str">
        <f>IFERROR(__xludf.DUMMYFUNCTION("""COMPUTED_VALUE"""),"Akora")</f>
        <v>Akora</v>
      </c>
      <c r="B317" s="21" t="str">
        <f>IFERROR(__xludf.DUMMYFUNCTION("""COMPUTED_VALUE"""),"DC Cards")</f>
        <v>DC Cards</v>
      </c>
      <c r="C317" s="21" t="str">
        <f>IFERROR(__xludf.DUMMYFUNCTION("""COMPUTED_VALUE"""),"Digimon Cards")</f>
        <v>Digimon Cards</v>
      </c>
      <c r="D317" s="21" t="str">
        <f>IFERROR(__xludf.DUMMYFUNCTION("""COMPUTED_VALUE"""),"Disney Cards")</f>
        <v>Disney Cards</v>
      </c>
      <c r="E317" s="21" t="str">
        <f>IFERROR(__xludf.DUMMYFUNCTION("""COMPUTED_VALUE"""),"Dragon Ball Cards")</f>
        <v>Dragon Ball Cards</v>
      </c>
      <c r="F317" s="21" t="str">
        <f>IFERROR(__xludf.DUMMYFUNCTION("""COMPUTED_VALUE"""),"Flesh &amp; Blood")</f>
        <v>Flesh &amp; Blood</v>
      </c>
      <c r="G317" s="21" t="str">
        <f>IFERROR(__xludf.DUMMYFUNCTION("""COMPUTED_VALUE"""),"Garbage Pail Kids")</f>
        <v>Garbage Pail Kids</v>
      </c>
      <c r="H317" s="21" t="str">
        <f>IFERROR(__xludf.DUMMYFUNCTION("""COMPUTED_VALUE"""),"Kickstarter &amp; Other Cards")</f>
        <v>Kickstarter &amp; Other Cards</v>
      </c>
      <c r="I317" s="21" t="str">
        <f>IFERROR(__xludf.DUMMYFUNCTION("""COMPUTED_VALUE"""),"Kryptik")</f>
        <v>Kryptik</v>
      </c>
      <c r="J317" s="21" t="str">
        <f>IFERROR(__xludf.DUMMYFUNCTION("""COMPUTED_VALUE"""),"Magic: The Gathering")</f>
        <v>Magic: The Gathering</v>
      </c>
      <c r="K317" s="21" t="str">
        <f>IFERROR(__xludf.DUMMYFUNCTION("""COMPUTED_VALUE"""),"Marvel Cards")</f>
        <v>Marvel Cards</v>
      </c>
      <c r="L317" s="21" t="str">
        <f>IFERROR(__xludf.DUMMYFUNCTION("""COMPUTED_VALUE"""),"MetaZoo")</f>
        <v>MetaZoo</v>
      </c>
      <c r="M317" s="21" t="str">
        <f>IFERROR(__xludf.DUMMYFUNCTION("""COMPUTED_VALUE"""),"My Hero Academia Cards")</f>
        <v>My Hero Academia Cards</v>
      </c>
      <c r="N317" s="21" t="str">
        <f>IFERROR(__xludf.DUMMYFUNCTION("""COMPUTED_VALUE"""),"Naruto Cards")</f>
        <v>Naruto Cards</v>
      </c>
      <c r="O317" s="21" t="str">
        <f>IFERROR(__xludf.DUMMYFUNCTION("""COMPUTED_VALUE"""),"One Piece Cards")</f>
        <v>One Piece Cards</v>
      </c>
      <c r="P317" s="21" t="str">
        <f>IFERROR(__xludf.DUMMYFUNCTION("""COMPUTED_VALUE"""),"Pokémon Cards")</f>
        <v>Pokémon Cards</v>
      </c>
      <c r="Q317" s="21" t="str">
        <f>IFERROR(__xludf.DUMMYFUNCTION("""COMPUTED_VALUE"""),"Sorcery: Contested Realm")</f>
        <v>Sorcery: Contested Realm</v>
      </c>
      <c r="R317" s="21" t="str">
        <f>IFERROR(__xludf.DUMMYFUNCTION("""COMPUTED_VALUE"""),"Star Wars Cards")</f>
        <v>Star Wars Cards</v>
      </c>
      <c r="S317" s="21" t="str">
        <f>IFERROR(__xludf.DUMMYFUNCTION("""COMPUTED_VALUE"""),"TCG Accessories")</f>
        <v>TCG Accessories</v>
      </c>
      <c r="T317" s="21" t="str">
        <f>IFERROR(__xludf.DUMMYFUNCTION("""COMPUTED_VALUE"""),"Union Arena")</f>
        <v>Union Arena</v>
      </c>
      <c r="U317" s="21" t="str">
        <f>IFERROR(__xludf.DUMMYFUNCTION("""COMPUTED_VALUE"""),"VeeFriends")</f>
        <v>VeeFriends</v>
      </c>
      <c r="V317" s="21" t="str">
        <f>IFERROR(__xludf.DUMMYFUNCTION("""COMPUTED_VALUE"""),"Weiß Schwarz")</f>
        <v>Weiß Schwarz</v>
      </c>
      <c r="W317" s="21" t="str">
        <f>IFERROR(__xludf.DUMMYFUNCTION("""COMPUTED_VALUE"""),"Yu-Gi-Oh! Cards")</f>
        <v>Yu-Gi-Oh! Cards</v>
      </c>
    </row>
    <row r="318">
      <c r="A318" s="21" t="str">
        <f>IFERROR(__xludf.DUMMYFUNCTION("""COMPUTED_VALUE"""),"Akora")</f>
        <v>Akora</v>
      </c>
      <c r="B318" s="21" t="str">
        <f>IFERROR(__xludf.DUMMYFUNCTION("""COMPUTED_VALUE"""),"DC Cards")</f>
        <v>DC Cards</v>
      </c>
      <c r="C318" s="21" t="str">
        <f>IFERROR(__xludf.DUMMYFUNCTION("""COMPUTED_VALUE"""),"Digimon Cards")</f>
        <v>Digimon Cards</v>
      </c>
      <c r="D318" s="21" t="str">
        <f>IFERROR(__xludf.DUMMYFUNCTION("""COMPUTED_VALUE"""),"Disney Cards")</f>
        <v>Disney Cards</v>
      </c>
      <c r="E318" s="21" t="str">
        <f>IFERROR(__xludf.DUMMYFUNCTION("""COMPUTED_VALUE"""),"Dragon Ball Cards")</f>
        <v>Dragon Ball Cards</v>
      </c>
      <c r="F318" s="21" t="str">
        <f>IFERROR(__xludf.DUMMYFUNCTION("""COMPUTED_VALUE"""),"Flesh &amp; Blood")</f>
        <v>Flesh &amp; Blood</v>
      </c>
      <c r="G318" s="21" t="str">
        <f>IFERROR(__xludf.DUMMYFUNCTION("""COMPUTED_VALUE"""),"Garbage Pail Kids")</f>
        <v>Garbage Pail Kids</v>
      </c>
      <c r="H318" s="21" t="str">
        <f>IFERROR(__xludf.DUMMYFUNCTION("""COMPUTED_VALUE"""),"Kickstarter &amp; Other Cards")</f>
        <v>Kickstarter &amp; Other Cards</v>
      </c>
      <c r="I318" s="21" t="str">
        <f>IFERROR(__xludf.DUMMYFUNCTION("""COMPUTED_VALUE"""),"Kryptik")</f>
        <v>Kryptik</v>
      </c>
      <c r="J318" s="21" t="str">
        <f>IFERROR(__xludf.DUMMYFUNCTION("""COMPUTED_VALUE"""),"Magic: The Gathering")</f>
        <v>Magic: The Gathering</v>
      </c>
      <c r="K318" s="21" t="str">
        <f>IFERROR(__xludf.DUMMYFUNCTION("""COMPUTED_VALUE"""),"Marvel Cards")</f>
        <v>Marvel Cards</v>
      </c>
      <c r="L318" s="21" t="str">
        <f>IFERROR(__xludf.DUMMYFUNCTION("""COMPUTED_VALUE"""),"MetaZoo")</f>
        <v>MetaZoo</v>
      </c>
      <c r="M318" s="21" t="str">
        <f>IFERROR(__xludf.DUMMYFUNCTION("""COMPUTED_VALUE"""),"My Hero Academia Cards")</f>
        <v>My Hero Academia Cards</v>
      </c>
      <c r="N318" s="21" t="str">
        <f>IFERROR(__xludf.DUMMYFUNCTION("""COMPUTED_VALUE"""),"Naruto Cards")</f>
        <v>Naruto Cards</v>
      </c>
      <c r="O318" s="21" t="str">
        <f>IFERROR(__xludf.DUMMYFUNCTION("""COMPUTED_VALUE"""),"One Piece Cards")</f>
        <v>One Piece Cards</v>
      </c>
      <c r="P318" s="21" t="str">
        <f>IFERROR(__xludf.DUMMYFUNCTION("""COMPUTED_VALUE"""),"Pokémon Cards")</f>
        <v>Pokémon Cards</v>
      </c>
      <c r="Q318" s="21" t="str">
        <f>IFERROR(__xludf.DUMMYFUNCTION("""COMPUTED_VALUE"""),"Sorcery: Contested Realm")</f>
        <v>Sorcery: Contested Realm</v>
      </c>
      <c r="R318" s="21" t="str">
        <f>IFERROR(__xludf.DUMMYFUNCTION("""COMPUTED_VALUE"""),"Star Wars Cards")</f>
        <v>Star Wars Cards</v>
      </c>
      <c r="S318" s="21" t="str">
        <f>IFERROR(__xludf.DUMMYFUNCTION("""COMPUTED_VALUE"""),"TCG Accessories")</f>
        <v>TCG Accessories</v>
      </c>
      <c r="T318" s="21" t="str">
        <f>IFERROR(__xludf.DUMMYFUNCTION("""COMPUTED_VALUE"""),"Union Arena")</f>
        <v>Union Arena</v>
      </c>
      <c r="U318" s="21" t="str">
        <f>IFERROR(__xludf.DUMMYFUNCTION("""COMPUTED_VALUE"""),"VeeFriends")</f>
        <v>VeeFriends</v>
      </c>
      <c r="V318" s="21" t="str">
        <f>IFERROR(__xludf.DUMMYFUNCTION("""COMPUTED_VALUE"""),"Weiß Schwarz")</f>
        <v>Weiß Schwarz</v>
      </c>
      <c r="W318" s="21" t="str">
        <f>IFERROR(__xludf.DUMMYFUNCTION("""COMPUTED_VALUE"""),"Yu-Gi-Oh! Cards")</f>
        <v>Yu-Gi-Oh! Cards</v>
      </c>
    </row>
    <row r="319">
      <c r="A319" s="21" t="str">
        <f>IFERROR(__xludf.DUMMYFUNCTION("""COMPUTED_VALUE"""),"Akora")</f>
        <v>Akora</v>
      </c>
      <c r="B319" s="21" t="str">
        <f>IFERROR(__xludf.DUMMYFUNCTION("""COMPUTED_VALUE"""),"DC Cards")</f>
        <v>DC Cards</v>
      </c>
      <c r="C319" s="21" t="str">
        <f>IFERROR(__xludf.DUMMYFUNCTION("""COMPUTED_VALUE"""),"Digimon Cards")</f>
        <v>Digimon Cards</v>
      </c>
      <c r="D319" s="21" t="str">
        <f>IFERROR(__xludf.DUMMYFUNCTION("""COMPUTED_VALUE"""),"Disney Cards")</f>
        <v>Disney Cards</v>
      </c>
      <c r="E319" s="21" t="str">
        <f>IFERROR(__xludf.DUMMYFUNCTION("""COMPUTED_VALUE"""),"Dragon Ball Cards")</f>
        <v>Dragon Ball Cards</v>
      </c>
      <c r="F319" s="21" t="str">
        <f>IFERROR(__xludf.DUMMYFUNCTION("""COMPUTED_VALUE"""),"Flesh &amp; Blood")</f>
        <v>Flesh &amp; Blood</v>
      </c>
      <c r="G319" s="21" t="str">
        <f>IFERROR(__xludf.DUMMYFUNCTION("""COMPUTED_VALUE"""),"Garbage Pail Kids")</f>
        <v>Garbage Pail Kids</v>
      </c>
      <c r="H319" s="21" t="str">
        <f>IFERROR(__xludf.DUMMYFUNCTION("""COMPUTED_VALUE"""),"Kickstarter &amp; Other Cards")</f>
        <v>Kickstarter &amp; Other Cards</v>
      </c>
      <c r="I319" s="21" t="str">
        <f>IFERROR(__xludf.DUMMYFUNCTION("""COMPUTED_VALUE"""),"Kryptik")</f>
        <v>Kryptik</v>
      </c>
      <c r="J319" s="21" t="str">
        <f>IFERROR(__xludf.DUMMYFUNCTION("""COMPUTED_VALUE"""),"Magic: The Gathering")</f>
        <v>Magic: The Gathering</v>
      </c>
      <c r="K319" s="21" t="str">
        <f>IFERROR(__xludf.DUMMYFUNCTION("""COMPUTED_VALUE"""),"Marvel Cards")</f>
        <v>Marvel Cards</v>
      </c>
      <c r="L319" s="21" t="str">
        <f>IFERROR(__xludf.DUMMYFUNCTION("""COMPUTED_VALUE"""),"MetaZoo")</f>
        <v>MetaZoo</v>
      </c>
      <c r="M319" s="21" t="str">
        <f>IFERROR(__xludf.DUMMYFUNCTION("""COMPUTED_VALUE"""),"My Hero Academia Cards")</f>
        <v>My Hero Academia Cards</v>
      </c>
      <c r="N319" s="21" t="str">
        <f>IFERROR(__xludf.DUMMYFUNCTION("""COMPUTED_VALUE"""),"Naruto Cards")</f>
        <v>Naruto Cards</v>
      </c>
      <c r="O319" s="21" t="str">
        <f>IFERROR(__xludf.DUMMYFUNCTION("""COMPUTED_VALUE"""),"One Piece Cards")</f>
        <v>One Piece Cards</v>
      </c>
      <c r="P319" s="21" t="str">
        <f>IFERROR(__xludf.DUMMYFUNCTION("""COMPUTED_VALUE"""),"Pokémon Cards")</f>
        <v>Pokémon Cards</v>
      </c>
      <c r="Q319" s="21" t="str">
        <f>IFERROR(__xludf.DUMMYFUNCTION("""COMPUTED_VALUE"""),"Sorcery: Contested Realm")</f>
        <v>Sorcery: Contested Realm</v>
      </c>
      <c r="R319" s="21" t="str">
        <f>IFERROR(__xludf.DUMMYFUNCTION("""COMPUTED_VALUE"""),"Star Wars Cards")</f>
        <v>Star Wars Cards</v>
      </c>
      <c r="S319" s="21" t="str">
        <f>IFERROR(__xludf.DUMMYFUNCTION("""COMPUTED_VALUE"""),"TCG Accessories")</f>
        <v>TCG Accessories</v>
      </c>
      <c r="T319" s="21" t="str">
        <f>IFERROR(__xludf.DUMMYFUNCTION("""COMPUTED_VALUE"""),"Union Arena")</f>
        <v>Union Arena</v>
      </c>
      <c r="U319" s="21" t="str">
        <f>IFERROR(__xludf.DUMMYFUNCTION("""COMPUTED_VALUE"""),"VeeFriends")</f>
        <v>VeeFriends</v>
      </c>
      <c r="V319" s="21" t="str">
        <f>IFERROR(__xludf.DUMMYFUNCTION("""COMPUTED_VALUE"""),"Weiß Schwarz")</f>
        <v>Weiß Schwarz</v>
      </c>
      <c r="W319" s="21" t="str">
        <f>IFERROR(__xludf.DUMMYFUNCTION("""COMPUTED_VALUE"""),"Yu-Gi-Oh! Cards")</f>
        <v>Yu-Gi-Oh! Cards</v>
      </c>
    </row>
    <row r="320">
      <c r="A320" s="21" t="str">
        <f>IFERROR(__xludf.DUMMYFUNCTION("""COMPUTED_VALUE"""),"Akora")</f>
        <v>Akora</v>
      </c>
      <c r="B320" s="21" t="str">
        <f>IFERROR(__xludf.DUMMYFUNCTION("""COMPUTED_VALUE"""),"DC Cards")</f>
        <v>DC Cards</v>
      </c>
      <c r="C320" s="21" t="str">
        <f>IFERROR(__xludf.DUMMYFUNCTION("""COMPUTED_VALUE"""),"Digimon Cards")</f>
        <v>Digimon Cards</v>
      </c>
      <c r="D320" s="21" t="str">
        <f>IFERROR(__xludf.DUMMYFUNCTION("""COMPUTED_VALUE"""),"Disney Cards")</f>
        <v>Disney Cards</v>
      </c>
      <c r="E320" s="21" t="str">
        <f>IFERROR(__xludf.DUMMYFUNCTION("""COMPUTED_VALUE"""),"Dragon Ball Cards")</f>
        <v>Dragon Ball Cards</v>
      </c>
      <c r="F320" s="21" t="str">
        <f>IFERROR(__xludf.DUMMYFUNCTION("""COMPUTED_VALUE"""),"Flesh &amp; Blood")</f>
        <v>Flesh &amp; Blood</v>
      </c>
      <c r="G320" s="21" t="str">
        <f>IFERROR(__xludf.DUMMYFUNCTION("""COMPUTED_VALUE"""),"Garbage Pail Kids")</f>
        <v>Garbage Pail Kids</v>
      </c>
      <c r="H320" s="21" t="str">
        <f>IFERROR(__xludf.DUMMYFUNCTION("""COMPUTED_VALUE"""),"Kickstarter &amp; Other Cards")</f>
        <v>Kickstarter &amp; Other Cards</v>
      </c>
      <c r="I320" s="21" t="str">
        <f>IFERROR(__xludf.DUMMYFUNCTION("""COMPUTED_VALUE"""),"Kryptik")</f>
        <v>Kryptik</v>
      </c>
      <c r="J320" s="21" t="str">
        <f>IFERROR(__xludf.DUMMYFUNCTION("""COMPUTED_VALUE"""),"Magic: The Gathering")</f>
        <v>Magic: The Gathering</v>
      </c>
      <c r="K320" s="21" t="str">
        <f>IFERROR(__xludf.DUMMYFUNCTION("""COMPUTED_VALUE"""),"Marvel Cards")</f>
        <v>Marvel Cards</v>
      </c>
      <c r="L320" s="21" t="str">
        <f>IFERROR(__xludf.DUMMYFUNCTION("""COMPUTED_VALUE"""),"MetaZoo")</f>
        <v>MetaZoo</v>
      </c>
      <c r="M320" s="21" t="str">
        <f>IFERROR(__xludf.DUMMYFUNCTION("""COMPUTED_VALUE"""),"My Hero Academia Cards")</f>
        <v>My Hero Academia Cards</v>
      </c>
      <c r="N320" s="21" t="str">
        <f>IFERROR(__xludf.DUMMYFUNCTION("""COMPUTED_VALUE"""),"Naruto Cards")</f>
        <v>Naruto Cards</v>
      </c>
      <c r="O320" s="21" t="str">
        <f>IFERROR(__xludf.DUMMYFUNCTION("""COMPUTED_VALUE"""),"One Piece Cards")</f>
        <v>One Piece Cards</v>
      </c>
      <c r="P320" s="21" t="str">
        <f>IFERROR(__xludf.DUMMYFUNCTION("""COMPUTED_VALUE"""),"Pokémon Cards")</f>
        <v>Pokémon Cards</v>
      </c>
      <c r="Q320" s="21" t="str">
        <f>IFERROR(__xludf.DUMMYFUNCTION("""COMPUTED_VALUE"""),"Sorcery: Contested Realm")</f>
        <v>Sorcery: Contested Realm</v>
      </c>
      <c r="R320" s="21" t="str">
        <f>IFERROR(__xludf.DUMMYFUNCTION("""COMPUTED_VALUE"""),"Star Wars Cards")</f>
        <v>Star Wars Cards</v>
      </c>
      <c r="S320" s="21" t="str">
        <f>IFERROR(__xludf.DUMMYFUNCTION("""COMPUTED_VALUE"""),"TCG Accessories")</f>
        <v>TCG Accessories</v>
      </c>
      <c r="T320" s="21" t="str">
        <f>IFERROR(__xludf.DUMMYFUNCTION("""COMPUTED_VALUE"""),"Union Arena")</f>
        <v>Union Arena</v>
      </c>
      <c r="U320" s="21" t="str">
        <f>IFERROR(__xludf.DUMMYFUNCTION("""COMPUTED_VALUE"""),"VeeFriends")</f>
        <v>VeeFriends</v>
      </c>
      <c r="V320" s="21" t="str">
        <f>IFERROR(__xludf.DUMMYFUNCTION("""COMPUTED_VALUE"""),"Weiß Schwarz")</f>
        <v>Weiß Schwarz</v>
      </c>
      <c r="W320" s="21" t="str">
        <f>IFERROR(__xludf.DUMMYFUNCTION("""COMPUTED_VALUE"""),"Yu-Gi-Oh! Cards")</f>
        <v>Yu-Gi-Oh! Cards</v>
      </c>
    </row>
    <row r="321">
      <c r="A321" s="21" t="str">
        <f>IFERROR(__xludf.DUMMYFUNCTION("""COMPUTED_VALUE"""),"Akora")</f>
        <v>Akora</v>
      </c>
      <c r="B321" s="21" t="str">
        <f>IFERROR(__xludf.DUMMYFUNCTION("""COMPUTED_VALUE"""),"DC Cards")</f>
        <v>DC Cards</v>
      </c>
      <c r="C321" s="21" t="str">
        <f>IFERROR(__xludf.DUMMYFUNCTION("""COMPUTED_VALUE"""),"Digimon Cards")</f>
        <v>Digimon Cards</v>
      </c>
      <c r="D321" s="21" t="str">
        <f>IFERROR(__xludf.DUMMYFUNCTION("""COMPUTED_VALUE"""),"Disney Cards")</f>
        <v>Disney Cards</v>
      </c>
      <c r="E321" s="21" t="str">
        <f>IFERROR(__xludf.DUMMYFUNCTION("""COMPUTED_VALUE"""),"Dragon Ball Cards")</f>
        <v>Dragon Ball Cards</v>
      </c>
      <c r="F321" s="21" t="str">
        <f>IFERROR(__xludf.DUMMYFUNCTION("""COMPUTED_VALUE"""),"Flesh &amp; Blood")</f>
        <v>Flesh &amp; Blood</v>
      </c>
      <c r="G321" s="21" t="str">
        <f>IFERROR(__xludf.DUMMYFUNCTION("""COMPUTED_VALUE"""),"Garbage Pail Kids")</f>
        <v>Garbage Pail Kids</v>
      </c>
      <c r="H321" s="21" t="str">
        <f>IFERROR(__xludf.DUMMYFUNCTION("""COMPUTED_VALUE"""),"Kickstarter &amp; Other Cards")</f>
        <v>Kickstarter &amp; Other Cards</v>
      </c>
      <c r="I321" s="21" t="str">
        <f>IFERROR(__xludf.DUMMYFUNCTION("""COMPUTED_VALUE"""),"Kryptik")</f>
        <v>Kryptik</v>
      </c>
      <c r="J321" s="21" t="str">
        <f>IFERROR(__xludf.DUMMYFUNCTION("""COMPUTED_VALUE"""),"Magic: The Gathering")</f>
        <v>Magic: The Gathering</v>
      </c>
      <c r="K321" s="21" t="str">
        <f>IFERROR(__xludf.DUMMYFUNCTION("""COMPUTED_VALUE"""),"Marvel Cards")</f>
        <v>Marvel Cards</v>
      </c>
      <c r="L321" s="21" t="str">
        <f>IFERROR(__xludf.DUMMYFUNCTION("""COMPUTED_VALUE"""),"MetaZoo")</f>
        <v>MetaZoo</v>
      </c>
      <c r="M321" s="21" t="str">
        <f>IFERROR(__xludf.DUMMYFUNCTION("""COMPUTED_VALUE"""),"My Hero Academia Cards")</f>
        <v>My Hero Academia Cards</v>
      </c>
      <c r="N321" s="21" t="str">
        <f>IFERROR(__xludf.DUMMYFUNCTION("""COMPUTED_VALUE"""),"Naruto Cards")</f>
        <v>Naruto Cards</v>
      </c>
      <c r="O321" s="21" t="str">
        <f>IFERROR(__xludf.DUMMYFUNCTION("""COMPUTED_VALUE"""),"One Piece Cards")</f>
        <v>One Piece Cards</v>
      </c>
      <c r="P321" s="21" t="str">
        <f>IFERROR(__xludf.DUMMYFUNCTION("""COMPUTED_VALUE"""),"Pokémon Cards")</f>
        <v>Pokémon Cards</v>
      </c>
      <c r="Q321" s="21" t="str">
        <f>IFERROR(__xludf.DUMMYFUNCTION("""COMPUTED_VALUE"""),"Sorcery: Contested Realm")</f>
        <v>Sorcery: Contested Realm</v>
      </c>
      <c r="R321" s="21" t="str">
        <f>IFERROR(__xludf.DUMMYFUNCTION("""COMPUTED_VALUE"""),"Star Wars Cards")</f>
        <v>Star Wars Cards</v>
      </c>
      <c r="S321" s="21" t="str">
        <f>IFERROR(__xludf.DUMMYFUNCTION("""COMPUTED_VALUE"""),"TCG Accessories")</f>
        <v>TCG Accessories</v>
      </c>
      <c r="T321" s="21" t="str">
        <f>IFERROR(__xludf.DUMMYFUNCTION("""COMPUTED_VALUE"""),"Union Arena")</f>
        <v>Union Arena</v>
      </c>
      <c r="U321" s="21" t="str">
        <f>IFERROR(__xludf.DUMMYFUNCTION("""COMPUTED_VALUE"""),"VeeFriends")</f>
        <v>VeeFriends</v>
      </c>
      <c r="V321" s="21" t="str">
        <f>IFERROR(__xludf.DUMMYFUNCTION("""COMPUTED_VALUE"""),"Weiß Schwarz")</f>
        <v>Weiß Schwarz</v>
      </c>
      <c r="W321" s="21" t="str">
        <f>IFERROR(__xludf.DUMMYFUNCTION("""COMPUTED_VALUE"""),"Yu-Gi-Oh! Cards")</f>
        <v>Yu-Gi-Oh! Cards</v>
      </c>
    </row>
    <row r="322">
      <c r="A322" s="21" t="str">
        <f>IFERROR(__xludf.DUMMYFUNCTION("""COMPUTED_VALUE"""),"Akora")</f>
        <v>Akora</v>
      </c>
      <c r="B322" s="21" t="str">
        <f>IFERROR(__xludf.DUMMYFUNCTION("""COMPUTED_VALUE"""),"DC Cards")</f>
        <v>DC Cards</v>
      </c>
      <c r="C322" s="21" t="str">
        <f>IFERROR(__xludf.DUMMYFUNCTION("""COMPUTED_VALUE"""),"Digimon Cards")</f>
        <v>Digimon Cards</v>
      </c>
      <c r="D322" s="21" t="str">
        <f>IFERROR(__xludf.DUMMYFUNCTION("""COMPUTED_VALUE"""),"Disney Cards")</f>
        <v>Disney Cards</v>
      </c>
      <c r="E322" s="21" t="str">
        <f>IFERROR(__xludf.DUMMYFUNCTION("""COMPUTED_VALUE"""),"Dragon Ball Cards")</f>
        <v>Dragon Ball Cards</v>
      </c>
      <c r="F322" s="21" t="str">
        <f>IFERROR(__xludf.DUMMYFUNCTION("""COMPUTED_VALUE"""),"Flesh &amp; Blood")</f>
        <v>Flesh &amp; Blood</v>
      </c>
      <c r="G322" s="21" t="str">
        <f>IFERROR(__xludf.DUMMYFUNCTION("""COMPUTED_VALUE"""),"Garbage Pail Kids")</f>
        <v>Garbage Pail Kids</v>
      </c>
      <c r="H322" s="21" t="str">
        <f>IFERROR(__xludf.DUMMYFUNCTION("""COMPUTED_VALUE"""),"Kickstarter &amp; Other Cards")</f>
        <v>Kickstarter &amp; Other Cards</v>
      </c>
      <c r="I322" s="21" t="str">
        <f>IFERROR(__xludf.DUMMYFUNCTION("""COMPUTED_VALUE"""),"Kryptik")</f>
        <v>Kryptik</v>
      </c>
      <c r="J322" s="21" t="str">
        <f>IFERROR(__xludf.DUMMYFUNCTION("""COMPUTED_VALUE"""),"Magic: The Gathering")</f>
        <v>Magic: The Gathering</v>
      </c>
      <c r="K322" s="21" t="str">
        <f>IFERROR(__xludf.DUMMYFUNCTION("""COMPUTED_VALUE"""),"Marvel Cards")</f>
        <v>Marvel Cards</v>
      </c>
      <c r="L322" s="21" t="str">
        <f>IFERROR(__xludf.DUMMYFUNCTION("""COMPUTED_VALUE"""),"MetaZoo")</f>
        <v>MetaZoo</v>
      </c>
      <c r="M322" s="21" t="str">
        <f>IFERROR(__xludf.DUMMYFUNCTION("""COMPUTED_VALUE"""),"My Hero Academia Cards")</f>
        <v>My Hero Academia Cards</v>
      </c>
      <c r="N322" s="21" t="str">
        <f>IFERROR(__xludf.DUMMYFUNCTION("""COMPUTED_VALUE"""),"Naruto Cards")</f>
        <v>Naruto Cards</v>
      </c>
      <c r="O322" s="21" t="str">
        <f>IFERROR(__xludf.DUMMYFUNCTION("""COMPUTED_VALUE"""),"One Piece Cards")</f>
        <v>One Piece Cards</v>
      </c>
      <c r="P322" s="21" t="str">
        <f>IFERROR(__xludf.DUMMYFUNCTION("""COMPUTED_VALUE"""),"Pokémon Cards")</f>
        <v>Pokémon Cards</v>
      </c>
      <c r="Q322" s="21" t="str">
        <f>IFERROR(__xludf.DUMMYFUNCTION("""COMPUTED_VALUE"""),"Sorcery: Contested Realm")</f>
        <v>Sorcery: Contested Realm</v>
      </c>
      <c r="R322" s="21" t="str">
        <f>IFERROR(__xludf.DUMMYFUNCTION("""COMPUTED_VALUE"""),"Star Wars Cards")</f>
        <v>Star Wars Cards</v>
      </c>
      <c r="S322" s="21" t="str">
        <f>IFERROR(__xludf.DUMMYFUNCTION("""COMPUTED_VALUE"""),"TCG Accessories")</f>
        <v>TCG Accessories</v>
      </c>
      <c r="T322" s="21" t="str">
        <f>IFERROR(__xludf.DUMMYFUNCTION("""COMPUTED_VALUE"""),"Union Arena")</f>
        <v>Union Arena</v>
      </c>
      <c r="U322" s="21" t="str">
        <f>IFERROR(__xludf.DUMMYFUNCTION("""COMPUTED_VALUE"""),"VeeFriends")</f>
        <v>VeeFriends</v>
      </c>
      <c r="V322" s="21" t="str">
        <f>IFERROR(__xludf.DUMMYFUNCTION("""COMPUTED_VALUE"""),"Weiß Schwarz")</f>
        <v>Weiß Schwarz</v>
      </c>
      <c r="W322" s="21" t="str">
        <f>IFERROR(__xludf.DUMMYFUNCTION("""COMPUTED_VALUE"""),"Yu-Gi-Oh! Cards")</f>
        <v>Yu-Gi-Oh! Cards</v>
      </c>
    </row>
    <row r="323">
      <c r="A323" s="21" t="str">
        <f>IFERROR(__xludf.DUMMYFUNCTION("""COMPUTED_VALUE"""),"Akora")</f>
        <v>Akora</v>
      </c>
      <c r="B323" s="21" t="str">
        <f>IFERROR(__xludf.DUMMYFUNCTION("""COMPUTED_VALUE"""),"DC Cards")</f>
        <v>DC Cards</v>
      </c>
      <c r="C323" s="21" t="str">
        <f>IFERROR(__xludf.DUMMYFUNCTION("""COMPUTED_VALUE"""),"Digimon Cards")</f>
        <v>Digimon Cards</v>
      </c>
      <c r="D323" s="21" t="str">
        <f>IFERROR(__xludf.DUMMYFUNCTION("""COMPUTED_VALUE"""),"Disney Cards")</f>
        <v>Disney Cards</v>
      </c>
      <c r="E323" s="21" t="str">
        <f>IFERROR(__xludf.DUMMYFUNCTION("""COMPUTED_VALUE"""),"Dragon Ball Cards")</f>
        <v>Dragon Ball Cards</v>
      </c>
      <c r="F323" s="21" t="str">
        <f>IFERROR(__xludf.DUMMYFUNCTION("""COMPUTED_VALUE"""),"Flesh &amp; Blood")</f>
        <v>Flesh &amp; Blood</v>
      </c>
      <c r="G323" s="21" t="str">
        <f>IFERROR(__xludf.DUMMYFUNCTION("""COMPUTED_VALUE"""),"Garbage Pail Kids")</f>
        <v>Garbage Pail Kids</v>
      </c>
      <c r="H323" s="21" t="str">
        <f>IFERROR(__xludf.DUMMYFUNCTION("""COMPUTED_VALUE"""),"Kickstarter &amp; Other Cards")</f>
        <v>Kickstarter &amp; Other Cards</v>
      </c>
      <c r="I323" s="21" t="str">
        <f>IFERROR(__xludf.DUMMYFUNCTION("""COMPUTED_VALUE"""),"Kryptik")</f>
        <v>Kryptik</v>
      </c>
      <c r="J323" s="21" t="str">
        <f>IFERROR(__xludf.DUMMYFUNCTION("""COMPUTED_VALUE"""),"Magic: The Gathering")</f>
        <v>Magic: The Gathering</v>
      </c>
      <c r="K323" s="21" t="str">
        <f>IFERROR(__xludf.DUMMYFUNCTION("""COMPUTED_VALUE"""),"Marvel Cards")</f>
        <v>Marvel Cards</v>
      </c>
      <c r="L323" s="21" t="str">
        <f>IFERROR(__xludf.DUMMYFUNCTION("""COMPUTED_VALUE"""),"MetaZoo")</f>
        <v>MetaZoo</v>
      </c>
      <c r="M323" s="21" t="str">
        <f>IFERROR(__xludf.DUMMYFUNCTION("""COMPUTED_VALUE"""),"My Hero Academia Cards")</f>
        <v>My Hero Academia Cards</v>
      </c>
      <c r="N323" s="21" t="str">
        <f>IFERROR(__xludf.DUMMYFUNCTION("""COMPUTED_VALUE"""),"Naruto Cards")</f>
        <v>Naruto Cards</v>
      </c>
      <c r="O323" s="21" t="str">
        <f>IFERROR(__xludf.DUMMYFUNCTION("""COMPUTED_VALUE"""),"One Piece Cards")</f>
        <v>One Piece Cards</v>
      </c>
      <c r="P323" s="21" t="str">
        <f>IFERROR(__xludf.DUMMYFUNCTION("""COMPUTED_VALUE"""),"Pokémon Cards")</f>
        <v>Pokémon Cards</v>
      </c>
      <c r="Q323" s="21" t="str">
        <f>IFERROR(__xludf.DUMMYFUNCTION("""COMPUTED_VALUE"""),"Sorcery: Contested Realm")</f>
        <v>Sorcery: Contested Realm</v>
      </c>
      <c r="R323" s="21" t="str">
        <f>IFERROR(__xludf.DUMMYFUNCTION("""COMPUTED_VALUE"""),"Star Wars Cards")</f>
        <v>Star Wars Cards</v>
      </c>
      <c r="S323" s="21" t="str">
        <f>IFERROR(__xludf.DUMMYFUNCTION("""COMPUTED_VALUE"""),"TCG Accessories")</f>
        <v>TCG Accessories</v>
      </c>
      <c r="T323" s="21" t="str">
        <f>IFERROR(__xludf.DUMMYFUNCTION("""COMPUTED_VALUE"""),"Union Arena")</f>
        <v>Union Arena</v>
      </c>
      <c r="U323" s="21" t="str">
        <f>IFERROR(__xludf.DUMMYFUNCTION("""COMPUTED_VALUE"""),"VeeFriends")</f>
        <v>VeeFriends</v>
      </c>
      <c r="V323" s="21" t="str">
        <f>IFERROR(__xludf.DUMMYFUNCTION("""COMPUTED_VALUE"""),"Weiß Schwarz")</f>
        <v>Weiß Schwarz</v>
      </c>
      <c r="W323" s="21" t="str">
        <f>IFERROR(__xludf.DUMMYFUNCTION("""COMPUTED_VALUE"""),"Yu-Gi-Oh! Cards")</f>
        <v>Yu-Gi-Oh! Cards</v>
      </c>
    </row>
    <row r="324">
      <c r="A324" s="21" t="str">
        <f>IFERROR(__xludf.DUMMYFUNCTION("""COMPUTED_VALUE"""),"Akora")</f>
        <v>Akora</v>
      </c>
      <c r="B324" s="21" t="str">
        <f>IFERROR(__xludf.DUMMYFUNCTION("""COMPUTED_VALUE"""),"DC Cards")</f>
        <v>DC Cards</v>
      </c>
      <c r="C324" s="21" t="str">
        <f>IFERROR(__xludf.DUMMYFUNCTION("""COMPUTED_VALUE"""),"Digimon Cards")</f>
        <v>Digimon Cards</v>
      </c>
      <c r="D324" s="21" t="str">
        <f>IFERROR(__xludf.DUMMYFUNCTION("""COMPUTED_VALUE"""),"Disney Cards")</f>
        <v>Disney Cards</v>
      </c>
      <c r="E324" s="21" t="str">
        <f>IFERROR(__xludf.DUMMYFUNCTION("""COMPUTED_VALUE"""),"Dragon Ball Cards")</f>
        <v>Dragon Ball Cards</v>
      </c>
      <c r="F324" s="21" t="str">
        <f>IFERROR(__xludf.DUMMYFUNCTION("""COMPUTED_VALUE"""),"Flesh &amp; Blood")</f>
        <v>Flesh &amp; Blood</v>
      </c>
      <c r="G324" s="21" t="str">
        <f>IFERROR(__xludf.DUMMYFUNCTION("""COMPUTED_VALUE"""),"Garbage Pail Kids")</f>
        <v>Garbage Pail Kids</v>
      </c>
      <c r="H324" s="21" t="str">
        <f>IFERROR(__xludf.DUMMYFUNCTION("""COMPUTED_VALUE"""),"Kickstarter &amp; Other Cards")</f>
        <v>Kickstarter &amp; Other Cards</v>
      </c>
      <c r="I324" s="21" t="str">
        <f>IFERROR(__xludf.DUMMYFUNCTION("""COMPUTED_VALUE"""),"Kryptik")</f>
        <v>Kryptik</v>
      </c>
      <c r="J324" s="21" t="str">
        <f>IFERROR(__xludf.DUMMYFUNCTION("""COMPUTED_VALUE"""),"Magic: The Gathering")</f>
        <v>Magic: The Gathering</v>
      </c>
      <c r="K324" s="21" t="str">
        <f>IFERROR(__xludf.DUMMYFUNCTION("""COMPUTED_VALUE"""),"Marvel Cards")</f>
        <v>Marvel Cards</v>
      </c>
      <c r="L324" s="21" t="str">
        <f>IFERROR(__xludf.DUMMYFUNCTION("""COMPUTED_VALUE"""),"MetaZoo")</f>
        <v>MetaZoo</v>
      </c>
      <c r="M324" s="21" t="str">
        <f>IFERROR(__xludf.DUMMYFUNCTION("""COMPUTED_VALUE"""),"My Hero Academia Cards")</f>
        <v>My Hero Academia Cards</v>
      </c>
      <c r="N324" s="21" t="str">
        <f>IFERROR(__xludf.DUMMYFUNCTION("""COMPUTED_VALUE"""),"Naruto Cards")</f>
        <v>Naruto Cards</v>
      </c>
      <c r="O324" s="21" t="str">
        <f>IFERROR(__xludf.DUMMYFUNCTION("""COMPUTED_VALUE"""),"One Piece Cards")</f>
        <v>One Piece Cards</v>
      </c>
      <c r="P324" s="21" t="str">
        <f>IFERROR(__xludf.DUMMYFUNCTION("""COMPUTED_VALUE"""),"Pokémon Cards")</f>
        <v>Pokémon Cards</v>
      </c>
      <c r="Q324" s="21" t="str">
        <f>IFERROR(__xludf.DUMMYFUNCTION("""COMPUTED_VALUE"""),"Sorcery: Contested Realm")</f>
        <v>Sorcery: Contested Realm</v>
      </c>
      <c r="R324" s="21" t="str">
        <f>IFERROR(__xludf.DUMMYFUNCTION("""COMPUTED_VALUE"""),"Star Wars Cards")</f>
        <v>Star Wars Cards</v>
      </c>
      <c r="S324" s="21" t="str">
        <f>IFERROR(__xludf.DUMMYFUNCTION("""COMPUTED_VALUE"""),"TCG Accessories")</f>
        <v>TCG Accessories</v>
      </c>
      <c r="T324" s="21" t="str">
        <f>IFERROR(__xludf.DUMMYFUNCTION("""COMPUTED_VALUE"""),"Union Arena")</f>
        <v>Union Arena</v>
      </c>
      <c r="U324" s="21" t="str">
        <f>IFERROR(__xludf.DUMMYFUNCTION("""COMPUTED_VALUE"""),"VeeFriends")</f>
        <v>VeeFriends</v>
      </c>
      <c r="V324" s="21" t="str">
        <f>IFERROR(__xludf.DUMMYFUNCTION("""COMPUTED_VALUE"""),"Weiß Schwarz")</f>
        <v>Weiß Schwarz</v>
      </c>
      <c r="W324" s="21" t="str">
        <f>IFERROR(__xludf.DUMMYFUNCTION("""COMPUTED_VALUE"""),"Yu-Gi-Oh! Cards")</f>
        <v>Yu-Gi-Oh! Cards</v>
      </c>
    </row>
    <row r="325">
      <c r="A325" s="21" t="str">
        <f>IFERROR(__xludf.DUMMYFUNCTION("""COMPUTED_VALUE"""),"Akora")</f>
        <v>Akora</v>
      </c>
      <c r="B325" s="21" t="str">
        <f>IFERROR(__xludf.DUMMYFUNCTION("""COMPUTED_VALUE"""),"DC Cards")</f>
        <v>DC Cards</v>
      </c>
      <c r="C325" s="21" t="str">
        <f>IFERROR(__xludf.DUMMYFUNCTION("""COMPUTED_VALUE"""),"Digimon Cards")</f>
        <v>Digimon Cards</v>
      </c>
      <c r="D325" s="21" t="str">
        <f>IFERROR(__xludf.DUMMYFUNCTION("""COMPUTED_VALUE"""),"Disney Cards")</f>
        <v>Disney Cards</v>
      </c>
      <c r="E325" s="21" t="str">
        <f>IFERROR(__xludf.DUMMYFUNCTION("""COMPUTED_VALUE"""),"Dragon Ball Cards")</f>
        <v>Dragon Ball Cards</v>
      </c>
      <c r="F325" s="21" t="str">
        <f>IFERROR(__xludf.DUMMYFUNCTION("""COMPUTED_VALUE"""),"Flesh &amp; Blood")</f>
        <v>Flesh &amp; Blood</v>
      </c>
      <c r="G325" s="21" t="str">
        <f>IFERROR(__xludf.DUMMYFUNCTION("""COMPUTED_VALUE"""),"Garbage Pail Kids")</f>
        <v>Garbage Pail Kids</v>
      </c>
      <c r="H325" s="21" t="str">
        <f>IFERROR(__xludf.DUMMYFUNCTION("""COMPUTED_VALUE"""),"Kickstarter &amp; Other Cards")</f>
        <v>Kickstarter &amp; Other Cards</v>
      </c>
      <c r="I325" s="21" t="str">
        <f>IFERROR(__xludf.DUMMYFUNCTION("""COMPUTED_VALUE"""),"Kryptik")</f>
        <v>Kryptik</v>
      </c>
      <c r="J325" s="21" t="str">
        <f>IFERROR(__xludf.DUMMYFUNCTION("""COMPUTED_VALUE"""),"Magic: The Gathering")</f>
        <v>Magic: The Gathering</v>
      </c>
      <c r="K325" s="21" t="str">
        <f>IFERROR(__xludf.DUMMYFUNCTION("""COMPUTED_VALUE"""),"Marvel Cards")</f>
        <v>Marvel Cards</v>
      </c>
      <c r="L325" s="21" t="str">
        <f>IFERROR(__xludf.DUMMYFUNCTION("""COMPUTED_VALUE"""),"MetaZoo")</f>
        <v>MetaZoo</v>
      </c>
      <c r="M325" s="21" t="str">
        <f>IFERROR(__xludf.DUMMYFUNCTION("""COMPUTED_VALUE"""),"My Hero Academia Cards")</f>
        <v>My Hero Academia Cards</v>
      </c>
      <c r="N325" s="21" t="str">
        <f>IFERROR(__xludf.DUMMYFUNCTION("""COMPUTED_VALUE"""),"Naruto Cards")</f>
        <v>Naruto Cards</v>
      </c>
      <c r="O325" s="21" t="str">
        <f>IFERROR(__xludf.DUMMYFUNCTION("""COMPUTED_VALUE"""),"One Piece Cards")</f>
        <v>One Piece Cards</v>
      </c>
      <c r="P325" s="21" t="str">
        <f>IFERROR(__xludf.DUMMYFUNCTION("""COMPUTED_VALUE"""),"Pokémon Cards")</f>
        <v>Pokémon Cards</v>
      </c>
      <c r="Q325" s="21" t="str">
        <f>IFERROR(__xludf.DUMMYFUNCTION("""COMPUTED_VALUE"""),"Sorcery: Contested Realm")</f>
        <v>Sorcery: Contested Realm</v>
      </c>
      <c r="R325" s="21" t="str">
        <f>IFERROR(__xludf.DUMMYFUNCTION("""COMPUTED_VALUE"""),"Star Wars Cards")</f>
        <v>Star Wars Cards</v>
      </c>
      <c r="S325" s="21" t="str">
        <f>IFERROR(__xludf.DUMMYFUNCTION("""COMPUTED_VALUE"""),"TCG Accessories")</f>
        <v>TCG Accessories</v>
      </c>
      <c r="T325" s="21" t="str">
        <f>IFERROR(__xludf.DUMMYFUNCTION("""COMPUTED_VALUE"""),"Union Arena")</f>
        <v>Union Arena</v>
      </c>
      <c r="U325" s="21" t="str">
        <f>IFERROR(__xludf.DUMMYFUNCTION("""COMPUTED_VALUE"""),"VeeFriends")</f>
        <v>VeeFriends</v>
      </c>
      <c r="V325" s="21" t="str">
        <f>IFERROR(__xludf.DUMMYFUNCTION("""COMPUTED_VALUE"""),"Weiß Schwarz")</f>
        <v>Weiß Schwarz</v>
      </c>
      <c r="W325" s="21" t="str">
        <f>IFERROR(__xludf.DUMMYFUNCTION("""COMPUTED_VALUE"""),"Yu-Gi-Oh! Cards")</f>
        <v>Yu-Gi-Oh! Cards</v>
      </c>
    </row>
    <row r="326">
      <c r="A326" s="21" t="str">
        <f>IFERROR(__xludf.DUMMYFUNCTION("""COMPUTED_VALUE"""),"Akora")</f>
        <v>Akora</v>
      </c>
      <c r="B326" s="21" t="str">
        <f>IFERROR(__xludf.DUMMYFUNCTION("""COMPUTED_VALUE"""),"DC Cards")</f>
        <v>DC Cards</v>
      </c>
      <c r="C326" s="21" t="str">
        <f>IFERROR(__xludf.DUMMYFUNCTION("""COMPUTED_VALUE"""),"Digimon Cards")</f>
        <v>Digimon Cards</v>
      </c>
      <c r="D326" s="21" t="str">
        <f>IFERROR(__xludf.DUMMYFUNCTION("""COMPUTED_VALUE"""),"Disney Cards")</f>
        <v>Disney Cards</v>
      </c>
      <c r="E326" s="21" t="str">
        <f>IFERROR(__xludf.DUMMYFUNCTION("""COMPUTED_VALUE"""),"Dragon Ball Cards")</f>
        <v>Dragon Ball Cards</v>
      </c>
      <c r="F326" s="21" t="str">
        <f>IFERROR(__xludf.DUMMYFUNCTION("""COMPUTED_VALUE"""),"Flesh &amp; Blood")</f>
        <v>Flesh &amp; Blood</v>
      </c>
      <c r="G326" s="21" t="str">
        <f>IFERROR(__xludf.DUMMYFUNCTION("""COMPUTED_VALUE"""),"Garbage Pail Kids")</f>
        <v>Garbage Pail Kids</v>
      </c>
      <c r="H326" s="21" t="str">
        <f>IFERROR(__xludf.DUMMYFUNCTION("""COMPUTED_VALUE"""),"Kickstarter &amp; Other Cards")</f>
        <v>Kickstarter &amp; Other Cards</v>
      </c>
      <c r="I326" s="21" t="str">
        <f>IFERROR(__xludf.DUMMYFUNCTION("""COMPUTED_VALUE"""),"Kryptik")</f>
        <v>Kryptik</v>
      </c>
      <c r="J326" s="21" t="str">
        <f>IFERROR(__xludf.DUMMYFUNCTION("""COMPUTED_VALUE"""),"Magic: The Gathering")</f>
        <v>Magic: The Gathering</v>
      </c>
      <c r="K326" s="21" t="str">
        <f>IFERROR(__xludf.DUMMYFUNCTION("""COMPUTED_VALUE"""),"Marvel Cards")</f>
        <v>Marvel Cards</v>
      </c>
      <c r="L326" s="21" t="str">
        <f>IFERROR(__xludf.DUMMYFUNCTION("""COMPUTED_VALUE"""),"MetaZoo")</f>
        <v>MetaZoo</v>
      </c>
      <c r="M326" s="21" t="str">
        <f>IFERROR(__xludf.DUMMYFUNCTION("""COMPUTED_VALUE"""),"My Hero Academia Cards")</f>
        <v>My Hero Academia Cards</v>
      </c>
      <c r="N326" s="21" t="str">
        <f>IFERROR(__xludf.DUMMYFUNCTION("""COMPUTED_VALUE"""),"Naruto Cards")</f>
        <v>Naruto Cards</v>
      </c>
      <c r="O326" s="21" t="str">
        <f>IFERROR(__xludf.DUMMYFUNCTION("""COMPUTED_VALUE"""),"One Piece Cards")</f>
        <v>One Piece Cards</v>
      </c>
      <c r="P326" s="21" t="str">
        <f>IFERROR(__xludf.DUMMYFUNCTION("""COMPUTED_VALUE"""),"Pokémon Cards")</f>
        <v>Pokémon Cards</v>
      </c>
      <c r="Q326" s="21" t="str">
        <f>IFERROR(__xludf.DUMMYFUNCTION("""COMPUTED_VALUE"""),"Sorcery: Contested Realm")</f>
        <v>Sorcery: Contested Realm</v>
      </c>
      <c r="R326" s="21" t="str">
        <f>IFERROR(__xludf.DUMMYFUNCTION("""COMPUTED_VALUE"""),"Star Wars Cards")</f>
        <v>Star Wars Cards</v>
      </c>
      <c r="S326" s="21" t="str">
        <f>IFERROR(__xludf.DUMMYFUNCTION("""COMPUTED_VALUE"""),"TCG Accessories")</f>
        <v>TCG Accessories</v>
      </c>
      <c r="T326" s="21" t="str">
        <f>IFERROR(__xludf.DUMMYFUNCTION("""COMPUTED_VALUE"""),"Union Arena")</f>
        <v>Union Arena</v>
      </c>
      <c r="U326" s="21" t="str">
        <f>IFERROR(__xludf.DUMMYFUNCTION("""COMPUTED_VALUE"""),"VeeFriends")</f>
        <v>VeeFriends</v>
      </c>
      <c r="V326" s="21" t="str">
        <f>IFERROR(__xludf.DUMMYFUNCTION("""COMPUTED_VALUE"""),"Weiß Schwarz")</f>
        <v>Weiß Schwarz</v>
      </c>
      <c r="W326" s="21" t="str">
        <f>IFERROR(__xludf.DUMMYFUNCTION("""COMPUTED_VALUE"""),"Yu-Gi-Oh! Cards")</f>
        <v>Yu-Gi-Oh! Cards</v>
      </c>
    </row>
    <row r="327">
      <c r="A327" s="21" t="str">
        <f>IFERROR(__xludf.DUMMYFUNCTION("""COMPUTED_VALUE"""),"Akora")</f>
        <v>Akora</v>
      </c>
      <c r="B327" s="21" t="str">
        <f>IFERROR(__xludf.DUMMYFUNCTION("""COMPUTED_VALUE"""),"DC Cards")</f>
        <v>DC Cards</v>
      </c>
      <c r="C327" s="21" t="str">
        <f>IFERROR(__xludf.DUMMYFUNCTION("""COMPUTED_VALUE"""),"Digimon Cards")</f>
        <v>Digimon Cards</v>
      </c>
      <c r="D327" s="21" t="str">
        <f>IFERROR(__xludf.DUMMYFUNCTION("""COMPUTED_VALUE"""),"Disney Cards")</f>
        <v>Disney Cards</v>
      </c>
      <c r="E327" s="21" t="str">
        <f>IFERROR(__xludf.DUMMYFUNCTION("""COMPUTED_VALUE"""),"Dragon Ball Cards")</f>
        <v>Dragon Ball Cards</v>
      </c>
      <c r="F327" s="21" t="str">
        <f>IFERROR(__xludf.DUMMYFUNCTION("""COMPUTED_VALUE"""),"Flesh &amp; Blood")</f>
        <v>Flesh &amp; Blood</v>
      </c>
      <c r="G327" s="21" t="str">
        <f>IFERROR(__xludf.DUMMYFUNCTION("""COMPUTED_VALUE"""),"Garbage Pail Kids")</f>
        <v>Garbage Pail Kids</v>
      </c>
      <c r="H327" s="21" t="str">
        <f>IFERROR(__xludf.DUMMYFUNCTION("""COMPUTED_VALUE"""),"Kickstarter &amp; Other Cards")</f>
        <v>Kickstarter &amp; Other Cards</v>
      </c>
      <c r="I327" s="21" t="str">
        <f>IFERROR(__xludf.DUMMYFUNCTION("""COMPUTED_VALUE"""),"Kryptik")</f>
        <v>Kryptik</v>
      </c>
      <c r="J327" s="21" t="str">
        <f>IFERROR(__xludf.DUMMYFUNCTION("""COMPUTED_VALUE"""),"Magic: The Gathering")</f>
        <v>Magic: The Gathering</v>
      </c>
      <c r="K327" s="21" t="str">
        <f>IFERROR(__xludf.DUMMYFUNCTION("""COMPUTED_VALUE"""),"Marvel Cards")</f>
        <v>Marvel Cards</v>
      </c>
      <c r="L327" s="21" t="str">
        <f>IFERROR(__xludf.DUMMYFUNCTION("""COMPUTED_VALUE"""),"MetaZoo")</f>
        <v>MetaZoo</v>
      </c>
      <c r="M327" s="21" t="str">
        <f>IFERROR(__xludf.DUMMYFUNCTION("""COMPUTED_VALUE"""),"My Hero Academia Cards")</f>
        <v>My Hero Academia Cards</v>
      </c>
      <c r="N327" s="21" t="str">
        <f>IFERROR(__xludf.DUMMYFUNCTION("""COMPUTED_VALUE"""),"Naruto Cards")</f>
        <v>Naruto Cards</v>
      </c>
      <c r="O327" s="21" t="str">
        <f>IFERROR(__xludf.DUMMYFUNCTION("""COMPUTED_VALUE"""),"One Piece Cards")</f>
        <v>One Piece Cards</v>
      </c>
      <c r="P327" s="21" t="str">
        <f>IFERROR(__xludf.DUMMYFUNCTION("""COMPUTED_VALUE"""),"Pokémon Cards")</f>
        <v>Pokémon Cards</v>
      </c>
      <c r="Q327" s="21" t="str">
        <f>IFERROR(__xludf.DUMMYFUNCTION("""COMPUTED_VALUE"""),"Sorcery: Contested Realm")</f>
        <v>Sorcery: Contested Realm</v>
      </c>
      <c r="R327" s="21" t="str">
        <f>IFERROR(__xludf.DUMMYFUNCTION("""COMPUTED_VALUE"""),"Star Wars Cards")</f>
        <v>Star Wars Cards</v>
      </c>
      <c r="S327" s="21" t="str">
        <f>IFERROR(__xludf.DUMMYFUNCTION("""COMPUTED_VALUE"""),"TCG Accessories")</f>
        <v>TCG Accessories</v>
      </c>
      <c r="T327" s="21" t="str">
        <f>IFERROR(__xludf.DUMMYFUNCTION("""COMPUTED_VALUE"""),"Union Arena")</f>
        <v>Union Arena</v>
      </c>
      <c r="U327" s="21" t="str">
        <f>IFERROR(__xludf.DUMMYFUNCTION("""COMPUTED_VALUE"""),"VeeFriends")</f>
        <v>VeeFriends</v>
      </c>
      <c r="V327" s="21" t="str">
        <f>IFERROR(__xludf.DUMMYFUNCTION("""COMPUTED_VALUE"""),"Weiß Schwarz")</f>
        <v>Weiß Schwarz</v>
      </c>
      <c r="W327" s="21" t="str">
        <f>IFERROR(__xludf.DUMMYFUNCTION("""COMPUTED_VALUE"""),"Yu-Gi-Oh! Cards")</f>
        <v>Yu-Gi-Oh! Cards</v>
      </c>
    </row>
    <row r="328">
      <c r="A328" s="21" t="str">
        <f>IFERROR(__xludf.DUMMYFUNCTION("""COMPUTED_VALUE"""),"Akora")</f>
        <v>Akora</v>
      </c>
      <c r="B328" s="21" t="str">
        <f>IFERROR(__xludf.DUMMYFUNCTION("""COMPUTED_VALUE"""),"DC Cards")</f>
        <v>DC Cards</v>
      </c>
      <c r="C328" s="21" t="str">
        <f>IFERROR(__xludf.DUMMYFUNCTION("""COMPUTED_VALUE"""),"Digimon Cards")</f>
        <v>Digimon Cards</v>
      </c>
      <c r="D328" s="21" t="str">
        <f>IFERROR(__xludf.DUMMYFUNCTION("""COMPUTED_VALUE"""),"Disney Cards")</f>
        <v>Disney Cards</v>
      </c>
      <c r="E328" s="21" t="str">
        <f>IFERROR(__xludf.DUMMYFUNCTION("""COMPUTED_VALUE"""),"Dragon Ball Cards")</f>
        <v>Dragon Ball Cards</v>
      </c>
      <c r="F328" s="21" t="str">
        <f>IFERROR(__xludf.DUMMYFUNCTION("""COMPUTED_VALUE"""),"Flesh &amp; Blood")</f>
        <v>Flesh &amp; Blood</v>
      </c>
      <c r="G328" s="21" t="str">
        <f>IFERROR(__xludf.DUMMYFUNCTION("""COMPUTED_VALUE"""),"Garbage Pail Kids")</f>
        <v>Garbage Pail Kids</v>
      </c>
      <c r="H328" s="21" t="str">
        <f>IFERROR(__xludf.DUMMYFUNCTION("""COMPUTED_VALUE"""),"Kickstarter &amp; Other Cards")</f>
        <v>Kickstarter &amp; Other Cards</v>
      </c>
      <c r="I328" s="21" t="str">
        <f>IFERROR(__xludf.DUMMYFUNCTION("""COMPUTED_VALUE"""),"Kryptik")</f>
        <v>Kryptik</v>
      </c>
      <c r="J328" s="21" t="str">
        <f>IFERROR(__xludf.DUMMYFUNCTION("""COMPUTED_VALUE"""),"Magic: The Gathering")</f>
        <v>Magic: The Gathering</v>
      </c>
      <c r="K328" s="21" t="str">
        <f>IFERROR(__xludf.DUMMYFUNCTION("""COMPUTED_VALUE"""),"Marvel Cards")</f>
        <v>Marvel Cards</v>
      </c>
      <c r="L328" s="21" t="str">
        <f>IFERROR(__xludf.DUMMYFUNCTION("""COMPUTED_VALUE"""),"MetaZoo")</f>
        <v>MetaZoo</v>
      </c>
      <c r="M328" s="21" t="str">
        <f>IFERROR(__xludf.DUMMYFUNCTION("""COMPUTED_VALUE"""),"My Hero Academia Cards")</f>
        <v>My Hero Academia Cards</v>
      </c>
      <c r="N328" s="21" t="str">
        <f>IFERROR(__xludf.DUMMYFUNCTION("""COMPUTED_VALUE"""),"Naruto Cards")</f>
        <v>Naruto Cards</v>
      </c>
      <c r="O328" s="21" t="str">
        <f>IFERROR(__xludf.DUMMYFUNCTION("""COMPUTED_VALUE"""),"One Piece Cards")</f>
        <v>One Piece Cards</v>
      </c>
      <c r="P328" s="21" t="str">
        <f>IFERROR(__xludf.DUMMYFUNCTION("""COMPUTED_VALUE"""),"Pokémon Cards")</f>
        <v>Pokémon Cards</v>
      </c>
      <c r="Q328" s="21" t="str">
        <f>IFERROR(__xludf.DUMMYFUNCTION("""COMPUTED_VALUE"""),"Sorcery: Contested Realm")</f>
        <v>Sorcery: Contested Realm</v>
      </c>
      <c r="R328" s="21" t="str">
        <f>IFERROR(__xludf.DUMMYFUNCTION("""COMPUTED_VALUE"""),"Star Wars Cards")</f>
        <v>Star Wars Cards</v>
      </c>
      <c r="S328" s="21" t="str">
        <f>IFERROR(__xludf.DUMMYFUNCTION("""COMPUTED_VALUE"""),"TCG Accessories")</f>
        <v>TCG Accessories</v>
      </c>
      <c r="T328" s="21" t="str">
        <f>IFERROR(__xludf.DUMMYFUNCTION("""COMPUTED_VALUE"""),"Union Arena")</f>
        <v>Union Arena</v>
      </c>
      <c r="U328" s="21" t="str">
        <f>IFERROR(__xludf.DUMMYFUNCTION("""COMPUTED_VALUE"""),"VeeFriends")</f>
        <v>VeeFriends</v>
      </c>
      <c r="V328" s="21" t="str">
        <f>IFERROR(__xludf.DUMMYFUNCTION("""COMPUTED_VALUE"""),"Weiß Schwarz")</f>
        <v>Weiß Schwarz</v>
      </c>
      <c r="W328" s="21" t="str">
        <f>IFERROR(__xludf.DUMMYFUNCTION("""COMPUTED_VALUE"""),"Yu-Gi-Oh! Cards")</f>
        <v>Yu-Gi-Oh! Cards</v>
      </c>
    </row>
    <row r="329">
      <c r="A329" s="21" t="str">
        <f>IFERROR(__xludf.DUMMYFUNCTION("""COMPUTED_VALUE"""),"Akora")</f>
        <v>Akora</v>
      </c>
      <c r="B329" s="21" t="str">
        <f>IFERROR(__xludf.DUMMYFUNCTION("""COMPUTED_VALUE"""),"DC Cards")</f>
        <v>DC Cards</v>
      </c>
      <c r="C329" s="21" t="str">
        <f>IFERROR(__xludf.DUMMYFUNCTION("""COMPUTED_VALUE"""),"Digimon Cards")</f>
        <v>Digimon Cards</v>
      </c>
      <c r="D329" s="21" t="str">
        <f>IFERROR(__xludf.DUMMYFUNCTION("""COMPUTED_VALUE"""),"Disney Cards")</f>
        <v>Disney Cards</v>
      </c>
      <c r="E329" s="21" t="str">
        <f>IFERROR(__xludf.DUMMYFUNCTION("""COMPUTED_VALUE"""),"Dragon Ball Cards")</f>
        <v>Dragon Ball Cards</v>
      </c>
      <c r="F329" s="21" t="str">
        <f>IFERROR(__xludf.DUMMYFUNCTION("""COMPUTED_VALUE"""),"Flesh &amp; Blood")</f>
        <v>Flesh &amp; Blood</v>
      </c>
      <c r="G329" s="21" t="str">
        <f>IFERROR(__xludf.DUMMYFUNCTION("""COMPUTED_VALUE"""),"Garbage Pail Kids")</f>
        <v>Garbage Pail Kids</v>
      </c>
      <c r="H329" s="21" t="str">
        <f>IFERROR(__xludf.DUMMYFUNCTION("""COMPUTED_VALUE"""),"Kickstarter &amp; Other Cards")</f>
        <v>Kickstarter &amp; Other Cards</v>
      </c>
      <c r="I329" s="21" t="str">
        <f>IFERROR(__xludf.DUMMYFUNCTION("""COMPUTED_VALUE"""),"Kryptik")</f>
        <v>Kryptik</v>
      </c>
      <c r="J329" s="21" t="str">
        <f>IFERROR(__xludf.DUMMYFUNCTION("""COMPUTED_VALUE"""),"Magic: The Gathering")</f>
        <v>Magic: The Gathering</v>
      </c>
      <c r="K329" s="21" t="str">
        <f>IFERROR(__xludf.DUMMYFUNCTION("""COMPUTED_VALUE"""),"Marvel Cards")</f>
        <v>Marvel Cards</v>
      </c>
      <c r="L329" s="21" t="str">
        <f>IFERROR(__xludf.DUMMYFUNCTION("""COMPUTED_VALUE"""),"MetaZoo")</f>
        <v>MetaZoo</v>
      </c>
      <c r="M329" s="21" t="str">
        <f>IFERROR(__xludf.DUMMYFUNCTION("""COMPUTED_VALUE"""),"My Hero Academia Cards")</f>
        <v>My Hero Academia Cards</v>
      </c>
      <c r="N329" s="21" t="str">
        <f>IFERROR(__xludf.DUMMYFUNCTION("""COMPUTED_VALUE"""),"Naruto Cards")</f>
        <v>Naruto Cards</v>
      </c>
      <c r="O329" s="21" t="str">
        <f>IFERROR(__xludf.DUMMYFUNCTION("""COMPUTED_VALUE"""),"One Piece Cards")</f>
        <v>One Piece Cards</v>
      </c>
      <c r="P329" s="21" t="str">
        <f>IFERROR(__xludf.DUMMYFUNCTION("""COMPUTED_VALUE"""),"Pokémon Cards")</f>
        <v>Pokémon Cards</v>
      </c>
      <c r="Q329" s="21" t="str">
        <f>IFERROR(__xludf.DUMMYFUNCTION("""COMPUTED_VALUE"""),"Sorcery: Contested Realm")</f>
        <v>Sorcery: Contested Realm</v>
      </c>
      <c r="R329" s="21" t="str">
        <f>IFERROR(__xludf.DUMMYFUNCTION("""COMPUTED_VALUE"""),"Star Wars Cards")</f>
        <v>Star Wars Cards</v>
      </c>
      <c r="S329" s="21" t="str">
        <f>IFERROR(__xludf.DUMMYFUNCTION("""COMPUTED_VALUE"""),"TCG Accessories")</f>
        <v>TCG Accessories</v>
      </c>
      <c r="T329" s="21" t="str">
        <f>IFERROR(__xludf.DUMMYFUNCTION("""COMPUTED_VALUE"""),"Union Arena")</f>
        <v>Union Arena</v>
      </c>
      <c r="U329" s="21" t="str">
        <f>IFERROR(__xludf.DUMMYFUNCTION("""COMPUTED_VALUE"""),"VeeFriends")</f>
        <v>VeeFriends</v>
      </c>
      <c r="V329" s="21" t="str">
        <f>IFERROR(__xludf.DUMMYFUNCTION("""COMPUTED_VALUE"""),"Weiß Schwarz")</f>
        <v>Weiß Schwarz</v>
      </c>
      <c r="W329" s="21" t="str">
        <f>IFERROR(__xludf.DUMMYFUNCTION("""COMPUTED_VALUE"""),"Yu-Gi-Oh! Cards")</f>
        <v>Yu-Gi-Oh! Cards</v>
      </c>
    </row>
    <row r="330">
      <c r="A330" s="21" t="str">
        <f>IFERROR(__xludf.DUMMYFUNCTION("""COMPUTED_VALUE"""),"Akora")</f>
        <v>Akora</v>
      </c>
      <c r="B330" s="21" t="str">
        <f>IFERROR(__xludf.DUMMYFUNCTION("""COMPUTED_VALUE"""),"DC Cards")</f>
        <v>DC Cards</v>
      </c>
      <c r="C330" s="21" t="str">
        <f>IFERROR(__xludf.DUMMYFUNCTION("""COMPUTED_VALUE"""),"Digimon Cards")</f>
        <v>Digimon Cards</v>
      </c>
      <c r="D330" s="21" t="str">
        <f>IFERROR(__xludf.DUMMYFUNCTION("""COMPUTED_VALUE"""),"Disney Cards")</f>
        <v>Disney Cards</v>
      </c>
      <c r="E330" s="21" t="str">
        <f>IFERROR(__xludf.DUMMYFUNCTION("""COMPUTED_VALUE"""),"Dragon Ball Cards")</f>
        <v>Dragon Ball Cards</v>
      </c>
      <c r="F330" s="21" t="str">
        <f>IFERROR(__xludf.DUMMYFUNCTION("""COMPUTED_VALUE"""),"Flesh &amp; Blood")</f>
        <v>Flesh &amp; Blood</v>
      </c>
      <c r="G330" s="21" t="str">
        <f>IFERROR(__xludf.DUMMYFUNCTION("""COMPUTED_VALUE"""),"Garbage Pail Kids")</f>
        <v>Garbage Pail Kids</v>
      </c>
      <c r="H330" s="21" t="str">
        <f>IFERROR(__xludf.DUMMYFUNCTION("""COMPUTED_VALUE"""),"Kickstarter &amp; Other Cards")</f>
        <v>Kickstarter &amp; Other Cards</v>
      </c>
      <c r="I330" s="21" t="str">
        <f>IFERROR(__xludf.DUMMYFUNCTION("""COMPUTED_VALUE"""),"Kryptik")</f>
        <v>Kryptik</v>
      </c>
      <c r="J330" s="21" t="str">
        <f>IFERROR(__xludf.DUMMYFUNCTION("""COMPUTED_VALUE"""),"Magic: The Gathering")</f>
        <v>Magic: The Gathering</v>
      </c>
      <c r="K330" s="21" t="str">
        <f>IFERROR(__xludf.DUMMYFUNCTION("""COMPUTED_VALUE"""),"Marvel Cards")</f>
        <v>Marvel Cards</v>
      </c>
      <c r="L330" s="21" t="str">
        <f>IFERROR(__xludf.DUMMYFUNCTION("""COMPUTED_VALUE"""),"MetaZoo")</f>
        <v>MetaZoo</v>
      </c>
      <c r="M330" s="21" t="str">
        <f>IFERROR(__xludf.DUMMYFUNCTION("""COMPUTED_VALUE"""),"My Hero Academia Cards")</f>
        <v>My Hero Academia Cards</v>
      </c>
      <c r="N330" s="21" t="str">
        <f>IFERROR(__xludf.DUMMYFUNCTION("""COMPUTED_VALUE"""),"Naruto Cards")</f>
        <v>Naruto Cards</v>
      </c>
      <c r="O330" s="21" t="str">
        <f>IFERROR(__xludf.DUMMYFUNCTION("""COMPUTED_VALUE"""),"One Piece Cards")</f>
        <v>One Piece Cards</v>
      </c>
      <c r="P330" s="21" t="str">
        <f>IFERROR(__xludf.DUMMYFUNCTION("""COMPUTED_VALUE"""),"Pokémon Cards")</f>
        <v>Pokémon Cards</v>
      </c>
      <c r="Q330" s="21" t="str">
        <f>IFERROR(__xludf.DUMMYFUNCTION("""COMPUTED_VALUE"""),"Sorcery: Contested Realm")</f>
        <v>Sorcery: Contested Realm</v>
      </c>
      <c r="R330" s="21" t="str">
        <f>IFERROR(__xludf.DUMMYFUNCTION("""COMPUTED_VALUE"""),"Star Wars Cards")</f>
        <v>Star Wars Cards</v>
      </c>
      <c r="S330" s="21" t="str">
        <f>IFERROR(__xludf.DUMMYFUNCTION("""COMPUTED_VALUE"""),"TCG Accessories")</f>
        <v>TCG Accessories</v>
      </c>
      <c r="T330" s="21" t="str">
        <f>IFERROR(__xludf.DUMMYFUNCTION("""COMPUTED_VALUE"""),"Union Arena")</f>
        <v>Union Arena</v>
      </c>
      <c r="U330" s="21" t="str">
        <f>IFERROR(__xludf.DUMMYFUNCTION("""COMPUTED_VALUE"""),"VeeFriends")</f>
        <v>VeeFriends</v>
      </c>
      <c r="V330" s="21" t="str">
        <f>IFERROR(__xludf.DUMMYFUNCTION("""COMPUTED_VALUE"""),"Weiß Schwarz")</f>
        <v>Weiß Schwarz</v>
      </c>
      <c r="W330" s="21" t="str">
        <f>IFERROR(__xludf.DUMMYFUNCTION("""COMPUTED_VALUE"""),"Yu-Gi-Oh! Cards")</f>
        <v>Yu-Gi-Oh! Cards</v>
      </c>
    </row>
    <row r="331">
      <c r="A331" s="21" t="str">
        <f>IFERROR(__xludf.DUMMYFUNCTION("""COMPUTED_VALUE"""),"Akora")</f>
        <v>Akora</v>
      </c>
      <c r="B331" s="21" t="str">
        <f>IFERROR(__xludf.DUMMYFUNCTION("""COMPUTED_VALUE"""),"DC Cards")</f>
        <v>DC Cards</v>
      </c>
      <c r="C331" s="21" t="str">
        <f>IFERROR(__xludf.DUMMYFUNCTION("""COMPUTED_VALUE"""),"Digimon Cards")</f>
        <v>Digimon Cards</v>
      </c>
      <c r="D331" s="21" t="str">
        <f>IFERROR(__xludf.DUMMYFUNCTION("""COMPUTED_VALUE"""),"Disney Cards")</f>
        <v>Disney Cards</v>
      </c>
      <c r="E331" s="21" t="str">
        <f>IFERROR(__xludf.DUMMYFUNCTION("""COMPUTED_VALUE"""),"Dragon Ball Cards")</f>
        <v>Dragon Ball Cards</v>
      </c>
      <c r="F331" s="21" t="str">
        <f>IFERROR(__xludf.DUMMYFUNCTION("""COMPUTED_VALUE"""),"Flesh &amp; Blood")</f>
        <v>Flesh &amp; Blood</v>
      </c>
      <c r="G331" s="21" t="str">
        <f>IFERROR(__xludf.DUMMYFUNCTION("""COMPUTED_VALUE"""),"Garbage Pail Kids")</f>
        <v>Garbage Pail Kids</v>
      </c>
      <c r="H331" s="21" t="str">
        <f>IFERROR(__xludf.DUMMYFUNCTION("""COMPUTED_VALUE"""),"Kickstarter &amp; Other Cards")</f>
        <v>Kickstarter &amp; Other Cards</v>
      </c>
      <c r="I331" s="21" t="str">
        <f>IFERROR(__xludf.DUMMYFUNCTION("""COMPUTED_VALUE"""),"Kryptik")</f>
        <v>Kryptik</v>
      </c>
      <c r="J331" s="21" t="str">
        <f>IFERROR(__xludf.DUMMYFUNCTION("""COMPUTED_VALUE"""),"Magic: The Gathering")</f>
        <v>Magic: The Gathering</v>
      </c>
      <c r="K331" s="21" t="str">
        <f>IFERROR(__xludf.DUMMYFUNCTION("""COMPUTED_VALUE"""),"Marvel Cards")</f>
        <v>Marvel Cards</v>
      </c>
      <c r="L331" s="21" t="str">
        <f>IFERROR(__xludf.DUMMYFUNCTION("""COMPUTED_VALUE"""),"MetaZoo")</f>
        <v>MetaZoo</v>
      </c>
      <c r="M331" s="21" t="str">
        <f>IFERROR(__xludf.DUMMYFUNCTION("""COMPUTED_VALUE"""),"My Hero Academia Cards")</f>
        <v>My Hero Academia Cards</v>
      </c>
      <c r="N331" s="21" t="str">
        <f>IFERROR(__xludf.DUMMYFUNCTION("""COMPUTED_VALUE"""),"Naruto Cards")</f>
        <v>Naruto Cards</v>
      </c>
      <c r="O331" s="21" t="str">
        <f>IFERROR(__xludf.DUMMYFUNCTION("""COMPUTED_VALUE"""),"One Piece Cards")</f>
        <v>One Piece Cards</v>
      </c>
      <c r="P331" s="21" t="str">
        <f>IFERROR(__xludf.DUMMYFUNCTION("""COMPUTED_VALUE"""),"Pokémon Cards")</f>
        <v>Pokémon Cards</v>
      </c>
      <c r="Q331" s="21" t="str">
        <f>IFERROR(__xludf.DUMMYFUNCTION("""COMPUTED_VALUE"""),"Sorcery: Contested Realm")</f>
        <v>Sorcery: Contested Realm</v>
      </c>
      <c r="R331" s="21" t="str">
        <f>IFERROR(__xludf.DUMMYFUNCTION("""COMPUTED_VALUE"""),"Star Wars Cards")</f>
        <v>Star Wars Cards</v>
      </c>
      <c r="S331" s="21" t="str">
        <f>IFERROR(__xludf.DUMMYFUNCTION("""COMPUTED_VALUE"""),"TCG Accessories")</f>
        <v>TCG Accessories</v>
      </c>
      <c r="T331" s="21" t="str">
        <f>IFERROR(__xludf.DUMMYFUNCTION("""COMPUTED_VALUE"""),"Union Arena")</f>
        <v>Union Arena</v>
      </c>
      <c r="U331" s="21" t="str">
        <f>IFERROR(__xludf.DUMMYFUNCTION("""COMPUTED_VALUE"""),"VeeFriends")</f>
        <v>VeeFriends</v>
      </c>
      <c r="V331" s="21" t="str">
        <f>IFERROR(__xludf.DUMMYFUNCTION("""COMPUTED_VALUE"""),"Weiß Schwarz")</f>
        <v>Weiß Schwarz</v>
      </c>
      <c r="W331" s="21" t="str">
        <f>IFERROR(__xludf.DUMMYFUNCTION("""COMPUTED_VALUE"""),"Yu-Gi-Oh! Cards")</f>
        <v>Yu-Gi-Oh! Cards</v>
      </c>
    </row>
    <row r="332">
      <c r="A332" s="21" t="str">
        <f>IFERROR(__xludf.DUMMYFUNCTION("""COMPUTED_VALUE"""),"Akora")</f>
        <v>Akora</v>
      </c>
      <c r="B332" s="21" t="str">
        <f>IFERROR(__xludf.DUMMYFUNCTION("""COMPUTED_VALUE"""),"DC Cards")</f>
        <v>DC Cards</v>
      </c>
      <c r="C332" s="21" t="str">
        <f>IFERROR(__xludf.DUMMYFUNCTION("""COMPUTED_VALUE"""),"Digimon Cards")</f>
        <v>Digimon Cards</v>
      </c>
      <c r="D332" s="21" t="str">
        <f>IFERROR(__xludf.DUMMYFUNCTION("""COMPUTED_VALUE"""),"Disney Cards")</f>
        <v>Disney Cards</v>
      </c>
      <c r="E332" s="21" t="str">
        <f>IFERROR(__xludf.DUMMYFUNCTION("""COMPUTED_VALUE"""),"Dragon Ball Cards")</f>
        <v>Dragon Ball Cards</v>
      </c>
      <c r="F332" s="21" t="str">
        <f>IFERROR(__xludf.DUMMYFUNCTION("""COMPUTED_VALUE"""),"Flesh &amp; Blood")</f>
        <v>Flesh &amp; Blood</v>
      </c>
      <c r="G332" s="21" t="str">
        <f>IFERROR(__xludf.DUMMYFUNCTION("""COMPUTED_VALUE"""),"Garbage Pail Kids")</f>
        <v>Garbage Pail Kids</v>
      </c>
      <c r="H332" s="21" t="str">
        <f>IFERROR(__xludf.DUMMYFUNCTION("""COMPUTED_VALUE"""),"Kickstarter &amp; Other Cards")</f>
        <v>Kickstarter &amp; Other Cards</v>
      </c>
      <c r="I332" s="21" t="str">
        <f>IFERROR(__xludf.DUMMYFUNCTION("""COMPUTED_VALUE"""),"Kryptik")</f>
        <v>Kryptik</v>
      </c>
      <c r="J332" s="21" t="str">
        <f>IFERROR(__xludf.DUMMYFUNCTION("""COMPUTED_VALUE"""),"Magic: The Gathering")</f>
        <v>Magic: The Gathering</v>
      </c>
      <c r="K332" s="21" t="str">
        <f>IFERROR(__xludf.DUMMYFUNCTION("""COMPUTED_VALUE"""),"Marvel Cards")</f>
        <v>Marvel Cards</v>
      </c>
      <c r="L332" s="21" t="str">
        <f>IFERROR(__xludf.DUMMYFUNCTION("""COMPUTED_VALUE"""),"MetaZoo")</f>
        <v>MetaZoo</v>
      </c>
      <c r="M332" s="21" t="str">
        <f>IFERROR(__xludf.DUMMYFUNCTION("""COMPUTED_VALUE"""),"My Hero Academia Cards")</f>
        <v>My Hero Academia Cards</v>
      </c>
      <c r="N332" s="21" t="str">
        <f>IFERROR(__xludf.DUMMYFUNCTION("""COMPUTED_VALUE"""),"Naruto Cards")</f>
        <v>Naruto Cards</v>
      </c>
      <c r="O332" s="21" t="str">
        <f>IFERROR(__xludf.DUMMYFUNCTION("""COMPUTED_VALUE"""),"One Piece Cards")</f>
        <v>One Piece Cards</v>
      </c>
      <c r="P332" s="21" t="str">
        <f>IFERROR(__xludf.DUMMYFUNCTION("""COMPUTED_VALUE"""),"Pokémon Cards")</f>
        <v>Pokémon Cards</v>
      </c>
      <c r="Q332" s="21" t="str">
        <f>IFERROR(__xludf.DUMMYFUNCTION("""COMPUTED_VALUE"""),"Sorcery: Contested Realm")</f>
        <v>Sorcery: Contested Realm</v>
      </c>
      <c r="R332" s="21" t="str">
        <f>IFERROR(__xludf.DUMMYFUNCTION("""COMPUTED_VALUE"""),"Star Wars Cards")</f>
        <v>Star Wars Cards</v>
      </c>
      <c r="S332" s="21" t="str">
        <f>IFERROR(__xludf.DUMMYFUNCTION("""COMPUTED_VALUE"""),"TCG Accessories")</f>
        <v>TCG Accessories</v>
      </c>
      <c r="T332" s="21" t="str">
        <f>IFERROR(__xludf.DUMMYFUNCTION("""COMPUTED_VALUE"""),"Union Arena")</f>
        <v>Union Arena</v>
      </c>
      <c r="U332" s="21" t="str">
        <f>IFERROR(__xludf.DUMMYFUNCTION("""COMPUTED_VALUE"""),"VeeFriends")</f>
        <v>VeeFriends</v>
      </c>
      <c r="V332" s="21" t="str">
        <f>IFERROR(__xludf.DUMMYFUNCTION("""COMPUTED_VALUE"""),"Weiß Schwarz")</f>
        <v>Weiß Schwarz</v>
      </c>
      <c r="W332" s="21" t="str">
        <f>IFERROR(__xludf.DUMMYFUNCTION("""COMPUTED_VALUE"""),"Yu-Gi-Oh! Cards")</f>
        <v>Yu-Gi-Oh! Cards</v>
      </c>
    </row>
    <row r="333">
      <c r="A333" s="21" t="str">
        <f>IFERROR(__xludf.DUMMYFUNCTION("""COMPUTED_VALUE"""),"Akora")</f>
        <v>Akora</v>
      </c>
      <c r="B333" s="21" t="str">
        <f>IFERROR(__xludf.DUMMYFUNCTION("""COMPUTED_VALUE"""),"DC Cards")</f>
        <v>DC Cards</v>
      </c>
      <c r="C333" s="21" t="str">
        <f>IFERROR(__xludf.DUMMYFUNCTION("""COMPUTED_VALUE"""),"Digimon Cards")</f>
        <v>Digimon Cards</v>
      </c>
      <c r="D333" s="21" t="str">
        <f>IFERROR(__xludf.DUMMYFUNCTION("""COMPUTED_VALUE"""),"Disney Cards")</f>
        <v>Disney Cards</v>
      </c>
      <c r="E333" s="21" t="str">
        <f>IFERROR(__xludf.DUMMYFUNCTION("""COMPUTED_VALUE"""),"Dragon Ball Cards")</f>
        <v>Dragon Ball Cards</v>
      </c>
      <c r="F333" s="21" t="str">
        <f>IFERROR(__xludf.DUMMYFUNCTION("""COMPUTED_VALUE"""),"Flesh &amp; Blood")</f>
        <v>Flesh &amp; Blood</v>
      </c>
      <c r="G333" s="21" t="str">
        <f>IFERROR(__xludf.DUMMYFUNCTION("""COMPUTED_VALUE"""),"Garbage Pail Kids")</f>
        <v>Garbage Pail Kids</v>
      </c>
      <c r="H333" s="21" t="str">
        <f>IFERROR(__xludf.DUMMYFUNCTION("""COMPUTED_VALUE"""),"Kickstarter &amp; Other Cards")</f>
        <v>Kickstarter &amp; Other Cards</v>
      </c>
      <c r="I333" s="21" t="str">
        <f>IFERROR(__xludf.DUMMYFUNCTION("""COMPUTED_VALUE"""),"Kryptik")</f>
        <v>Kryptik</v>
      </c>
      <c r="J333" s="21" t="str">
        <f>IFERROR(__xludf.DUMMYFUNCTION("""COMPUTED_VALUE"""),"Magic: The Gathering")</f>
        <v>Magic: The Gathering</v>
      </c>
      <c r="K333" s="21" t="str">
        <f>IFERROR(__xludf.DUMMYFUNCTION("""COMPUTED_VALUE"""),"Marvel Cards")</f>
        <v>Marvel Cards</v>
      </c>
      <c r="L333" s="21" t="str">
        <f>IFERROR(__xludf.DUMMYFUNCTION("""COMPUTED_VALUE"""),"MetaZoo")</f>
        <v>MetaZoo</v>
      </c>
      <c r="M333" s="21" t="str">
        <f>IFERROR(__xludf.DUMMYFUNCTION("""COMPUTED_VALUE"""),"My Hero Academia Cards")</f>
        <v>My Hero Academia Cards</v>
      </c>
      <c r="N333" s="21" t="str">
        <f>IFERROR(__xludf.DUMMYFUNCTION("""COMPUTED_VALUE"""),"Naruto Cards")</f>
        <v>Naruto Cards</v>
      </c>
      <c r="O333" s="21" t="str">
        <f>IFERROR(__xludf.DUMMYFUNCTION("""COMPUTED_VALUE"""),"One Piece Cards")</f>
        <v>One Piece Cards</v>
      </c>
      <c r="P333" s="21" t="str">
        <f>IFERROR(__xludf.DUMMYFUNCTION("""COMPUTED_VALUE"""),"Pokémon Cards")</f>
        <v>Pokémon Cards</v>
      </c>
      <c r="Q333" s="21" t="str">
        <f>IFERROR(__xludf.DUMMYFUNCTION("""COMPUTED_VALUE"""),"Sorcery: Contested Realm")</f>
        <v>Sorcery: Contested Realm</v>
      </c>
      <c r="R333" s="21" t="str">
        <f>IFERROR(__xludf.DUMMYFUNCTION("""COMPUTED_VALUE"""),"Star Wars Cards")</f>
        <v>Star Wars Cards</v>
      </c>
      <c r="S333" s="21" t="str">
        <f>IFERROR(__xludf.DUMMYFUNCTION("""COMPUTED_VALUE"""),"TCG Accessories")</f>
        <v>TCG Accessories</v>
      </c>
      <c r="T333" s="21" t="str">
        <f>IFERROR(__xludf.DUMMYFUNCTION("""COMPUTED_VALUE"""),"Union Arena")</f>
        <v>Union Arena</v>
      </c>
      <c r="U333" s="21" t="str">
        <f>IFERROR(__xludf.DUMMYFUNCTION("""COMPUTED_VALUE"""),"VeeFriends")</f>
        <v>VeeFriends</v>
      </c>
      <c r="V333" s="21" t="str">
        <f>IFERROR(__xludf.DUMMYFUNCTION("""COMPUTED_VALUE"""),"Weiß Schwarz")</f>
        <v>Weiß Schwarz</v>
      </c>
      <c r="W333" s="21" t="str">
        <f>IFERROR(__xludf.DUMMYFUNCTION("""COMPUTED_VALUE"""),"Yu-Gi-Oh! Cards")</f>
        <v>Yu-Gi-Oh! Cards</v>
      </c>
    </row>
    <row r="334">
      <c r="A334" s="21" t="str">
        <f>IFERROR(__xludf.DUMMYFUNCTION("""COMPUTED_VALUE"""),"Akora")</f>
        <v>Akora</v>
      </c>
      <c r="B334" s="21" t="str">
        <f>IFERROR(__xludf.DUMMYFUNCTION("""COMPUTED_VALUE"""),"DC Cards")</f>
        <v>DC Cards</v>
      </c>
      <c r="C334" s="21" t="str">
        <f>IFERROR(__xludf.DUMMYFUNCTION("""COMPUTED_VALUE"""),"Digimon Cards")</f>
        <v>Digimon Cards</v>
      </c>
      <c r="D334" s="21" t="str">
        <f>IFERROR(__xludf.DUMMYFUNCTION("""COMPUTED_VALUE"""),"Disney Cards")</f>
        <v>Disney Cards</v>
      </c>
      <c r="E334" s="21" t="str">
        <f>IFERROR(__xludf.DUMMYFUNCTION("""COMPUTED_VALUE"""),"Dragon Ball Cards")</f>
        <v>Dragon Ball Cards</v>
      </c>
      <c r="F334" s="21" t="str">
        <f>IFERROR(__xludf.DUMMYFUNCTION("""COMPUTED_VALUE"""),"Flesh &amp; Blood")</f>
        <v>Flesh &amp; Blood</v>
      </c>
      <c r="G334" s="21" t="str">
        <f>IFERROR(__xludf.DUMMYFUNCTION("""COMPUTED_VALUE"""),"Garbage Pail Kids")</f>
        <v>Garbage Pail Kids</v>
      </c>
      <c r="H334" s="21" t="str">
        <f>IFERROR(__xludf.DUMMYFUNCTION("""COMPUTED_VALUE"""),"Kickstarter &amp; Other Cards")</f>
        <v>Kickstarter &amp; Other Cards</v>
      </c>
      <c r="I334" s="21" t="str">
        <f>IFERROR(__xludf.DUMMYFUNCTION("""COMPUTED_VALUE"""),"Kryptik")</f>
        <v>Kryptik</v>
      </c>
      <c r="J334" s="21" t="str">
        <f>IFERROR(__xludf.DUMMYFUNCTION("""COMPUTED_VALUE"""),"Magic: The Gathering")</f>
        <v>Magic: The Gathering</v>
      </c>
      <c r="K334" s="21" t="str">
        <f>IFERROR(__xludf.DUMMYFUNCTION("""COMPUTED_VALUE"""),"Marvel Cards")</f>
        <v>Marvel Cards</v>
      </c>
      <c r="L334" s="21" t="str">
        <f>IFERROR(__xludf.DUMMYFUNCTION("""COMPUTED_VALUE"""),"MetaZoo")</f>
        <v>MetaZoo</v>
      </c>
      <c r="M334" s="21" t="str">
        <f>IFERROR(__xludf.DUMMYFUNCTION("""COMPUTED_VALUE"""),"My Hero Academia Cards")</f>
        <v>My Hero Academia Cards</v>
      </c>
      <c r="N334" s="21" t="str">
        <f>IFERROR(__xludf.DUMMYFUNCTION("""COMPUTED_VALUE"""),"Naruto Cards")</f>
        <v>Naruto Cards</v>
      </c>
      <c r="O334" s="21" t="str">
        <f>IFERROR(__xludf.DUMMYFUNCTION("""COMPUTED_VALUE"""),"One Piece Cards")</f>
        <v>One Piece Cards</v>
      </c>
      <c r="P334" s="21" t="str">
        <f>IFERROR(__xludf.DUMMYFUNCTION("""COMPUTED_VALUE"""),"Pokémon Cards")</f>
        <v>Pokémon Cards</v>
      </c>
      <c r="Q334" s="21" t="str">
        <f>IFERROR(__xludf.DUMMYFUNCTION("""COMPUTED_VALUE"""),"Sorcery: Contested Realm")</f>
        <v>Sorcery: Contested Realm</v>
      </c>
      <c r="R334" s="21" t="str">
        <f>IFERROR(__xludf.DUMMYFUNCTION("""COMPUTED_VALUE"""),"Star Wars Cards")</f>
        <v>Star Wars Cards</v>
      </c>
      <c r="S334" s="21" t="str">
        <f>IFERROR(__xludf.DUMMYFUNCTION("""COMPUTED_VALUE"""),"TCG Accessories")</f>
        <v>TCG Accessories</v>
      </c>
      <c r="T334" s="21" t="str">
        <f>IFERROR(__xludf.DUMMYFUNCTION("""COMPUTED_VALUE"""),"Union Arena")</f>
        <v>Union Arena</v>
      </c>
      <c r="U334" s="21" t="str">
        <f>IFERROR(__xludf.DUMMYFUNCTION("""COMPUTED_VALUE"""),"VeeFriends")</f>
        <v>VeeFriends</v>
      </c>
      <c r="V334" s="21" t="str">
        <f>IFERROR(__xludf.DUMMYFUNCTION("""COMPUTED_VALUE"""),"Weiß Schwarz")</f>
        <v>Weiß Schwarz</v>
      </c>
      <c r="W334" s="21" t="str">
        <f>IFERROR(__xludf.DUMMYFUNCTION("""COMPUTED_VALUE"""),"Yu-Gi-Oh! Cards")</f>
        <v>Yu-Gi-Oh! Cards</v>
      </c>
    </row>
    <row r="335">
      <c r="A335" s="21" t="str">
        <f>IFERROR(__xludf.DUMMYFUNCTION("""COMPUTED_VALUE"""),"Akora")</f>
        <v>Akora</v>
      </c>
      <c r="B335" s="21" t="str">
        <f>IFERROR(__xludf.DUMMYFUNCTION("""COMPUTED_VALUE"""),"DC Cards")</f>
        <v>DC Cards</v>
      </c>
      <c r="C335" s="21" t="str">
        <f>IFERROR(__xludf.DUMMYFUNCTION("""COMPUTED_VALUE"""),"Digimon Cards")</f>
        <v>Digimon Cards</v>
      </c>
      <c r="D335" s="21" t="str">
        <f>IFERROR(__xludf.DUMMYFUNCTION("""COMPUTED_VALUE"""),"Disney Cards")</f>
        <v>Disney Cards</v>
      </c>
      <c r="E335" s="21" t="str">
        <f>IFERROR(__xludf.DUMMYFUNCTION("""COMPUTED_VALUE"""),"Dragon Ball Cards")</f>
        <v>Dragon Ball Cards</v>
      </c>
      <c r="F335" s="21" t="str">
        <f>IFERROR(__xludf.DUMMYFUNCTION("""COMPUTED_VALUE"""),"Flesh &amp; Blood")</f>
        <v>Flesh &amp; Blood</v>
      </c>
      <c r="G335" s="21" t="str">
        <f>IFERROR(__xludf.DUMMYFUNCTION("""COMPUTED_VALUE"""),"Garbage Pail Kids")</f>
        <v>Garbage Pail Kids</v>
      </c>
      <c r="H335" s="21" t="str">
        <f>IFERROR(__xludf.DUMMYFUNCTION("""COMPUTED_VALUE"""),"Kickstarter &amp; Other Cards")</f>
        <v>Kickstarter &amp; Other Cards</v>
      </c>
      <c r="I335" s="21" t="str">
        <f>IFERROR(__xludf.DUMMYFUNCTION("""COMPUTED_VALUE"""),"Kryptik")</f>
        <v>Kryptik</v>
      </c>
      <c r="J335" s="21" t="str">
        <f>IFERROR(__xludf.DUMMYFUNCTION("""COMPUTED_VALUE"""),"Magic: The Gathering")</f>
        <v>Magic: The Gathering</v>
      </c>
      <c r="K335" s="21" t="str">
        <f>IFERROR(__xludf.DUMMYFUNCTION("""COMPUTED_VALUE"""),"Marvel Cards")</f>
        <v>Marvel Cards</v>
      </c>
      <c r="L335" s="21" t="str">
        <f>IFERROR(__xludf.DUMMYFUNCTION("""COMPUTED_VALUE"""),"MetaZoo")</f>
        <v>MetaZoo</v>
      </c>
      <c r="M335" s="21" t="str">
        <f>IFERROR(__xludf.DUMMYFUNCTION("""COMPUTED_VALUE"""),"My Hero Academia Cards")</f>
        <v>My Hero Academia Cards</v>
      </c>
      <c r="N335" s="21" t="str">
        <f>IFERROR(__xludf.DUMMYFUNCTION("""COMPUTED_VALUE"""),"Naruto Cards")</f>
        <v>Naruto Cards</v>
      </c>
      <c r="O335" s="21" t="str">
        <f>IFERROR(__xludf.DUMMYFUNCTION("""COMPUTED_VALUE"""),"One Piece Cards")</f>
        <v>One Piece Cards</v>
      </c>
      <c r="P335" s="21" t="str">
        <f>IFERROR(__xludf.DUMMYFUNCTION("""COMPUTED_VALUE"""),"Pokémon Cards")</f>
        <v>Pokémon Cards</v>
      </c>
      <c r="Q335" s="21" t="str">
        <f>IFERROR(__xludf.DUMMYFUNCTION("""COMPUTED_VALUE"""),"Sorcery: Contested Realm")</f>
        <v>Sorcery: Contested Realm</v>
      </c>
      <c r="R335" s="21" t="str">
        <f>IFERROR(__xludf.DUMMYFUNCTION("""COMPUTED_VALUE"""),"Star Wars Cards")</f>
        <v>Star Wars Cards</v>
      </c>
      <c r="S335" s="21" t="str">
        <f>IFERROR(__xludf.DUMMYFUNCTION("""COMPUTED_VALUE"""),"TCG Accessories")</f>
        <v>TCG Accessories</v>
      </c>
      <c r="T335" s="21" t="str">
        <f>IFERROR(__xludf.DUMMYFUNCTION("""COMPUTED_VALUE"""),"Union Arena")</f>
        <v>Union Arena</v>
      </c>
      <c r="U335" s="21" t="str">
        <f>IFERROR(__xludf.DUMMYFUNCTION("""COMPUTED_VALUE"""),"VeeFriends")</f>
        <v>VeeFriends</v>
      </c>
      <c r="V335" s="21" t="str">
        <f>IFERROR(__xludf.DUMMYFUNCTION("""COMPUTED_VALUE"""),"Weiß Schwarz")</f>
        <v>Weiß Schwarz</v>
      </c>
      <c r="W335" s="21" t="str">
        <f>IFERROR(__xludf.DUMMYFUNCTION("""COMPUTED_VALUE"""),"Yu-Gi-Oh! Cards")</f>
        <v>Yu-Gi-Oh! Cards</v>
      </c>
    </row>
    <row r="336">
      <c r="A336" s="21" t="str">
        <f>IFERROR(__xludf.DUMMYFUNCTION("""COMPUTED_VALUE"""),"Akora")</f>
        <v>Akora</v>
      </c>
      <c r="B336" s="21" t="str">
        <f>IFERROR(__xludf.DUMMYFUNCTION("""COMPUTED_VALUE"""),"DC Cards")</f>
        <v>DC Cards</v>
      </c>
      <c r="C336" s="21" t="str">
        <f>IFERROR(__xludf.DUMMYFUNCTION("""COMPUTED_VALUE"""),"Digimon Cards")</f>
        <v>Digimon Cards</v>
      </c>
      <c r="D336" s="21" t="str">
        <f>IFERROR(__xludf.DUMMYFUNCTION("""COMPUTED_VALUE"""),"Disney Cards")</f>
        <v>Disney Cards</v>
      </c>
      <c r="E336" s="21" t="str">
        <f>IFERROR(__xludf.DUMMYFUNCTION("""COMPUTED_VALUE"""),"Dragon Ball Cards")</f>
        <v>Dragon Ball Cards</v>
      </c>
      <c r="F336" s="21" t="str">
        <f>IFERROR(__xludf.DUMMYFUNCTION("""COMPUTED_VALUE"""),"Flesh &amp; Blood")</f>
        <v>Flesh &amp; Blood</v>
      </c>
      <c r="G336" s="21" t="str">
        <f>IFERROR(__xludf.DUMMYFUNCTION("""COMPUTED_VALUE"""),"Garbage Pail Kids")</f>
        <v>Garbage Pail Kids</v>
      </c>
      <c r="H336" s="21" t="str">
        <f>IFERROR(__xludf.DUMMYFUNCTION("""COMPUTED_VALUE"""),"Kickstarter &amp; Other Cards")</f>
        <v>Kickstarter &amp; Other Cards</v>
      </c>
      <c r="I336" s="21" t="str">
        <f>IFERROR(__xludf.DUMMYFUNCTION("""COMPUTED_VALUE"""),"Kryptik")</f>
        <v>Kryptik</v>
      </c>
      <c r="J336" s="21" t="str">
        <f>IFERROR(__xludf.DUMMYFUNCTION("""COMPUTED_VALUE"""),"Magic: The Gathering")</f>
        <v>Magic: The Gathering</v>
      </c>
      <c r="K336" s="21" t="str">
        <f>IFERROR(__xludf.DUMMYFUNCTION("""COMPUTED_VALUE"""),"Marvel Cards")</f>
        <v>Marvel Cards</v>
      </c>
      <c r="L336" s="21" t="str">
        <f>IFERROR(__xludf.DUMMYFUNCTION("""COMPUTED_VALUE"""),"MetaZoo")</f>
        <v>MetaZoo</v>
      </c>
      <c r="M336" s="21" t="str">
        <f>IFERROR(__xludf.DUMMYFUNCTION("""COMPUTED_VALUE"""),"My Hero Academia Cards")</f>
        <v>My Hero Academia Cards</v>
      </c>
      <c r="N336" s="21" t="str">
        <f>IFERROR(__xludf.DUMMYFUNCTION("""COMPUTED_VALUE"""),"Naruto Cards")</f>
        <v>Naruto Cards</v>
      </c>
      <c r="O336" s="21" t="str">
        <f>IFERROR(__xludf.DUMMYFUNCTION("""COMPUTED_VALUE"""),"One Piece Cards")</f>
        <v>One Piece Cards</v>
      </c>
      <c r="P336" s="21" t="str">
        <f>IFERROR(__xludf.DUMMYFUNCTION("""COMPUTED_VALUE"""),"Pokémon Cards")</f>
        <v>Pokémon Cards</v>
      </c>
      <c r="Q336" s="21" t="str">
        <f>IFERROR(__xludf.DUMMYFUNCTION("""COMPUTED_VALUE"""),"Sorcery: Contested Realm")</f>
        <v>Sorcery: Contested Realm</v>
      </c>
      <c r="R336" s="21" t="str">
        <f>IFERROR(__xludf.DUMMYFUNCTION("""COMPUTED_VALUE"""),"Star Wars Cards")</f>
        <v>Star Wars Cards</v>
      </c>
      <c r="S336" s="21" t="str">
        <f>IFERROR(__xludf.DUMMYFUNCTION("""COMPUTED_VALUE"""),"TCG Accessories")</f>
        <v>TCG Accessories</v>
      </c>
      <c r="T336" s="21" t="str">
        <f>IFERROR(__xludf.DUMMYFUNCTION("""COMPUTED_VALUE"""),"Union Arena")</f>
        <v>Union Arena</v>
      </c>
      <c r="U336" s="21" t="str">
        <f>IFERROR(__xludf.DUMMYFUNCTION("""COMPUTED_VALUE"""),"VeeFriends")</f>
        <v>VeeFriends</v>
      </c>
      <c r="V336" s="21" t="str">
        <f>IFERROR(__xludf.DUMMYFUNCTION("""COMPUTED_VALUE"""),"Weiß Schwarz")</f>
        <v>Weiß Schwarz</v>
      </c>
      <c r="W336" s="21" t="str">
        <f>IFERROR(__xludf.DUMMYFUNCTION("""COMPUTED_VALUE"""),"Yu-Gi-Oh! Cards")</f>
        <v>Yu-Gi-Oh! Cards</v>
      </c>
    </row>
    <row r="337">
      <c r="A337" s="21" t="str">
        <f>IFERROR(__xludf.DUMMYFUNCTION("""COMPUTED_VALUE"""),"Akora")</f>
        <v>Akora</v>
      </c>
      <c r="B337" s="21" t="str">
        <f>IFERROR(__xludf.DUMMYFUNCTION("""COMPUTED_VALUE"""),"DC Cards")</f>
        <v>DC Cards</v>
      </c>
      <c r="C337" s="21" t="str">
        <f>IFERROR(__xludf.DUMMYFUNCTION("""COMPUTED_VALUE"""),"Digimon Cards")</f>
        <v>Digimon Cards</v>
      </c>
      <c r="D337" s="21" t="str">
        <f>IFERROR(__xludf.DUMMYFUNCTION("""COMPUTED_VALUE"""),"Disney Cards")</f>
        <v>Disney Cards</v>
      </c>
      <c r="E337" s="21" t="str">
        <f>IFERROR(__xludf.DUMMYFUNCTION("""COMPUTED_VALUE"""),"Dragon Ball Cards")</f>
        <v>Dragon Ball Cards</v>
      </c>
      <c r="F337" s="21" t="str">
        <f>IFERROR(__xludf.DUMMYFUNCTION("""COMPUTED_VALUE"""),"Flesh &amp; Blood")</f>
        <v>Flesh &amp; Blood</v>
      </c>
      <c r="G337" s="21" t="str">
        <f>IFERROR(__xludf.DUMMYFUNCTION("""COMPUTED_VALUE"""),"Garbage Pail Kids")</f>
        <v>Garbage Pail Kids</v>
      </c>
      <c r="H337" s="21" t="str">
        <f>IFERROR(__xludf.DUMMYFUNCTION("""COMPUTED_VALUE"""),"Kickstarter &amp; Other Cards")</f>
        <v>Kickstarter &amp; Other Cards</v>
      </c>
      <c r="I337" s="21" t="str">
        <f>IFERROR(__xludf.DUMMYFUNCTION("""COMPUTED_VALUE"""),"Kryptik")</f>
        <v>Kryptik</v>
      </c>
      <c r="J337" s="21" t="str">
        <f>IFERROR(__xludf.DUMMYFUNCTION("""COMPUTED_VALUE"""),"Magic: The Gathering")</f>
        <v>Magic: The Gathering</v>
      </c>
      <c r="K337" s="21" t="str">
        <f>IFERROR(__xludf.DUMMYFUNCTION("""COMPUTED_VALUE"""),"Marvel Cards")</f>
        <v>Marvel Cards</v>
      </c>
      <c r="L337" s="21" t="str">
        <f>IFERROR(__xludf.DUMMYFUNCTION("""COMPUTED_VALUE"""),"MetaZoo")</f>
        <v>MetaZoo</v>
      </c>
      <c r="M337" s="21" t="str">
        <f>IFERROR(__xludf.DUMMYFUNCTION("""COMPUTED_VALUE"""),"My Hero Academia Cards")</f>
        <v>My Hero Academia Cards</v>
      </c>
      <c r="N337" s="21" t="str">
        <f>IFERROR(__xludf.DUMMYFUNCTION("""COMPUTED_VALUE"""),"Naruto Cards")</f>
        <v>Naruto Cards</v>
      </c>
      <c r="O337" s="21" t="str">
        <f>IFERROR(__xludf.DUMMYFUNCTION("""COMPUTED_VALUE"""),"One Piece Cards")</f>
        <v>One Piece Cards</v>
      </c>
      <c r="P337" s="21" t="str">
        <f>IFERROR(__xludf.DUMMYFUNCTION("""COMPUTED_VALUE"""),"Pokémon Cards")</f>
        <v>Pokémon Cards</v>
      </c>
      <c r="Q337" s="21" t="str">
        <f>IFERROR(__xludf.DUMMYFUNCTION("""COMPUTED_VALUE"""),"Sorcery: Contested Realm")</f>
        <v>Sorcery: Contested Realm</v>
      </c>
      <c r="R337" s="21" t="str">
        <f>IFERROR(__xludf.DUMMYFUNCTION("""COMPUTED_VALUE"""),"Star Wars Cards")</f>
        <v>Star Wars Cards</v>
      </c>
      <c r="S337" s="21" t="str">
        <f>IFERROR(__xludf.DUMMYFUNCTION("""COMPUTED_VALUE"""),"TCG Accessories")</f>
        <v>TCG Accessories</v>
      </c>
      <c r="T337" s="21" t="str">
        <f>IFERROR(__xludf.DUMMYFUNCTION("""COMPUTED_VALUE"""),"Union Arena")</f>
        <v>Union Arena</v>
      </c>
      <c r="U337" s="21" t="str">
        <f>IFERROR(__xludf.DUMMYFUNCTION("""COMPUTED_VALUE"""),"VeeFriends")</f>
        <v>VeeFriends</v>
      </c>
      <c r="V337" s="21" t="str">
        <f>IFERROR(__xludf.DUMMYFUNCTION("""COMPUTED_VALUE"""),"Weiß Schwarz")</f>
        <v>Weiß Schwarz</v>
      </c>
      <c r="W337" s="21" t="str">
        <f>IFERROR(__xludf.DUMMYFUNCTION("""COMPUTED_VALUE"""),"Yu-Gi-Oh! Cards")</f>
        <v>Yu-Gi-Oh! Cards</v>
      </c>
    </row>
    <row r="338">
      <c r="A338" s="21" t="str">
        <f>IFERROR(__xludf.DUMMYFUNCTION("""COMPUTED_VALUE"""),"Akora")</f>
        <v>Akora</v>
      </c>
      <c r="B338" s="21" t="str">
        <f>IFERROR(__xludf.DUMMYFUNCTION("""COMPUTED_VALUE"""),"DC Cards")</f>
        <v>DC Cards</v>
      </c>
      <c r="C338" s="21" t="str">
        <f>IFERROR(__xludf.DUMMYFUNCTION("""COMPUTED_VALUE"""),"Digimon Cards")</f>
        <v>Digimon Cards</v>
      </c>
      <c r="D338" s="21" t="str">
        <f>IFERROR(__xludf.DUMMYFUNCTION("""COMPUTED_VALUE"""),"Disney Cards")</f>
        <v>Disney Cards</v>
      </c>
      <c r="E338" s="21" t="str">
        <f>IFERROR(__xludf.DUMMYFUNCTION("""COMPUTED_VALUE"""),"Dragon Ball Cards")</f>
        <v>Dragon Ball Cards</v>
      </c>
      <c r="F338" s="21" t="str">
        <f>IFERROR(__xludf.DUMMYFUNCTION("""COMPUTED_VALUE"""),"Flesh &amp; Blood")</f>
        <v>Flesh &amp; Blood</v>
      </c>
      <c r="G338" s="21" t="str">
        <f>IFERROR(__xludf.DUMMYFUNCTION("""COMPUTED_VALUE"""),"Garbage Pail Kids")</f>
        <v>Garbage Pail Kids</v>
      </c>
      <c r="H338" s="21" t="str">
        <f>IFERROR(__xludf.DUMMYFUNCTION("""COMPUTED_VALUE"""),"Kickstarter &amp; Other Cards")</f>
        <v>Kickstarter &amp; Other Cards</v>
      </c>
      <c r="I338" s="21" t="str">
        <f>IFERROR(__xludf.DUMMYFUNCTION("""COMPUTED_VALUE"""),"Kryptik")</f>
        <v>Kryptik</v>
      </c>
      <c r="J338" s="21" t="str">
        <f>IFERROR(__xludf.DUMMYFUNCTION("""COMPUTED_VALUE"""),"Magic: The Gathering")</f>
        <v>Magic: The Gathering</v>
      </c>
      <c r="K338" s="21" t="str">
        <f>IFERROR(__xludf.DUMMYFUNCTION("""COMPUTED_VALUE"""),"Marvel Cards")</f>
        <v>Marvel Cards</v>
      </c>
      <c r="L338" s="21" t="str">
        <f>IFERROR(__xludf.DUMMYFUNCTION("""COMPUTED_VALUE"""),"MetaZoo")</f>
        <v>MetaZoo</v>
      </c>
      <c r="M338" s="21" t="str">
        <f>IFERROR(__xludf.DUMMYFUNCTION("""COMPUTED_VALUE"""),"My Hero Academia Cards")</f>
        <v>My Hero Academia Cards</v>
      </c>
      <c r="N338" s="21" t="str">
        <f>IFERROR(__xludf.DUMMYFUNCTION("""COMPUTED_VALUE"""),"Naruto Cards")</f>
        <v>Naruto Cards</v>
      </c>
      <c r="O338" s="21" t="str">
        <f>IFERROR(__xludf.DUMMYFUNCTION("""COMPUTED_VALUE"""),"One Piece Cards")</f>
        <v>One Piece Cards</v>
      </c>
      <c r="P338" s="21" t="str">
        <f>IFERROR(__xludf.DUMMYFUNCTION("""COMPUTED_VALUE"""),"Pokémon Cards")</f>
        <v>Pokémon Cards</v>
      </c>
      <c r="Q338" s="21" t="str">
        <f>IFERROR(__xludf.DUMMYFUNCTION("""COMPUTED_VALUE"""),"Sorcery: Contested Realm")</f>
        <v>Sorcery: Contested Realm</v>
      </c>
      <c r="R338" s="21" t="str">
        <f>IFERROR(__xludf.DUMMYFUNCTION("""COMPUTED_VALUE"""),"Star Wars Cards")</f>
        <v>Star Wars Cards</v>
      </c>
      <c r="S338" s="21" t="str">
        <f>IFERROR(__xludf.DUMMYFUNCTION("""COMPUTED_VALUE"""),"TCG Accessories")</f>
        <v>TCG Accessories</v>
      </c>
      <c r="T338" s="21" t="str">
        <f>IFERROR(__xludf.DUMMYFUNCTION("""COMPUTED_VALUE"""),"Union Arena")</f>
        <v>Union Arena</v>
      </c>
      <c r="U338" s="21" t="str">
        <f>IFERROR(__xludf.DUMMYFUNCTION("""COMPUTED_VALUE"""),"VeeFriends")</f>
        <v>VeeFriends</v>
      </c>
      <c r="V338" s="21" t="str">
        <f>IFERROR(__xludf.DUMMYFUNCTION("""COMPUTED_VALUE"""),"Weiß Schwarz")</f>
        <v>Weiß Schwarz</v>
      </c>
      <c r="W338" s="21" t="str">
        <f>IFERROR(__xludf.DUMMYFUNCTION("""COMPUTED_VALUE"""),"Yu-Gi-Oh! Cards")</f>
        <v>Yu-Gi-Oh! Cards</v>
      </c>
    </row>
    <row r="339">
      <c r="A339" s="21" t="str">
        <f>IFERROR(__xludf.DUMMYFUNCTION("""COMPUTED_VALUE"""),"Akora")</f>
        <v>Akora</v>
      </c>
      <c r="B339" s="21" t="str">
        <f>IFERROR(__xludf.DUMMYFUNCTION("""COMPUTED_VALUE"""),"DC Cards")</f>
        <v>DC Cards</v>
      </c>
      <c r="C339" s="21" t="str">
        <f>IFERROR(__xludf.DUMMYFUNCTION("""COMPUTED_VALUE"""),"Digimon Cards")</f>
        <v>Digimon Cards</v>
      </c>
      <c r="D339" s="21" t="str">
        <f>IFERROR(__xludf.DUMMYFUNCTION("""COMPUTED_VALUE"""),"Disney Cards")</f>
        <v>Disney Cards</v>
      </c>
      <c r="E339" s="21" t="str">
        <f>IFERROR(__xludf.DUMMYFUNCTION("""COMPUTED_VALUE"""),"Dragon Ball Cards")</f>
        <v>Dragon Ball Cards</v>
      </c>
      <c r="F339" s="21" t="str">
        <f>IFERROR(__xludf.DUMMYFUNCTION("""COMPUTED_VALUE"""),"Flesh &amp; Blood")</f>
        <v>Flesh &amp; Blood</v>
      </c>
      <c r="G339" s="21" t="str">
        <f>IFERROR(__xludf.DUMMYFUNCTION("""COMPUTED_VALUE"""),"Garbage Pail Kids")</f>
        <v>Garbage Pail Kids</v>
      </c>
      <c r="H339" s="21" t="str">
        <f>IFERROR(__xludf.DUMMYFUNCTION("""COMPUTED_VALUE"""),"Kickstarter &amp; Other Cards")</f>
        <v>Kickstarter &amp; Other Cards</v>
      </c>
      <c r="I339" s="21" t="str">
        <f>IFERROR(__xludf.DUMMYFUNCTION("""COMPUTED_VALUE"""),"Kryptik")</f>
        <v>Kryptik</v>
      </c>
      <c r="J339" s="21" t="str">
        <f>IFERROR(__xludf.DUMMYFUNCTION("""COMPUTED_VALUE"""),"Magic: The Gathering")</f>
        <v>Magic: The Gathering</v>
      </c>
      <c r="K339" s="21" t="str">
        <f>IFERROR(__xludf.DUMMYFUNCTION("""COMPUTED_VALUE"""),"Marvel Cards")</f>
        <v>Marvel Cards</v>
      </c>
      <c r="L339" s="21" t="str">
        <f>IFERROR(__xludf.DUMMYFUNCTION("""COMPUTED_VALUE"""),"MetaZoo")</f>
        <v>MetaZoo</v>
      </c>
      <c r="M339" s="21" t="str">
        <f>IFERROR(__xludf.DUMMYFUNCTION("""COMPUTED_VALUE"""),"My Hero Academia Cards")</f>
        <v>My Hero Academia Cards</v>
      </c>
      <c r="N339" s="21" t="str">
        <f>IFERROR(__xludf.DUMMYFUNCTION("""COMPUTED_VALUE"""),"Naruto Cards")</f>
        <v>Naruto Cards</v>
      </c>
      <c r="O339" s="21" t="str">
        <f>IFERROR(__xludf.DUMMYFUNCTION("""COMPUTED_VALUE"""),"One Piece Cards")</f>
        <v>One Piece Cards</v>
      </c>
      <c r="P339" s="21" t="str">
        <f>IFERROR(__xludf.DUMMYFUNCTION("""COMPUTED_VALUE"""),"Pokémon Cards")</f>
        <v>Pokémon Cards</v>
      </c>
      <c r="Q339" s="21" t="str">
        <f>IFERROR(__xludf.DUMMYFUNCTION("""COMPUTED_VALUE"""),"Sorcery: Contested Realm")</f>
        <v>Sorcery: Contested Realm</v>
      </c>
      <c r="R339" s="21" t="str">
        <f>IFERROR(__xludf.DUMMYFUNCTION("""COMPUTED_VALUE"""),"Star Wars Cards")</f>
        <v>Star Wars Cards</v>
      </c>
      <c r="S339" s="21" t="str">
        <f>IFERROR(__xludf.DUMMYFUNCTION("""COMPUTED_VALUE"""),"TCG Accessories")</f>
        <v>TCG Accessories</v>
      </c>
      <c r="T339" s="21" t="str">
        <f>IFERROR(__xludf.DUMMYFUNCTION("""COMPUTED_VALUE"""),"Union Arena")</f>
        <v>Union Arena</v>
      </c>
      <c r="U339" s="21" t="str">
        <f>IFERROR(__xludf.DUMMYFUNCTION("""COMPUTED_VALUE"""),"VeeFriends")</f>
        <v>VeeFriends</v>
      </c>
      <c r="V339" s="21" t="str">
        <f>IFERROR(__xludf.DUMMYFUNCTION("""COMPUTED_VALUE"""),"Weiß Schwarz")</f>
        <v>Weiß Schwarz</v>
      </c>
      <c r="W339" s="21" t="str">
        <f>IFERROR(__xludf.DUMMYFUNCTION("""COMPUTED_VALUE"""),"Yu-Gi-Oh! Cards")</f>
        <v>Yu-Gi-Oh! Cards</v>
      </c>
    </row>
    <row r="340">
      <c r="A340" s="21" t="str">
        <f>IFERROR(__xludf.DUMMYFUNCTION("""COMPUTED_VALUE"""),"Akora")</f>
        <v>Akora</v>
      </c>
      <c r="B340" s="21" t="str">
        <f>IFERROR(__xludf.DUMMYFUNCTION("""COMPUTED_VALUE"""),"DC Cards")</f>
        <v>DC Cards</v>
      </c>
      <c r="C340" s="21" t="str">
        <f>IFERROR(__xludf.DUMMYFUNCTION("""COMPUTED_VALUE"""),"Digimon Cards")</f>
        <v>Digimon Cards</v>
      </c>
      <c r="D340" s="21" t="str">
        <f>IFERROR(__xludf.DUMMYFUNCTION("""COMPUTED_VALUE"""),"Disney Cards")</f>
        <v>Disney Cards</v>
      </c>
      <c r="E340" s="21" t="str">
        <f>IFERROR(__xludf.DUMMYFUNCTION("""COMPUTED_VALUE"""),"Dragon Ball Cards")</f>
        <v>Dragon Ball Cards</v>
      </c>
      <c r="F340" s="21" t="str">
        <f>IFERROR(__xludf.DUMMYFUNCTION("""COMPUTED_VALUE"""),"Flesh &amp; Blood")</f>
        <v>Flesh &amp; Blood</v>
      </c>
      <c r="G340" s="21" t="str">
        <f>IFERROR(__xludf.DUMMYFUNCTION("""COMPUTED_VALUE"""),"Garbage Pail Kids")</f>
        <v>Garbage Pail Kids</v>
      </c>
      <c r="H340" s="21" t="str">
        <f>IFERROR(__xludf.DUMMYFUNCTION("""COMPUTED_VALUE"""),"Kickstarter &amp; Other Cards")</f>
        <v>Kickstarter &amp; Other Cards</v>
      </c>
      <c r="I340" s="21" t="str">
        <f>IFERROR(__xludf.DUMMYFUNCTION("""COMPUTED_VALUE"""),"Kryptik")</f>
        <v>Kryptik</v>
      </c>
      <c r="J340" s="21" t="str">
        <f>IFERROR(__xludf.DUMMYFUNCTION("""COMPUTED_VALUE"""),"Magic: The Gathering")</f>
        <v>Magic: The Gathering</v>
      </c>
      <c r="K340" s="21" t="str">
        <f>IFERROR(__xludf.DUMMYFUNCTION("""COMPUTED_VALUE"""),"Marvel Cards")</f>
        <v>Marvel Cards</v>
      </c>
      <c r="L340" s="21" t="str">
        <f>IFERROR(__xludf.DUMMYFUNCTION("""COMPUTED_VALUE"""),"MetaZoo")</f>
        <v>MetaZoo</v>
      </c>
      <c r="M340" s="21" t="str">
        <f>IFERROR(__xludf.DUMMYFUNCTION("""COMPUTED_VALUE"""),"My Hero Academia Cards")</f>
        <v>My Hero Academia Cards</v>
      </c>
      <c r="N340" s="21" t="str">
        <f>IFERROR(__xludf.DUMMYFUNCTION("""COMPUTED_VALUE"""),"Naruto Cards")</f>
        <v>Naruto Cards</v>
      </c>
      <c r="O340" s="21" t="str">
        <f>IFERROR(__xludf.DUMMYFUNCTION("""COMPUTED_VALUE"""),"One Piece Cards")</f>
        <v>One Piece Cards</v>
      </c>
      <c r="P340" s="21" t="str">
        <f>IFERROR(__xludf.DUMMYFUNCTION("""COMPUTED_VALUE"""),"Pokémon Cards")</f>
        <v>Pokémon Cards</v>
      </c>
      <c r="Q340" s="21" t="str">
        <f>IFERROR(__xludf.DUMMYFUNCTION("""COMPUTED_VALUE"""),"Sorcery: Contested Realm")</f>
        <v>Sorcery: Contested Realm</v>
      </c>
      <c r="R340" s="21" t="str">
        <f>IFERROR(__xludf.DUMMYFUNCTION("""COMPUTED_VALUE"""),"Star Wars Cards")</f>
        <v>Star Wars Cards</v>
      </c>
      <c r="S340" s="21" t="str">
        <f>IFERROR(__xludf.DUMMYFUNCTION("""COMPUTED_VALUE"""),"TCG Accessories")</f>
        <v>TCG Accessories</v>
      </c>
      <c r="T340" s="21" t="str">
        <f>IFERROR(__xludf.DUMMYFUNCTION("""COMPUTED_VALUE"""),"Union Arena")</f>
        <v>Union Arena</v>
      </c>
      <c r="U340" s="21" t="str">
        <f>IFERROR(__xludf.DUMMYFUNCTION("""COMPUTED_VALUE"""),"VeeFriends")</f>
        <v>VeeFriends</v>
      </c>
      <c r="V340" s="21" t="str">
        <f>IFERROR(__xludf.DUMMYFUNCTION("""COMPUTED_VALUE"""),"Weiß Schwarz")</f>
        <v>Weiß Schwarz</v>
      </c>
      <c r="W340" s="21" t="str">
        <f>IFERROR(__xludf.DUMMYFUNCTION("""COMPUTED_VALUE"""),"Yu-Gi-Oh! Cards")</f>
        <v>Yu-Gi-Oh! Cards</v>
      </c>
    </row>
    <row r="341">
      <c r="A341" s="21" t="str">
        <f>IFERROR(__xludf.DUMMYFUNCTION("""COMPUTED_VALUE"""),"Akora")</f>
        <v>Akora</v>
      </c>
      <c r="B341" s="21" t="str">
        <f>IFERROR(__xludf.DUMMYFUNCTION("""COMPUTED_VALUE"""),"DC Cards")</f>
        <v>DC Cards</v>
      </c>
      <c r="C341" s="21" t="str">
        <f>IFERROR(__xludf.DUMMYFUNCTION("""COMPUTED_VALUE"""),"Digimon Cards")</f>
        <v>Digimon Cards</v>
      </c>
      <c r="D341" s="21" t="str">
        <f>IFERROR(__xludf.DUMMYFUNCTION("""COMPUTED_VALUE"""),"Disney Cards")</f>
        <v>Disney Cards</v>
      </c>
      <c r="E341" s="21" t="str">
        <f>IFERROR(__xludf.DUMMYFUNCTION("""COMPUTED_VALUE"""),"Dragon Ball Cards")</f>
        <v>Dragon Ball Cards</v>
      </c>
      <c r="F341" s="21" t="str">
        <f>IFERROR(__xludf.DUMMYFUNCTION("""COMPUTED_VALUE"""),"Flesh &amp; Blood")</f>
        <v>Flesh &amp; Blood</v>
      </c>
      <c r="G341" s="21" t="str">
        <f>IFERROR(__xludf.DUMMYFUNCTION("""COMPUTED_VALUE"""),"Garbage Pail Kids")</f>
        <v>Garbage Pail Kids</v>
      </c>
      <c r="H341" s="21" t="str">
        <f>IFERROR(__xludf.DUMMYFUNCTION("""COMPUTED_VALUE"""),"Kickstarter &amp; Other Cards")</f>
        <v>Kickstarter &amp; Other Cards</v>
      </c>
      <c r="I341" s="21" t="str">
        <f>IFERROR(__xludf.DUMMYFUNCTION("""COMPUTED_VALUE"""),"Kryptik")</f>
        <v>Kryptik</v>
      </c>
      <c r="J341" s="21" t="str">
        <f>IFERROR(__xludf.DUMMYFUNCTION("""COMPUTED_VALUE"""),"Magic: The Gathering")</f>
        <v>Magic: The Gathering</v>
      </c>
      <c r="K341" s="21" t="str">
        <f>IFERROR(__xludf.DUMMYFUNCTION("""COMPUTED_VALUE"""),"Marvel Cards")</f>
        <v>Marvel Cards</v>
      </c>
      <c r="L341" s="21" t="str">
        <f>IFERROR(__xludf.DUMMYFUNCTION("""COMPUTED_VALUE"""),"MetaZoo")</f>
        <v>MetaZoo</v>
      </c>
      <c r="M341" s="21" t="str">
        <f>IFERROR(__xludf.DUMMYFUNCTION("""COMPUTED_VALUE"""),"My Hero Academia Cards")</f>
        <v>My Hero Academia Cards</v>
      </c>
      <c r="N341" s="21" t="str">
        <f>IFERROR(__xludf.DUMMYFUNCTION("""COMPUTED_VALUE"""),"Naruto Cards")</f>
        <v>Naruto Cards</v>
      </c>
      <c r="O341" s="21" t="str">
        <f>IFERROR(__xludf.DUMMYFUNCTION("""COMPUTED_VALUE"""),"One Piece Cards")</f>
        <v>One Piece Cards</v>
      </c>
      <c r="P341" s="21" t="str">
        <f>IFERROR(__xludf.DUMMYFUNCTION("""COMPUTED_VALUE"""),"Pokémon Cards")</f>
        <v>Pokémon Cards</v>
      </c>
      <c r="Q341" s="21" t="str">
        <f>IFERROR(__xludf.DUMMYFUNCTION("""COMPUTED_VALUE"""),"Sorcery: Contested Realm")</f>
        <v>Sorcery: Contested Realm</v>
      </c>
      <c r="R341" s="21" t="str">
        <f>IFERROR(__xludf.DUMMYFUNCTION("""COMPUTED_VALUE"""),"Star Wars Cards")</f>
        <v>Star Wars Cards</v>
      </c>
      <c r="S341" s="21" t="str">
        <f>IFERROR(__xludf.DUMMYFUNCTION("""COMPUTED_VALUE"""),"TCG Accessories")</f>
        <v>TCG Accessories</v>
      </c>
      <c r="T341" s="21" t="str">
        <f>IFERROR(__xludf.DUMMYFUNCTION("""COMPUTED_VALUE"""),"Union Arena")</f>
        <v>Union Arena</v>
      </c>
      <c r="U341" s="21" t="str">
        <f>IFERROR(__xludf.DUMMYFUNCTION("""COMPUTED_VALUE"""),"VeeFriends")</f>
        <v>VeeFriends</v>
      </c>
      <c r="V341" s="21" t="str">
        <f>IFERROR(__xludf.DUMMYFUNCTION("""COMPUTED_VALUE"""),"Weiß Schwarz")</f>
        <v>Weiß Schwarz</v>
      </c>
      <c r="W341" s="21" t="str">
        <f>IFERROR(__xludf.DUMMYFUNCTION("""COMPUTED_VALUE"""),"Yu-Gi-Oh! Cards")</f>
        <v>Yu-Gi-Oh! Cards</v>
      </c>
    </row>
    <row r="342">
      <c r="A342" s="21" t="str">
        <f>IFERROR(__xludf.DUMMYFUNCTION("""COMPUTED_VALUE"""),"Akora")</f>
        <v>Akora</v>
      </c>
      <c r="B342" s="21" t="str">
        <f>IFERROR(__xludf.DUMMYFUNCTION("""COMPUTED_VALUE"""),"DC Cards")</f>
        <v>DC Cards</v>
      </c>
      <c r="C342" s="21" t="str">
        <f>IFERROR(__xludf.DUMMYFUNCTION("""COMPUTED_VALUE"""),"Digimon Cards")</f>
        <v>Digimon Cards</v>
      </c>
      <c r="D342" s="21" t="str">
        <f>IFERROR(__xludf.DUMMYFUNCTION("""COMPUTED_VALUE"""),"Disney Cards")</f>
        <v>Disney Cards</v>
      </c>
      <c r="E342" s="21" t="str">
        <f>IFERROR(__xludf.DUMMYFUNCTION("""COMPUTED_VALUE"""),"Dragon Ball Cards")</f>
        <v>Dragon Ball Cards</v>
      </c>
      <c r="F342" s="21" t="str">
        <f>IFERROR(__xludf.DUMMYFUNCTION("""COMPUTED_VALUE"""),"Flesh &amp; Blood")</f>
        <v>Flesh &amp; Blood</v>
      </c>
      <c r="G342" s="21" t="str">
        <f>IFERROR(__xludf.DUMMYFUNCTION("""COMPUTED_VALUE"""),"Garbage Pail Kids")</f>
        <v>Garbage Pail Kids</v>
      </c>
      <c r="H342" s="21" t="str">
        <f>IFERROR(__xludf.DUMMYFUNCTION("""COMPUTED_VALUE"""),"Kickstarter &amp; Other Cards")</f>
        <v>Kickstarter &amp; Other Cards</v>
      </c>
      <c r="I342" s="21" t="str">
        <f>IFERROR(__xludf.DUMMYFUNCTION("""COMPUTED_VALUE"""),"Kryptik")</f>
        <v>Kryptik</v>
      </c>
      <c r="J342" s="21" t="str">
        <f>IFERROR(__xludf.DUMMYFUNCTION("""COMPUTED_VALUE"""),"Magic: The Gathering")</f>
        <v>Magic: The Gathering</v>
      </c>
      <c r="K342" s="21" t="str">
        <f>IFERROR(__xludf.DUMMYFUNCTION("""COMPUTED_VALUE"""),"Marvel Cards")</f>
        <v>Marvel Cards</v>
      </c>
      <c r="L342" s="21" t="str">
        <f>IFERROR(__xludf.DUMMYFUNCTION("""COMPUTED_VALUE"""),"MetaZoo")</f>
        <v>MetaZoo</v>
      </c>
      <c r="M342" s="21" t="str">
        <f>IFERROR(__xludf.DUMMYFUNCTION("""COMPUTED_VALUE"""),"My Hero Academia Cards")</f>
        <v>My Hero Academia Cards</v>
      </c>
      <c r="N342" s="21" t="str">
        <f>IFERROR(__xludf.DUMMYFUNCTION("""COMPUTED_VALUE"""),"Naruto Cards")</f>
        <v>Naruto Cards</v>
      </c>
      <c r="O342" s="21" t="str">
        <f>IFERROR(__xludf.DUMMYFUNCTION("""COMPUTED_VALUE"""),"One Piece Cards")</f>
        <v>One Piece Cards</v>
      </c>
      <c r="P342" s="21" t="str">
        <f>IFERROR(__xludf.DUMMYFUNCTION("""COMPUTED_VALUE"""),"Pokémon Cards")</f>
        <v>Pokémon Cards</v>
      </c>
      <c r="Q342" s="21" t="str">
        <f>IFERROR(__xludf.DUMMYFUNCTION("""COMPUTED_VALUE"""),"Sorcery: Contested Realm")</f>
        <v>Sorcery: Contested Realm</v>
      </c>
      <c r="R342" s="21" t="str">
        <f>IFERROR(__xludf.DUMMYFUNCTION("""COMPUTED_VALUE"""),"Star Wars Cards")</f>
        <v>Star Wars Cards</v>
      </c>
      <c r="S342" s="21" t="str">
        <f>IFERROR(__xludf.DUMMYFUNCTION("""COMPUTED_VALUE"""),"TCG Accessories")</f>
        <v>TCG Accessories</v>
      </c>
      <c r="T342" s="21" t="str">
        <f>IFERROR(__xludf.DUMMYFUNCTION("""COMPUTED_VALUE"""),"Union Arena")</f>
        <v>Union Arena</v>
      </c>
      <c r="U342" s="21" t="str">
        <f>IFERROR(__xludf.DUMMYFUNCTION("""COMPUTED_VALUE"""),"VeeFriends")</f>
        <v>VeeFriends</v>
      </c>
      <c r="V342" s="21" t="str">
        <f>IFERROR(__xludf.DUMMYFUNCTION("""COMPUTED_VALUE"""),"Weiß Schwarz")</f>
        <v>Weiß Schwarz</v>
      </c>
      <c r="W342" s="21" t="str">
        <f>IFERROR(__xludf.DUMMYFUNCTION("""COMPUTED_VALUE"""),"Yu-Gi-Oh! Cards")</f>
        <v>Yu-Gi-Oh! Cards</v>
      </c>
    </row>
    <row r="343">
      <c r="A343" s="21" t="str">
        <f>IFERROR(__xludf.DUMMYFUNCTION("""COMPUTED_VALUE"""),"Akora")</f>
        <v>Akora</v>
      </c>
      <c r="B343" s="21" t="str">
        <f>IFERROR(__xludf.DUMMYFUNCTION("""COMPUTED_VALUE"""),"DC Cards")</f>
        <v>DC Cards</v>
      </c>
      <c r="C343" s="21" t="str">
        <f>IFERROR(__xludf.DUMMYFUNCTION("""COMPUTED_VALUE"""),"Digimon Cards")</f>
        <v>Digimon Cards</v>
      </c>
      <c r="D343" s="21" t="str">
        <f>IFERROR(__xludf.DUMMYFUNCTION("""COMPUTED_VALUE"""),"Disney Cards")</f>
        <v>Disney Cards</v>
      </c>
      <c r="E343" s="21" t="str">
        <f>IFERROR(__xludf.DUMMYFUNCTION("""COMPUTED_VALUE"""),"Dragon Ball Cards")</f>
        <v>Dragon Ball Cards</v>
      </c>
      <c r="F343" s="21" t="str">
        <f>IFERROR(__xludf.DUMMYFUNCTION("""COMPUTED_VALUE"""),"Flesh &amp; Blood")</f>
        <v>Flesh &amp; Blood</v>
      </c>
      <c r="G343" s="21" t="str">
        <f>IFERROR(__xludf.DUMMYFUNCTION("""COMPUTED_VALUE"""),"Garbage Pail Kids")</f>
        <v>Garbage Pail Kids</v>
      </c>
      <c r="H343" s="21" t="str">
        <f>IFERROR(__xludf.DUMMYFUNCTION("""COMPUTED_VALUE"""),"Kickstarter &amp; Other Cards")</f>
        <v>Kickstarter &amp; Other Cards</v>
      </c>
      <c r="I343" s="21" t="str">
        <f>IFERROR(__xludf.DUMMYFUNCTION("""COMPUTED_VALUE"""),"Kryptik")</f>
        <v>Kryptik</v>
      </c>
      <c r="J343" s="21" t="str">
        <f>IFERROR(__xludf.DUMMYFUNCTION("""COMPUTED_VALUE"""),"Magic: The Gathering")</f>
        <v>Magic: The Gathering</v>
      </c>
      <c r="K343" s="21" t="str">
        <f>IFERROR(__xludf.DUMMYFUNCTION("""COMPUTED_VALUE"""),"Marvel Cards")</f>
        <v>Marvel Cards</v>
      </c>
      <c r="L343" s="21" t="str">
        <f>IFERROR(__xludf.DUMMYFUNCTION("""COMPUTED_VALUE"""),"MetaZoo")</f>
        <v>MetaZoo</v>
      </c>
      <c r="M343" s="21" t="str">
        <f>IFERROR(__xludf.DUMMYFUNCTION("""COMPUTED_VALUE"""),"My Hero Academia Cards")</f>
        <v>My Hero Academia Cards</v>
      </c>
      <c r="N343" s="21" t="str">
        <f>IFERROR(__xludf.DUMMYFUNCTION("""COMPUTED_VALUE"""),"Naruto Cards")</f>
        <v>Naruto Cards</v>
      </c>
      <c r="O343" s="21" t="str">
        <f>IFERROR(__xludf.DUMMYFUNCTION("""COMPUTED_VALUE"""),"One Piece Cards")</f>
        <v>One Piece Cards</v>
      </c>
      <c r="P343" s="21" t="str">
        <f>IFERROR(__xludf.DUMMYFUNCTION("""COMPUTED_VALUE"""),"Pokémon Cards")</f>
        <v>Pokémon Cards</v>
      </c>
      <c r="Q343" s="21" t="str">
        <f>IFERROR(__xludf.DUMMYFUNCTION("""COMPUTED_VALUE"""),"Sorcery: Contested Realm")</f>
        <v>Sorcery: Contested Realm</v>
      </c>
      <c r="R343" s="21" t="str">
        <f>IFERROR(__xludf.DUMMYFUNCTION("""COMPUTED_VALUE"""),"Star Wars Cards")</f>
        <v>Star Wars Cards</v>
      </c>
      <c r="S343" s="21" t="str">
        <f>IFERROR(__xludf.DUMMYFUNCTION("""COMPUTED_VALUE"""),"TCG Accessories")</f>
        <v>TCG Accessories</v>
      </c>
      <c r="T343" s="21" t="str">
        <f>IFERROR(__xludf.DUMMYFUNCTION("""COMPUTED_VALUE"""),"Union Arena")</f>
        <v>Union Arena</v>
      </c>
      <c r="U343" s="21" t="str">
        <f>IFERROR(__xludf.DUMMYFUNCTION("""COMPUTED_VALUE"""),"VeeFriends")</f>
        <v>VeeFriends</v>
      </c>
      <c r="V343" s="21" t="str">
        <f>IFERROR(__xludf.DUMMYFUNCTION("""COMPUTED_VALUE"""),"Weiß Schwarz")</f>
        <v>Weiß Schwarz</v>
      </c>
      <c r="W343" s="21" t="str">
        <f>IFERROR(__xludf.DUMMYFUNCTION("""COMPUTED_VALUE"""),"Yu-Gi-Oh! Cards")</f>
        <v>Yu-Gi-Oh! Cards</v>
      </c>
    </row>
    <row r="344">
      <c r="A344" s="21" t="str">
        <f>IFERROR(__xludf.DUMMYFUNCTION("""COMPUTED_VALUE"""),"Akora")</f>
        <v>Akora</v>
      </c>
      <c r="B344" s="21" t="str">
        <f>IFERROR(__xludf.DUMMYFUNCTION("""COMPUTED_VALUE"""),"DC Cards")</f>
        <v>DC Cards</v>
      </c>
      <c r="C344" s="21" t="str">
        <f>IFERROR(__xludf.DUMMYFUNCTION("""COMPUTED_VALUE"""),"Digimon Cards")</f>
        <v>Digimon Cards</v>
      </c>
      <c r="D344" s="21" t="str">
        <f>IFERROR(__xludf.DUMMYFUNCTION("""COMPUTED_VALUE"""),"Disney Cards")</f>
        <v>Disney Cards</v>
      </c>
      <c r="E344" s="21" t="str">
        <f>IFERROR(__xludf.DUMMYFUNCTION("""COMPUTED_VALUE"""),"Dragon Ball Cards")</f>
        <v>Dragon Ball Cards</v>
      </c>
      <c r="F344" s="21" t="str">
        <f>IFERROR(__xludf.DUMMYFUNCTION("""COMPUTED_VALUE"""),"Flesh &amp; Blood")</f>
        <v>Flesh &amp; Blood</v>
      </c>
      <c r="G344" s="21" t="str">
        <f>IFERROR(__xludf.DUMMYFUNCTION("""COMPUTED_VALUE"""),"Garbage Pail Kids")</f>
        <v>Garbage Pail Kids</v>
      </c>
      <c r="H344" s="21" t="str">
        <f>IFERROR(__xludf.DUMMYFUNCTION("""COMPUTED_VALUE"""),"Kickstarter &amp; Other Cards")</f>
        <v>Kickstarter &amp; Other Cards</v>
      </c>
      <c r="I344" s="21" t="str">
        <f>IFERROR(__xludf.DUMMYFUNCTION("""COMPUTED_VALUE"""),"Kryptik")</f>
        <v>Kryptik</v>
      </c>
      <c r="J344" s="21" t="str">
        <f>IFERROR(__xludf.DUMMYFUNCTION("""COMPUTED_VALUE"""),"Magic: The Gathering")</f>
        <v>Magic: The Gathering</v>
      </c>
      <c r="K344" s="21" t="str">
        <f>IFERROR(__xludf.DUMMYFUNCTION("""COMPUTED_VALUE"""),"Marvel Cards")</f>
        <v>Marvel Cards</v>
      </c>
      <c r="L344" s="21" t="str">
        <f>IFERROR(__xludf.DUMMYFUNCTION("""COMPUTED_VALUE"""),"MetaZoo")</f>
        <v>MetaZoo</v>
      </c>
      <c r="M344" s="21" t="str">
        <f>IFERROR(__xludf.DUMMYFUNCTION("""COMPUTED_VALUE"""),"My Hero Academia Cards")</f>
        <v>My Hero Academia Cards</v>
      </c>
      <c r="N344" s="21" t="str">
        <f>IFERROR(__xludf.DUMMYFUNCTION("""COMPUTED_VALUE"""),"Naruto Cards")</f>
        <v>Naruto Cards</v>
      </c>
      <c r="O344" s="21" t="str">
        <f>IFERROR(__xludf.DUMMYFUNCTION("""COMPUTED_VALUE"""),"One Piece Cards")</f>
        <v>One Piece Cards</v>
      </c>
      <c r="P344" s="21" t="str">
        <f>IFERROR(__xludf.DUMMYFUNCTION("""COMPUTED_VALUE"""),"Pokémon Cards")</f>
        <v>Pokémon Cards</v>
      </c>
      <c r="Q344" s="21" t="str">
        <f>IFERROR(__xludf.DUMMYFUNCTION("""COMPUTED_VALUE"""),"Sorcery: Contested Realm")</f>
        <v>Sorcery: Contested Realm</v>
      </c>
      <c r="R344" s="21" t="str">
        <f>IFERROR(__xludf.DUMMYFUNCTION("""COMPUTED_VALUE"""),"Star Wars Cards")</f>
        <v>Star Wars Cards</v>
      </c>
      <c r="S344" s="21" t="str">
        <f>IFERROR(__xludf.DUMMYFUNCTION("""COMPUTED_VALUE"""),"TCG Accessories")</f>
        <v>TCG Accessories</v>
      </c>
      <c r="T344" s="21" t="str">
        <f>IFERROR(__xludf.DUMMYFUNCTION("""COMPUTED_VALUE"""),"Union Arena")</f>
        <v>Union Arena</v>
      </c>
      <c r="U344" s="21" t="str">
        <f>IFERROR(__xludf.DUMMYFUNCTION("""COMPUTED_VALUE"""),"VeeFriends")</f>
        <v>VeeFriends</v>
      </c>
      <c r="V344" s="21" t="str">
        <f>IFERROR(__xludf.DUMMYFUNCTION("""COMPUTED_VALUE"""),"Weiß Schwarz")</f>
        <v>Weiß Schwarz</v>
      </c>
      <c r="W344" s="21" t="str">
        <f>IFERROR(__xludf.DUMMYFUNCTION("""COMPUTED_VALUE"""),"Yu-Gi-Oh! Cards")</f>
        <v>Yu-Gi-Oh! Cards</v>
      </c>
    </row>
    <row r="345">
      <c r="A345" s="21" t="str">
        <f>IFERROR(__xludf.DUMMYFUNCTION("""COMPUTED_VALUE"""),"Akora")</f>
        <v>Akora</v>
      </c>
      <c r="B345" s="21" t="str">
        <f>IFERROR(__xludf.DUMMYFUNCTION("""COMPUTED_VALUE"""),"DC Cards")</f>
        <v>DC Cards</v>
      </c>
      <c r="C345" s="21" t="str">
        <f>IFERROR(__xludf.DUMMYFUNCTION("""COMPUTED_VALUE"""),"Digimon Cards")</f>
        <v>Digimon Cards</v>
      </c>
      <c r="D345" s="21" t="str">
        <f>IFERROR(__xludf.DUMMYFUNCTION("""COMPUTED_VALUE"""),"Disney Cards")</f>
        <v>Disney Cards</v>
      </c>
      <c r="E345" s="21" t="str">
        <f>IFERROR(__xludf.DUMMYFUNCTION("""COMPUTED_VALUE"""),"Dragon Ball Cards")</f>
        <v>Dragon Ball Cards</v>
      </c>
      <c r="F345" s="21" t="str">
        <f>IFERROR(__xludf.DUMMYFUNCTION("""COMPUTED_VALUE"""),"Flesh &amp; Blood")</f>
        <v>Flesh &amp; Blood</v>
      </c>
      <c r="G345" s="21" t="str">
        <f>IFERROR(__xludf.DUMMYFUNCTION("""COMPUTED_VALUE"""),"Garbage Pail Kids")</f>
        <v>Garbage Pail Kids</v>
      </c>
      <c r="H345" s="21" t="str">
        <f>IFERROR(__xludf.DUMMYFUNCTION("""COMPUTED_VALUE"""),"Kickstarter &amp; Other Cards")</f>
        <v>Kickstarter &amp; Other Cards</v>
      </c>
      <c r="I345" s="21" t="str">
        <f>IFERROR(__xludf.DUMMYFUNCTION("""COMPUTED_VALUE"""),"Kryptik")</f>
        <v>Kryptik</v>
      </c>
      <c r="J345" s="21" t="str">
        <f>IFERROR(__xludf.DUMMYFUNCTION("""COMPUTED_VALUE"""),"Magic: The Gathering")</f>
        <v>Magic: The Gathering</v>
      </c>
      <c r="K345" s="21" t="str">
        <f>IFERROR(__xludf.DUMMYFUNCTION("""COMPUTED_VALUE"""),"Marvel Cards")</f>
        <v>Marvel Cards</v>
      </c>
      <c r="L345" s="21" t="str">
        <f>IFERROR(__xludf.DUMMYFUNCTION("""COMPUTED_VALUE"""),"MetaZoo")</f>
        <v>MetaZoo</v>
      </c>
      <c r="M345" s="21" t="str">
        <f>IFERROR(__xludf.DUMMYFUNCTION("""COMPUTED_VALUE"""),"My Hero Academia Cards")</f>
        <v>My Hero Academia Cards</v>
      </c>
      <c r="N345" s="21" t="str">
        <f>IFERROR(__xludf.DUMMYFUNCTION("""COMPUTED_VALUE"""),"Naruto Cards")</f>
        <v>Naruto Cards</v>
      </c>
      <c r="O345" s="21" t="str">
        <f>IFERROR(__xludf.DUMMYFUNCTION("""COMPUTED_VALUE"""),"One Piece Cards")</f>
        <v>One Piece Cards</v>
      </c>
      <c r="P345" s="21" t="str">
        <f>IFERROR(__xludf.DUMMYFUNCTION("""COMPUTED_VALUE"""),"Pokémon Cards")</f>
        <v>Pokémon Cards</v>
      </c>
      <c r="Q345" s="21" t="str">
        <f>IFERROR(__xludf.DUMMYFUNCTION("""COMPUTED_VALUE"""),"Sorcery: Contested Realm")</f>
        <v>Sorcery: Contested Realm</v>
      </c>
      <c r="R345" s="21" t="str">
        <f>IFERROR(__xludf.DUMMYFUNCTION("""COMPUTED_VALUE"""),"Star Wars Cards")</f>
        <v>Star Wars Cards</v>
      </c>
      <c r="S345" s="21" t="str">
        <f>IFERROR(__xludf.DUMMYFUNCTION("""COMPUTED_VALUE"""),"TCG Accessories")</f>
        <v>TCG Accessories</v>
      </c>
      <c r="T345" s="21" t="str">
        <f>IFERROR(__xludf.DUMMYFUNCTION("""COMPUTED_VALUE"""),"Union Arena")</f>
        <v>Union Arena</v>
      </c>
      <c r="U345" s="21" t="str">
        <f>IFERROR(__xludf.DUMMYFUNCTION("""COMPUTED_VALUE"""),"VeeFriends")</f>
        <v>VeeFriends</v>
      </c>
      <c r="V345" s="21" t="str">
        <f>IFERROR(__xludf.DUMMYFUNCTION("""COMPUTED_VALUE"""),"Weiß Schwarz")</f>
        <v>Weiß Schwarz</v>
      </c>
      <c r="W345" s="21" t="str">
        <f>IFERROR(__xludf.DUMMYFUNCTION("""COMPUTED_VALUE"""),"Yu-Gi-Oh! Cards")</f>
        <v>Yu-Gi-Oh! Cards</v>
      </c>
    </row>
    <row r="346">
      <c r="A346" s="21" t="str">
        <f>IFERROR(__xludf.DUMMYFUNCTION("""COMPUTED_VALUE"""),"Akora")</f>
        <v>Akora</v>
      </c>
      <c r="B346" s="21" t="str">
        <f>IFERROR(__xludf.DUMMYFUNCTION("""COMPUTED_VALUE"""),"DC Cards")</f>
        <v>DC Cards</v>
      </c>
      <c r="C346" s="21" t="str">
        <f>IFERROR(__xludf.DUMMYFUNCTION("""COMPUTED_VALUE"""),"Digimon Cards")</f>
        <v>Digimon Cards</v>
      </c>
      <c r="D346" s="21" t="str">
        <f>IFERROR(__xludf.DUMMYFUNCTION("""COMPUTED_VALUE"""),"Disney Cards")</f>
        <v>Disney Cards</v>
      </c>
      <c r="E346" s="21" t="str">
        <f>IFERROR(__xludf.DUMMYFUNCTION("""COMPUTED_VALUE"""),"Dragon Ball Cards")</f>
        <v>Dragon Ball Cards</v>
      </c>
      <c r="F346" s="21" t="str">
        <f>IFERROR(__xludf.DUMMYFUNCTION("""COMPUTED_VALUE"""),"Flesh &amp; Blood")</f>
        <v>Flesh &amp; Blood</v>
      </c>
      <c r="G346" s="21" t="str">
        <f>IFERROR(__xludf.DUMMYFUNCTION("""COMPUTED_VALUE"""),"Garbage Pail Kids")</f>
        <v>Garbage Pail Kids</v>
      </c>
      <c r="H346" s="21" t="str">
        <f>IFERROR(__xludf.DUMMYFUNCTION("""COMPUTED_VALUE"""),"Kickstarter &amp; Other Cards")</f>
        <v>Kickstarter &amp; Other Cards</v>
      </c>
      <c r="I346" s="21" t="str">
        <f>IFERROR(__xludf.DUMMYFUNCTION("""COMPUTED_VALUE"""),"Kryptik")</f>
        <v>Kryptik</v>
      </c>
      <c r="J346" s="21" t="str">
        <f>IFERROR(__xludf.DUMMYFUNCTION("""COMPUTED_VALUE"""),"Magic: The Gathering")</f>
        <v>Magic: The Gathering</v>
      </c>
      <c r="K346" s="21" t="str">
        <f>IFERROR(__xludf.DUMMYFUNCTION("""COMPUTED_VALUE"""),"Marvel Cards")</f>
        <v>Marvel Cards</v>
      </c>
      <c r="L346" s="21" t="str">
        <f>IFERROR(__xludf.DUMMYFUNCTION("""COMPUTED_VALUE"""),"MetaZoo")</f>
        <v>MetaZoo</v>
      </c>
      <c r="M346" s="21" t="str">
        <f>IFERROR(__xludf.DUMMYFUNCTION("""COMPUTED_VALUE"""),"My Hero Academia Cards")</f>
        <v>My Hero Academia Cards</v>
      </c>
      <c r="N346" s="21" t="str">
        <f>IFERROR(__xludf.DUMMYFUNCTION("""COMPUTED_VALUE"""),"Naruto Cards")</f>
        <v>Naruto Cards</v>
      </c>
      <c r="O346" s="21" t="str">
        <f>IFERROR(__xludf.DUMMYFUNCTION("""COMPUTED_VALUE"""),"One Piece Cards")</f>
        <v>One Piece Cards</v>
      </c>
      <c r="P346" s="21" t="str">
        <f>IFERROR(__xludf.DUMMYFUNCTION("""COMPUTED_VALUE"""),"Pokémon Cards")</f>
        <v>Pokémon Cards</v>
      </c>
      <c r="Q346" s="21" t="str">
        <f>IFERROR(__xludf.DUMMYFUNCTION("""COMPUTED_VALUE"""),"Sorcery: Contested Realm")</f>
        <v>Sorcery: Contested Realm</v>
      </c>
      <c r="R346" s="21" t="str">
        <f>IFERROR(__xludf.DUMMYFUNCTION("""COMPUTED_VALUE"""),"Star Wars Cards")</f>
        <v>Star Wars Cards</v>
      </c>
      <c r="S346" s="21" t="str">
        <f>IFERROR(__xludf.DUMMYFUNCTION("""COMPUTED_VALUE"""),"TCG Accessories")</f>
        <v>TCG Accessories</v>
      </c>
      <c r="T346" s="21" t="str">
        <f>IFERROR(__xludf.DUMMYFUNCTION("""COMPUTED_VALUE"""),"Union Arena")</f>
        <v>Union Arena</v>
      </c>
      <c r="U346" s="21" t="str">
        <f>IFERROR(__xludf.DUMMYFUNCTION("""COMPUTED_VALUE"""),"VeeFriends")</f>
        <v>VeeFriends</v>
      </c>
      <c r="V346" s="21" t="str">
        <f>IFERROR(__xludf.DUMMYFUNCTION("""COMPUTED_VALUE"""),"Weiß Schwarz")</f>
        <v>Weiß Schwarz</v>
      </c>
      <c r="W346" s="21" t="str">
        <f>IFERROR(__xludf.DUMMYFUNCTION("""COMPUTED_VALUE"""),"Yu-Gi-Oh! Cards")</f>
        <v>Yu-Gi-Oh! Cards</v>
      </c>
    </row>
    <row r="347">
      <c r="A347" s="21" t="str">
        <f>IFERROR(__xludf.DUMMYFUNCTION("""COMPUTED_VALUE"""),"Akora")</f>
        <v>Akora</v>
      </c>
      <c r="B347" s="21" t="str">
        <f>IFERROR(__xludf.DUMMYFUNCTION("""COMPUTED_VALUE"""),"DC Cards")</f>
        <v>DC Cards</v>
      </c>
      <c r="C347" s="21" t="str">
        <f>IFERROR(__xludf.DUMMYFUNCTION("""COMPUTED_VALUE"""),"Digimon Cards")</f>
        <v>Digimon Cards</v>
      </c>
      <c r="D347" s="21" t="str">
        <f>IFERROR(__xludf.DUMMYFUNCTION("""COMPUTED_VALUE"""),"Disney Cards")</f>
        <v>Disney Cards</v>
      </c>
      <c r="E347" s="21" t="str">
        <f>IFERROR(__xludf.DUMMYFUNCTION("""COMPUTED_VALUE"""),"Dragon Ball Cards")</f>
        <v>Dragon Ball Cards</v>
      </c>
      <c r="F347" s="21" t="str">
        <f>IFERROR(__xludf.DUMMYFUNCTION("""COMPUTED_VALUE"""),"Flesh &amp; Blood")</f>
        <v>Flesh &amp; Blood</v>
      </c>
      <c r="G347" s="21" t="str">
        <f>IFERROR(__xludf.DUMMYFUNCTION("""COMPUTED_VALUE"""),"Garbage Pail Kids")</f>
        <v>Garbage Pail Kids</v>
      </c>
      <c r="H347" s="21" t="str">
        <f>IFERROR(__xludf.DUMMYFUNCTION("""COMPUTED_VALUE"""),"Kickstarter &amp; Other Cards")</f>
        <v>Kickstarter &amp; Other Cards</v>
      </c>
      <c r="I347" s="21" t="str">
        <f>IFERROR(__xludf.DUMMYFUNCTION("""COMPUTED_VALUE"""),"Kryptik")</f>
        <v>Kryptik</v>
      </c>
      <c r="J347" s="21" t="str">
        <f>IFERROR(__xludf.DUMMYFUNCTION("""COMPUTED_VALUE"""),"Magic: The Gathering")</f>
        <v>Magic: The Gathering</v>
      </c>
      <c r="K347" s="21" t="str">
        <f>IFERROR(__xludf.DUMMYFUNCTION("""COMPUTED_VALUE"""),"Marvel Cards")</f>
        <v>Marvel Cards</v>
      </c>
      <c r="L347" s="21" t="str">
        <f>IFERROR(__xludf.DUMMYFUNCTION("""COMPUTED_VALUE"""),"MetaZoo")</f>
        <v>MetaZoo</v>
      </c>
      <c r="M347" s="21" t="str">
        <f>IFERROR(__xludf.DUMMYFUNCTION("""COMPUTED_VALUE"""),"My Hero Academia Cards")</f>
        <v>My Hero Academia Cards</v>
      </c>
      <c r="N347" s="21" t="str">
        <f>IFERROR(__xludf.DUMMYFUNCTION("""COMPUTED_VALUE"""),"Naruto Cards")</f>
        <v>Naruto Cards</v>
      </c>
      <c r="O347" s="21" t="str">
        <f>IFERROR(__xludf.DUMMYFUNCTION("""COMPUTED_VALUE"""),"One Piece Cards")</f>
        <v>One Piece Cards</v>
      </c>
      <c r="P347" s="21" t="str">
        <f>IFERROR(__xludf.DUMMYFUNCTION("""COMPUTED_VALUE"""),"Pokémon Cards")</f>
        <v>Pokémon Cards</v>
      </c>
      <c r="Q347" s="21" t="str">
        <f>IFERROR(__xludf.DUMMYFUNCTION("""COMPUTED_VALUE"""),"Sorcery: Contested Realm")</f>
        <v>Sorcery: Contested Realm</v>
      </c>
      <c r="R347" s="21" t="str">
        <f>IFERROR(__xludf.DUMMYFUNCTION("""COMPUTED_VALUE"""),"Star Wars Cards")</f>
        <v>Star Wars Cards</v>
      </c>
      <c r="S347" s="21" t="str">
        <f>IFERROR(__xludf.DUMMYFUNCTION("""COMPUTED_VALUE"""),"TCG Accessories")</f>
        <v>TCG Accessories</v>
      </c>
      <c r="T347" s="21" t="str">
        <f>IFERROR(__xludf.DUMMYFUNCTION("""COMPUTED_VALUE"""),"Union Arena")</f>
        <v>Union Arena</v>
      </c>
      <c r="U347" s="21" t="str">
        <f>IFERROR(__xludf.DUMMYFUNCTION("""COMPUTED_VALUE"""),"VeeFriends")</f>
        <v>VeeFriends</v>
      </c>
      <c r="V347" s="21" t="str">
        <f>IFERROR(__xludf.DUMMYFUNCTION("""COMPUTED_VALUE"""),"Weiß Schwarz")</f>
        <v>Weiß Schwarz</v>
      </c>
      <c r="W347" s="21" t="str">
        <f>IFERROR(__xludf.DUMMYFUNCTION("""COMPUTED_VALUE"""),"Yu-Gi-Oh! Cards")</f>
        <v>Yu-Gi-Oh! Cards</v>
      </c>
    </row>
    <row r="348">
      <c r="A348" s="21" t="str">
        <f>IFERROR(__xludf.DUMMYFUNCTION("""COMPUTED_VALUE"""),"Akora")</f>
        <v>Akora</v>
      </c>
      <c r="B348" s="21" t="str">
        <f>IFERROR(__xludf.DUMMYFUNCTION("""COMPUTED_VALUE"""),"DC Cards")</f>
        <v>DC Cards</v>
      </c>
      <c r="C348" s="21" t="str">
        <f>IFERROR(__xludf.DUMMYFUNCTION("""COMPUTED_VALUE"""),"Digimon Cards")</f>
        <v>Digimon Cards</v>
      </c>
      <c r="D348" s="21" t="str">
        <f>IFERROR(__xludf.DUMMYFUNCTION("""COMPUTED_VALUE"""),"Disney Cards")</f>
        <v>Disney Cards</v>
      </c>
      <c r="E348" s="21" t="str">
        <f>IFERROR(__xludf.DUMMYFUNCTION("""COMPUTED_VALUE"""),"Dragon Ball Cards")</f>
        <v>Dragon Ball Cards</v>
      </c>
      <c r="F348" s="21" t="str">
        <f>IFERROR(__xludf.DUMMYFUNCTION("""COMPUTED_VALUE"""),"Flesh &amp; Blood")</f>
        <v>Flesh &amp; Blood</v>
      </c>
      <c r="G348" s="21" t="str">
        <f>IFERROR(__xludf.DUMMYFUNCTION("""COMPUTED_VALUE"""),"Garbage Pail Kids")</f>
        <v>Garbage Pail Kids</v>
      </c>
      <c r="H348" s="21" t="str">
        <f>IFERROR(__xludf.DUMMYFUNCTION("""COMPUTED_VALUE"""),"Kickstarter &amp; Other Cards")</f>
        <v>Kickstarter &amp; Other Cards</v>
      </c>
      <c r="I348" s="21" t="str">
        <f>IFERROR(__xludf.DUMMYFUNCTION("""COMPUTED_VALUE"""),"Kryptik")</f>
        <v>Kryptik</v>
      </c>
      <c r="J348" s="21" t="str">
        <f>IFERROR(__xludf.DUMMYFUNCTION("""COMPUTED_VALUE"""),"Magic: The Gathering")</f>
        <v>Magic: The Gathering</v>
      </c>
      <c r="K348" s="21" t="str">
        <f>IFERROR(__xludf.DUMMYFUNCTION("""COMPUTED_VALUE"""),"Marvel Cards")</f>
        <v>Marvel Cards</v>
      </c>
      <c r="L348" s="21" t="str">
        <f>IFERROR(__xludf.DUMMYFUNCTION("""COMPUTED_VALUE"""),"MetaZoo")</f>
        <v>MetaZoo</v>
      </c>
      <c r="M348" s="21" t="str">
        <f>IFERROR(__xludf.DUMMYFUNCTION("""COMPUTED_VALUE"""),"My Hero Academia Cards")</f>
        <v>My Hero Academia Cards</v>
      </c>
      <c r="N348" s="21" t="str">
        <f>IFERROR(__xludf.DUMMYFUNCTION("""COMPUTED_VALUE"""),"Naruto Cards")</f>
        <v>Naruto Cards</v>
      </c>
      <c r="O348" s="21" t="str">
        <f>IFERROR(__xludf.DUMMYFUNCTION("""COMPUTED_VALUE"""),"One Piece Cards")</f>
        <v>One Piece Cards</v>
      </c>
      <c r="P348" s="21" t="str">
        <f>IFERROR(__xludf.DUMMYFUNCTION("""COMPUTED_VALUE"""),"Pokémon Cards")</f>
        <v>Pokémon Cards</v>
      </c>
      <c r="Q348" s="21" t="str">
        <f>IFERROR(__xludf.DUMMYFUNCTION("""COMPUTED_VALUE"""),"Sorcery: Contested Realm")</f>
        <v>Sorcery: Contested Realm</v>
      </c>
      <c r="R348" s="21" t="str">
        <f>IFERROR(__xludf.DUMMYFUNCTION("""COMPUTED_VALUE"""),"Star Wars Cards")</f>
        <v>Star Wars Cards</v>
      </c>
      <c r="S348" s="21" t="str">
        <f>IFERROR(__xludf.DUMMYFUNCTION("""COMPUTED_VALUE"""),"TCG Accessories")</f>
        <v>TCG Accessories</v>
      </c>
      <c r="T348" s="21" t="str">
        <f>IFERROR(__xludf.DUMMYFUNCTION("""COMPUTED_VALUE"""),"Union Arena")</f>
        <v>Union Arena</v>
      </c>
      <c r="U348" s="21" t="str">
        <f>IFERROR(__xludf.DUMMYFUNCTION("""COMPUTED_VALUE"""),"VeeFriends")</f>
        <v>VeeFriends</v>
      </c>
      <c r="V348" s="21" t="str">
        <f>IFERROR(__xludf.DUMMYFUNCTION("""COMPUTED_VALUE"""),"Weiß Schwarz")</f>
        <v>Weiß Schwarz</v>
      </c>
      <c r="W348" s="21" t="str">
        <f>IFERROR(__xludf.DUMMYFUNCTION("""COMPUTED_VALUE"""),"Yu-Gi-Oh! Cards")</f>
        <v>Yu-Gi-Oh! Cards</v>
      </c>
    </row>
    <row r="349">
      <c r="A349" s="21" t="str">
        <f>IFERROR(__xludf.DUMMYFUNCTION("""COMPUTED_VALUE"""),"Akora")</f>
        <v>Akora</v>
      </c>
      <c r="B349" s="21" t="str">
        <f>IFERROR(__xludf.DUMMYFUNCTION("""COMPUTED_VALUE"""),"DC Cards")</f>
        <v>DC Cards</v>
      </c>
      <c r="C349" s="21" t="str">
        <f>IFERROR(__xludf.DUMMYFUNCTION("""COMPUTED_VALUE"""),"Digimon Cards")</f>
        <v>Digimon Cards</v>
      </c>
      <c r="D349" s="21" t="str">
        <f>IFERROR(__xludf.DUMMYFUNCTION("""COMPUTED_VALUE"""),"Disney Cards")</f>
        <v>Disney Cards</v>
      </c>
      <c r="E349" s="21" t="str">
        <f>IFERROR(__xludf.DUMMYFUNCTION("""COMPUTED_VALUE"""),"Dragon Ball Cards")</f>
        <v>Dragon Ball Cards</v>
      </c>
      <c r="F349" s="21" t="str">
        <f>IFERROR(__xludf.DUMMYFUNCTION("""COMPUTED_VALUE"""),"Flesh &amp; Blood")</f>
        <v>Flesh &amp; Blood</v>
      </c>
      <c r="G349" s="21" t="str">
        <f>IFERROR(__xludf.DUMMYFUNCTION("""COMPUTED_VALUE"""),"Garbage Pail Kids")</f>
        <v>Garbage Pail Kids</v>
      </c>
      <c r="H349" s="21" t="str">
        <f>IFERROR(__xludf.DUMMYFUNCTION("""COMPUTED_VALUE"""),"Kickstarter &amp; Other Cards")</f>
        <v>Kickstarter &amp; Other Cards</v>
      </c>
      <c r="I349" s="21" t="str">
        <f>IFERROR(__xludf.DUMMYFUNCTION("""COMPUTED_VALUE"""),"Kryptik")</f>
        <v>Kryptik</v>
      </c>
      <c r="J349" s="21" t="str">
        <f>IFERROR(__xludf.DUMMYFUNCTION("""COMPUTED_VALUE"""),"Magic: The Gathering")</f>
        <v>Magic: The Gathering</v>
      </c>
      <c r="K349" s="21" t="str">
        <f>IFERROR(__xludf.DUMMYFUNCTION("""COMPUTED_VALUE"""),"Marvel Cards")</f>
        <v>Marvel Cards</v>
      </c>
      <c r="L349" s="21" t="str">
        <f>IFERROR(__xludf.DUMMYFUNCTION("""COMPUTED_VALUE"""),"MetaZoo")</f>
        <v>MetaZoo</v>
      </c>
      <c r="M349" s="21" t="str">
        <f>IFERROR(__xludf.DUMMYFUNCTION("""COMPUTED_VALUE"""),"My Hero Academia Cards")</f>
        <v>My Hero Academia Cards</v>
      </c>
      <c r="N349" s="21" t="str">
        <f>IFERROR(__xludf.DUMMYFUNCTION("""COMPUTED_VALUE"""),"Naruto Cards")</f>
        <v>Naruto Cards</v>
      </c>
      <c r="O349" s="21" t="str">
        <f>IFERROR(__xludf.DUMMYFUNCTION("""COMPUTED_VALUE"""),"One Piece Cards")</f>
        <v>One Piece Cards</v>
      </c>
      <c r="P349" s="21" t="str">
        <f>IFERROR(__xludf.DUMMYFUNCTION("""COMPUTED_VALUE"""),"Pokémon Cards")</f>
        <v>Pokémon Cards</v>
      </c>
      <c r="Q349" s="21" t="str">
        <f>IFERROR(__xludf.DUMMYFUNCTION("""COMPUTED_VALUE"""),"Sorcery: Contested Realm")</f>
        <v>Sorcery: Contested Realm</v>
      </c>
      <c r="R349" s="21" t="str">
        <f>IFERROR(__xludf.DUMMYFUNCTION("""COMPUTED_VALUE"""),"Star Wars Cards")</f>
        <v>Star Wars Cards</v>
      </c>
      <c r="S349" s="21" t="str">
        <f>IFERROR(__xludf.DUMMYFUNCTION("""COMPUTED_VALUE"""),"TCG Accessories")</f>
        <v>TCG Accessories</v>
      </c>
      <c r="T349" s="21" t="str">
        <f>IFERROR(__xludf.DUMMYFUNCTION("""COMPUTED_VALUE"""),"Union Arena")</f>
        <v>Union Arena</v>
      </c>
      <c r="U349" s="21" t="str">
        <f>IFERROR(__xludf.DUMMYFUNCTION("""COMPUTED_VALUE"""),"VeeFriends")</f>
        <v>VeeFriends</v>
      </c>
      <c r="V349" s="21" t="str">
        <f>IFERROR(__xludf.DUMMYFUNCTION("""COMPUTED_VALUE"""),"Weiß Schwarz")</f>
        <v>Weiß Schwarz</v>
      </c>
      <c r="W349" s="21" t="str">
        <f>IFERROR(__xludf.DUMMYFUNCTION("""COMPUTED_VALUE"""),"Yu-Gi-Oh! Cards")</f>
        <v>Yu-Gi-Oh! Cards</v>
      </c>
    </row>
    <row r="350">
      <c r="A350" s="21" t="str">
        <f>IFERROR(__xludf.DUMMYFUNCTION("""COMPUTED_VALUE"""),"Akora")</f>
        <v>Akora</v>
      </c>
      <c r="B350" s="21" t="str">
        <f>IFERROR(__xludf.DUMMYFUNCTION("""COMPUTED_VALUE"""),"DC Cards")</f>
        <v>DC Cards</v>
      </c>
      <c r="C350" s="21" t="str">
        <f>IFERROR(__xludf.DUMMYFUNCTION("""COMPUTED_VALUE"""),"Digimon Cards")</f>
        <v>Digimon Cards</v>
      </c>
      <c r="D350" s="21" t="str">
        <f>IFERROR(__xludf.DUMMYFUNCTION("""COMPUTED_VALUE"""),"Disney Cards")</f>
        <v>Disney Cards</v>
      </c>
      <c r="E350" s="21" t="str">
        <f>IFERROR(__xludf.DUMMYFUNCTION("""COMPUTED_VALUE"""),"Dragon Ball Cards")</f>
        <v>Dragon Ball Cards</v>
      </c>
      <c r="F350" s="21" t="str">
        <f>IFERROR(__xludf.DUMMYFUNCTION("""COMPUTED_VALUE"""),"Flesh &amp; Blood")</f>
        <v>Flesh &amp; Blood</v>
      </c>
      <c r="G350" s="21" t="str">
        <f>IFERROR(__xludf.DUMMYFUNCTION("""COMPUTED_VALUE"""),"Garbage Pail Kids")</f>
        <v>Garbage Pail Kids</v>
      </c>
      <c r="H350" s="21" t="str">
        <f>IFERROR(__xludf.DUMMYFUNCTION("""COMPUTED_VALUE"""),"Kickstarter &amp; Other Cards")</f>
        <v>Kickstarter &amp; Other Cards</v>
      </c>
      <c r="I350" s="21" t="str">
        <f>IFERROR(__xludf.DUMMYFUNCTION("""COMPUTED_VALUE"""),"Kryptik")</f>
        <v>Kryptik</v>
      </c>
      <c r="J350" s="21" t="str">
        <f>IFERROR(__xludf.DUMMYFUNCTION("""COMPUTED_VALUE"""),"Magic: The Gathering")</f>
        <v>Magic: The Gathering</v>
      </c>
      <c r="K350" s="21" t="str">
        <f>IFERROR(__xludf.DUMMYFUNCTION("""COMPUTED_VALUE"""),"Marvel Cards")</f>
        <v>Marvel Cards</v>
      </c>
      <c r="L350" s="21" t="str">
        <f>IFERROR(__xludf.DUMMYFUNCTION("""COMPUTED_VALUE"""),"MetaZoo")</f>
        <v>MetaZoo</v>
      </c>
      <c r="M350" s="21" t="str">
        <f>IFERROR(__xludf.DUMMYFUNCTION("""COMPUTED_VALUE"""),"My Hero Academia Cards")</f>
        <v>My Hero Academia Cards</v>
      </c>
      <c r="N350" s="21" t="str">
        <f>IFERROR(__xludf.DUMMYFUNCTION("""COMPUTED_VALUE"""),"Naruto Cards")</f>
        <v>Naruto Cards</v>
      </c>
      <c r="O350" s="21" t="str">
        <f>IFERROR(__xludf.DUMMYFUNCTION("""COMPUTED_VALUE"""),"One Piece Cards")</f>
        <v>One Piece Cards</v>
      </c>
      <c r="P350" s="21" t="str">
        <f>IFERROR(__xludf.DUMMYFUNCTION("""COMPUTED_VALUE"""),"Pokémon Cards")</f>
        <v>Pokémon Cards</v>
      </c>
      <c r="Q350" s="21" t="str">
        <f>IFERROR(__xludf.DUMMYFUNCTION("""COMPUTED_VALUE"""),"Sorcery: Contested Realm")</f>
        <v>Sorcery: Contested Realm</v>
      </c>
      <c r="R350" s="21" t="str">
        <f>IFERROR(__xludf.DUMMYFUNCTION("""COMPUTED_VALUE"""),"Star Wars Cards")</f>
        <v>Star Wars Cards</v>
      </c>
      <c r="S350" s="21" t="str">
        <f>IFERROR(__xludf.DUMMYFUNCTION("""COMPUTED_VALUE"""),"TCG Accessories")</f>
        <v>TCG Accessories</v>
      </c>
      <c r="T350" s="21" t="str">
        <f>IFERROR(__xludf.DUMMYFUNCTION("""COMPUTED_VALUE"""),"Union Arena")</f>
        <v>Union Arena</v>
      </c>
      <c r="U350" s="21" t="str">
        <f>IFERROR(__xludf.DUMMYFUNCTION("""COMPUTED_VALUE"""),"VeeFriends")</f>
        <v>VeeFriends</v>
      </c>
      <c r="V350" s="21" t="str">
        <f>IFERROR(__xludf.DUMMYFUNCTION("""COMPUTED_VALUE"""),"Weiß Schwarz")</f>
        <v>Weiß Schwarz</v>
      </c>
      <c r="W350" s="21" t="str">
        <f>IFERROR(__xludf.DUMMYFUNCTION("""COMPUTED_VALUE"""),"Yu-Gi-Oh! Cards")</f>
        <v>Yu-Gi-Oh! Cards</v>
      </c>
    </row>
    <row r="351">
      <c r="A351" s="21" t="str">
        <f>IFERROR(__xludf.DUMMYFUNCTION("""COMPUTED_VALUE"""),"Akora")</f>
        <v>Akora</v>
      </c>
      <c r="B351" s="21" t="str">
        <f>IFERROR(__xludf.DUMMYFUNCTION("""COMPUTED_VALUE"""),"DC Cards")</f>
        <v>DC Cards</v>
      </c>
      <c r="C351" s="21" t="str">
        <f>IFERROR(__xludf.DUMMYFUNCTION("""COMPUTED_VALUE"""),"Digimon Cards")</f>
        <v>Digimon Cards</v>
      </c>
      <c r="D351" s="21" t="str">
        <f>IFERROR(__xludf.DUMMYFUNCTION("""COMPUTED_VALUE"""),"Disney Cards")</f>
        <v>Disney Cards</v>
      </c>
      <c r="E351" s="21" t="str">
        <f>IFERROR(__xludf.DUMMYFUNCTION("""COMPUTED_VALUE"""),"Dragon Ball Cards")</f>
        <v>Dragon Ball Cards</v>
      </c>
      <c r="F351" s="21" t="str">
        <f>IFERROR(__xludf.DUMMYFUNCTION("""COMPUTED_VALUE"""),"Flesh &amp; Blood")</f>
        <v>Flesh &amp; Blood</v>
      </c>
      <c r="G351" s="21" t="str">
        <f>IFERROR(__xludf.DUMMYFUNCTION("""COMPUTED_VALUE"""),"Garbage Pail Kids")</f>
        <v>Garbage Pail Kids</v>
      </c>
      <c r="H351" s="21" t="str">
        <f>IFERROR(__xludf.DUMMYFUNCTION("""COMPUTED_VALUE"""),"Kickstarter &amp; Other Cards")</f>
        <v>Kickstarter &amp; Other Cards</v>
      </c>
      <c r="I351" s="21" t="str">
        <f>IFERROR(__xludf.DUMMYFUNCTION("""COMPUTED_VALUE"""),"Kryptik")</f>
        <v>Kryptik</v>
      </c>
      <c r="J351" s="21" t="str">
        <f>IFERROR(__xludf.DUMMYFUNCTION("""COMPUTED_VALUE"""),"Magic: The Gathering")</f>
        <v>Magic: The Gathering</v>
      </c>
      <c r="K351" s="21" t="str">
        <f>IFERROR(__xludf.DUMMYFUNCTION("""COMPUTED_VALUE"""),"Marvel Cards")</f>
        <v>Marvel Cards</v>
      </c>
      <c r="L351" s="21" t="str">
        <f>IFERROR(__xludf.DUMMYFUNCTION("""COMPUTED_VALUE"""),"MetaZoo")</f>
        <v>MetaZoo</v>
      </c>
      <c r="M351" s="21" t="str">
        <f>IFERROR(__xludf.DUMMYFUNCTION("""COMPUTED_VALUE"""),"My Hero Academia Cards")</f>
        <v>My Hero Academia Cards</v>
      </c>
      <c r="N351" s="21" t="str">
        <f>IFERROR(__xludf.DUMMYFUNCTION("""COMPUTED_VALUE"""),"Naruto Cards")</f>
        <v>Naruto Cards</v>
      </c>
      <c r="O351" s="21" t="str">
        <f>IFERROR(__xludf.DUMMYFUNCTION("""COMPUTED_VALUE"""),"One Piece Cards")</f>
        <v>One Piece Cards</v>
      </c>
      <c r="P351" s="21" t="str">
        <f>IFERROR(__xludf.DUMMYFUNCTION("""COMPUTED_VALUE"""),"Pokémon Cards")</f>
        <v>Pokémon Cards</v>
      </c>
      <c r="Q351" s="21" t="str">
        <f>IFERROR(__xludf.DUMMYFUNCTION("""COMPUTED_VALUE"""),"Sorcery: Contested Realm")</f>
        <v>Sorcery: Contested Realm</v>
      </c>
      <c r="R351" s="21" t="str">
        <f>IFERROR(__xludf.DUMMYFUNCTION("""COMPUTED_VALUE"""),"Star Wars Cards")</f>
        <v>Star Wars Cards</v>
      </c>
      <c r="S351" s="21" t="str">
        <f>IFERROR(__xludf.DUMMYFUNCTION("""COMPUTED_VALUE"""),"TCG Accessories")</f>
        <v>TCG Accessories</v>
      </c>
      <c r="T351" s="21" t="str">
        <f>IFERROR(__xludf.DUMMYFUNCTION("""COMPUTED_VALUE"""),"Union Arena")</f>
        <v>Union Arena</v>
      </c>
      <c r="U351" s="21" t="str">
        <f>IFERROR(__xludf.DUMMYFUNCTION("""COMPUTED_VALUE"""),"VeeFriends")</f>
        <v>VeeFriends</v>
      </c>
      <c r="V351" s="21" t="str">
        <f>IFERROR(__xludf.DUMMYFUNCTION("""COMPUTED_VALUE"""),"Weiß Schwarz")</f>
        <v>Weiß Schwarz</v>
      </c>
      <c r="W351" s="21" t="str">
        <f>IFERROR(__xludf.DUMMYFUNCTION("""COMPUTED_VALUE"""),"Yu-Gi-Oh! Cards")</f>
        <v>Yu-Gi-Oh! Cards</v>
      </c>
    </row>
    <row r="352">
      <c r="A352" s="21" t="str">
        <f>IFERROR(__xludf.DUMMYFUNCTION("""COMPUTED_VALUE"""),"Akora")</f>
        <v>Akora</v>
      </c>
      <c r="B352" s="21" t="str">
        <f>IFERROR(__xludf.DUMMYFUNCTION("""COMPUTED_VALUE"""),"DC Cards")</f>
        <v>DC Cards</v>
      </c>
      <c r="C352" s="21" t="str">
        <f>IFERROR(__xludf.DUMMYFUNCTION("""COMPUTED_VALUE"""),"Digimon Cards")</f>
        <v>Digimon Cards</v>
      </c>
      <c r="D352" s="21" t="str">
        <f>IFERROR(__xludf.DUMMYFUNCTION("""COMPUTED_VALUE"""),"Disney Cards")</f>
        <v>Disney Cards</v>
      </c>
      <c r="E352" s="21" t="str">
        <f>IFERROR(__xludf.DUMMYFUNCTION("""COMPUTED_VALUE"""),"Dragon Ball Cards")</f>
        <v>Dragon Ball Cards</v>
      </c>
      <c r="F352" s="21" t="str">
        <f>IFERROR(__xludf.DUMMYFUNCTION("""COMPUTED_VALUE"""),"Flesh &amp; Blood")</f>
        <v>Flesh &amp; Blood</v>
      </c>
      <c r="G352" s="21" t="str">
        <f>IFERROR(__xludf.DUMMYFUNCTION("""COMPUTED_VALUE"""),"Garbage Pail Kids")</f>
        <v>Garbage Pail Kids</v>
      </c>
      <c r="H352" s="21" t="str">
        <f>IFERROR(__xludf.DUMMYFUNCTION("""COMPUTED_VALUE"""),"Kickstarter &amp; Other Cards")</f>
        <v>Kickstarter &amp; Other Cards</v>
      </c>
      <c r="I352" s="21" t="str">
        <f>IFERROR(__xludf.DUMMYFUNCTION("""COMPUTED_VALUE"""),"Kryptik")</f>
        <v>Kryptik</v>
      </c>
      <c r="J352" s="21" t="str">
        <f>IFERROR(__xludf.DUMMYFUNCTION("""COMPUTED_VALUE"""),"Magic: The Gathering")</f>
        <v>Magic: The Gathering</v>
      </c>
      <c r="K352" s="21" t="str">
        <f>IFERROR(__xludf.DUMMYFUNCTION("""COMPUTED_VALUE"""),"Marvel Cards")</f>
        <v>Marvel Cards</v>
      </c>
      <c r="L352" s="21" t="str">
        <f>IFERROR(__xludf.DUMMYFUNCTION("""COMPUTED_VALUE"""),"MetaZoo")</f>
        <v>MetaZoo</v>
      </c>
      <c r="M352" s="21" t="str">
        <f>IFERROR(__xludf.DUMMYFUNCTION("""COMPUTED_VALUE"""),"My Hero Academia Cards")</f>
        <v>My Hero Academia Cards</v>
      </c>
      <c r="N352" s="21" t="str">
        <f>IFERROR(__xludf.DUMMYFUNCTION("""COMPUTED_VALUE"""),"Naruto Cards")</f>
        <v>Naruto Cards</v>
      </c>
      <c r="O352" s="21" t="str">
        <f>IFERROR(__xludf.DUMMYFUNCTION("""COMPUTED_VALUE"""),"One Piece Cards")</f>
        <v>One Piece Cards</v>
      </c>
      <c r="P352" s="21" t="str">
        <f>IFERROR(__xludf.DUMMYFUNCTION("""COMPUTED_VALUE"""),"Pokémon Cards")</f>
        <v>Pokémon Cards</v>
      </c>
      <c r="Q352" s="21" t="str">
        <f>IFERROR(__xludf.DUMMYFUNCTION("""COMPUTED_VALUE"""),"Sorcery: Contested Realm")</f>
        <v>Sorcery: Contested Realm</v>
      </c>
      <c r="R352" s="21" t="str">
        <f>IFERROR(__xludf.DUMMYFUNCTION("""COMPUTED_VALUE"""),"Star Wars Cards")</f>
        <v>Star Wars Cards</v>
      </c>
      <c r="S352" s="21" t="str">
        <f>IFERROR(__xludf.DUMMYFUNCTION("""COMPUTED_VALUE"""),"TCG Accessories")</f>
        <v>TCG Accessories</v>
      </c>
      <c r="T352" s="21" t="str">
        <f>IFERROR(__xludf.DUMMYFUNCTION("""COMPUTED_VALUE"""),"Union Arena")</f>
        <v>Union Arena</v>
      </c>
      <c r="U352" s="21" t="str">
        <f>IFERROR(__xludf.DUMMYFUNCTION("""COMPUTED_VALUE"""),"VeeFriends")</f>
        <v>VeeFriends</v>
      </c>
      <c r="V352" s="21" t="str">
        <f>IFERROR(__xludf.DUMMYFUNCTION("""COMPUTED_VALUE"""),"Weiß Schwarz")</f>
        <v>Weiß Schwarz</v>
      </c>
      <c r="W352" s="21" t="str">
        <f>IFERROR(__xludf.DUMMYFUNCTION("""COMPUTED_VALUE"""),"Yu-Gi-Oh! Cards")</f>
        <v>Yu-Gi-Oh! Cards</v>
      </c>
    </row>
    <row r="353">
      <c r="A353" s="21" t="str">
        <f>IFERROR(__xludf.DUMMYFUNCTION("""COMPUTED_VALUE"""),"Akora")</f>
        <v>Akora</v>
      </c>
      <c r="B353" s="21" t="str">
        <f>IFERROR(__xludf.DUMMYFUNCTION("""COMPUTED_VALUE"""),"DC Cards")</f>
        <v>DC Cards</v>
      </c>
      <c r="C353" s="21" t="str">
        <f>IFERROR(__xludf.DUMMYFUNCTION("""COMPUTED_VALUE"""),"Digimon Cards")</f>
        <v>Digimon Cards</v>
      </c>
      <c r="D353" s="21" t="str">
        <f>IFERROR(__xludf.DUMMYFUNCTION("""COMPUTED_VALUE"""),"Disney Cards")</f>
        <v>Disney Cards</v>
      </c>
      <c r="E353" s="21" t="str">
        <f>IFERROR(__xludf.DUMMYFUNCTION("""COMPUTED_VALUE"""),"Dragon Ball Cards")</f>
        <v>Dragon Ball Cards</v>
      </c>
      <c r="F353" s="21" t="str">
        <f>IFERROR(__xludf.DUMMYFUNCTION("""COMPUTED_VALUE"""),"Flesh &amp; Blood")</f>
        <v>Flesh &amp; Blood</v>
      </c>
      <c r="G353" s="21" t="str">
        <f>IFERROR(__xludf.DUMMYFUNCTION("""COMPUTED_VALUE"""),"Garbage Pail Kids")</f>
        <v>Garbage Pail Kids</v>
      </c>
      <c r="H353" s="21" t="str">
        <f>IFERROR(__xludf.DUMMYFUNCTION("""COMPUTED_VALUE"""),"Kickstarter &amp; Other Cards")</f>
        <v>Kickstarter &amp; Other Cards</v>
      </c>
      <c r="I353" s="21" t="str">
        <f>IFERROR(__xludf.DUMMYFUNCTION("""COMPUTED_VALUE"""),"Kryptik")</f>
        <v>Kryptik</v>
      </c>
      <c r="J353" s="21" t="str">
        <f>IFERROR(__xludf.DUMMYFUNCTION("""COMPUTED_VALUE"""),"Magic: The Gathering")</f>
        <v>Magic: The Gathering</v>
      </c>
      <c r="K353" s="21" t="str">
        <f>IFERROR(__xludf.DUMMYFUNCTION("""COMPUTED_VALUE"""),"Marvel Cards")</f>
        <v>Marvel Cards</v>
      </c>
      <c r="L353" s="21" t="str">
        <f>IFERROR(__xludf.DUMMYFUNCTION("""COMPUTED_VALUE"""),"MetaZoo")</f>
        <v>MetaZoo</v>
      </c>
      <c r="M353" s="21" t="str">
        <f>IFERROR(__xludf.DUMMYFUNCTION("""COMPUTED_VALUE"""),"My Hero Academia Cards")</f>
        <v>My Hero Academia Cards</v>
      </c>
      <c r="N353" s="21" t="str">
        <f>IFERROR(__xludf.DUMMYFUNCTION("""COMPUTED_VALUE"""),"Naruto Cards")</f>
        <v>Naruto Cards</v>
      </c>
      <c r="O353" s="21" t="str">
        <f>IFERROR(__xludf.DUMMYFUNCTION("""COMPUTED_VALUE"""),"One Piece Cards")</f>
        <v>One Piece Cards</v>
      </c>
      <c r="P353" s="21" t="str">
        <f>IFERROR(__xludf.DUMMYFUNCTION("""COMPUTED_VALUE"""),"Pokémon Cards")</f>
        <v>Pokémon Cards</v>
      </c>
      <c r="Q353" s="21" t="str">
        <f>IFERROR(__xludf.DUMMYFUNCTION("""COMPUTED_VALUE"""),"Sorcery: Contested Realm")</f>
        <v>Sorcery: Contested Realm</v>
      </c>
      <c r="R353" s="21" t="str">
        <f>IFERROR(__xludf.DUMMYFUNCTION("""COMPUTED_VALUE"""),"Star Wars Cards")</f>
        <v>Star Wars Cards</v>
      </c>
      <c r="S353" s="21" t="str">
        <f>IFERROR(__xludf.DUMMYFUNCTION("""COMPUTED_VALUE"""),"TCG Accessories")</f>
        <v>TCG Accessories</v>
      </c>
      <c r="T353" s="21" t="str">
        <f>IFERROR(__xludf.DUMMYFUNCTION("""COMPUTED_VALUE"""),"Union Arena")</f>
        <v>Union Arena</v>
      </c>
      <c r="U353" s="21" t="str">
        <f>IFERROR(__xludf.DUMMYFUNCTION("""COMPUTED_VALUE"""),"VeeFriends")</f>
        <v>VeeFriends</v>
      </c>
      <c r="V353" s="21" t="str">
        <f>IFERROR(__xludf.DUMMYFUNCTION("""COMPUTED_VALUE"""),"Weiß Schwarz")</f>
        <v>Weiß Schwarz</v>
      </c>
      <c r="W353" s="21" t="str">
        <f>IFERROR(__xludf.DUMMYFUNCTION("""COMPUTED_VALUE"""),"Yu-Gi-Oh! Cards")</f>
        <v>Yu-Gi-Oh! Cards</v>
      </c>
    </row>
    <row r="354">
      <c r="A354" s="21" t="str">
        <f>IFERROR(__xludf.DUMMYFUNCTION("""COMPUTED_VALUE"""),"Akora")</f>
        <v>Akora</v>
      </c>
      <c r="B354" s="21" t="str">
        <f>IFERROR(__xludf.DUMMYFUNCTION("""COMPUTED_VALUE"""),"DC Cards")</f>
        <v>DC Cards</v>
      </c>
      <c r="C354" s="21" t="str">
        <f>IFERROR(__xludf.DUMMYFUNCTION("""COMPUTED_VALUE"""),"Digimon Cards")</f>
        <v>Digimon Cards</v>
      </c>
      <c r="D354" s="21" t="str">
        <f>IFERROR(__xludf.DUMMYFUNCTION("""COMPUTED_VALUE"""),"Disney Cards")</f>
        <v>Disney Cards</v>
      </c>
      <c r="E354" s="21" t="str">
        <f>IFERROR(__xludf.DUMMYFUNCTION("""COMPUTED_VALUE"""),"Dragon Ball Cards")</f>
        <v>Dragon Ball Cards</v>
      </c>
      <c r="F354" s="21" t="str">
        <f>IFERROR(__xludf.DUMMYFUNCTION("""COMPUTED_VALUE"""),"Flesh &amp; Blood")</f>
        <v>Flesh &amp; Blood</v>
      </c>
      <c r="G354" s="21" t="str">
        <f>IFERROR(__xludf.DUMMYFUNCTION("""COMPUTED_VALUE"""),"Garbage Pail Kids")</f>
        <v>Garbage Pail Kids</v>
      </c>
      <c r="H354" s="21" t="str">
        <f>IFERROR(__xludf.DUMMYFUNCTION("""COMPUTED_VALUE"""),"Kickstarter &amp; Other Cards")</f>
        <v>Kickstarter &amp; Other Cards</v>
      </c>
      <c r="I354" s="21" t="str">
        <f>IFERROR(__xludf.DUMMYFUNCTION("""COMPUTED_VALUE"""),"Kryptik")</f>
        <v>Kryptik</v>
      </c>
      <c r="J354" s="21" t="str">
        <f>IFERROR(__xludf.DUMMYFUNCTION("""COMPUTED_VALUE"""),"Magic: The Gathering")</f>
        <v>Magic: The Gathering</v>
      </c>
      <c r="K354" s="21" t="str">
        <f>IFERROR(__xludf.DUMMYFUNCTION("""COMPUTED_VALUE"""),"Marvel Cards")</f>
        <v>Marvel Cards</v>
      </c>
      <c r="L354" s="21" t="str">
        <f>IFERROR(__xludf.DUMMYFUNCTION("""COMPUTED_VALUE"""),"MetaZoo")</f>
        <v>MetaZoo</v>
      </c>
      <c r="M354" s="21" t="str">
        <f>IFERROR(__xludf.DUMMYFUNCTION("""COMPUTED_VALUE"""),"My Hero Academia Cards")</f>
        <v>My Hero Academia Cards</v>
      </c>
      <c r="N354" s="21" t="str">
        <f>IFERROR(__xludf.DUMMYFUNCTION("""COMPUTED_VALUE"""),"Naruto Cards")</f>
        <v>Naruto Cards</v>
      </c>
      <c r="O354" s="21" t="str">
        <f>IFERROR(__xludf.DUMMYFUNCTION("""COMPUTED_VALUE"""),"One Piece Cards")</f>
        <v>One Piece Cards</v>
      </c>
      <c r="P354" s="21" t="str">
        <f>IFERROR(__xludf.DUMMYFUNCTION("""COMPUTED_VALUE"""),"Pokémon Cards")</f>
        <v>Pokémon Cards</v>
      </c>
      <c r="Q354" s="21" t="str">
        <f>IFERROR(__xludf.DUMMYFUNCTION("""COMPUTED_VALUE"""),"Sorcery: Contested Realm")</f>
        <v>Sorcery: Contested Realm</v>
      </c>
      <c r="R354" s="21" t="str">
        <f>IFERROR(__xludf.DUMMYFUNCTION("""COMPUTED_VALUE"""),"Star Wars Cards")</f>
        <v>Star Wars Cards</v>
      </c>
      <c r="S354" s="21" t="str">
        <f>IFERROR(__xludf.DUMMYFUNCTION("""COMPUTED_VALUE"""),"TCG Accessories")</f>
        <v>TCG Accessories</v>
      </c>
      <c r="T354" s="21" t="str">
        <f>IFERROR(__xludf.DUMMYFUNCTION("""COMPUTED_VALUE"""),"Union Arena")</f>
        <v>Union Arena</v>
      </c>
      <c r="U354" s="21" t="str">
        <f>IFERROR(__xludf.DUMMYFUNCTION("""COMPUTED_VALUE"""),"VeeFriends")</f>
        <v>VeeFriends</v>
      </c>
      <c r="V354" s="21" t="str">
        <f>IFERROR(__xludf.DUMMYFUNCTION("""COMPUTED_VALUE"""),"Weiß Schwarz")</f>
        <v>Weiß Schwarz</v>
      </c>
      <c r="W354" s="21" t="str">
        <f>IFERROR(__xludf.DUMMYFUNCTION("""COMPUTED_VALUE"""),"Yu-Gi-Oh! Cards")</f>
        <v>Yu-Gi-Oh! Cards</v>
      </c>
    </row>
    <row r="355">
      <c r="A355" s="21" t="str">
        <f>IFERROR(__xludf.DUMMYFUNCTION("""COMPUTED_VALUE"""),"Akora")</f>
        <v>Akora</v>
      </c>
      <c r="B355" s="21" t="str">
        <f>IFERROR(__xludf.DUMMYFUNCTION("""COMPUTED_VALUE"""),"DC Cards")</f>
        <v>DC Cards</v>
      </c>
      <c r="C355" s="21" t="str">
        <f>IFERROR(__xludf.DUMMYFUNCTION("""COMPUTED_VALUE"""),"Digimon Cards")</f>
        <v>Digimon Cards</v>
      </c>
      <c r="D355" s="21" t="str">
        <f>IFERROR(__xludf.DUMMYFUNCTION("""COMPUTED_VALUE"""),"Disney Cards")</f>
        <v>Disney Cards</v>
      </c>
      <c r="E355" s="21" t="str">
        <f>IFERROR(__xludf.DUMMYFUNCTION("""COMPUTED_VALUE"""),"Dragon Ball Cards")</f>
        <v>Dragon Ball Cards</v>
      </c>
      <c r="F355" s="21" t="str">
        <f>IFERROR(__xludf.DUMMYFUNCTION("""COMPUTED_VALUE"""),"Flesh &amp; Blood")</f>
        <v>Flesh &amp; Blood</v>
      </c>
      <c r="G355" s="21" t="str">
        <f>IFERROR(__xludf.DUMMYFUNCTION("""COMPUTED_VALUE"""),"Garbage Pail Kids")</f>
        <v>Garbage Pail Kids</v>
      </c>
      <c r="H355" s="21" t="str">
        <f>IFERROR(__xludf.DUMMYFUNCTION("""COMPUTED_VALUE"""),"Kickstarter &amp; Other Cards")</f>
        <v>Kickstarter &amp; Other Cards</v>
      </c>
      <c r="I355" s="21" t="str">
        <f>IFERROR(__xludf.DUMMYFUNCTION("""COMPUTED_VALUE"""),"Kryptik")</f>
        <v>Kryptik</v>
      </c>
      <c r="J355" s="21" t="str">
        <f>IFERROR(__xludf.DUMMYFUNCTION("""COMPUTED_VALUE"""),"Magic: The Gathering")</f>
        <v>Magic: The Gathering</v>
      </c>
      <c r="K355" s="21" t="str">
        <f>IFERROR(__xludf.DUMMYFUNCTION("""COMPUTED_VALUE"""),"Marvel Cards")</f>
        <v>Marvel Cards</v>
      </c>
      <c r="L355" s="21" t="str">
        <f>IFERROR(__xludf.DUMMYFUNCTION("""COMPUTED_VALUE"""),"MetaZoo")</f>
        <v>MetaZoo</v>
      </c>
      <c r="M355" s="21" t="str">
        <f>IFERROR(__xludf.DUMMYFUNCTION("""COMPUTED_VALUE"""),"My Hero Academia Cards")</f>
        <v>My Hero Academia Cards</v>
      </c>
      <c r="N355" s="21" t="str">
        <f>IFERROR(__xludf.DUMMYFUNCTION("""COMPUTED_VALUE"""),"Naruto Cards")</f>
        <v>Naruto Cards</v>
      </c>
      <c r="O355" s="21" t="str">
        <f>IFERROR(__xludf.DUMMYFUNCTION("""COMPUTED_VALUE"""),"One Piece Cards")</f>
        <v>One Piece Cards</v>
      </c>
      <c r="P355" s="21" t="str">
        <f>IFERROR(__xludf.DUMMYFUNCTION("""COMPUTED_VALUE"""),"Pokémon Cards")</f>
        <v>Pokémon Cards</v>
      </c>
      <c r="Q355" s="21" t="str">
        <f>IFERROR(__xludf.DUMMYFUNCTION("""COMPUTED_VALUE"""),"Sorcery: Contested Realm")</f>
        <v>Sorcery: Contested Realm</v>
      </c>
      <c r="R355" s="21" t="str">
        <f>IFERROR(__xludf.DUMMYFUNCTION("""COMPUTED_VALUE"""),"Star Wars Cards")</f>
        <v>Star Wars Cards</v>
      </c>
      <c r="S355" s="21" t="str">
        <f>IFERROR(__xludf.DUMMYFUNCTION("""COMPUTED_VALUE"""),"TCG Accessories")</f>
        <v>TCG Accessories</v>
      </c>
      <c r="T355" s="21" t="str">
        <f>IFERROR(__xludf.DUMMYFUNCTION("""COMPUTED_VALUE"""),"Union Arena")</f>
        <v>Union Arena</v>
      </c>
      <c r="U355" s="21" t="str">
        <f>IFERROR(__xludf.DUMMYFUNCTION("""COMPUTED_VALUE"""),"VeeFriends")</f>
        <v>VeeFriends</v>
      </c>
      <c r="V355" s="21" t="str">
        <f>IFERROR(__xludf.DUMMYFUNCTION("""COMPUTED_VALUE"""),"Weiß Schwarz")</f>
        <v>Weiß Schwarz</v>
      </c>
      <c r="W355" s="21" t="str">
        <f>IFERROR(__xludf.DUMMYFUNCTION("""COMPUTED_VALUE"""),"Yu-Gi-Oh! Cards")</f>
        <v>Yu-Gi-Oh! Cards</v>
      </c>
    </row>
    <row r="356">
      <c r="A356" s="21" t="str">
        <f>IFERROR(__xludf.DUMMYFUNCTION("""COMPUTED_VALUE"""),"Akora")</f>
        <v>Akora</v>
      </c>
      <c r="B356" s="21" t="str">
        <f>IFERROR(__xludf.DUMMYFUNCTION("""COMPUTED_VALUE"""),"DC Cards")</f>
        <v>DC Cards</v>
      </c>
      <c r="C356" s="21" t="str">
        <f>IFERROR(__xludf.DUMMYFUNCTION("""COMPUTED_VALUE"""),"Digimon Cards")</f>
        <v>Digimon Cards</v>
      </c>
      <c r="D356" s="21" t="str">
        <f>IFERROR(__xludf.DUMMYFUNCTION("""COMPUTED_VALUE"""),"Disney Cards")</f>
        <v>Disney Cards</v>
      </c>
      <c r="E356" s="21" t="str">
        <f>IFERROR(__xludf.DUMMYFUNCTION("""COMPUTED_VALUE"""),"Dragon Ball Cards")</f>
        <v>Dragon Ball Cards</v>
      </c>
      <c r="F356" s="21" t="str">
        <f>IFERROR(__xludf.DUMMYFUNCTION("""COMPUTED_VALUE"""),"Flesh &amp; Blood")</f>
        <v>Flesh &amp; Blood</v>
      </c>
      <c r="G356" s="21" t="str">
        <f>IFERROR(__xludf.DUMMYFUNCTION("""COMPUTED_VALUE"""),"Garbage Pail Kids")</f>
        <v>Garbage Pail Kids</v>
      </c>
      <c r="H356" s="21" t="str">
        <f>IFERROR(__xludf.DUMMYFUNCTION("""COMPUTED_VALUE"""),"Kickstarter &amp; Other Cards")</f>
        <v>Kickstarter &amp; Other Cards</v>
      </c>
      <c r="I356" s="21" t="str">
        <f>IFERROR(__xludf.DUMMYFUNCTION("""COMPUTED_VALUE"""),"Kryptik")</f>
        <v>Kryptik</v>
      </c>
      <c r="J356" s="21" t="str">
        <f>IFERROR(__xludf.DUMMYFUNCTION("""COMPUTED_VALUE"""),"Magic: The Gathering")</f>
        <v>Magic: The Gathering</v>
      </c>
      <c r="K356" s="21" t="str">
        <f>IFERROR(__xludf.DUMMYFUNCTION("""COMPUTED_VALUE"""),"Marvel Cards")</f>
        <v>Marvel Cards</v>
      </c>
      <c r="L356" s="21" t="str">
        <f>IFERROR(__xludf.DUMMYFUNCTION("""COMPUTED_VALUE"""),"MetaZoo")</f>
        <v>MetaZoo</v>
      </c>
      <c r="M356" s="21" t="str">
        <f>IFERROR(__xludf.DUMMYFUNCTION("""COMPUTED_VALUE"""),"My Hero Academia Cards")</f>
        <v>My Hero Academia Cards</v>
      </c>
      <c r="N356" s="21" t="str">
        <f>IFERROR(__xludf.DUMMYFUNCTION("""COMPUTED_VALUE"""),"Naruto Cards")</f>
        <v>Naruto Cards</v>
      </c>
      <c r="O356" s="21" t="str">
        <f>IFERROR(__xludf.DUMMYFUNCTION("""COMPUTED_VALUE"""),"One Piece Cards")</f>
        <v>One Piece Cards</v>
      </c>
      <c r="P356" s="21" t="str">
        <f>IFERROR(__xludf.DUMMYFUNCTION("""COMPUTED_VALUE"""),"Pokémon Cards")</f>
        <v>Pokémon Cards</v>
      </c>
      <c r="Q356" s="21" t="str">
        <f>IFERROR(__xludf.DUMMYFUNCTION("""COMPUTED_VALUE"""),"Sorcery: Contested Realm")</f>
        <v>Sorcery: Contested Realm</v>
      </c>
      <c r="R356" s="21" t="str">
        <f>IFERROR(__xludf.DUMMYFUNCTION("""COMPUTED_VALUE"""),"Star Wars Cards")</f>
        <v>Star Wars Cards</v>
      </c>
      <c r="S356" s="21" t="str">
        <f>IFERROR(__xludf.DUMMYFUNCTION("""COMPUTED_VALUE"""),"TCG Accessories")</f>
        <v>TCG Accessories</v>
      </c>
      <c r="T356" s="21" t="str">
        <f>IFERROR(__xludf.DUMMYFUNCTION("""COMPUTED_VALUE"""),"Union Arena")</f>
        <v>Union Arena</v>
      </c>
      <c r="U356" s="21" t="str">
        <f>IFERROR(__xludf.DUMMYFUNCTION("""COMPUTED_VALUE"""),"VeeFriends")</f>
        <v>VeeFriends</v>
      </c>
      <c r="V356" s="21" t="str">
        <f>IFERROR(__xludf.DUMMYFUNCTION("""COMPUTED_VALUE"""),"Weiß Schwarz")</f>
        <v>Weiß Schwarz</v>
      </c>
      <c r="W356" s="21" t="str">
        <f>IFERROR(__xludf.DUMMYFUNCTION("""COMPUTED_VALUE"""),"Yu-Gi-Oh! Cards")</f>
        <v>Yu-Gi-Oh! Cards</v>
      </c>
    </row>
    <row r="357">
      <c r="A357" s="21" t="str">
        <f>IFERROR(__xludf.DUMMYFUNCTION("""COMPUTED_VALUE"""),"Akora")</f>
        <v>Akora</v>
      </c>
      <c r="B357" s="21" t="str">
        <f>IFERROR(__xludf.DUMMYFUNCTION("""COMPUTED_VALUE"""),"DC Cards")</f>
        <v>DC Cards</v>
      </c>
      <c r="C357" s="21" t="str">
        <f>IFERROR(__xludf.DUMMYFUNCTION("""COMPUTED_VALUE"""),"Digimon Cards")</f>
        <v>Digimon Cards</v>
      </c>
      <c r="D357" s="21" t="str">
        <f>IFERROR(__xludf.DUMMYFUNCTION("""COMPUTED_VALUE"""),"Disney Cards")</f>
        <v>Disney Cards</v>
      </c>
      <c r="E357" s="21" t="str">
        <f>IFERROR(__xludf.DUMMYFUNCTION("""COMPUTED_VALUE"""),"Dragon Ball Cards")</f>
        <v>Dragon Ball Cards</v>
      </c>
      <c r="F357" s="21" t="str">
        <f>IFERROR(__xludf.DUMMYFUNCTION("""COMPUTED_VALUE"""),"Flesh &amp; Blood")</f>
        <v>Flesh &amp; Blood</v>
      </c>
      <c r="G357" s="21" t="str">
        <f>IFERROR(__xludf.DUMMYFUNCTION("""COMPUTED_VALUE"""),"Garbage Pail Kids")</f>
        <v>Garbage Pail Kids</v>
      </c>
      <c r="H357" s="21" t="str">
        <f>IFERROR(__xludf.DUMMYFUNCTION("""COMPUTED_VALUE"""),"Kickstarter &amp; Other Cards")</f>
        <v>Kickstarter &amp; Other Cards</v>
      </c>
      <c r="I357" s="21" t="str">
        <f>IFERROR(__xludf.DUMMYFUNCTION("""COMPUTED_VALUE"""),"Kryptik")</f>
        <v>Kryptik</v>
      </c>
      <c r="J357" s="21" t="str">
        <f>IFERROR(__xludf.DUMMYFUNCTION("""COMPUTED_VALUE"""),"Magic: The Gathering")</f>
        <v>Magic: The Gathering</v>
      </c>
      <c r="K357" s="21" t="str">
        <f>IFERROR(__xludf.DUMMYFUNCTION("""COMPUTED_VALUE"""),"Marvel Cards")</f>
        <v>Marvel Cards</v>
      </c>
      <c r="L357" s="21" t="str">
        <f>IFERROR(__xludf.DUMMYFUNCTION("""COMPUTED_VALUE"""),"MetaZoo")</f>
        <v>MetaZoo</v>
      </c>
      <c r="M357" s="21" t="str">
        <f>IFERROR(__xludf.DUMMYFUNCTION("""COMPUTED_VALUE"""),"My Hero Academia Cards")</f>
        <v>My Hero Academia Cards</v>
      </c>
      <c r="N357" s="21" t="str">
        <f>IFERROR(__xludf.DUMMYFUNCTION("""COMPUTED_VALUE"""),"Naruto Cards")</f>
        <v>Naruto Cards</v>
      </c>
      <c r="O357" s="21" t="str">
        <f>IFERROR(__xludf.DUMMYFUNCTION("""COMPUTED_VALUE"""),"One Piece Cards")</f>
        <v>One Piece Cards</v>
      </c>
      <c r="P357" s="21" t="str">
        <f>IFERROR(__xludf.DUMMYFUNCTION("""COMPUTED_VALUE"""),"Pokémon Cards")</f>
        <v>Pokémon Cards</v>
      </c>
      <c r="Q357" s="21" t="str">
        <f>IFERROR(__xludf.DUMMYFUNCTION("""COMPUTED_VALUE"""),"Sorcery: Contested Realm")</f>
        <v>Sorcery: Contested Realm</v>
      </c>
      <c r="R357" s="21" t="str">
        <f>IFERROR(__xludf.DUMMYFUNCTION("""COMPUTED_VALUE"""),"Star Wars Cards")</f>
        <v>Star Wars Cards</v>
      </c>
      <c r="S357" s="21" t="str">
        <f>IFERROR(__xludf.DUMMYFUNCTION("""COMPUTED_VALUE"""),"TCG Accessories")</f>
        <v>TCG Accessories</v>
      </c>
      <c r="T357" s="21" t="str">
        <f>IFERROR(__xludf.DUMMYFUNCTION("""COMPUTED_VALUE"""),"Union Arena")</f>
        <v>Union Arena</v>
      </c>
      <c r="U357" s="21" t="str">
        <f>IFERROR(__xludf.DUMMYFUNCTION("""COMPUTED_VALUE"""),"VeeFriends")</f>
        <v>VeeFriends</v>
      </c>
      <c r="V357" s="21" t="str">
        <f>IFERROR(__xludf.DUMMYFUNCTION("""COMPUTED_VALUE"""),"Weiß Schwarz")</f>
        <v>Weiß Schwarz</v>
      </c>
      <c r="W357" s="21" t="str">
        <f>IFERROR(__xludf.DUMMYFUNCTION("""COMPUTED_VALUE"""),"Yu-Gi-Oh! Cards")</f>
        <v>Yu-Gi-Oh! Cards</v>
      </c>
    </row>
    <row r="358">
      <c r="A358" s="21" t="str">
        <f>IFERROR(__xludf.DUMMYFUNCTION("""COMPUTED_VALUE"""),"Akora")</f>
        <v>Akora</v>
      </c>
      <c r="B358" s="21" t="str">
        <f>IFERROR(__xludf.DUMMYFUNCTION("""COMPUTED_VALUE"""),"DC Cards")</f>
        <v>DC Cards</v>
      </c>
      <c r="C358" s="21" t="str">
        <f>IFERROR(__xludf.DUMMYFUNCTION("""COMPUTED_VALUE"""),"Digimon Cards")</f>
        <v>Digimon Cards</v>
      </c>
      <c r="D358" s="21" t="str">
        <f>IFERROR(__xludf.DUMMYFUNCTION("""COMPUTED_VALUE"""),"Disney Cards")</f>
        <v>Disney Cards</v>
      </c>
      <c r="E358" s="21" t="str">
        <f>IFERROR(__xludf.DUMMYFUNCTION("""COMPUTED_VALUE"""),"Dragon Ball Cards")</f>
        <v>Dragon Ball Cards</v>
      </c>
      <c r="F358" s="21" t="str">
        <f>IFERROR(__xludf.DUMMYFUNCTION("""COMPUTED_VALUE"""),"Flesh &amp; Blood")</f>
        <v>Flesh &amp; Blood</v>
      </c>
      <c r="G358" s="21" t="str">
        <f>IFERROR(__xludf.DUMMYFUNCTION("""COMPUTED_VALUE"""),"Garbage Pail Kids")</f>
        <v>Garbage Pail Kids</v>
      </c>
      <c r="H358" s="21" t="str">
        <f>IFERROR(__xludf.DUMMYFUNCTION("""COMPUTED_VALUE"""),"Kickstarter &amp; Other Cards")</f>
        <v>Kickstarter &amp; Other Cards</v>
      </c>
      <c r="I358" s="21" t="str">
        <f>IFERROR(__xludf.DUMMYFUNCTION("""COMPUTED_VALUE"""),"Kryptik")</f>
        <v>Kryptik</v>
      </c>
      <c r="J358" s="21" t="str">
        <f>IFERROR(__xludf.DUMMYFUNCTION("""COMPUTED_VALUE"""),"Magic: The Gathering")</f>
        <v>Magic: The Gathering</v>
      </c>
      <c r="K358" s="21" t="str">
        <f>IFERROR(__xludf.DUMMYFUNCTION("""COMPUTED_VALUE"""),"Marvel Cards")</f>
        <v>Marvel Cards</v>
      </c>
      <c r="L358" s="21" t="str">
        <f>IFERROR(__xludf.DUMMYFUNCTION("""COMPUTED_VALUE"""),"MetaZoo")</f>
        <v>MetaZoo</v>
      </c>
      <c r="M358" s="21" t="str">
        <f>IFERROR(__xludf.DUMMYFUNCTION("""COMPUTED_VALUE"""),"My Hero Academia Cards")</f>
        <v>My Hero Academia Cards</v>
      </c>
      <c r="N358" s="21" t="str">
        <f>IFERROR(__xludf.DUMMYFUNCTION("""COMPUTED_VALUE"""),"Naruto Cards")</f>
        <v>Naruto Cards</v>
      </c>
      <c r="O358" s="21" t="str">
        <f>IFERROR(__xludf.DUMMYFUNCTION("""COMPUTED_VALUE"""),"One Piece Cards")</f>
        <v>One Piece Cards</v>
      </c>
      <c r="P358" s="21" t="str">
        <f>IFERROR(__xludf.DUMMYFUNCTION("""COMPUTED_VALUE"""),"Pokémon Cards")</f>
        <v>Pokémon Cards</v>
      </c>
      <c r="Q358" s="21" t="str">
        <f>IFERROR(__xludf.DUMMYFUNCTION("""COMPUTED_VALUE"""),"Sorcery: Contested Realm")</f>
        <v>Sorcery: Contested Realm</v>
      </c>
      <c r="R358" s="21" t="str">
        <f>IFERROR(__xludf.DUMMYFUNCTION("""COMPUTED_VALUE"""),"Star Wars Cards")</f>
        <v>Star Wars Cards</v>
      </c>
      <c r="S358" s="21" t="str">
        <f>IFERROR(__xludf.DUMMYFUNCTION("""COMPUTED_VALUE"""),"TCG Accessories")</f>
        <v>TCG Accessories</v>
      </c>
      <c r="T358" s="21" t="str">
        <f>IFERROR(__xludf.DUMMYFUNCTION("""COMPUTED_VALUE"""),"Union Arena")</f>
        <v>Union Arena</v>
      </c>
      <c r="U358" s="21" t="str">
        <f>IFERROR(__xludf.DUMMYFUNCTION("""COMPUTED_VALUE"""),"VeeFriends")</f>
        <v>VeeFriends</v>
      </c>
      <c r="V358" s="21" t="str">
        <f>IFERROR(__xludf.DUMMYFUNCTION("""COMPUTED_VALUE"""),"Weiß Schwarz")</f>
        <v>Weiß Schwarz</v>
      </c>
      <c r="W358" s="21" t="str">
        <f>IFERROR(__xludf.DUMMYFUNCTION("""COMPUTED_VALUE"""),"Yu-Gi-Oh! Cards")</f>
        <v>Yu-Gi-Oh! Cards</v>
      </c>
    </row>
    <row r="359">
      <c r="A359" s="21" t="str">
        <f>IFERROR(__xludf.DUMMYFUNCTION("""COMPUTED_VALUE"""),"Akora")</f>
        <v>Akora</v>
      </c>
      <c r="B359" s="21" t="str">
        <f>IFERROR(__xludf.DUMMYFUNCTION("""COMPUTED_VALUE"""),"DC Cards")</f>
        <v>DC Cards</v>
      </c>
      <c r="C359" s="21" t="str">
        <f>IFERROR(__xludf.DUMMYFUNCTION("""COMPUTED_VALUE"""),"Digimon Cards")</f>
        <v>Digimon Cards</v>
      </c>
      <c r="D359" s="21" t="str">
        <f>IFERROR(__xludf.DUMMYFUNCTION("""COMPUTED_VALUE"""),"Disney Cards")</f>
        <v>Disney Cards</v>
      </c>
      <c r="E359" s="21" t="str">
        <f>IFERROR(__xludf.DUMMYFUNCTION("""COMPUTED_VALUE"""),"Dragon Ball Cards")</f>
        <v>Dragon Ball Cards</v>
      </c>
      <c r="F359" s="21" t="str">
        <f>IFERROR(__xludf.DUMMYFUNCTION("""COMPUTED_VALUE"""),"Flesh &amp; Blood")</f>
        <v>Flesh &amp; Blood</v>
      </c>
      <c r="G359" s="21" t="str">
        <f>IFERROR(__xludf.DUMMYFUNCTION("""COMPUTED_VALUE"""),"Garbage Pail Kids")</f>
        <v>Garbage Pail Kids</v>
      </c>
      <c r="H359" s="21" t="str">
        <f>IFERROR(__xludf.DUMMYFUNCTION("""COMPUTED_VALUE"""),"Kickstarter &amp; Other Cards")</f>
        <v>Kickstarter &amp; Other Cards</v>
      </c>
      <c r="I359" s="21" t="str">
        <f>IFERROR(__xludf.DUMMYFUNCTION("""COMPUTED_VALUE"""),"Kryptik")</f>
        <v>Kryptik</v>
      </c>
      <c r="J359" s="21" t="str">
        <f>IFERROR(__xludf.DUMMYFUNCTION("""COMPUTED_VALUE"""),"Magic: The Gathering")</f>
        <v>Magic: The Gathering</v>
      </c>
      <c r="K359" s="21" t="str">
        <f>IFERROR(__xludf.DUMMYFUNCTION("""COMPUTED_VALUE"""),"Marvel Cards")</f>
        <v>Marvel Cards</v>
      </c>
      <c r="L359" s="21" t="str">
        <f>IFERROR(__xludf.DUMMYFUNCTION("""COMPUTED_VALUE"""),"MetaZoo")</f>
        <v>MetaZoo</v>
      </c>
      <c r="M359" s="21" t="str">
        <f>IFERROR(__xludf.DUMMYFUNCTION("""COMPUTED_VALUE"""),"My Hero Academia Cards")</f>
        <v>My Hero Academia Cards</v>
      </c>
      <c r="N359" s="21" t="str">
        <f>IFERROR(__xludf.DUMMYFUNCTION("""COMPUTED_VALUE"""),"Naruto Cards")</f>
        <v>Naruto Cards</v>
      </c>
      <c r="O359" s="21" t="str">
        <f>IFERROR(__xludf.DUMMYFUNCTION("""COMPUTED_VALUE"""),"One Piece Cards")</f>
        <v>One Piece Cards</v>
      </c>
      <c r="P359" s="21" t="str">
        <f>IFERROR(__xludf.DUMMYFUNCTION("""COMPUTED_VALUE"""),"Pokémon Cards")</f>
        <v>Pokémon Cards</v>
      </c>
      <c r="Q359" s="21" t="str">
        <f>IFERROR(__xludf.DUMMYFUNCTION("""COMPUTED_VALUE"""),"Sorcery: Contested Realm")</f>
        <v>Sorcery: Contested Realm</v>
      </c>
      <c r="R359" s="21" t="str">
        <f>IFERROR(__xludf.DUMMYFUNCTION("""COMPUTED_VALUE"""),"Star Wars Cards")</f>
        <v>Star Wars Cards</v>
      </c>
      <c r="S359" s="21" t="str">
        <f>IFERROR(__xludf.DUMMYFUNCTION("""COMPUTED_VALUE"""),"TCG Accessories")</f>
        <v>TCG Accessories</v>
      </c>
      <c r="T359" s="21" t="str">
        <f>IFERROR(__xludf.DUMMYFUNCTION("""COMPUTED_VALUE"""),"Union Arena")</f>
        <v>Union Arena</v>
      </c>
      <c r="U359" s="21" t="str">
        <f>IFERROR(__xludf.DUMMYFUNCTION("""COMPUTED_VALUE"""),"VeeFriends")</f>
        <v>VeeFriends</v>
      </c>
      <c r="V359" s="21" t="str">
        <f>IFERROR(__xludf.DUMMYFUNCTION("""COMPUTED_VALUE"""),"Weiß Schwarz")</f>
        <v>Weiß Schwarz</v>
      </c>
      <c r="W359" s="21" t="str">
        <f>IFERROR(__xludf.DUMMYFUNCTION("""COMPUTED_VALUE"""),"Yu-Gi-Oh! Cards")</f>
        <v>Yu-Gi-Oh! Cards</v>
      </c>
    </row>
    <row r="360">
      <c r="A360" s="21" t="str">
        <f>IFERROR(__xludf.DUMMYFUNCTION("""COMPUTED_VALUE"""),"Akora")</f>
        <v>Akora</v>
      </c>
      <c r="B360" s="21" t="str">
        <f>IFERROR(__xludf.DUMMYFUNCTION("""COMPUTED_VALUE"""),"DC Cards")</f>
        <v>DC Cards</v>
      </c>
      <c r="C360" s="21" t="str">
        <f>IFERROR(__xludf.DUMMYFUNCTION("""COMPUTED_VALUE"""),"Digimon Cards")</f>
        <v>Digimon Cards</v>
      </c>
      <c r="D360" s="21" t="str">
        <f>IFERROR(__xludf.DUMMYFUNCTION("""COMPUTED_VALUE"""),"Disney Cards")</f>
        <v>Disney Cards</v>
      </c>
      <c r="E360" s="21" t="str">
        <f>IFERROR(__xludf.DUMMYFUNCTION("""COMPUTED_VALUE"""),"Dragon Ball Cards")</f>
        <v>Dragon Ball Cards</v>
      </c>
      <c r="F360" s="21" t="str">
        <f>IFERROR(__xludf.DUMMYFUNCTION("""COMPUTED_VALUE"""),"Flesh &amp; Blood")</f>
        <v>Flesh &amp; Blood</v>
      </c>
      <c r="G360" s="21" t="str">
        <f>IFERROR(__xludf.DUMMYFUNCTION("""COMPUTED_VALUE"""),"Garbage Pail Kids")</f>
        <v>Garbage Pail Kids</v>
      </c>
      <c r="H360" s="21" t="str">
        <f>IFERROR(__xludf.DUMMYFUNCTION("""COMPUTED_VALUE"""),"Kickstarter &amp; Other Cards")</f>
        <v>Kickstarter &amp; Other Cards</v>
      </c>
      <c r="I360" s="21" t="str">
        <f>IFERROR(__xludf.DUMMYFUNCTION("""COMPUTED_VALUE"""),"Kryptik")</f>
        <v>Kryptik</v>
      </c>
      <c r="J360" s="21" t="str">
        <f>IFERROR(__xludf.DUMMYFUNCTION("""COMPUTED_VALUE"""),"Magic: The Gathering")</f>
        <v>Magic: The Gathering</v>
      </c>
      <c r="K360" s="21" t="str">
        <f>IFERROR(__xludf.DUMMYFUNCTION("""COMPUTED_VALUE"""),"Marvel Cards")</f>
        <v>Marvel Cards</v>
      </c>
      <c r="L360" s="21" t="str">
        <f>IFERROR(__xludf.DUMMYFUNCTION("""COMPUTED_VALUE"""),"MetaZoo")</f>
        <v>MetaZoo</v>
      </c>
      <c r="M360" s="21" t="str">
        <f>IFERROR(__xludf.DUMMYFUNCTION("""COMPUTED_VALUE"""),"My Hero Academia Cards")</f>
        <v>My Hero Academia Cards</v>
      </c>
      <c r="N360" s="21" t="str">
        <f>IFERROR(__xludf.DUMMYFUNCTION("""COMPUTED_VALUE"""),"Naruto Cards")</f>
        <v>Naruto Cards</v>
      </c>
      <c r="O360" s="21" t="str">
        <f>IFERROR(__xludf.DUMMYFUNCTION("""COMPUTED_VALUE"""),"One Piece Cards")</f>
        <v>One Piece Cards</v>
      </c>
      <c r="P360" s="21" t="str">
        <f>IFERROR(__xludf.DUMMYFUNCTION("""COMPUTED_VALUE"""),"Pokémon Cards")</f>
        <v>Pokémon Cards</v>
      </c>
      <c r="Q360" s="21" t="str">
        <f>IFERROR(__xludf.DUMMYFUNCTION("""COMPUTED_VALUE"""),"Sorcery: Contested Realm")</f>
        <v>Sorcery: Contested Realm</v>
      </c>
      <c r="R360" s="21" t="str">
        <f>IFERROR(__xludf.DUMMYFUNCTION("""COMPUTED_VALUE"""),"Star Wars Cards")</f>
        <v>Star Wars Cards</v>
      </c>
      <c r="S360" s="21" t="str">
        <f>IFERROR(__xludf.DUMMYFUNCTION("""COMPUTED_VALUE"""),"TCG Accessories")</f>
        <v>TCG Accessories</v>
      </c>
      <c r="T360" s="21" t="str">
        <f>IFERROR(__xludf.DUMMYFUNCTION("""COMPUTED_VALUE"""),"Union Arena")</f>
        <v>Union Arena</v>
      </c>
      <c r="U360" s="21" t="str">
        <f>IFERROR(__xludf.DUMMYFUNCTION("""COMPUTED_VALUE"""),"VeeFriends")</f>
        <v>VeeFriends</v>
      </c>
      <c r="V360" s="21" t="str">
        <f>IFERROR(__xludf.DUMMYFUNCTION("""COMPUTED_VALUE"""),"Weiß Schwarz")</f>
        <v>Weiß Schwarz</v>
      </c>
      <c r="W360" s="21" t="str">
        <f>IFERROR(__xludf.DUMMYFUNCTION("""COMPUTED_VALUE"""),"Yu-Gi-Oh! Cards")</f>
        <v>Yu-Gi-Oh! Cards</v>
      </c>
    </row>
    <row r="361">
      <c r="A361" s="21" t="str">
        <f>IFERROR(__xludf.DUMMYFUNCTION("""COMPUTED_VALUE"""),"Akora")</f>
        <v>Akora</v>
      </c>
      <c r="B361" s="21" t="str">
        <f>IFERROR(__xludf.DUMMYFUNCTION("""COMPUTED_VALUE"""),"DC Cards")</f>
        <v>DC Cards</v>
      </c>
      <c r="C361" s="21" t="str">
        <f>IFERROR(__xludf.DUMMYFUNCTION("""COMPUTED_VALUE"""),"Digimon Cards")</f>
        <v>Digimon Cards</v>
      </c>
      <c r="D361" s="21" t="str">
        <f>IFERROR(__xludf.DUMMYFUNCTION("""COMPUTED_VALUE"""),"Disney Cards")</f>
        <v>Disney Cards</v>
      </c>
      <c r="E361" s="21" t="str">
        <f>IFERROR(__xludf.DUMMYFUNCTION("""COMPUTED_VALUE"""),"Dragon Ball Cards")</f>
        <v>Dragon Ball Cards</v>
      </c>
      <c r="F361" s="21" t="str">
        <f>IFERROR(__xludf.DUMMYFUNCTION("""COMPUTED_VALUE"""),"Flesh &amp; Blood")</f>
        <v>Flesh &amp; Blood</v>
      </c>
      <c r="G361" s="21" t="str">
        <f>IFERROR(__xludf.DUMMYFUNCTION("""COMPUTED_VALUE"""),"Garbage Pail Kids")</f>
        <v>Garbage Pail Kids</v>
      </c>
      <c r="H361" s="21" t="str">
        <f>IFERROR(__xludf.DUMMYFUNCTION("""COMPUTED_VALUE"""),"Kickstarter &amp; Other Cards")</f>
        <v>Kickstarter &amp; Other Cards</v>
      </c>
      <c r="I361" s="21" t="str">
        <f>IFERROR(__xludf.DUMMYFUNCTION("""COMPUTED_VALUE"""),"Kryptik")</f>
        <v>Kryptik</v>
      </c>
      <c r="J361" s="21" t="str">
        <f>IFERROR(__xludf.DUMMYFUNCTION("""COMPUTED_VALUE"""),"Magic: The Gathering")</f>
        <v>Magic: The Gathering</v>
      </c>
      <c r="K361" s="21" t="str">
        <f>IFERROR(__xludf.DUMMYFUNCTION("""COMPUTED_VALUE"""),"Marvel Cards")</f>
        <v>Marvel Cards</v>
      </c>
      <c r="L361" s="21" t="str">
        <f>IFERROR(__xludf.DUMMYFUNCTION("""COMPUTED_VALUE"""),"MetaZoo")</f>
        <v>MetaZoo</v>
      </c>
      <c r="M361" s="21" t="str">
        <f>IFERROR(__xludf.DUMMYFUNCTION("""COMPUTED_VALUE"""),"My Hero Academia Cards")</f>
        <v>My Hero Academia Cards</v>
      </c>
      <c r="N361" s="21" t="str">
        <f>IFERROR(__xludf.DUMMYFUNCTION("""COMPUTED_VALUE"""),"Naruto Cards")</f>
        <v>Naruto Cards</v>
      </c>
      <c r="O361" s="21" t="str">
        <f>IFERROR(__xludf.DUMMYFUNCTION("""COMPUTED_VALUE"""),"One Piece Cards")</f>
        <v>One Piece Cards</v>
      </c>
      <c r="P361" s="21" t="str">
        <f>IFERROR(__xludf.DUMMYFUNCTION("""COMPUTED_VALUE"""),"Pokémon Cards")</f>
        <v>Pokémon Cards</v>
      </c>
      <c r="Q361" s="21" t="str">
        <f>IFERROR(__xludf.DUMMYFUNCTION("""COMPUTED_VALUE"""),"Sorcery: Contested Realm")</f>
        <v>Sorcery: Contested Realm</v>
      </c>
      <c r="R361" s="21" t="str">
        <f>IFERROR(__xludf.DUMMYFUNCTION("""COMPUTED_VALUE"""),"Star Wars Cards")</f>
        <v>Star Wars Cards</v>
      </c>
      <c r="S361" s="21" t="str">
        <f>IFERROR(__xludf.DUMMYFUNCTION("""COMPUTED_VALUE"""),"TCG Accessories")</f>
        <v>TCG Accessories</v>
      </c>
      <c r="T361" s="21" t="str">
        <f>IFERROR(__xludf.DUMMYFUNCTION("""COMPUTED_VALUE"""),"Union Arena")</f>
        <v>Union Arena</v>
      </c>
      <c r="U361" s="21" t="str">
        <f>IFERROR(__xludf.DUMMYFUNCTION("""COMPUTED_VALUE"""),"VeeFriends")</f>
        <v>VeeFriends</v>
      </c>
      <c r="V361" s="21" t="str">
        <f>IFERROR(__xludf.DUMMYFUNCTION("""COMPUTED_VALUE"""),"Weiß Schwarz")</f>
        <v>Weiß Schwarz</v>
      </c>
      <c r="W361" s="21" t="str">
        <f>IFERROR(__xludf.DUMMYFUNCTION("""COMPUTED_VALUE"""),"Yu-Gi-Oh! Cards")</f>
        <v>Yu-Gi-Oh! Cards</v>
      </c>
    </row>
    <row r="362">
      <c r="A362" s="21" t="str">
        <f>IFERROR(__xludf.DUMMYFUNCTION("""COMPUTED_VALUE"""),"Akora")</f>
        <v>Akora</v>
      </c>
      <c r="B362" s="21" t="str">
        <f>IFERROR(__xludf.DUMMYFUNCTION("""COMPUTED_VALUE"""),"DC Cards")</f>
        <v>DC Cards</v>
      </c>
      <c r="C362" s="21" t="str">
        <f>IFERROR(__xludf.DUMMYFUNCTION("""COMPUTED_VALUE"""),"Digimon Cards")</f>
        <v>Digimon Cards</v>
      </c>
      <c r="D362" s="21" t="str">
        <f>IFERROR(__xludf.DUMMYFUNCTION("""COMPUTED_VALUE"""),"Disney Cards")</f>
        <v>Disney Cards</v>
      </c>
      <c r="E362" s="21" t="str">
        <f>IFERROR(__xludf.DUMMYFUNCTION("""COMPUTED_VALUE"""),"Dragon Ball Cards")</f>
        <v>Dragon Ball Cards</v>
      </c>
      <c r="F362" s="21" t="str">
        <f>IFERROR(__xludf.DUMMYFUNCTION("""COMPUTED_VALUE"""),"Flesh &amp; Blood")</f>
        <v>Flesh &amp; Blood</v>
      </c>
      <c r="G362" s="21" t="str">
        <f>IFERROR(__xludf.DUMMYFUNCTION("""COMPUTED_VALUE"""),"Garbage Pail Kids")</f>
        <v>Garbage Pail Kids</v>
      </c>
      <c r="H362" s="21" t="str">
        <f>IFERROR(__xludf.DUMMYFUNCTION("""COMPUTED_VALUE"""),"Kickstarter &amp; Other Cards")</f>
        <v>Kickstarter &amp; Other Cards</v>
      </c>
      <c r="I362" s="21" t="str">
        <f>IFERROR(__xludf.DUMMYFUNCTION("""COMPUTED_VALUE"""),"Kryptik")</f>
        <v>Kryptik</v>
      </c>
      <c r="J362" s="21" t="str">
        <f>IFERROR(__xludf.DUMMYFUNCTION("""COMPUTED_VALUE"""),"Magic: The Gathering")</f>
        <v>Magic: The Gathering</v>
      </c>
      <c r="K362" s="21" t="str">
        <f>IFERROR(__xludf.DUMMYFUNCTION("""COMPUTED_VALUE"""),"Marvel Cards")</f>
        <v>Marvel Cards</v>
      </c>
      <c r="L362" s="21" t="str">
        <f>IFERROR(__xludf.DUMMYFUNCTION("""COMPUTED_VALUE"""),"MetaZoo")</f>
        <v>MetaZoo</v>
      </c>
      <c r="M362" s="21" t="str">
        <f>IFERROR(__xludf.DUMMYFUNCTION("""COMPUTED_VALUE"""),"My Hero Academia Cards")</f>
        <v>My Hero Academia Cards</v>
      </c>
      <c r="N362" s="21" t="str">
        <f>IFERROR(__xludf.DUMMYFUNCTION("""COMPUTED_VALUE"""),"Naruto Cards")</f>
        <v>Naruto Cards</v>
      </c>
      <c r="O362" s="21" t="str">
        <f>IFERROR(__xludf.DUMMYFUNCTION("""COMPUTED_VALUE"""),"One Piece Cards")</f>
        <v>One Piece Cards</v>
      </c>
      <c r="P362" s="21" t="str">
        <f>IFERROR(__xludf.DUMMYFUNCTION("""COMPUTED_VALUE"""),"Pokémon Cards")</f>
        <v>Pokémon Cards</v>
      </c>
      <c r="Q362" s="21" t="str">
        <f>IFERROR(__xludf.DUMMYFUNCTION("""COMPUTED_VALUE"""),"Sorcery: Contested Realm")</f>
        <v>Sorcery: Contested Realm</v>
      </c>
      <c r="R362" s="21" t="str">
        <f>IFERROR(__xludf.DUMMYFUNCTION("""COMPUTED_VALUE"""),"Star Wars Cards")</f>
        <v>Star Wars Cards</v>
      </c>
      <c r="S362" s="21" t="str">
        <f>IFERROR(__xludf.DUMMYFUNCTION("""COMPUTED_VALUE"""),"TCG Accessories")</f>
        <v>TCG Accessories</v>
      </c>
      <c r="T362" s="21" t="str">
        <f>IFERROR(__xludf.DUMMYFUNCTION("""COMPUTED_VALUE"""),"Union Arena")</f>
        <v>Union Arena</v>
      </c>
      <c r="U362" s="21" t="str">
        <f>IFERROR(__xludf.DUMMYFUNCTION("""COMPUTED_VALUE"""),"VeeFriends")</f>
        <v>VeeFriends</v>
      </c>
      <c r="V362" s="21" t="str">
        <f>IFERROR(__xludf.DUMMYFUNCTION("""COMPUTED_VALUE"""),"Weiß Schwarz")</f>
        <v>Weiß Schwarz</v>
      </c>
      <c r="W362" s="21" t="str">
        <f>IFERROR(__xludf.DUMMYFUNCTION("""COMPUTED_VALUE"""),"Yu-Gi-Oh! Cards")</f>
        <v>Yu-Gi-Oh! Cards</v>
      </c>
    </row>
    <row r="363">
      <c r="A363" s="21" t="str">
        <f>IFERROR(__xludf.DUMMYFUNCTION("""COMPUTED_VALUE"""),"Akora")</f>
        <v>Akora</v>
      </c>
      <c r="B363" s="21" t="str">
        <f>IFERROR(__xludf.DUMMYFUNCTION("""COMPUTED_VALUE"""),"DC Cards")</f>
        <v>DC Cards</v>
      </c>
      <c r="C363" s="21" t="str">
        <f>IFERROR(__xludf.DUMMYFUNCTION("""COMPUTED_VALUE"""),"Digimon Cards")</f>
        <v>Digimon Cards</v>
      </c>
      <c r="D363" s="21" t="str">
        <f>IFERROR(__xludf.DUMMYFUNCTION("""COMPUTED_VALUE"""),"Disney Cards")</f>
        <v>Disney Cards</v>
      </c>
      <c r="E363" s="21" t="str">
        <f>IFERROR(__xludf.DUMMYFUNCTION("""COMPUTED_VALUE"""),"Dragon Ball Cards")</f>
        <v>Dragon Ball Cards</v>
      </c>
      <c r="F363" s="21" t="str">
        <f>IFERROR(__xludf.DUMMYFUNCTION("""COMPUTED_VALUE"""),"Flesh &amp; Blood")</f>
        <v>Flesh &amp; Blood</v>
      </c>
      <c r="G363" s="21" t="str">
        <f>IFERROR(__xludf.DUMMYFUNCTION("""COMPUTED_VALUE"""),"Garbage Pail Kids")</f>
        <v>Garbage Pail Kids</v>
      </c>
      <c r="H363" s="21" t="str">
        <f>IFERROR(__xludf.DUMMYFUNCTION("""COMPUTED_VALUE"""),"Kickstarter &amp; Other Cards")</f>
        <v>Kickstarter &amp; Other Cards</v>
      </c>
      <c r="I363" s="21" t="str">
        <f>IFERROR(__xludf.DUMMYFUNCTION("""COMPUTED_VALUE"""),"Kryptik")</f>
        <v>Kryptik</v>
      </c>
      <c r="J363" s="21" t="str">
        <f>IFERROR(__xludf.DUMMYFUNCTION("""COMPUTED_VALUE"""),"Magic: The Gathering")</f>
        <v>Magic: The Gathering</v>
      </c>
      <c r="K363" s="21" t="str">
        <f>IFERROR(__xludf.DUMMYFUNCTION("""COMPUTED_VALUE"""),"Marvel Cards")</f>
        <v>Marvel Cards</v>
      </c>
      <c r="L363" s="21" t="str">
        <f>IFERROR(__xludf.DUMMYFUNCTION("""COMPUTED_VALUE"""),"MetaZoo")</f>
        <v>MetaZoo</v>
      </c>
      <c r="M363" s="21" t="str">
        <f>IFERROR(__xludf.DUMMYFUNCTION("""COMPUTED_VALUE"""),"My Hero Academia Cards")</f>
        <v>My Hero Academia Cards</v>
      </c>
      <c r="N363" s="21" t="str">
        <f>IFERROR(__xludf.DUMMYFUNCTION("""COMPUTED_VALUE"""),"Naruto Cards")</f>
        <v>Naruto Cards</v>
      </c>
      <c r="O363" s="21" t="str">
        <f>IFERROR(__xludf.DUMMYFUNCTION("""COMPUTED_VALUE"""),"One Piece Cards")</f>
        <v>One Piece Cards</v>
      </c>
      <c r="P363" s="21" t="str">
        <f>IFERROR(__xludf.DUMMYFUNCTION("""COMPUTED_VALUE"""),"Pokémon Cards")</f>
        <v>Pokémon Cards</v>
      </c>
      <c r="Q363" s="21" t="str">
        <f>IFERROR(__xludf.DUMMYFUNCTION("""COMPUTED_VALUE"""),"Sorcery: Contested Realm")</f>
        <v>Sorcery: Contested Realm</v>
      </c>
      <c r="R363" s="21" t="str">
        <f>IFERROR(__xludf.DUMMYFUNCTION("""COMPUTED_VALUE"""),"Star Wars Cards")</f>
        <v>Star Wars Cards</v>
      </c>
      <c r="S363" s="21" t="str">
        <f>IFERROR(__xludf.DUMMYFUNCTION("""COMPUTED_VALUE"""),"TCG Accessories")</f>
        <v>TCG Accessories</v>
      </c>
      <c r="T363" s="21" t="str">
        <f>IFERROR(__xludf.DUMMYFUNCTION("""COMPUTED_VALUE"""),"Union Arena")</f>
        <v>Union Arena</v>
      </c>
      <c r="U363" s="21" t="str">
        <f>IFERROR(__xludf.DUMMYFUNCTION("""COMPUTED_VALUE"""),"VeeFriends")</f>
        <v>VeeFriends</v>
      </c>
      <c r="V363" s="21" t="str">
        <f>IFERROR(__xludf.DUMMYFUNCTION("""COMPUTED_VALUE"""),"Weiß Schwarz")</f>
        <v>Weiß Schwarz</v>
      </c>
      <c r="W363" s="21" t="str">
        <f>IFERROR(__xludf.DUMMYFUNCTION("""COMPUTED_VALUE"""),"Yu-Gi-Oh! Cards")</f>
        <v>Yu-Gi-Oh! Cards</v>
      </c>
    </row>
    <row r="364">
      <c r="A364" s="21" t="str">
        <f>IFERROR(__xludf.DUMMYFUNCTION("""COMPUTED_VALUE"""),"Akora")</f>
        <v>Akora</v>
      </c>
      <c r="B364" s="21" t="str">
        <f>IFERROR(__xludf.DUMMYFUNCTION("""COMPUTED_VALUE"""),"DC Cards")</f>
        <v>DC Cards</v>
      </c>
      <c r="C364" s="21" t="str">
        <f>IFERROR(__xludf.DUMMYFUNCTION("""COMPUTED_VALUE"""),"Digimon Cards")</f>
        <v>Digimon Cards</v>
      </c>
      <c r="D364" s="21" t="str">
        <f>IFERROR(__xludf.DUMMYFUNCTION("""COMPUTED_VALUE"""),"Disney Cards")</f>
        <v>Disney Cards</v>
      </c>
      <c r="E364" s="21" t="str">
        <f>IFERROR(__xludf.DUMMYFUNCTION("""COMPUTED_VALUE"""),"Dragon Ball Cards")</f>
        <v>Dragon Ball Cards</v>
      </c>
      <c r="F364" s="21" t="str">
        <f>IFERROR(__xludf.DUMMYFUNCTION("""COMPUTED_VALUE"""),"Flesh &amp; Blood")</f>
        <v>Flesh &amp; Blood</v>
      </c>
      <c r="G364" s="21" t="str">
        <f>IFERROR(__xludf.DUMMYFUNCTION("""COMPUTED_VALUE"""),"Garbage Pail Kids")</f>
        <v>Garbage Pail Kids</v>
      </c>
      <c r="H364" s="21" t="str">
        <f>IFERROR(__xludf.DUMMYFUNCTION("""COMPUTED_VALUE"""),"Kickstarter &amp; Other Cards")</f>
        <v>Kickstarter &amp; Other Cards</v>
      </c>
      <c r="I364" s="21" t="str">
        <f>IFERROR(__xludf.DUMMYFUNCTION("""COMPUTED_VALUE"""),"Kryptik")</f>
        <v>Kryptik</v>
      </c>
      <c r="J364" s="21" t="str">
        <f>IFERROR(__xludf.DUMMYFUNCTION("""COMPUTED_VALUE"""),"Magic: The Gathering")</f>
        <v>Magic: The Gathering</v>
      </c>
      <c r="K364" s="21" t="str">
        <f>IFERROR(__xludf.DUMMYFUNCTION("""COMPUTED_VALUE"""),"Marvel Cards")</f>
        <v>Marvel Cards</v>
      </c>
      <c r="L364" s="21" t="str">
        <f>IFERROR(__xludf.DUMMYFUNCTION("""COMPUTED_VALUE"""),"MetaZoo")</f>
        <v>MetaZoo</v>
      </c>
      <c r="M364" s="21" t="str">
        <f>IFERROR(__xludf.DUMMYFUNCTION("""COMPUTED_VALUE"""),"My Hero Academia Cards")</f>
        <v>My Hero Academia Cards</v>
      </c>
      <c r="N364" s="21" t="str">
        <f>IFERROR(__xludf.DUMMYFUNCTION("""COMPUTED_VALUE"""),"Naruto Cards")</f>
        <v>Naruto Cards</v>
      </c>
      <c r="O364" s="21" t="str">
        <f>IFERROR(__xludf.DUMMYFUNCTION("""COMPUTED_VALUE"""),"One Piece Cards")</f>
        <v>One Piece Cards</v>
      </c>
      <c r="P364" s="21" t="str">
        <f>IFERROR(__xludf.DUMMYFUNCTION("""COMPUTED_VALUE"""),"Pokémon Cards")</f>
        <v>Pokémon Cards</v>
      </c>
      <c r="Q364" s="21" t="str">
        <f>IFERROR(__xludf.DUMMYFUNCTION("""COMPUTED_VALUE"""),"Sorcery: Contested Realm")</f>
        <v>Sorcery: Contested Realm</v>
      </c>
      <c r="R364" s="21" t="str">
        <f>IFERROR(__xludf.DUMMYFUNCTION("""COMPUTED_VALUE"""),"Star Wars Cards")</f>
        <v>Star Wars Cards</v>
      </c>
      <c r="S364" s="21" t="str">
        <f>IFERROR(__xludf.DUMMYFUNCTION("""COMPUTED_VALUE"""),"TCG Accessories")</f>
        <v>TCG Accessories</v>
      </c>
      <c r="T364" s="21" t="str">
        <f>IFERROR(__xludf.DUMMYFUNCTION("""COMPUTED_VALUE"""),"Union Arena")</f>
        <v>Union Arena</v>
      </c>
      <c r="U364" s="21" t="str">
        <f>IFERROR(__xludf.DUMMYFUNCTION("""COMPUTED_VALUE"""),"VeeFriends")</f>
        <v>VeeFriends</v>
      </c>
      <c r="V364" s="21" t="str">
        <f>IFERROR(__xludf.DUMMYFUNCTION("""COMPUTED_VALUE"""),"Weiß Schwarz")</f>
        <v>Weiß Schwarz</v>
      </c>
      <c r="W364" s="21" t="str">
        <f>IFERROR(__xludf.DUMMYFUNCTION("""COMPUTED_VALUE"""),"Yu-Gi-Oh! Cards")</f>
        <v>Yu-Gi-Oh! Cards</v>
      </c>
    </row>
    <row r="365">
      <c r="A365" s="21" t="str">
        <f>IFERROR(__xludf.DUMMYFUNCTION("""COMPUTED_VALUE"""),"Akora")</f>
        <v>Akora</v>
      </c>
      <c r="B365" s="21" t="str">
        <f>IFERROR(__xludf.DUMMYFUNCTION("""COMPUTED_VALUE"""),"DC Cards")</f>
        <v>DC Cards</v>
      </c>
      <c r="C365" s="21" t="str">
        <f>IFERROR(__xludf.DUMMYFUNCTION("""COMPUTED_VALUE"""),"Digimon Cards")</f>
        <v>Digimon Cards</v>
      </c>
      <c r="D365" s="21" t="str">
        <f>IFERROR(__xludf.DUMMYFUNCTION("""COMPUTED_VALUE"""),"Disney Cards")</f>
        <v>Disney Cards</v>
      </c>
      <c r="E365" s="21" t="str">
        <f>IFERROR(__xludf.DUMMYFUNCTION("""COMPUTED_VALUE"""),"Dragon Ball Cards")</f>
        <v>Dragon Ball Cards</v>
      </c>
      <c r="F365" s="21" t="str">
        <f>IFERROR(__xludf.DUMMYFUNCTION("""COMPUTED_VALUE"""),"Flesh &amp; Blood")</f>
        <v>Flesh &amp; Blood</v>
      </c>
      <c r="G365" s="21" t="str">
        <f>IFERROR(__xludf.DUMMYFUNCTION("""COMPUTED_VALUE"""),"Garbage Pail Kids")</f>
        <v>Garbage Pail Kids</v>
      </c>
      <c r="H365" s="21" t="str">
        <f>IFERROR(__xludf.DUMMYFUNCTION("""COMPUTED_VALUE"""),"Kickstarter &amp; Other Cards")</f>
        <v>Kickstarter &amp; Other Cards</v>
      </c>
      <c r="I365" s="21" t="str">
        <f>IFERROR(__xludf.DUMMYFUNCTION("""COMPUTED_VALUE"""),"Kryptik")</f>
        <v>Kryptik</v>
      </c>
      <c r="J365" s="21" t="str">
        <f>IFERROR(__xludf.DUMMYFUNCTION("""COMPUTED_VALUE"""),"Magic: The Gathering")</f>
        <v>Magic: The Gathering</v>
      </c>
      <c r="K365" s="21" t="str">
        <f>IFERROR(__xludf.DUMMYFUNCTION("""COMPUTED_VALUE"""),"Marvel Cards")</f>
        <v>Marvel Cards</v>
      </c>
      <c r="L365" s="21" t="str">
        <f>IFERROR(__xludf.DUMMYFUNCTION("""COMPUTED_VALUE"""),"MetaZoo")</f>
        <v>MetaZoo</v>
      </c>
      <c r="M365" s="21" t="str">
        <f>IFERROR(__xludf.DUMMYFUNCTION("""COMPUTED_VALUE"""),"My Hero Academia Cards")</f>
        <v>My Hero Academia Cards</v>
      </c>
      <c r="N365" s="21" t="str">
        <f>IFERROR(__xludf.DUMMYFUNCTION("""COMPUTED_VALUE"""),"Naruto Cards")</f>
        <v>Naruto Cards</v>
      </c>
      <c r="O365" s="21" t="str">
        <f>IFERROR(__xludf.DUMMYFUNCTION("""COMPUTED_VALUE"""),"One Piece Cards")</f>
        <v>One Piece Cards</v>
      </c>
      <c r="P365" s="21" t="str">
        <f>IFERROR(__xludf.DUMMYFUNCTION("""COMPUTED_VALUE"""),"Pokémon Cards")</f>
        <v>Pokémon Cards</v>
      </c>
      <c r="Q365" s="21" t="str">
        <f>IFERROR(__xludf.DUMMYFUNCTION("""COMPUTED_VALUE"""),"Sorcery: Contested Realm")</f>
        <v>Sorcery: Contested Realm</v>
      </c>
      <c r="R365" s="21" t="str">
        <f>IFERROR(__xludf.DUMMYFUNCTION("""COMPUTED_VALUE"""),"Star Wars Cards")</f>
        <v>Star Wars Cards</v>
      </c>
      <c r="S365" s="21" t="str">
        <f>IFERROR(__xludf.DUMMYFUNCTION("""COMPUTED_VALUE"""),"TCG Accessories")</f>
        <v>TCG Accessories</v>
      </c>
      <c r="T365" s="21" t="str">
        <f>IFERROR(__xludf.DUMMYFUNCTION("""COMPUTED_VALUE"""),"Union Arena")</f>
        <v>Union Arena</v>
      </c>
      <c r="U365" s="21" t="str">
        <f>IFERROR(__xludf.DUMMYFUNCTION("""COMPUTED_VALUE"""),"VeeFriends")</f>
        <v>VeeFriends</v>
      </c>
      <c r="V365" s="21" t="str">
        <f>IFERROR(__xludf.DUMMYFUNCTION("""COMPUTED_VALUE"""),"Weiß Schwarz")</f>
        <v>Weiß Schwarz</v>
      </c>
      <c r="W365" s="21" t="str">
        <f>IFERROR(__xludf.DUMMYFUNCTION("""COMPUTED_VALUE"""),"Yu-Gi-Oh! Cards")</f>
        <v>Yu-Gi-Oh! Cards</v>
      </c>
    </row>
    <row r="366">
      <c r="A366" s="21" t="str">
        <f>IFERROR(__xludf.DUMMYFUNCTION("""COMPUTED_VALUE"""),"Akora")</f>
        <v>Akora</v>
      </c>
      <c r="B366" s="21" t="str">
        <f>IFERROR(__xludf.DUMMYFUNCTION("""COMPUTED_VALUE"""),"DC Cards")</f>
        <v>DC Cards</v>
      </c>
      <c r="C366" s="21" t="str">
        <f>IFERROR(__xludf.DUMMYFUNCTION("""COMPUTED_VALUE"""),"Digimon Cards")</f>
        <v>Digimon Cards</v>
      </c>
      <c r="D366" s="21" t="str">
        <f>IFERROR(__xludf.DUMMYFUNCTION("""COMPUTED_VALUE"""),"Disney Cards")</f>
        <v>Disney Cards</v>
      </c>
      <c r="E366" s="21" t="str">
        <f>IFERROR(__xludf.DUMMYFUNCTION("""COMPUTED_VALUE"""),"Dragon Ball Cards")</f>
        <v>Dragon Ball Cards</v>
      </c>
      <c r="F366" s="21" t="str">
        <f>IFERROR(__xludf.DUMMYFUNCTION("""COMPUTED_VALUE"""),"Flesh &amp; Blood")</f>
        <v>Flesh &amp; Blood</v>
      </c>
      <c r="G366" s="21" t="str">
        <f>IFERROR(__xludf.DUMMYFUNCTION("""COMPUTED_VALUE"""),"Garbage Pail Kids")</f>
        <v>Garbage Pail Kids</v>
      </c>
      <c r="H366" s="21" t="str">
        <f>IFERROR(__xludf.DUMMYFUNCTION("""COMPUTED_VALUE"""),"Kickstarter &amp; Other Cards")</f>
        <v>Kickstarter &amp; Other Cards</v>
      </c>
      <c r="I366" s="21" t="str">
        <f>IFERROR(__xludf.DUMMYFUNCTION("""COMPUTED_VALUE"""),"Kryptik")</f>
        <v>Kryptik</v>
      </c>
      <c r="J366" s="21" t="str">
        <f>IFERROR(__xludf.DUMMYFUNCTION("""COMPUTED_VALUE"""),"Magic: The Gathering")</f>
        <v>Magic: The Gathering</v>
      </c>
      <c r="K366" s="21" t="str">
        <f>IFERROR(__xludf.DUMMYFUNCTION("""COMPUTED_VALUE"""),"Marvel Cards")</f>
        <v>Marvel Cards</v>
      </c>
      <c r="L366" s="21" t="str">
        <f>IFERROR(__xludf.DUMMYFUNCTION("""COMPUTED_VALUE"""),"MetaZoo")</f>
        <v>MetaZoo</v>
      </c>
      <c r="M366" s="21" t="str">
        <f>IFERROR(__xludf.DUMMYFUNCTION("""COMPUTED_VALUE"""),"My Hero Academia Cards")</f>
        <v>My Hero Academia Cards</v>
      </c>
      <c r="N366" s="21" t="str">
        <f>IFERROR(__xludf.DUMMYFUNCTION("""COMPUTED_VALUE"""),"Naruto Cards")</f>
        <v>Naruto Cards</v>
      </c>
      <c r="O366" s="21" t="str">
        <f>IFERROR(__xludf.DUMMYFUNCTION("""COMPUTED_VALUE"""),"One Piece Cards")</f>
        <v>One Piece Cards</v>
      </c>
      <c r="P366" s="21" t="str">
        <f>IFERROR(__xludf.DUMMYFUNCTION("""COMPUTED_VALUE"""),"Pokémon Cards")</f>
        <v>Pokémon Cards</v>
      </c>
      <c r="Q366" s="21" t="str">
        <f>IFERROR(__xludf.DUMMYFUNCTION("""COMPUTED_VALUE"""),"Sorcery: Contested Realm")</f>
        <v>Sorcery: Contested Realm</v>
      </c>
      <c r="R366" s="21" t="str">
        <f>IFERROR(__xludf.DUMMYFUNCTION("""COMPUTED_VALUE"""),"Star Wars Cards")</f>
        <v>Star Wars Cards</v>
      </c>
      <c r="S366" s="21" t="str">
        <f>IFERROR(__xludf.DUMMYFUNCTION("""COMPUTED_VALUE"""),"TCG Accessories")</f>
        <v>TCG Accessories</v>
      </c>
      <c r="T366" s="21" t="str">
        <f>IFERROR(__xludf.DUMMYFUNCTION("""COMPUTED_VALUE"""),"Union Arena")</f>
        <v>Union Arena</v>
      </c>
      <c r="U366" s="21" t="str">
        <f>IFERROR(__xludf.DUMMYFUNCTION("""COMPUTED_VALUE"""),"VeeFriends")</f>
        <v>VeeFriends</v>
      </c>
      <c r="V366" s="21" t="str">
        <f>IFERROR(__xludf.DUMMYFUNCTION("""COMPUTED_VALUE"""),"Weiß Schwarz")</f>
        <v>Weiß Schwarz</v>
      </c>
      <c r="W366" s="21" t="str">
        <f>IFERROR(__xludf.DUMMYFUNCTION("""COMPUTED_VALUE"""),"Yu-Gi-Oh! Cards")</f>
        <v>Yu-Gi-Oh! Cards</v>
      </c>
    </row>
    <row r="367">
      <c r="A367" s="21" t="str">
        <f>IFERROR(__xludf.DUMMYFUNCTION("""COMPUTED_VALUE"""),"Akora")</f>
        <v>Akora</v>
      </c>
      <c r="B367" s="21" t="str">
        <f>IFERROR(__xludf.DUMMYFUNCTION("""COMPUTED_VALUE"""),"DC Cards")</f>
        <v>DC Cards</v>
      </c>
      <c r="C367" s="21" t="str">
        <f>IFERROR(__xludf.DUMMYFUNCTION("""COMPUTED_VALUE"""),"Digimon Cards")</f>
        <v>Digimon Cards</v>
      </c>
      <c r="D367" s="21" t="str">
        <f>IFERROR(__xludf.DUMMYFUNCTION("""COMPUTED_VALUE"""),"Disney Cards")</f>
        <v>Disney Cards</v>
      </c>
      <c r="E367" s="21" t="str">
        <f>IFERROR(__xludf.DUMMYFUNCTION("""COMPUTED_VALUE"""),"Dragon Ball Cards")</f>
        <v>Dragon Ball Cards</v>
      </c>
      <c r="F367" s="21" t="str">
        <f>IFERROR(__xludf.DUMMYFUNCTION("""COMPUTED_VALUE"""),"Flesh &amp; Blood")</f>
        <v>Flesh &amp; Blood</v>
      </c>
      <c r="G367" s="21" t="str">
        <f>IFERROR(__xludf.DUMMYFUNCTION("""COMPUTED_VALUE"""),"Garbage Pail Kids")</f>
        <v>Garbage Pail Kids</v>
      </c>
      <c r="H367" s="21" t="str">
        <f>IFERROR(__xludf.DUMMYFUNCTION("""COMPUTED_VALUE"""),"Kickstarter &amp; Other Cards")</f>
        <v>Kickstarter &amp; Other Cards</v>
      </c>
      <c r="I367" s="21" t="str">
        <f>IFERROR(__xludf.DUMMYFUNCTION("""COMPUTED_VALUE"""),"Kryptik")</f>
        <v>Kryptik</v>
      </c>
      <c r="J367" s="21" t="str">
        <f>IFERROR(__xludf.DUMMYFUNCTION("""COMPUTED_VALUE"""),"Magic: The Gathering")</f>
        <v>Magic: The Gathering</v>
      </c>
      <c r="K367" s="21" t="str">
        <f>IFERROR(__xludf.DUMMYFUNCTION("""COMPUTED_VALUE"""),"Marvel Cards")</f>
        <v>Marvel Cards</v>
      </c>
      <c r="L367" s="21" t="str">
        <f>IFERROR(__xludf.DUMMYFUNCTION("""COMPUTED_VALUE"""),"MetaZoo")</f>
        <v>MetaZoo</v>
      </c>
      <c r="M367" s="21" t="str">
        <f>IFERROR(__xludf.DUMMYFUNCTION("""COMPUTED_VALUE"""),"My Hero Academia Cards")</f>
        <v>My Hero Academia Cards</v>
      </c>
      <c r="N367" s="21" t="str">
        <f>IFERROR(__xludf.DUMMYFUNCTION("""COMPUTED_VALUE"""),"Naruto Cards")</f>
        <v>Naruto Cards</v>
      </c>
      <c r="O367" s="21" t="str">
        <f>IFERROR(__xludf.DUMMYFUNCTION("""COMPUTED_VALUE"""),"One Piece Cards")</f>
        <v>One Piece Cards</v>
      </c>
      <c r="P367" s="21" t="str">
        <f>IFERROR(__xludf.DUMMYFUNCTION("""COMPUTED_VALUE"""),"Pokémon Cards")</f>
        <v>Pokémon Cards</v>
      </c>
      <c r="Q367" s="21" t="str">
        <f>IFERROR(__xludf.DUMMYFUNCTION("""COMPUTED_VALUE"""),"Sorcery: Contested Realm")</f>
        <v>Sorcery: Contested Realm</v>
      </c>
      <c r="R367" s="21" t="str">
        <f>IFERROR(__xludf.DUMMYFUNCTION("""COMPUTED_VALUE"""),"Star Wars Cards")</f>
        <v>Star Wars Cards</v>
      </c>
      <c r="S367" s="21" t="str">
        <f>IFERROR(__xludf.DUMMYFUNCTION("""COMPUTED_VALUE"""),"TCG Accessories")</f>
        <v>TCG Accessories</v>
      </c>
      <c r="T367" s="21" t="str">
        <f>IFERROR(__xludf.DUMMYFUNCTION("""COMPUTED_VALUE"""),"Union Arena")</f>
        <v>Union Arena</v>
      </c>
      <c r="U367" s="21" t="str">
        <f>IFERROR(__xludf.DUMMYFUNCTION("""COMPUTED_VALUE"""),"VeeFriends")</f>
        <v>VeeFriends</v>
      </c>
      <c r="V367" s="21" t="str">
        <f>IFERROR(__xludf.DUMMYFUNCTION("""COMPUTED_VALUE"""),"Weiß Schwarz")</f>
        <v>Weiß Schwarz</v>
      </c>
      <c r="W367" s="21" t="str">
        <f>IFERROR(__xludf.DUMMYFUNCTION("""COMPUTED_VALUE"""),"Yu-Gi-Oh! Cards")</f>
        <v>Yu-Gi-Oh! Cards</v>
      </c>
    </row>
    <row r="368">
      <c r="A368" s="21" t="str">
        <f>IFERROR(__xludf.DUMMYFUNCTION("""COMPUTED_VALUE"""),"Akora")</f>
        <v>Akora</v>
      </c>
      <c r="B368" s="21" t="str">
        <f>IFERROR(__xludf.DUMMYFUNCTION("""COMPUTED_VALUE"""),"DC Cards")</f>
        <v>DC Cards</v>
      </c>
      <c r="C368" s="21" t="str">
        <f>IFERROR(__xludf.DUMMYFUNCTION("""COMPUTED_VALUE"""),"Digimon Cards")</f>
        <v>Digimon Cards</v>
      </c>
      <c r="D368" s="21" t="str">
        <f>IFERROR(__xludf.DUMMYFUNCTION("""COMPUTED_VALUE"""),"Disney Cards")</f>
        <v>Disney Cards</v>
      </c>
      <c r="E368" s="21" t="str">
        <f>IFERROR(__xludf.DUMMYFUNCTION("""COMPUTED_VALUE"""),"Dragon Ball Cards")</f>
        <v>Dragon Ball Cards</v>
      </c>
      <c r="F368" s="21" t="str">
        <f>IFERROR(__xludf.DUMMYFUNCTION("""COMPUTED_VALUE"""),"Flesh &amp; Blood")</f>
        <v>Flesh &amp; Blood</v>
      </c>
      <c r="G368" s="21" t="str">
        <f>IFERROR(__xludf.DUMMYFUNCTION("""COMPUTED_VALUE"""),"Garbage Pail Kids")</f>
        <v>Garbage Pail Kids</v>
      </c>
      <c r="H368" s="21" t="str">
        <f>IFERROR(__xludf.DUMMYFUNCTION("""COMPUTED_VALUE"""),"Kickstarter &amp; Other Cards")</f>
        <v>Kickstarter &amp; Other Cards</v>
      </c>
      <c r="I368" s="21" t="str">
        <f>IFERROR(__xludf.DUMMYFUNCTION("""COMPUTED_VALUE"""),"Kryptik")</f>
        <v>Kryptik</v>
      </c>
      <c r="J368" s="21" t="str">
        <f>IFERROR(__xludf.DUMMYFUNCTION("""COMPUTED_VALUE"""),"Magic: The Gathering")</f>
        <v>Magic: The Gathering</v>
      </c>
      <c r="K368" s="21" t="str">
        <f>IFERROR(__xludf.DUMMYFUNCTION("""COMPUTED_VALUE"""),"Marvel Cards")</f>
        <v>Marvel Cards</v>
      </c>
      <c r="L368" s="21" t="str">
        <f>IFERROR(__xludf.DUMMYFUNCTION("""COMPUTED_VALUE"""),"MetaZoo")</f>
        <v>MetaZoo</v>
      </c>
      <c r="M368" s="21" t="str">
        <f>IFERROR(__xludf.DUMMYFUNCTION("""COMPUTED_VALUE"""),"My Hero Academia Cards")</f>
        <v>My Hero Academia Cards</v>
      </c>
      <c r="N368" s="21" t="str">
        <f>IFERROR(__xludf.DUMMYFUNCTION("""COMPUTED_VALUE"""),"Naruto Cards")</f>
        <v>Naruto Cards</v>
      </c>
      <c r="O368" s="21" t="str">
        <f>IFERROR(__xludf.DUMMYFUNCTION("""COMPUTED_VALUE"""),"One Piece Cards")</f>
        <v>One Piece Cards</v>
      </c>
      <c r="P368" s="21" t="str">
        <f>IFERROR(__xludf.DUMMYFUNCTION("""COMPUTED_VALUE"""),"Pokémon Cards")</f>
        <v>Pokémon Cards</v>
      </c>
      <c r="Q368" s="21" t="str">
        <f>IFERROR(__xludf.DUMMYFUNCTION("""COMPUTED_VALUE"""),"Sorcery: Contested Realm")</f>
        <v>Sorcery: Contested Realm</v>
      </c>
      <c r="R368" s="21" t="str">
        <f>IFERROR(__xludf.DUMMYFUNCTION("""COMPUTED_VALUE"""),"Star Wars Cards")</f>
        <v>Star Wars Cards</v>
      </c>
      <c r="S368" s="21" t="str">
        <f>IFERROR(__xludf.DUMMYFUNCTION("""COMPUTED_VALUE"""),"TCG Accessories")</f>
        <v>TCG Accessories</v>
      </c>
      <c r="T368" s="21" t="str">
        <f>IFERROR(__xludf.DUMMYFUNCTION("""COMPUTED_VALUE"""),"Union Arena")</f>
        <v>Union Arena</v>
      </c>
      <c r="U368" s="21" t="str">
        <f>IFERROR(__xludf.DUMMYFUNCTION("""COMPUTED_VALUE"""),"VeeFriends")</f>
        <v>VeeFriends</v>
      </c>
      <c r="V368" s="21" t="str">
        <f>IFERROR(__xludf.DUMMYFUNCTION("""COMPUTED_VALUE"""),"Weiß Schwarz")</f>
        <v>Weiß Schwarz</v>
      </c>
      <c r="W368" s="21" t="str">
        <f>IFERROR(__xludf.DUMMYFUNCTION("""COMPUTED_VALUE"""),"Yu-Gi-Oh! Cards")</f>
        <v>Yu-Gi-Oh! Cards</v>
      </c>
    </row>
    <row r="369">
      <c r="A369" s="21" t="str">
        <f>IFERROR(__xludf.DUMMYFUNCTION("""COMPUTED_VALUE"""),"Akora")</f>
        <v>Akora</v>
      </c>
      <c r="B369" s="21" t="str">
        <f>IFERROR(__xludf.DUMMYFUNCTION("""COMPUTED_VALUE"""),"DC Cards")</f>
        <v>DC Cards</v>
      </c>
      <c r="C369" s="21" t="str">
        <f>IFERROR(__xludf.DUMMYFUNCTION("""COMPUTED_VALUE"""),"Digimon Cards")</f>
        <v>Digimon Cards</v>
      </c>
      <c r="D369" s="21" t="str">
        <f>IFERROR(__xludf.DUMMYFUNCTION("""COMPUTED_VALUE"""),"Disney Cards")</f>
        <v>Disney Cards</v>
      </c>
      <c r="E369" s="21" t="str">
        <f>IFERROR(__xludf.DUMMYFUNCTION("""COMPUTED_VALUE"""),"Dragon Ball Cards")</f>
        <v>Dragon Ball Cards</v>
      </c>
      <c r="F369" s="21" t="str">
        <f>IFERROR(__xludf.DUMMYFUNCTION("""COMPUTED_VALUE"""),"Flesh &amp; Blood")</f>
        <v>Flesh &amp; Blood</v>
      </c>
      <c r="G369" s="21" t="str">
        <f>IFERROR(__xludf.DUMMYFUNCTION("""COMPUTED_VALUE"""),"Garbage Pail Kids")</f>
        <v>Garbage Pail Kids</v>
      </c>
      <c r="H369" s="21" t="str">
        <f>IFERROR(__xludf.DUMMYFUNCTION("""COMPUTED_VALUE"""),"Kickstarter &amp; Other Cards")</f>
        <v>Kickstarter &amp; Other Cards</v>
      </c>
      <c r="I369" s="21" t="str">
        <f>IFERROR(__xludf.DUMMYFUNCTION("""COMPUTED_VALUE"""),"Kryptik")</f>
        <v>Kryptik</v>
      </c>
      <c r="J369" s="21" t="str">
        <f>IFERROR(__xludf.DUMMYFUNCTION("""COMPUTED_VALUE"""),"Magic: The Gathering")</f>
        <v>Magic: The Gathering</v>
      </c>
      <c r="K369" s="21" t="str">
        <f>IFERROR(__xludf.DUMMYFUNCTION("""COMPUTED_VALUE"""),"Marvel Cards")</f>
        <v>Marvel Cards</v>
      </c>
      <c r="L369" s="21" t="str">
        <f>IFERROR(__xludf.DUMMYFUNCTION("""COMPUTED_VALUE"""),"MetaZoo")</f>
        <v>MetaZoo</v>
      </c>
      <c r="M369" s="21" t="str">
        <f>IFERROR(__xludf.DUMMYFUNCTION("""COMPUTED_VALUE"""),"My Hero Academia Cards")</f>
        <v>My Hero Academia Cards</v>
      </c>
      <c r="N369" s="21" t="str">
        <f>IFERROR(__xludf.DUMMYFUNCTION("""COMPUTED_VALUE"""),"Naruto Cards")</f>
        <v>Naruto Cards</v>
      </c>
      <c r="O369" s="21" t="str">
        <f>IFERROR(__xludf.DUMMYFUNCTION("""COMPUTED_VALUE"""),"One Piece Cards")</f>
        <v>One Piece Cards</v>
      </c>
      <c r="P369" s="21" t="str">
        <f>IFERROR(__xludf.DUMMYFUNCTION("""COMPUTED_VALUE"""),"Pokémon Cards")</f>
        <v>Pokémon Cards</v>
      </c>
      <c r="Q369" s="21" t="str">
        <f>IFERROR(__xludf.DUMMYFUNCTION("""COMPUTED_VALUE"""),"Sorcery: Contested Realm")</f>
        <v>Sorcery: Contested Realm</v>
      </c>
      <c r="R369" s="21" t="str">
        <f>IFERROR(__xludf.DUMMYFUNCTION("""COMPUTED_VALUE"""),"Star Wars Cards")</f>
        <v>Star Wars Cards</v>
      </c>
      <c r="S369" s="21" t="str">
        <f>IFERROR(__xludf.DUMMYFUNCTION("""COMPUTED_VALUE"""),"TCG Accessories")</f>
        <v>TCG Accessories</v>
      </c>
      <c r="T369" s="21" t="str">
        <f>IFERROR(__xludf.DUMMYFUNCTION("""COMPUTED_VALUE"""),"Union Arena")</f>
        <v>Union Arena</v>
      </c>
      <c r="U369" s="21" t="str">
        <f>IFERROR(__xludf.DUMMYFUNCTION("""COMPUTED_VALUE"""),"VeeFriends")</f>
        <v>VeeFriends</v>
      </c>
      <c r="V369" s="21" t="str">
        <f>IFERROR(__xludf.DUMMYFUNCTION("""COMPUTED_VALUE"""),"Weiß Schwarz")</f>
        <v>Weiß Schwarz</v>
      </c>
      <c r="W369" s="21" t="str">
        <f>IFERROR(__xludf.DUMMYFUNCTION("""COMPUTED_VALUE"""),"Yu-Gi-Oh! Cards")</f>
        <v>Yu-Gi-Oh! Cards</v>
      </c>
    </row>
    <row r="370">
      <c r="A370" s="21" t="str">
        <f>IFERROR(__xludf.DUMMYFUNCTION("""COMPUTED_VALUE"""),"Akora")</f>
        <v>Akora</v>
      </c>
      <c r="B370" s="21" t="str">
        <f>IFERROR(__xludf.DUMMYFUNCTION("""COMPUTED_VALUE"""),"DC Cards")</f>
        <v>DC Cards</v>
      </c>
      <c r="C370" s="21" t="str">
        <f>IFERROR(__xludf.DUMMYFUNCTION("""COMPUTED_VALUE"""),"Digimon Cards")</f>
        <v>Digimon Cards</v>
      </c>
      <c r="D370" s="21" t="str">
        <f>IFERROR(__xludf.DUMMYFUNCTION("""COMPUTED_VALUE"""),"Disney Cards")</f>
        <v>Disney Cards</v>
      </c>
      <c r="E370" s="21" t="str">
        <f>IFERROR(__xludf.DUMMYFUNCTION("""COMPUTED_VALUE"""),"Dragon Ball Cards")</f>
        <v>Dragon Ball Cards</v>
      </c>
      <c r="F370" s="21" t="str">
        <f>IFERROR(__xludf.DUMMYFUNCTION("""COMPUTED_VALUE"""),"Flesh &amp; Blood")</f>
        <v>Flesh &amp; Blood</v>
      </c>
      <c r="G370" s="21" t="str">
        <f>IFERROR(__xludf.DUMMYFUNCTION("""COMPUTED_VALUE"""),"Garbage Pail Kids")</f>
        <v>Garbage Pail Kids</v>
      </c>
      <c r="H370" s="21" t="str">
        <f>IFERROR(__xludf.DUMMYFUNCTION("""COMPUTED_VALUE"""),"Kickstarter &amp; Other Cards")</f>
        <v>Kickstarter &amp; Other Cards</v>
      </c>
      <c r="I370" s="21" t="str">
        <f>IFERROR(__xludf.DUMMYFUNCTION("""COMPUTED_VALUE"""),"Kryptik")</f>
        <v>Kryptik</v>
      </c>
      <c r="J370" s="21" t="str">
        <f>IFERROR(__xludf.DUMMYFUNCTION("""COMPUTED_VALUE"""),"Magic: The Gathering")</f>
        <v>Magic: The Gathering</v>
      </c>
      <c r="K370" s="21" t="str">
        <f>IFERROR(__xludf.DUMMYFUNCTION("""COMPUTED_VALUE"""),"Marvel Cards")</f>
        <v>Marvel Cards</v>
      </c>
      <c r="L370" s="21" t="str">
        <f>IFERROR(__xludf.DUMMYFUNCTION("""COMPUTED_VALUE"""),"MetaZoo")</f>
        <v>MetaZoo</v>
      </c>
      <c r="M370" s="21" t="str">
        <f>IFERROR(__xludf.DUMMYFUNCTION("""COMPUTED_VALUE"""),"My Hero Academia Cards")</f>
        <v>My Hero Academia Cards</v>
      </c>
      <c r="N370" s="21" t="str">
        <f>IFERROR(__xludf.DUMMYFUNCTION("""COMPUTED_VALUE"""),"Naruto Cards")</f>
        <v>Naruto Cards</v>
      </c>
      <c r="O370" s="21" t="str">
        <f>IFERROR(__xludf.DUMMYFUNCTION("""COMPUTED_VALUE"""),"One Piece Cards")</f>
        <v>One Piece Cards</v>
      </c>
      <c r="P370" s="21" t="str">
        <f>IFERROR(__xludf.DUMMYFUNCTION("""COMPUTED_VALUE"""),"Pokémon Cards")</f>
        <v>Pokémon Cards</v>
      </c>
      <c r="Q370" s="21" t="str">
        <f>IFERROR(__xludf.DUMMYFUNCTION("""COMPUTED_VALUE"""),"Sorcery: Contested Realm")</f>
        <v>Sorcery: Contested Realm</v>
      </c>
      <c r="R370" s="21" t="str">
        <f>IFERROR(__xludf.DUMMYFUNCTION("""COMPUTED_VALUE"""),"Star Wars Cards")</f>
        <v>Star Wars Cards</v>
      </c>
      <c r="S370" s="21" t="str">
        <f>IFERROR(__xludf.DUMMYFUNCTION("""COMPUTED_VALUE"""),"TCG Accessories")</f>
        <v>TCG Accessories</v>
      </c>
      <c r="T370" s="21" t="str">
        <f>IFERROR(__xludf.DUMMYFUNCTION("""COMPUTED_VALUE"""),"Union Arena")</f>
        <v>Union Arena</v>
      </c>
      <c r="U370" s="21" t="str">
        <f>IFERROR(__xludf.DUMMYFUNCTION("""COMPUTED_VALUE"""),"VeeFriends")</f>
        <v>VeeFriends</v>
      </c>
      <c r="V370" s="21" t="str">
        <f>IFERROR(__xludf.DUMMYFUNCTION("""COMPUTED_VALUE"""),"Weiß Schwarz")</f>
        <v>Weiß Schwarz</v>
      </c>
      <c r="W370" s="21" t="str">
        <f>IFERROR(__xludf.DUMMYFUNCTION("""COMPUTED_VALUE"""),"Yu-Gi-Oh! Cards")</f>
        <v>Yu-Gi-Oh! Cards</v>
      </c>
    </row>
    <row r="371">
      <c r="A371" s="21" t="str">
        <f>IFERROR(__xludf.DUMMYFUNCTION("""COMPUTED_VALUE"""),"Akora")</f>
        <v>Akora</v>
      </c>
      <c r="B371" s="21" t="str">
        <f>IFERROR(__xludf.DUMMYFUNCTION("""COMPUTED_VALUE"""),"DC Cards")</f>
        <v>DC Cards</v>
      </c>
      <c r="C371" s="21" t="str">
        <f>IFERROR(__xludf.DUMMYFUNCTION("""COMPUTED_VALUE"""),"Digimon Cards")</f>
        <v>Digimon Cards</v>
      </c>
      <c r="D371" s="21" t="str">
        <f>IFERROR(__xludf.DUMMYFUNCTION("""COMPUTED_VALUE"""),"Disney Cards")</f>
        <v>Disney Cards</v>
      </c>
      <c r="E371" s="21" t="str">
        <f>IFERROR(__xludf.DUMMYFUNCTION("""COMPUTED_VALUE"""),"Dragon Ball Cards")</f>
        <v>Dragon Ball Cards</v>
      </c>
      <c r="F371" s="21" t="str">
        <f>IFERROR(__xludf.DUMMYFUNCTION("""COMPUTED_VALUE"""),"Flesh &amp; Blood")</f>
        <v>Flesh &amp; Blood</v>
      </c>
      <c r="G371" s="21" t="str">
        <f>IFERROR(__xludf.DUMMYFUNCTION("""COMPUTED_VALUE"""),"Garbage Pail Kids")</f>
        <v>Garbage Pail Kids</v>
      </c>
      <c r="H371" s="21" t="str">
        <f>IFERROR(__xludf.DUMMYFUNCTION("""COMPUTED_VALUE"""),"Kickstarter &amp; Other Cards")</f>
        <v>Kickstarter &amp; Other Cards</v>
      </c>
      <c r="I371" s="21" t="str">
        <f>IFERROR(__xludf.DUMMYFUNCTION("""COMPUTED_VALUE"""),"Kryptik")</f>
        <v>Kryptik</v>
      </c>
      <c r="J371" s="21" t="str">
        <f>IFERROR(__xludf.DUMMYFUNCTION("""COMPUTED_VALUE"""),"Magic: The Gathering")</f>
        <v>Magic: The Gathering</v>
      </c>
      <c r="K371" s="21" t="str">
        <f>IFERROR(__xludf.DUMMYFUNCTION("""COMPUTED_VALUE"""),"Marvel Cards")</f>
        <v>Marvel Cards</v>
      </c>
      <c r="L371" s="21" t="str">
        <f>IFERROR(__xludf.DUMMYFUNCTION("""COMPUTED_VALUE"""),"MetaZoo")</f>
        <v>MetaZoo</v>
      </c>
      <c r="M371" s="21" t="str">
        <f>IFERROR(__xludf.DUMMYFUNCTION("""COMPUTED_VALUE"""),"My Hero Academia Cards")</f>
        <v>My Hero Academia Cards</v>
      </c>
      <c r="N371" s="21" t="str">
        <f>IFERROR(__xludf.DUMMYFUNCTION("""COMPUTED_VALUE"""),"Naruto Cards")</f>
        <v>Naruto Cards</v>
      </c>
      <c r="O371" s="21" t="str">
        <f>IFERROR(__xludf.DUMMYFUNCTION("""COMPUTED_VALUE"""),"One Piece Cards")</f>
        <v>One Piece Cards</v>
      </c>
      <c r="P371" s="21" t="str">
        <f>IFERROR(__xludf.DUMMYFUNCTION("""COMPUTED_VALUE"""),"Pokémon Cards")</f>
        <v>Pokémon Cards</v>
      </c>
      <c r="Q371" s="21" t="str">
        <f>IFERROR(__xludf.DUMMYFUNCTION("""COMPUTED_VALUE"""),"Sorcery: Contested Realm")</f>
        <v>Sorcery: Contested Realm</v>
      </c>
      <c r="R371" s="21" t="str">
        <f>IFERROR(__xludf.DUMMYFUNCTION("""COMPUTED_VALUE"""),"Star Wars Cards")</f>
        <v>Star Wars Cards</v>
      </c>
      <c r="S371" s="21" t="str">
        <f>IFERROR(__xludf.DUMMYFUNCTION("""COMPUTED_VALUE"""),"TCG Accessories")</f>
        <v>TCG Accessories</v>
      </c>
      <c r="T371" s="21" t="str">
        <f>IFERROR(__xludf.DUMMYFUNCTION("""COMPUTED_VALUE"""),"Union Arena")</f>
        <v>Union Arena</v>
      </c>
      <c r="U371" s="21" t="str">
        <f>IFERROR(__xludf.DUMMYFUNCTION("""COMPUTED_VALUE"""),"VeeFriends")</f>
        <v>VeeFriends</v>
      </c>
      <c r="V371" s="21" t="str">
        <f>IFERROR(__xludf.DUMMYFUNCTION("""COMPUTED_VALUE"""),"Weiß Schwarz")</f>
        <v>Weiß Schwarz</v>
      </c>
      <c r="W371" s="21" t="str">
        <f>IFERROR(__xludf.DUMMYFUNCTION("""COMPUTED_VALUE"""),"Yu-Gi-Oh! Cards")</f>
        <v>Yu-Gi-Oh! Cards</v>
      </c>
    </row>
    <row r="372">
      <c r="A372" s="21" t="str">
        <f>IFERROR(__xludf.DUMMYFUNCTION("""COMPUTED_VALUE"""),"Akora")</f>
        <v>Akora</v>
      </c>
      <c r="B372" s="21" t="str">
        <f>IFERROR(__xludf.DUMMYFUNCTION("""COMPUTED_VALUE"""),"DC Cards")</f>
        <v>DC Cards</v>
      </c>
      <c r="C372" s="21" t="str">
        <f>IFERROR(__xludf.DUMMYFUNCTION("""COMPUTED_VALUE"""),"Digimon Cards")</f>
        <v>Digimon Cards</v>
      </c>
      <c r="D372" s="21" t="str">
        <f>IFERROR(__xludf.DUMMYFUNCTION("""COMPUTED_VALUE"""),"Disney Cards")</f>
        <v>Disney Cards</v>
      </c>
      <c r="E372" s="21" t="str">
        <f>IFERROR(__xludf.DUMMYFUNCTION("""COMPUTED_VALUE"""),"Dragon Ball Cards")</f>
        <v>Dragon Ball Cards</v>
      </c>
      <c r="F372" s="21" t="str">
        <f>IFERROR(__xludf.DUMMYFUNCTION("""COMPUTED_VALUE"""),"Flesh &amp; Blood")</f>
        <v>Flesh &amp; Blood</v>
      </c>
      <c r="G372" s="21" t="str">
        <f>IFERROR(__xludf.DUMMYFUNCTION("""COMPUTED_VALUE"""),"Garbage Pail Kids")</f>
        <v>Garbage Pail Kids</v>
      </c>
      <c r="H372" s="21" t="str">
        <f>IFERROR(__xludf.DUMMYFUNCTION("""COMPUTED_VALUE"""),"Kickstarter &amp; Other Cards")</f>
        <v>Kickstarter &amp; Other Cards</v>
      </c>
      <c r="I372" s="21" t="str">
        <f>IFERROR(__xludf.DUMMYFUNCTION("""COMPUTED_VALUE"""),"Kryptik")</f>
        <v>Kryptik</v>
      </c>
      <c r="J372" s="21" t="str">
        <f>IFERROR(__xludf.DUMMYFUNCTION("""COMPUTED_VALUE"""),"Magic: The Gathering")</f>
        <v>Magic: The Gathering</v>
      </c>
      <c r="K372" s="21" t="str">
        <f>IFERROR(__xludf.DUMMYFUNCTION("""COMPUTED_VALUE"""),"Marvel Cards")</f>
        <v>Marvel Cards</v>
      </c>
      <c r="L372" s="21" t="str">
        <f>IFERROR(__xludf.DUMMYFUNCTION("""COMPUTED_VALUE"""),"MetaZoo")</f>
        <v>MetaZoo</v>
      </c>
      <c r="M372" s="21" t="str">
        <f>IFERROR(__xludf.DUMMYFUNCTION("""COMPUTED_VALUE"""),"My Hero Academia Cards")</f>
        <v>My Hero Academia Cards</v>
      </c>
      <c r="N372" s="21" t="str">
        <f>IFERROR(__xludf.DUMMYFUNCTION("""COMPUTED_VALUE"""),"Naruto Cards")</f>
        <v>Naruto Cards</v>
      </c>
      <c r="O372" s="21" t="str">
        <f>IFERROR(__xludf.DUMMYFUNCTION("""COMPUTED_VALUE"""),"One Piece Cards")</f>
        <v>One Piece Cards</v>
      </c>
      <c r="P372" s="21" t="str">
        <f>IFERROR(__xludf.DUMMYFUNCTION("""COMPUTED_VALUE"""),"Pokémon Cards")</f>
        <v>Pokémon Cards</v>
      </c>
      <c r="Q372" s="21" t="str">
        <f>IFERROR(__xludf.DUMMYFUNCTION("""COMPUTED_VALUE"""),"Sorcery: Contested Realm")</f>
        <v>Sorcery: Contested Realm</v>
      </c>
      <c r="R372" s="21" t="str">
        <f>IFERROR(__xludf.DUMMYFUNCTION("""COMPUTED_VALUE"""),"Star Wars Cards")</f>
        <v>Star Wars Cards</v>
      </c>
      <c r="S372" s="21" t="str">
        <f>IFERROR(__xludf.DUMMYFUNCTION("""COMPUTED_VALUE"""),"TCG Accessories")</f>
        <v>TCG Accessories</v>
      </c>
      <c r="T372" s="21" t="str">
        <f>IFERROR(__xludf.DUMMYFUNCTION("""COMPUTED_VALUE"""),"Union Arena")</f>
        <v>Union Arena</v>
      </c>
      <c r="U372" s="21" t="str">
        <f>IFERROR(__xludf.DUMMYFUNCTION("""COMPUTED_VALUE"""),"VeeFriends")</f>
        <v>VeeFriends</v>
      </c>
      <c r="V372" s="21" t="str">
        <f>IFERROR(__xludf.DUMMYFUNCTION("""COMPUTED_VALUE"""),"Weiß Schwarz")</f>
        <v>Weiß Schwarz</v>
      </c>
      <c r="W372" s="21" t="str">
        <f>IFERROR(__xludf.DUMMYFUNCTION("""COMPUTED_VALUE"""),"Yu-Gi-Oh! Cards")</f>
        <v>Yu-Gi-Oh! Cards</v>
      </c>
    </row>
    <row r="373">
      <c r="A373" s="21" t="str">
        <f>IFERROR(__xludf.DUMMYFUNCTION("""COMPUTED_VALUE"""),"Akora")</f>
        <v>Akora</v>
      </c>
      <c r="B373" s="21" t="str">
        <f>IFERROR(__xludf.DUMMYFUNCTION("""COMPUTED_VALUE"""),"DC Cards")</f>
        <v>DC Cards</v>
      </c>
      <c r="C373" s="21" t="str">
        <f>IFERROR(__xludf.DUMMYFUNCTION("""COMPUTED_VALUE"""),"Digimon Cards")</f>
        <v>Digimon Cards</v>
      </c>
      <c r="D373" s="21" t="str">
        <f>IFERROR(__xludf.DUMMYFUNCTION("""COMPUTED_VALUE"""),"Disney Cards")</f>
        <v>Disney Cards</v>
      </c>
      <c r="E373" s="21" t="str">
        <f>IFERROR(__xludf.DUMMYFUNCTION("""COMPUTED_VALUE"""),"Dragon Ball Cards")</f>
        <v>Dragon Ball Cards</v>
      </c>
      <c r="F373" s="21" t="str">
        <f>IFERROR(__xludf.DUMMYFUNCTION("""COMPUTED_VALUE"""),"Flesh &amp; Blood")</f>
        <v>Flesh &amp; Blood</v>
      </c>
      <c r="G373" s="21" t="str">
        <f>IFERROR(__xludf.DUMMYFUNCTION("""COMPUTED_VALUE"""),"Garbage Pail Kids")</f>
        <v>Garbage Pail Kids</v>
      </c>
      <c r="H373" s="21" t="str">
        <f>IFERROR(__xludf.DUMMYFUNCTION("""COMPUTED_VALUE"""),"Kickstarter &amp; Other Cards")</f>
        <v>Kickstarter &amp; Other Cards</v>
      </c>
      <c r="I373" s="21" t="str">
        <f>IFERROR(__xludf.DUMMYFUNCTION("""COMPUTED_VALUE"""),"Kryptik")</f>
        <v>Kryptik</v>
      </c>
      <c r="J373" s="21" t="str">
        <f>IFERROR(__xludf.DUMMYFUNCTION("""COMPUTED_VALUE"""),"Magic: The Gathering")</f>
        <v>Magic: The Gathering</v>
      </c>
      <c r="K373" s="21" t="str">
        <f>IFERROR(__xludf.DUMMYFUNCTION("""COMPUTED_VALUE"""),"Marvel Cards")</f>
        <v>Marvel Cards</v>
      </c>
      <c r="L373" s="21" t="str">
        <f>IFERROR(__xludf.DUMMYFUNCTION("""COMPUTED_VALUE"""),"MetaZoo")</f>
        <v>MetaZoo</v>
      </c>
      <c r="M373" s="21" t="str">
        <f>IFERROR(__xludf.DUMMYFUNCTION("""COMPUTED_VALUE"""),"My Hero Academia Cards")</f>
        <v>My Hero Academia Cards</v>
      </c>
      <c r="N373" s="21" t="str">
        <f>IFERROR(__xludf.DUMMYFUNCTION("""COMPUTED_VALUE"""),"Naruto Cards")</f>
        <v>Naruto Cards</v>
      </c>
      <c r="O373" s="21" t="str">
        <f>IFERROR(__xludf.DUMMYFUNCTION("""COMPUTED_VALUE"""),"One Piece Cards")</f>
        <v>One Piece Cards</v>
      </c>
      <c r="P373" s="21" t="str">
        <f>IFERROR(__xludf.DUMMYFUNCTION("""COMPUTED_VALUE"""),"Pokémon Cards")</f>
        <v>Pokémon Cards</v>
      </c>
      <c r="Q373" s="21" t="str">
        <f>IFERROR(__xludf.DUMMYFUNCTION("""COMPUTED_VALUE"""),"Sorcery: Contested Realm")</f>
        <v>Sorcery: Contested Realm</v>
      </c>
      <c r="R373" s="21" t="str">
        <f>IFERROR(__xludf.DUMMYFUNCTION("""COMPUTED_VALUE"""),"Star Wars Cards")</f>
        <v>Star Wars Cards</v>
      </c>
      <c r="S373" s="21" t="str">
        <f>IFERROR(__xludf.DUMMYFUNCTION("""COMPUTED_VALUE"""),"TCG Accessories")</f>
        <v>TCG Accessories</v>
      </c>
      <c r="T373" s="21" t="str">
        <f>IFERROR(__xludf.DUMMYFUNCTION("""COMPUTED_VALUE"""),"Union Arena")</f>
        <v>Union Arena</v>
      </c>
      <c r="U373" s="21" t="str">
        <f>IFERROR(__xludf.DUMMYFUNCTION("""COMPUTED_VALUE"""),"VeeFriends")</f>
        <v>VeeFriends</v>
      </c>
      <c r="V373" s="21" t="str">
        <f>IFERROR(__xludf.DUMMYFUNCTION("""COMPUTED_VALUE"""),"Weiß Schwarz")</f>
        <v>Weiß Schwarz</v>
      </c>
      <c r="W373" s="21" t="str">
        <f>IFERROR(__xludf.DUMMYFUNCTION("""COMPUTED_VALUE"""),"Yu-Gi-Oh! Cards")</f>
        <v>Yu-Gi-Oh! Cards</v>
      </c>
    </row>
    <row r="374">
      <c r="A374" s="21" t="str">
        <f>IFERROR(__xludf.DUMMYFUNCTION("""COMPUTED_VALUE"""),"Akora")</f>
        <v>Akora</v>
      </c>
      <c r="B374" s="21" t="str">
        <f>IFERROR(__xludf.DUMMYFUNCTION("""COMPUTED_VALUE"""),"DC Cards")</f>
        <v>DC Cards</v>
      </c>
      <c r="C374" s="21" t="str">
        <f>IFERROR(__xludf.DUMMYFUNCTION("""COMPUTED_VALUE"""),"Digimon Cards")</f>
        <v>Digimon Cards</v>
      </c>
      <c r="D374" s="21" t="str">
        <f>IFERROR(__xludf.DUMMYFUNCTION("""COMPUTED_VALUE"""),"Disney Cards")</f>
        <v>Disney Cards</v>
      </c>
      <c r="E374" s="21" t="str">
        <f>IFERROR(__xludf.DUMMYFUNCTION("""COMPUTED_VALUE"""),"Dragon Ball Cards")</f>
        <v>Dragon Ball Cards</v>
      </c>
      <c r="F374" s="21" t="str">
        <f>IFERROR(__xludf.DUMMYFUNCTION("""COMPUTED_VALUE"""),"Flesh &amp; Blood")</f>
        <v>Flesh &amp; Blood</v>
      </c>
      <c r="G374" s="21" t="str">
        <f>IFERROR(__xludf.DUMMYFUNCTION("""COMPUTED_VALUE"""),"Garbage Pail Kids")</f>
        <v>Garbage Pail Kids</v>
      </c>
      <c r="H374" s="21" t="str">
        <f>IFERROR(__xludf.DUMMYFUNCTION("""COMPUTED_VALUE"""),"Kickstarter &amp; Other Cards")</f>
        <v>Kickstarter &amp; Other Cards</v>
      </c>
      <c r="I374" s="21" t="str">
        <f>IFERROR(__xludf.DUMMYFUNCTION("""COMPUTED_VALUE"""),"Kryptik")</f>
        <v>Kryptik</v>
      </c>
      <c r="J374" s="21" t="str">
        <f>IFERROR(__xludf.DUMMYFUNCTION("""COMPUTED_VALUE"""),"Magic: The Gathering")</f>
        <v>Magic: The Gathering</v>
      </c>
      <c r="K374" s="21" t="str">
        <f>IFERROR(__xludf.DUMMYFUNCTION("""COMPUTED_VALUE"""),"Marvel Cards")</f>
        <v>Marvel Cards</v>
      </c>
      <c r="L374" s="21" t="str">
        <f>IFERROR(__xludf.DUMMYFUNCTION("""COMPUTED_VALUE"""),"MetaZoo")</f>
        <v>MetaZoo</v>
      </c>
      <c r="M374" s="21" t="str">
        <f>IFERROR(__xludf.DUMMYFUNCTION("""COMPUTED_VALUE"""),"My Hero Academia Cards")</f>
        <v>My Hero Academia Cards</v>
      </c>
      <c r="N374" s="21" t="str">
        <f>IFERROR(__xludf.DUMMYFUNCTION("""COMPUTED_VALUE"""),"Naruto Cards")</f>
        <v>Naruto Cards</v>
      </c>
      <c r="O374" s="21" t="str">
        <f>IFERROR(__xludf.DUMMYFUNCTION("""COMPUTED_VALUE"""),"One Piece Cards")</f>
        <v>One Piece Cards</v>
      </c>
      <c r="P374" s="21" t="str">
        <f>IFERROR(__xludf.DUMMYFUNCTION("""COMPUTED_VALUE"""),"Pokémon Cards")</f>
        <v>Pokémon Cards</v>
      </c>
      <c r="Q374" s="21" t="str">
        <f>IFERROR(__xludf.DUMMYFUNCTION("""COMPUTED_VALUE"""),"Sorcery: Contested Realm")</f>
        <v>Sorcery: Contested Realm</v>
      </c>
      <c r="R374" s="21" t="str">
        <f>IFERROR(__xludf.DUMMYFUNCTION("""COMPUTED_VALUE"""),"Star Wars Cards")</f>
        <v>Star Wars Cards</v>
      </c>
      <c r="S374" s="21" t="str">
        <f>IFERROR(__xludf.DUMMYFUNCTION("""COMPUTED_VALUE"""),"TCG Accessories")</f>
        <v>TCG Accessories</v>
      </c>
      <c r="T374" s="21" t="str">
        <f>IFERROR(__xludf.DUMMYFUNCTION("""COMPUTED_VALUE"""),"Union Arena")</f>
        <v>Union Arena</v>
      </c>
      <c r="U374" s="21" t="str">
        <f>IFERROR(__xludf.DUMMYFUNCTION("""COMPUTED_VALUE"""),"VeeFriends")</f>
        <v>VeeFriends</v>
      </c>
      <c r="V374" s="21" t="str">
        <f>IFERROR(__xludf.DUMMYFUNCTION("""COMPUTED_VALUE"""),"Weiß Schwarz")</f>
        <v>Weiß Schwarz</v>
      </c>
      <c r="W374" s="21" t="str">
        <f>IFERROR(__xludf.DUMMYFUNCTION("""COMPUTED_VALUE"""),"Yu-Gi-Oh! Cards")</f>
        <v>Yu-Gi-Oh! Cards</v>
      </c>
    </row>
    <row r="375">
      <c r="A375" s="21" t="str">
        <f>IFERROR(__xludf.DUMMYFUNCTION("""COMPUTED_VALUE"""),"Akora")</f>
        <v>Akora</v>
      </c>
      <c r="B375" s="21" t="str">
        <f>IFERROR(__xludf.DUMMYFUNCTION("""COMPUTED_VALUE"""),"DC Cards")</f>
        <v>DC Cards</v>
      </c>
      <c r="C375" s="21" t="str">
        <f>IFERROR(__xludf.DUMMYFUNCTION("""COMPUTED_VALUE"""),"Digimon Cards")</f>
        <v>Digimon Cards</v>
      </c>
      <c r="D375" s="21" t="str">
        <f>IFERROR(__xludf.DUMMYFUNCTION("""COMPUTED_VALUE"""),"Disney Cards")</f>
        <v>Disney Cards</v>
      </c>
      <c r="E375" s="21" t="str">
        <f>IFERROR(__xludf.DUMMYFUNCTION("""COMPUTED_VALUE"""),"Dragon Ball Cards")</f>
        <v>Dragon Ball Cards</v>
      </c>
      <c r="F375" s="21" t="str">
        <f>IFERROR(__xludf.DUMMYFUNCTION("""COMPUTED_VALUE"""),"Flesh &amp; Blood")</f>
        <v>Flesh &amp; Blood</v>
      </c>
      <c r="G375" s="21" t="str">
        <f>IFERROR(__xludf.DUMMYFUNCTION("""COMPUTED_VALUE"""),"Garbage Pail Kids")</f>
        <v>Garbage Pail Kids</v>
      </c>
      <c r="H375" s="21" t="str">
        <f>IFERROR(__xludf.DUMMYFUNCTION("""COMPUTED_VALUE"""),"Kickstarter &amp; Other Cards")</f>
        <v>Kickstarter &amp; Other Cards</v>
      </c>
      <c r="I375" s="21" t="str">
        <f>IFERROR(__xludf.DUMMYFUNCTION("""COMPUTED_VALUE"""),"Kryptik")</f>
        <v>Kryptik</v>
      </c>
      <c r="J375" s="21" t="str">
        <f>IFERROR(__xludf.DUMMYFUNCTION("""COMPUTED_VALUE"""),"Magic: The Gathering")</f>
        <v>Magic: The Gathering</v>
      </c>
      <c r="K375" s="21" t="str">
        <f>IFERROR(__xludf.DUMMYFUNCTION("""COMPUTED_VALUE"""),"Marvel Cards")</f>
        <v>Marvel Cards</v>
      </c>
      <c r="L375" s="21" t="str">
        <f>IFERROR(__xludf.DUMMYFUNCTION("""COMPUTED_VALUE"""),"MetaZoo")</f>
        <v>MetaZoo</v>
      </c>
      <c r="M375" s="21" t="str">
        <f>IFERROR(__xludf.DUMMYFUNCTION("""COMPUTED_VALUE"""),"My Hero Academia Cards")</f>
        <v>My Hero Academia Cards</v>
      </c>
      <c r="N375" s="21" t="str">
        <f>IFERROR(__xludf.DUMMYFUNCTION("""COMPUTED_VALUE"""),"Naruto Cards")</f>
        <v>Naruto Cards</v>
      </c>
      <c r="O375" s="21" t="str">
        <f>IFERROR(__xludf.DUMMYFUNCTION("""COMPUTED_VALUE"""),"One Piece Cards")</f>
        <v>One Piece Cards</v>
      </c>
      <c r="P375" s="21" t="str">
        <f>IFERROR(__xludf.DUMMYFUNCTION("""COMPUTED_VALUE"""),"Pokémon Cards")</f>
        <v>Pokémon Cards</v>
      </c>
      <c r="Q375" s="21" t="str">
        <f>IFERROR(__xludf.DUMMYFUNCTION("""COMPUTED_VALUE"""),"Sorcery: Contested Realm")</f>
        <v>Sorcery: Contested Realm</v>
      </c>
      <c r="R375" s="21" t="str">
        <f>IFERROR(__xludf.DUMMYFUNCTION("""COMPUTED_VALUE"""),"Star Wars Cards")</f>
        <v>Star Wars Cards</v>
      </c>
      <c r="S375" s="21" t="str">
        <f>IFERROR(__xludf.DUMMYFUNCTION("""COMPUTED_VALUE"""),"TCG Accessories")</f>
        <v>TCG Accessories</v>
      </c>
      <c r="T375" s="21" t="str">
        <f>IFERROR(__xludf.DUMMYFUNCTION("""COMPUTED_VALUE"""),"Union Arena")</f>
        <v>Union Arena</v>
      </c>
      <c r="U375" s="21" t="str">
        <f>IFERROR(__xludf.DUMMYFUNCTION("""COMPUTED_VALUE"""),"VeeFriends")</f>
        <v>VeeFriends</v>
      </c>
      <c r="V375" s="21" t="str">
        <f>IFERROR(__xludf.DUMMYFUNCTION("""COMPUTED_VALUE"""),"Weiß Schwarz")</f>
        <v>Weiß Schwarz</v>
      </c>
      <c r="W375" s="21" t="str">
        <f>IFERROR(__xludf.DUMMYFUNCTION("""COMPUTED_VALUE"""),"Yu-Gi-Oh! Cards")</f>
        <v>Yu-Gi-Oh! Cards</v>
      </c>
    </row>
    <row r="376">
      <c r="A376" s="21" t="str">
        <f>IFERROR(__xludf.DUMMYFUNCTION("""COMPUTED_VALUE"""),"Akora")</f>
        <v>Akora</v>
      </c>
      <c r="B376" s="21" t="str">
        <f>IFERROR(__xludf.DUMMYFUNCTION("""COMPUTED_VALUE"""),"DC Cards")</f>
        <v>DC Cards</v>
      </c>
      <c r="C376" s="21" t="str">
        <f>IFERROR(__xludf.DUMMYFUNCTION("""COMPUTED_VALUE"""),"Digimon Cards")</f>
        <v>Digimon Cards</v>
      </c>
      <c r="D376" s="21" t="str">
        <f>IFERROR(__xludf.DUMMYFUNCTION("""COMPUTED_VALUE"""),"Disney Cards")</f>
        <v>Disney Cards</v>
      </c>
      <c r="E376" s="21" t="str">
        <f>IFERROR(__xludf.DUMMYFUNCTION("""COMPUTED_VALUE"""),"Dragon Ball Cards")</f>
        <v>Dragon Ball Cards</v>
      </c>
      <c r="F376" s="21" t="str">
        <f>IFERROR(__xludf.DUMMYFUNCTION("""COMPUTED_VALUE"""),"Flesh &amp; Blood")</f>
        <v>Flesh &amp; Blood</v>
      </c>
      <c r="G376" s="21" t="str">
        <f>IFERROR(__xludf.DUMMYFUNCTION("""COMPUTED_VALUE"""),"Garbage Pail Kids")</f>
        <v>Garbage Pail Kids</v>
      </c>
      <c r="H376" s="21" t="str">
        <f>IFERROR(__xludf.DUMMYFUNCTION("""COMPUTED_VALUE"""),"Kickstarter &amp; Other Cards")</f>
        <v>Kickstarter &amp; Other Cards</v>
      </c>
      <c r="I376" s="21" t="str">
        <f>IFERROR(__xludf.DUMMYFUNCTION("""COMPUTED_VALUE"""),"Kryptik")</f>
        <v>Kryptik</v>
      </c>
      <c r="J376" s="21" t="str">
        <f>IFERROR(__xludf.DUMMYFUNCTION("""COMPUTED_VALUE"""),"Magic: The Gathering")</f>
        <v>Magic: The Gathering</v>
      </c>
      <c r="K376" s="21" t="str">
        <f>IFERROR(__xludf.DUMMYFUNCTION("""COMPUTED_VALUE"""),"Marvel Cards")</f>
        <v>Marvel Cards</v>
      </c>
      <c r="L376" s="21" t="str">
        <f>IFERROR(__xludf.DUMMYFUNCTION("""COMPUTED_VALUE"""),"MetaZoo")</f>
        <v>MetaZoo</v>
      </c>
      <c r="M376" s="21" t="str">
        <f>IFERROR(__xludf.DUMMYFUNCTION("""COMPUTED_VALUE"""),"My Hero Academia Cards")</f>
        <v>My Hero Academia Cards</v>
      </c>
      <c r="N376" s="21" t="str">
        <f>IFERROR(__xludf.DUMMYFUNCTION("""COMPUTED_VALUE"""),"Naruto Cards")</f>
        <v>Naruto Cards</v>
      </c>
      <c r="O376" s="21" t="str">
        <f>IFERROR(__xludf.DUMMYFUNCTION("""COMPUTED_VALUE"""),"One Piece Cards")</f>
        <v>One Piece Cards</v>
      </c>
      <c r="P376" s="21" t="str">
        <f>IFERROR(__xludf.DUMMYFUNCTION("""COMPUTED_VALUE"""),"Pokémon Cards")</f>
        <v>Pokémon Cards</v>
      </c>
      <c r="Q376" s="21" t="str">
        <f>IFERROR(__xludf.DUMMYFUNCTION("""COMPUTED_VALUE"""),"Sorcery: Contested Realm")</f>
        <v>Sorcery: Contested Realm</v>
      </c>
      <c r="R376" s="21" t="str">
        <f>IFERROR(__xludf.DUMMYFUNCTION("""COMPUTED_VALUE"""),"Star Wars Cards")</f>
        <v>Star Wars Cards</v>
      </c>
      <c r="S376" s="21" t="str">
        <f>IFERROR(__xludf.DUMMYFUNCTION("""COMPUTED_VALUE"""),"TCG Accessories")</f>
        <v>TCG Accessories</v>
      </c>
      <c r="T376" s="21" t="str">
        <f>IFERROR(__xludf.DUMMYFUNCTION("""COMPUTED_VALUE"""),"Union Arena")</f>
        <v>Union Arena</v>
      </c>
      <c r="U376" s="21" t="str">
        <f>IFERROR(__xludf.DUMMYFUNCTION("""COMPUTED_VALUE"""),"VeeFriends")</f>
        <v>VeeFriends</v>
      </c>
      <c r="V376" s="21" t="str">
        <f>IFERROR(__xludf.DUMMYFUNCTION("""COMPUTED_VALUE"""),"Weiß Schwarz")</f>
        <v>Weiß Schwarz</v>
      </c>
      <c r="W376" s="21" t="str">
        <f>IFERROR(__xludf.DUMMYFUNCTION("""COMPUTED_VALUE"""),"Yu-Gi-Oh! Cards")</f>
        <v>Yu-Gi-Oh! Cards</v>
      </c>
    </row>
    <row r="377">
      <c r="A377" s="21" t="str">
        <f>IFERROR(__xludf.DUMMYFUNCTION("""COMPUTED_VALUE"""),"Akora")</f>
        <v>Akora</v>
      </c>
      <c r="B377" s="21" t="str">
        <f>IFERROR(__xludf.DUMMYFUNCTION("""COMPUTED_VALUE"""),"DC Cards")</f>
        <v>DC Cards</v>
      </c>
      <c r="C377" s="21" t="str">
        <f>IFERROR(__xludf.DUMMYFUNCTION("""COMPUTED_VALUE"""),"Digimon Cards")</f>
        <v>Digimon Cards</v>
      </c>
      <c r="D377" s="21" t="str">
        <f>IFERROR(__xludf.DUMMYFUNCTION("""COMPUTED_VALUE"""),"Disney Cards")</f>
        <v>Disney Cards</v>
      </c>
      <c r="E377" s="21" t="str">
        <f>IFERROR(__xludf.DUMMYFUNCTION("""COMPUTED_VALUE"""),"Dragon Ball Cards")</f>
        <v>Dragon Ball Cards</v>
      </c>
      <c r="F377" s="21" t="str">
        <f>IFERROR(__xludf.DUMMYFUNCTION("""COMPUTED_VALUE"""),"Flesh &amp; Blood")</f>
        <v>Flesh &amp; Blood</v>
      </c>
      <c r="G377" s="21" t="str">
        <f>IFERROR(__xludf.DUMMYFUNCTION("""COMPUTED_VALUE"""),"Garbage Pail Kids")</f>
        <v>Garbage Pail Kids</v>
      </c>
      <c r="H377" s="21" t="str">
        <f>IFERROR(__xludf.DUMMYFUNCTION("""COMPUTED_VALUE"""),"Kickstarter &amp; Other Cards")</f>
        <v>Kickstarter &amp; Other Cards</v>
      </c>
      <c r="I377" s="21" t="str">
        <f>IFERROR(__xludf.DUMMYFUNCTION("""COMPUTED_VALUE"""),"Kryptik")</f>
        <v>Kryptik</v>
      </c>
      <c r="J377" s="21" t="str">
        <f>IFERROR(__xludf.DUMMYFUNCTION("""COMPUTED_VALUE"""),"Magic: The Gathering")</f>
        <v>Magic: The Gathering</v>
      </c>
      <c r="K377" s="21" t="str">
        <f>IFERROR(__xludf.DUMMYFUNCTION("""COMPUTED_VALUE"""),"Marvel Cards")</f>
        <v>Marvel Cards</v>
      </c>
      <c r="L377" s="21" t="str">
        <f>IFERROR(__xludf.DUMMYFUNCTION("""COMPUTED_VALUE"""),"MetaZoo")</f>
        <v>MetaZoo</v>
      </c>
      <c r="M377" s="21" t="str">
        <f>IFERROR(__xludf.DUMMYFUNCTION("""COMPUTED_VALUE"""),"My Hero Academia Cards")</f>
        <v>My Hero Academia Cards</v>
      </c>
      <c r="N377" s="21" t="str">
        <f>IFERROR(__xludf.DUMMYFUNCTION("""COMPUTED_VALUE"""),"Naruto Cards")</f>
        <v>Naruto Cards</v>
      </c>
      <c r="O377" s="21" t="str">
        <f>IFERROR(__xludf.DUMMYFUNCTION("""COMPUTED_VALUE"""),"One Piece Cards")</f>
        <v>One Piece Cards</v>
      </c>
      <c r="P377" s="21" t="str">
        <f>IFERROR(__xludf.DUMMYFUNCTION("""COMPUTED_VALUE"""),"Pokémon Cards")</f>
        <v>Pokémon Cards</v>
      </c>
      <c r="Q377" s="21" t="str">
        <f>IFERROR(__xludf.DUMMYFUNCTION("""COMPUTED_VALUE"""),"Sorcery: Contested Realm")</f>
        <v>Sorcery: Contested Realm</v>
      </c>
      <c r="R377" s="21" t="str">
        <f>IFERROR(__xludf.DUMMYFUNCTION("""COMPUTED_VALUE"""),"Star Wars Cards")</f>
        <v>Star Wars Cards</v>
      </c>
      <c r="S377" s="21" t="str">
        <f>IFERROR(__xludf.DUMMYFUNCTION("""COMPUTED_VALUE"""),"TCG Accessories")</f>
        <v>TCG Accessories</v>
      </c>
      <c r="T377" s="21" t="str">
        <f>IFERROR(__xludf.DUMMYFUNCTION("""COMPUTED_VALUE"""),"Union Arena")</f>
        <v>Union Arena</v>
      </c>
      <c r="U377" s="21" t="str">
        <f>IFERROR(__xludf.DUMMYFUNCTION("""COMPUTED_VALUE"""),"VeeFriends")</f>
        <v>VeeFriends</v>
      </c>
      <c r="V377" s="21" t="str">
        <f>IFERROR(__xludf.DUMMYFUNCTION("""COMPUTED_VALUE"""),"Weiß Schwarz")</f>
        <v>Weiß Schwarz</v>
      </c>
      <c r="W377" s="21" t="str">
        <f>IFERROR(__xludf.DUMMYFUNCTION("""COMPUTED_VALUE"""),"Yu-Gi-Oh! Cards")</f>
        <v>Yu-Gi-Oh! Cards</v>
      </c>
    </row>
    <row r="378">
      <c r="A378" s="21" t="str">
        <f>IFERROR(__xludf.DUMMYFUNCTION("""COMPUTED_VALUE"""),"Akora")</f>
        <v>Akora</v>
      </c>
      <c r="B378" s="21" t="str">
        <f>IFERROR(__xludf.DUMMYFUNCTION("""COMPUTED_VALUE"""),"DC Cards")</f>
        <v>DC Cards</v>
      </c>
      <c r="C378" s="21" t="str">
        <f>IFERROR(__xludf.DUMMYFUNCTION("""COMPUTED_VALUE"""),"Digimon Cards")</f>
        <v>Digimon Cards</v>
      </c>
      <c r="D378" s="21" t="str">
        <f>IFERROR(__xludf.DUMMYFUNCTION("""COMPUTED_VALUE"""),"Disney Cards")</f>
        <v>Disney Cards</v>
      </c>
      <c r="E378" s="21" t="str">
        <f>IFERROR(__xludf.DUMMYFUNCTION("""COMPUTED_VALUE"""),"Dragon Ball Cards")</f>
        <v>Dragon Ball Cards</v>
      </c>
      <c r="F378" s="21" t="str">
        <f>IFERROR(__xludf.DUMMYFUNCTION("""COMPUTED_VALUE"""),"Flesh &amp; Blood")</f>
        <v>Flesh &amp; Blood</v>
      </c>
      <c r="G378" s="21" t="str">
        <f>IFERROR(__xludf.DUMMYFUNCTION("""COMPUTED_VALUE"""),"Garbage Pail Kids")</f>
        <v>Garbage Pail Kids</v>
      </c>
      <c r="H378" s="21" t="str">
        <f>IFERROR(__xludf.DUMMYFUNCTION("""COMPUTED_VALUE"""),"Kickstarter &amp; Other Cards")</f>
        <v>Kickstarter &amp; Other Cards</v>
      </c>
      <c r="I378" s="21" t="str">
        <f>IFERROR(__xludf.DUMMYFUNCTION("""COMPUTED_VALUE"""),"Kryptik")</f>
        <v>Kryptik</v>
      </c>
      <c r="J378" s="21" t="str">
        <f>IFERROR(__xludf.DUMMYFUNCTION("""COMPUTED_VALUE"""),"Magic: The Gathering")</f>
        <v>Magic: The Gathering</v>
      </c>
      <c r="K378" s="21" t="str">
        <f>IFERROR(__xludf.DUMMYFUNCTION("""COMPUTED_VALUE"""),"Marvel Cards")</f>
        <v>Marvel Cards</v>
      </c>
      <c r="L378" s="21" t="str">
        <f>IFERROR(__xludf.DUMMYFUNCTION("""COMPUTED_VALUE"""),"MetaZoo")</f>
        <v>MetaZoo</v>
      </c>
      <c r="M378" s="21" t="str">
        <f>IFERROR(__xludf.DUMMYFUNCTION("""COMPUTED_VALUE"""),"My Hero Academia Cards")</f>
        <v>My Hero Academia Cards</v>
      </c>
      <c r="N378" s="21" t="str">
        <f>IFERROR(__xludf.DUMMYFUNCTION("""COMPUTED_VALUE"""),"Naruto Cards")</f>
        <v>Naruto Cards</v>
      </c>
      <c r="O378" s="21" t="str">
        <f>IFERROR(__xludf.DUMMYFUNCTION("""COMPUTED_VALUE"""),"One Piece Cards")</f>
        <v>One Piece Cards</v>
      </c>
      <c r="P378" s="21" t="str">
        <f>IFERROR(__xludf.DUMMYFUNCTION("""COMPUTED_VALUE"""),"Pokémon Cards")</f>
        <v>Pokémon Cards</v>
      </c>
      <c r="Q378" s="21" t="str">
        <f>IFERROR(__xludf.DUMMYFUNCTION("""COMPUTED_VALUE"""),"Sorcery: Contested Realm")</f>
        <v>Sorcery: Contested Realm</v>
      </c>
      <c r="R378" s="21" t="str">
        <f>IFERROR(__xludf.DUMMYFUNCTION("""COMPUTED_VALUE"""),"Star Wars Cards")</f>
        <v>Star Wars Cards</v>
      </c>
      <c r="S378" s="21" t="str">
        <f>IFERROR(__xludf.DUMMYFUNCTION("""COMPUTED_VALUE"""),"TCG Accessories")</f>
        <v>TCG Accessories</v>
      </c>
      <c r="T378" s="21" t="str">
        <f>IFERROR(__xludf.DUMMYFUNCTION("""COMPUTED_VALUE"""),"Union Arena")</f>
        <v>Union Arena</v>
      </c>
      <c r="U378" s="21" t="str">
        <f>IFERROR(__xludf.DUMMYFUNCTION("""COMPUTED_VALUE"""),"VeeFriends")</f>
        <v>VeeFriends</v>
      </c>
      <c r="V378" s="21" t="str">
        <f>IFERROR(__xludf.DUMMYFUNCTION("""COMPUTED_VALUE"""),"Weiß Schwarz")</f>
        <v>Weiß Schwarz</v>
      </c>
      <c r="W378" s="21" t="str">
        <f>IFERROR(__xludf.DUMMYFUNCTION("""COMPUTED_VALUE"""),"Yu-Gi-Oh! Cards")</f>
        <v>Yu-Gi-Oh! Cards</v>
      </c>
    </row>
    <row r="379">
      <c r="A379" s="21" t="str">
        <f>IFERROR(__xludf.DUMMYFUNCTION("""COMPUTED_VALUE"""),"Akora")</f>
        <v>Akora</v>
      </c>
      <c r="B379" s="21" t="str">
        <f>IFERROR(__xludf.DUMMYFUNCTION("""COMPUTED_VALUE"""),"DC Cards")</f>
        <v>DC Cards</v>
      </c>
      <c r="C379" s="21" t="str">
        <f>IFERROR(__xludf.DUMMYFUNCTION("""COMPUTED_VALUE"""),"Digimon Cards")</f>
        <v>Digimon Cards</v>
      </c>
      <c r="D379" s="21" t="str">
        <f>IFERROR(__xludf.DUMMYFUNCTION("""COMPUTED_VALUE"""),"Disney Cards")</f>
        <v>Disney Cards</v>
      </c>
      <c r="E379" s="21" t="str">
        <f>IFERROR(__xludf.DUMMYFUNCTION("""COMPUTED_VALUE"""),"Dragon Ball Cards")</f>
        <v>Dragon Ball Cards</v>
      </c>
      <c r="F379" s="21" t="str">
        <f>IFERROR(__xludf.DUMMYFUNCTION("""COMPUTED_VALUE"""),"Flesh &amp; Blood")</f>
        <v>Flesh &amp; Blood</v>
      </c>
      <c r="G379" s="21" t="str">
        <f>IFERROR(__xludf.DUMMYFUNCTION("""COMPUTED_VALUE"""),"Garbage Pail Kids")</f>
        <v>Garbage Pail Kids</v>
      </c>
      <c r="H379" s="21" t="str">
        <f>IFERROR(__xludf.DUMMYFUNCTION("""COMPUTED_VALUE"""),"Kickstarter &amp; Other Cards")</f>
        <v>Kickstarter &amp; Other Cards</v>
      </c>
      <c r="I379" s="21" t="str">
        <f>IFERROR(__xludf.DUMMYFUNCTION("""COMPUTED_VALUE"""),"Kryptik")</f>
        <v>Kryptik</v>
      </c>
      <c r="J379" s="21" t="str">
        <f>IFERROR(__xludf.DUMMYFUNCTION("""COMPUTED_VALUE"""),"Magic: The Gathering")</f>
        <v>Magic: The Gathering</v>
      </c>
      <c r="K379" s="21" t="str">
        <f>IFERROR(__xludf.DUMMYFUNCTION("""COMPUTED_VALUE"""),"Marvel Cards")</f>
        <v>Marvel Cards</v>
      </c>
      <c r="L379" s="21" t="str">
        <f>IFERROR(__xludf.DUMMYFUNCTION("""COMPUTED_VALUE"""),"MetaZoo")</f>
        <v>MetaZoo</v>
      </c>
      <c r="M379" s="21" t="str">
        <f>IFERROR(__xludf.DUMMYFUNCTION("""COMPUTED_VALUE"""),"My Hero Academia Cards")</f>
        <v>My Hero Academia Cards</v>
      </c>
      <c r="N379" s="21" t="str">
        <f>IFERROR(__xludf.DUMMYFUNCTION("""COMPUTED_VALUE"""),"Naruto Cards")</f>
        <v>Naruto Cards</v>
      </c>
      <c r="O379" s="21" t="str">
        <f>IFERROR(__xludf.DUMMYFUNCTION("""COMPUTED_VALUE"""),"One Piece Cards")</f>
        <v>One Piece Cards</v>
      </c>
      <c r="P379" s="21" t="str">
        <f>IFERROR(__xludf.DUMMYFUNCTION("""COMPUTED_VALUE"""),"Pokémon Cards")</f>
        <v>Pokémon Cards</v>
      </c>
      <c r="Q379" s="21" t="str">
        <f>IFERROR(__xludf.DUMMYFUNCTION("""COMPUTED_VALUE"""),"Sorcery: Contested Realm")</f>
        <v>Sorcery: Contested Realm</v>
      </c>
      <c r="R379" s="21" t="str">
        <f>IFERROR(__xludf.DUMMYFUNCTION("""COMPUTED_VALUE"""),"Star Wars Cards")</f>
        <v>Star Wars Cards</v>
      </c>
      <c r="S379" s="21" t="str">
        <f>IFERROR(__xludf.DUMMYFUNCTION("""COMPUTED_VALUE"""),"TCG Accessories")</f>
        <v>TCG Accessories</v>
      </c>
      <c r="T379" s="21" t="str">
        <f>IFERROR(__xludf.DUMMYFUNCTION("""COMPUTED_VALUE"""),"Union Arena")</f>
        <v>Union Arena</v>
      </c>
      <c r="U379" s="21" t="str">
        <f>IFERROR(__xludf.DUMMYFUNCTION("""COMPUTED_VALUE"""),"VeeFriends")</f>
        <v>VeeFriends</v>
      </c>
      <c r="V379" s="21" t="str">
        <f>IFERROR(__xludf.DUMMYFUNCTION("""COMPUTED_VALUE"""),"Weiß Schwarz")</f>
        <v>Weiß Schwarz</v>
      </c>
      <c r="W379" s="21" t="str">
        <f>IFERROR(__xludf.DUMMYFUNCTION("""COMPUTED_VALUE"""),"Yu-Gi-Oh! Cards")</f>
        <v>Yu-Gi-Oh! Cards</v>
      </c>
    </row>
    <row r="380">
      <c r="A380" s="21" t="str">
        <f>IFERROR(__xludf.DUMMYFUNCTION("""COMPUTED_VALUE"""),"Akora")</f>
        <v>Akora</v>
      </c>
      <c r="B380" s="21" t="str">
        <f>IFERROR(__xludf.DUMMYFUNCTION("""COMPUTED_VALUE"""),"DC Cards")</f>
        <v>DC Cards</v>
      </c>
      <c r="C380" s="21" t="str">
        <f>IFERROR(__xludf.DUMMYFUNCTION("""COMPUTED_VALUE"""),"Digimon Cards")</f>
        <v>Digimon Cards</v>
      </c>
      <c r="D380" s="21" t="str">
        <f>IFERROR(__xludf.DUMMYFUNCTION("""COMPUTED_VALUE"""),"Disney Cards")</f>
        <v>Disney Cards</v>
      </c>
      <c r="E380" s="21" t="str">
        <f>IFERROR(__xludf.DUMMYFUNCTION("""COMPUTED_VALUE"""),"Dragon Ball Cards")</f>
        <v>Dragon Ball Cards</v>
      </c>
      <c r="F380" s="21" t="str">
        <f>IFERROR(__xludf.DUMMYFUNCTION("""COMPUTED_VALUE"""),"Flesh &amp; Blood")</f>
        <v>Flesh &amp; Blood</v>
      </c>
      <c r="G380" s="21" t="str">
        <f>IFERROR(__xludf.DUMMYFUNCTION("""COMPUTED_VALUE"""),"Garbage Pail Kids")</f>
        <v>Garbage Pail Kids</v>
      </c>
      <c r="H380" s="21" t="str">
        <f>IFERROR(__xludf.DUMMYFUNCTION("""COMPUTED_VALUE"""),"Kickstarter &amp; Other Cards")</f>
        <v>Kickstarter &amp; Other Cards</v>
      </c>
      <c r="I380" s="21" t="str">
        <f>IFERROR(__xludf.DUMMYFUNCTION("""COMPUTED_VALUE"""),"Kryptik")</f>
        <v>Kryptik</v>
      </c>
      <c r="J380" s="21" t="str">
        <f>IFERROR(__xludf.DUMMYFUNCTION("""COMPUTED_VALUE"""),"Magic: The Gathering")</f>
        <v>Magic: The Gathering</v>
      </c>
      <c r="K380" s="21" t="str">
        <f>IFERROR(__xludf.DUMMYFUNCTION("""COMPUTED_VALUE"""),"Marvel Cards")</f>
        <v>Marvel Cards</v>
      </c>
      <c r="L380" s="21" t="str">
        <f>IFERROR(__xludf.DUMMYFUNCTION("""COMPUTED_VALUE"""),"MetaZoo")</f>
        <v>MetaZoo</v>
      </c>
      <c r="M380" s="21" t="str">
        <f>IFERROR(__xludf.DUMMYFUNCTION("""COMPUTED_VALUE"""),"My Hero Academia Cards")</f>
        <v>My Hero Academia Cards</v>
      </c>
      <c r="N380" s="21" t="str">
        <f>IFERROR(__xludf.DUMMYFUNCTION("""COMPUTED_VALUE"""),"Naruto Cards")</f>
        <v>Naruto Cards</v>
      </c>
      <c r="O380" s="21" t="str">
        <f>IFERROR(__xludf.DUMMYFUNCTION("""COMPUTED_VALUE"""),"One Piece Cards")</f>
        <v>One Piece Cards</v>
      </c>
      <c r="P380" s="21" t="str">
        <f>IFERROR(__xludf.DUMMYFUNCTION("""COMPUTED_VALUE"""),"Pokémon Cards")</f>
        <v>Pokémon Cards</v>
      </c>
      <c r="Q380" s="21" t="str">
        <f>IFERROR(__xludf.DUMMYFUNCTION("""COMPUTED_VALUE"""),"Sorcery: Contested Realm")</f>
        <v>Sorcery: Contested Realm</v>
      </c>
      <c r="R380" s="21" t="str">
        <f>IFERROR(__xludf.DUMMYFUNCTION("""COMPUTED_VALUE"""),"Star Wars Cards")</f>
        <v>Star Wars Cards</v>
      </c>
      <c r="S380" s="21" t="str">
        <f>IFERROR(__xludf.DUMMYFUNCTION("""COMPUTED_VALUE"""),"TCG Accessories")</f>
        <v>TCG Accessories</v>
      </c>
      <c r="T380" s="21" t="str">
        <f>IFERROR(__xludf.DUMMYFUNCTION("""COMPUTED_VALUE"""),"Union Arena")</f>
        <v>Union Arena</v>
      </c>
      <c r="U380" s="21" t="str">
        <f>IFERROR(__xludf.DUMMYFUNCTION("""COMPUTED_VALUE"""),"VeeFriends")</f>
        <v>VeeFriends</v>
      </c>
      <c r="V380" s="21" t="str">
        <f>IFERROR(__xludf.DUMMYFUNCTION("""COMPUTED_VALUE"""),"Weiß Schwarz")</f>
        <v>Weiß Schwarz</v>
      </c>
      <c r="W380" s="21" t="str">
        <f>IFERROR(__xludf.DUMMYFUNCTION("""COMPUTED_VALUE"""),"Yu-Gi-Oh! Cards")</f>
        <v>Yu-Gi-Oh! Cards</v>
      </c>
    </row>
    <row r="381">
      <c r="A381" s="21" t="str">
        <f>IFERROR(__xludf.DUMMYFUNCTION("""COMPUTED_VALUE"""),"Akora")</f>
        <v>Akora</v>
      </c>
      <c r="B381" s="21" t="str">
        <f>IFERROR(__xludf.DUMMYFUNCTION("""COMPUTED_VALUE"""),"DC Cards")</f>
        <v>DC Cards</v>
      </c>
      <c r="C381" s="21" t="str">
        <f>IFERROR(__xludf.DUMMYFUNCTION("""COMPUTED_VALUE"""),"Digimon Cards")</f>
        <v>Digimon Cards</v>
      </c>
      <c r="D381" s="21" t="str">
        <f>IFERROR(__xludf.DUMMYFUNCTION("""COMPUTED_VALUE"""),"Disney Cards")</f>
        <v>Disney Cards</v>
      </c>
      <c r="E381" s="21" t="str">
        <f>IFERROR(__xludf.DUMMYFUNCTION("""COMPUTED_VALUE"""),"Dragon Ball Cards")</f>
        <v>Dragon Ball Cards</v>
      </c>
      <c r="F381" s="21" t="str">
        <f>IFERROR(__xludf.DUMMYFUNCTION("""COMPUTED_VALUE"""),"Flesh &amp; Blood")</f>
        <v>Flesh &amp; Blood</v>
      </c>
      <c r="G381" s="21" t="str">
        <f>IFERROR(__xludf.DUMMYFUNCTION("""COMPUTED_VALUE"""),"Garbage Pail Kids")</f>
        <v>Garbage Pail Kids</v>
      </c>
      <c r="H381" s="21" t="str">
        <f>IFERROR(__xludf.DUMMYFUNCTION("""COMPUTED_VALUE"""),"Kickstarter &amp; Other Cards")</f>
        <v>Kickstarter &amp; Other Cards</v>
      </c>
      <c r="I381" s="21" t="str">
        <f>IFERROR(__xludf.DUMMYFUNCTION("""COMPUTED_VALUE"""),"Kryptik")</f>
        <v>Kryptik</v>
      </c>
      <c r="J381" s="21" t="str">
        <f>IFERROR(__xludf.DUMMYFUNCTION("""COMPUTED_VALUE"""),"Magic: The Gathering")</f>
        <v>Magic: The Gathering</v>
      </c>
      <c r="K381" s="21" t="str">
        <f>IFERROR(__xludf.DUMMYFUNCTION("""COMPUTED_VALUE"""),"Marvel Cards")</f>
        <v>Marvel Cards</v>
      </c>
      <c r="L381" s="21" t="str">
        <f>IFERROR(__xludf.DUMMYFUNCTION("""COMPUTED_VALUE"""),"MetaZoo")</f>
        <v>MetaZoo</v>
      </c>
      <c r="M381" s="21" t="str">
        <f>IFERROR(__xludf.DUMMYFUNCTION("""COMPUTED_VALUE"""),"My Hero Academia Cards")</f>
        <v>My Hero Academia Cards</v>
      </c>
      <c r="N381" s="21" t="str">
        <f>IFERROR(__xludf.DUMMYFUNCTION("""COMPUTED_VALUE"""),"Naruto Cards")</f>
        <v>Naruto Cards</v>
      </c>
      <c r="O381" s="21" t="str">
        <f>IFERROR(__xludf.DUMMYFUNCTION("""COMPUTED_VALUE"""),"One Piece Cards")</f>
        <v>One Piece Cards</v>
      </c>
      <c r="P381" s="21" t="str">
        <f>IFERROR(__xludf.DUMMYFUNCTION("""COMPUTED_VALUE"""),"Pokémon Cards")</f>
        <v>Pokémon Cards</v>
      </c>
      <c r="Q381" s="21" t="str">
        <f>IFERROR(__xludf.DUMMYFUNCTION("""COMPUTED_VALUE"""),"Sorcery: Contested Realm")</f>
        <v>Sorcery: Contested Realm</v>
      </c>
      <c r="R381" s="21" t="str">
        <f>IFERROR(__xludf.DUMMYFUNCTION("""COMPUTED_VALUE"""),"Star Wars Cards")</f>
        <v>Star Wars Cards</v>
      </c>
      <c r="S381" s="21" t="str">
        <f>IFERROR(__xludf.DUMMYFUNCTION("""COMPUTED_VALUE"""),"TCG Accessories")</f>
        <v>TCG Accessories</v>
      </c>
      <c r="T381" s="21" t="str">
        <f>IFERROR(__xludf.DUMMYFUNCTION("""COMPUTED_VALUE"""),"Union Arena")</f>
        <v>Union Arena</v>
      </c>
      <c r="U381" s="21" t="str">
        <f>IFERROR(__xludf.DUMMYFUNCTION("""COMPUTED_VALUE"""),"VeeFriends")</f>
        <v>VeeFriends</v>
      </c>
      <c r="V381" s="21" t="str">
        <f>IFERROR(__xludf.DUMMYFUNCTION("""COMPUTED_VALUE"""),"Weiß Schwarz")</f>
        <v>Weiß Schwarz</v>
      </c>
      <c r="W381" s="21" t="str">
        <f>IFERROR(__xludf.DUMMYFUNCTION("""COMPUTED_VALUE"""),"Yu-Gi-Oh! Cards")</f>
        <v>Yu-Gi-Oh! Cards</v>
      </c>
    </row>
    <row r="382">
      <c r="A382" s="21" t="str">
        <f>IFERROR(__xludf.DUMMYFUNCTION("""COMPUTED_VALUE"""),"Akora")</f>
        <v>Akora</v>
      </c>
      <c r="B382" s="21" t="str">
        <f>IFERROR(__xludf.DUMMYFUNCTION("""COMPUTED_VALUE"""),"DC Cards")</f>
        <v>DC Cards</v>
      </c>
      <c r="C382" s="21" t="str">
        <f>IFERROR(__xludf.DUMMYFUNCTION("""COMPUTED_VALUE"""),"Digimon Cards")</f>
        <v>Digimon Cards</v>
      </c>
      <c r="D382" s="21" t="str">
        <f>IFERROR(__xludf.DUMMYFUNCTION("""COMPUTED_VALUE"""),"Disney Cards")</f>
        <v>Disney Cards</v>
      </c>
      <c r="E382" s="21" t="str">
        <f>IFERROR(__xludf.DUMMYFUNCTION("""COMPUTED_VALUE"""),"Dragon Ball Cards")</f>
        <v>Dragon Ball Cards</v>
      </c>
      <c r="F382" s="21" t="str">
        <f>IFERROR(__xludf.DUMMYFUNCTION("""COMPUTED_VALUE"""),"Flesh &amp; Blood")</f>
        <v>Flesh &amp; Blood</v>
      </c>
      <c r="G382" s="21" t="str">
        <f>IFERROR(__xludf.DUMMYFUNCTION("""COMPUTED_VALUE"""),"Garbage Pail Kids")</f>
        <v>Garbage Pail Kids</v>
      </c>
      <c r="H382" s="21" t="str">
        <f>IFERROR(__xludf.DUMMYFUNCTION("""COMPUTED_VALUE"""),"Kickstarter &amp; Other Cards")</f>
        <v>Kickstarter &amp; Other Cards</v>
      </c>
      <c r="I382" s="21" t="str">
        <f>IFERROR(__xludf.DUMMYFUNCTION("""COMPUTED_VALUE"""),"Kryptik")</f>
        <v>Kryptik</v>
      </c>
      <c r="J382" s="21" t="str">
        <f>IFERROR(__xludf.DUMMYFUNCTION("""COMPUTED_VALUE"""),"Magic: The Gathering")</f>
        <v>Magic: The Gathering</v>
      </c>
      <c r="K382" s="21" t="str">
        <f>IFERROR(__xludf.DUMMYFUNCTION("""COMPUTED_VALUE"""),"Marvel Cards")</f>
        <v>Marvel Cards</v>
      </c>
      <c r="L382" s="21" t="str">
        <f>IFERROR(__xludf.DUMMYFUNCTION("""COMPUTED_VALUE"""),"MetaZoo")</f>
        <v>MetaZoo</v>
      </c>
      <c r="M382" s="21" t="str">
        <f>IFERROR(__xludf.DUMMYFUNCTION("""COMPUTED_VALUE"""),"My Hero Academia Cards")</f>
        <v>My Hero Academia Cards</v>
      </c>
      <c r="N382" s="21" t="str">
        <f>IFERROR(__xludf.DUMMYFUNCTION("""COMPUTED_VALUE"""),"Naruto Cards")</f>
        <v>Naruto Cards</v>
      </c>
      <c r="O382" s="21" t="str">
        <f>IFERROR(__xludf.DUMMYFUNCTION("""COMPUTED_VALUE"""),"One Piece Cards")</f>
        <v>One Piece Cards</v>
      </c>
      <c r="P382" s="21" t="str">
        <f>IFERROR(__xludf.DUMMYFUNCTION("""COMPUTED_VALUE"""),"Pokémon Cards")</f>
        <v>Pokémon Cards</v>
      </c>
      <c r="Q382" s="21" t="str">
        <f>IFERROR(__xludf.DUMMYFUNCTION("""COMPUTED_VALUE"""),"Sorcery: Contested Realm")</f>
        <v>Sorcery: Contested Realm</v>
      </c>
      <c r="R382" s="21" t="str">
        <f>IFERROR(__xludf.DUMMYFUNCTION("""COMPUTED_VALUE"""),"Star Wars Cards")</f>
        <v>Star Wars Cards</v>
      </c>
      <c r="S382" s="21" t="str">
        <f>IFERROR(__xludf.DUMMYFUNCTION("""COMPUTED_VALUE"""),"TCG Accessories")</f>
        <v>TCG Accessories</v>
      </c>
      <c r="T382" s="21" t="str">
        <f>IFERROR(__xludf.DUMMYFUNCTION("""COMPUTED_VALUE"""),"Union Arena")</f>
        <v>Union Arena</v>
      </c>
      <c r="U382" s="21" t="str">
        <f>IFERROR(__xludf.DUMMYFUNCTION("""COMPUTED_VALUE"""),"VeeFriends")</f>
        <v>VeeFriends</v>
      </c>
      <c r="V382" s="21" t="str">
        <f>IFERROR(__xludf.DUMMYFUNCTION("""COMPUTED_VALUE"""),"Weiß Schwarz")</f>
        <v>Weiß Schwarz</v>
      </c>
      <c r="W382" s="21" t="str">
        <f>IFERROR(__xludf.DUMMYFUNCTION("""COMPUTED_VALUE"""),"Yu-Gi-Oh! Cards")</f>
        <v>Yu-Gi-Oh! Cards</v>
      </c>
    </row>
    <row r="383">
      <c r="A383" s="21" t="str">
        <f>IFERROR(__xludf.DUMMYFUNCTION("""COMPUTED_VALUE"""),"Akora")</f>
        <v>Akora</v>
      </c>
      <c r="B383" s="21" t="str">
        <f>IFERROR(__xludf.DUMMYFUNCTION("""COMPUTED_VALUE"""),"DC Cards")</f>
        <v>DC Cards</v>
      </c>
      <c r="C383" s="21" t="str">
        <f>IFERROR(__xludf.DUMMYFUNCTION("""COMPUTED_VALUE"""),"Digimon Cards")</f>
        <v>Digimon Cards</v>
      </c>
      <c r="D383" s="21" t="str">
        <f>IFERROR(__xludf.DUMMYFUNCTION("""COMPUTED_VALUE"""),"Disney Cards")</f>
        <v>Disney Cards</v>
      </c>
      <c r="E383" s="21" t="str">
        <f>IFERROR(__xludf.DUMMYFUNCTION("""COMPUTED_VALUE"""),"Dragon Ball Cards")</f>
        <v>Dragon Ball Cards</v>
      </c>
      <c r="F383" s="21" t="str">
        <f>IFERROR(__xludf.DUMMYFUNCTION("""COMPUTED_VALUE"""),"Flesh &amp; Blood")</f>
        <v>Flesh &amp; Blood</v>
      </c>
      <c r="G383" s="21" t="str">
        <f>IFERROR(__xludf.DUMMYFUNCTION("""COMPUTED_VALUE"""),"Garbage Pail Kids")</f>
        <v>Garbage Pail Kids</v>
      </c>
      <c r="H383" s="21" t="str">
        <f>IFERROR(__xludf.DUMMYFUNCTION("""COMPUTED_VALUE"""),"Kickstarter &amp; Other Cards")</f>
        <v>Kickstarter &amp; Other Cards</v>
      </c>
      <c r="I383" s="21" t="str">
        <f>IFERROR(__xludf.DUMMYFUNCTION("""COMPUTED_VALUE"""),"Kryptik")</f>
        <v>Kryptik</v>
      </c>
      <c r="J383" s="21" t="str">
        <f>IFERROR(__xludf.DUMMYFUNCTION("""COMPUTED_VALUE"""),"Magic: The Gathering")</f>
        <v>Magic: The Gathering</v>
      </c>
      <c r="K383" s="21" t="str">
        <f>IFERROR(__xludf.DUMMYFUNCTION("""COMPUTED_VALUE"""),"Marvel Cards")</f>
        <v>Marvel Cards</v>
      </c>
      <c r="L383" s="21" t="str">
        <f>IFERROR(__xludf.DUMMYFUNCTION("""COMPUTED_VALUE"""),"MetaZoo")</f>
        <v>MetaZoo</v>
      </c>
      <c r="M383" s="21" t="str">
        <f>IFERROR(__xludf.DUMMYFUNCTION("""COMPUTED_VALUE"""),"My Hero Academia Cards")</f>
        <v>My Hero Academia Cards</v>
      </c>
      <c r="N383" s="21" t="str">
        <f>IFERROR(__xludf.DUMMYFUNCTION("""COMPUTED_VALUE"""),"Naruto Cards")</f>
        <v>Naruto Cards</v>
      </c>
      <c r="O383" s="21" t="str">
        <f>IFERROR(__xludf.DUMMYFUNCTION("""COMPUTED_VALUE"""),"One Piece Cards")</f>
        <v>One Piece Cards</v>
      </c>
      <c r="P383" s="21" t="str">
        <f>IFERROR(__xludf.DUMMYFUNCTION("""COMPUTED_VALUE"""),"Pokémon Cards")</f>
        <v>Pokémon Cards</v>
      </c>
      <c r="Q383" s="21" t="str">
        <f>IFERROR(__xludf.DUMMYFUNCTION("""COMPUTED_VALUE"""),"Sorcery: Contested Realm")</f>
        <v>Sorcery: Contested Realm</v>
      </c>
      <c r="R383" s="21" t="str">
        <f>IFERROR(__xludf.DUMMYFUNCTION("""COMPUTED_VALUE"""),"Star Wars Cards")</f>
        <v>Star Wars Cards</v>
      </c>
      <c r="S383" s="21" t="str">
        <f>IFERROR(__xludf.DUMMYFUNCTION("""COMPUTED_VALUE"""),"TCG Accessories")</f>
        <v>TCG Accessories</v>
      </c>
      <c r="T383" s="21" t="str">
        <f>IFERROR(__xludf.DUMMYFUNCTION("""COMPUTED_VALUE"""),"Union Arena")</f>
        <v>Union Arena</v>
      </c>
      <c r="U383" s="21" t="str">
        <f>IFERROR(__xludf.DUMMYFUNCTION("""COMPUTED_VALUE"""),"VeeFriends")</f>
        <v>VeeFriends</v>
      </c>
      <c r="V383" s="21" t="str">
        <f>IFERROR(__xludf.DUMMYFUNCTION("""COMPUTED_VALUE"""),"Weiß Schwarz")</f>
        <v>Weiß Schwarz</v>
      </c>
      <c r="W383" s="21" t="str">
        <f>IFERROR(__xludf.DUMMYFUNCTION("""COMPUTED_VALUE"""),"Yu-Gi-Oh! Cards")</f>
        <v>Yu-Gi-Oh! Cards</v>
      </c>
    </row>
    <row r="384">
      <c r="A384" s="21" t="str">
        <f>IFERROR(__xludf.DUMMYFUNCTION("""COMPUTED_VALUE"""),"Akora")</f>
        <v>Akora</v>
      </c>
      <c r="B384" s="21" t="str">
        <f>IFERROR(__xludf.DUMMYFUNCTION("""COMPUTED_VALUE"""),"DC Cards")</f>
        <v>DC Cards</v>
      </c>
      <c r="C384" s="21" t="str">
        <f>IFERROR(__xludf.DUMMYFUNCTION("""COMPUTED_VALUE"""),"Digimon Cards")</f>
        <v>Digimon Cards</v>
      </c>
      <c r="D384" s="21" t="str">
        <f>IFERROR(__xludf.DUMMYFUNCTION("""COMPUTED_VALUE"""),"Disney Cards")</f>
        <v>Disney Cards</v>
      </c>
      <c r="E384" s="21" t="str">
        <f>IFERROR(__xludf.DUMMYFUNCTION("""COMPUTED_VALUE"""),"Dragon Ball Cards")</f>
        <v>Dragon Ball Cards</v>
      </c>
      <c r="F384" s="21" t="str">
        <f>IFERROR(__xludf.DUMMYFUNCTION("""COMPUTED_VALUE"""),"Flesh &amp; Blood")</f>
        <v>Flesh &amp; Blood</v>
      </c>
      <c r="G384" s="21" t="str">
        <f>IFERROR(__xludf.DUMMYFUNCTION("""COMPUTED_VALUE"""),"Garbage Pail Kids")</f>
        <v>Garbage Pail Kids</v>
      </c>
      <c r="H384" s="21" t="str">
        <f>IFERROR(__xludf.DUMMYFUNCTION("""COMPUTED_VALUE"""),"Kickstarter &amp; Other Cards")</f>
        <v>Kickstarter &amp; Other Cards</v>
      </c>
      <c r="I384" s="21" t="str">
        <f>IFERROR(__xludf.DUMMYFUNCTION("""COMPUTED_VALUE"""),"Kryptik")</f>
        <v>Kryptik</v>
      </c>
      <c r="J384" s="21" t="str">
        <f>IFERROR(__xludf.DUMMYFUNCTION("""COMPUTED_VALUE"""),"Magic: The Gathering")</f>
        <v>Magic: The Gathering</v>
      </c>
      <c r="K384" s="21" t="str">
        <f>IFERROR(__xludf.DUMMYFUNCTION("""COMPUTED_VALUE"""),"Marvel Cards")</f>
        <v>Marvel Cards</v>
      </c>
      <c r="L384" s="21" t="str">
        <f>IFERROR(__xludf.DUMMYFUNCTION("""COMPUTED_VALUE"""),"MetaZoo")</f>
        <v>MetaZoo</v>
      </c>
      <c r="M384" s="21" t="str">
        <f>IFERROR(__xludf.DUMMYFUNCTION("""COMPUTED_VALUE"""),"My Hero Academia Cards")</f>
        <v>My Hero Academia Cards</v>
      </c>
      <c r="N384" s="21" t="str">
        <f>IFERROR(__xludf.DUMMYFUNCTION("""COMPUTED_VALUE"""),"Naruto Cards")</f>
        <v>Naruto Cards</v>
      </c>
      <c r="O384" s="21" t="str">
        <f>IFERROR(__xludf.DUMMYFUNCTION("""COMPUTED_VALUE"""),"One Piece Cards")</f>
        <v>One Piece Cards</v>
      </c>
      <c r="P384" s="21" t="str">
        <f>IFERROR(__xludf.DUMMYFUNCTION("""COMPUTED_VALUE"""),"Pokémon Cards")</f>
        <v>Pokémon Cards</v>
      </c>
      <c r="Q384" s="21" t="str">
        <f>IFERROR(__xludf.DUMMYFUNCTION("""COMPUTED_VALUE"""),"Sorcery: Contested Realm")</f>
        <v>Sorcery: Contested Realm</v>
      </c>
      <c r="R384" s="21" t="str">
        <f>IFERROR(__xludf.DUMMYFUNCTION("""COMPUTED_VALUE"""),"Star Wars Cards")</f>
        <v>Star Wars Cards</v>
      </c>
      <c r="S384" s="21" t="str">
        <f>IFERROR(__xludf.DUMMYFUNCTION("""COMPUTED_VALUE"""),"TCG Accessories")</f>
        <v>TCG Accessories</v>
      </c>
      <c r="T384" s="21" t="str">
        <f>IFERROR(__xludf.DUMMYFUNCTION("""COMPUTED_VALUE"""),"Union Arena")</f>
        <v>Union Arena</v>
      </c>
      <c r="U384" s="21" t="str">
        <f>IFERROR(__xludf.DUMMYFUNCTION("""COMPUTED_VALUE"""),"VeeFriends")</f>
        <v>VeeFriends</v>
      </c>
      <c r="V384" s="21" t="str">
        <f>IFERROR(__xludf.DUMMYFUNCTION("""COMPUTED_VALUE"""),"Weiß Schwarz")</f>
        <v>Weiß Schwarz</v>
      </c>
      <c r="W384" s="21" t="str">
        <f>IFERROR(__xludf.DUMMYFUNCTION("""COMPUTED_VALUE"""),"Yu-Gi-Oh! Cards")</f>
        <v>Yu-Gi-Oh! Cards</v>
      </c>
    </row>
    <row r="385">
      <c r="A385" s="21" t="str">
        <f>IFERROR(__xludf.DUMMYFUNCTION("""COMPUTED_VALUE"""),"Akora")</f>
        <v>Akora</v>
      </c>
      <c r="B385" s="21" t="str">
        <f>IFERROR(__xludf.DUMMYFUNCTION("""COMPUTED_VALUE"""),"DC Cards")</f>
        <v>DC Cards</v>
      </c>
      <c r="C385" s="21" t="str">
        <f>IFERROR(__xludf.DUMMYFUNCTION("""COMPUTED_VALUE"""),"Digimon Cards")</f>
        <v>Digimon Cards</v>
      </c>
      <c r="D385" s="21" t="str">
        <f>IFERROR(__xludf.DUMMYFUNCTION("""COMPUTED_VALUE"""),"Disney Cards")</f>
        <v>Disney Cards</v>
      </c>
      <c r="E385" s="21" t="str">
        <f>IFERROR(__xludf.DUMMYFUNCTION("""COMPUTED_VALUE"""),"Dragon Ball Cards")</f>
        <v>Dragon Ball Cards</v>
      </c>
      <c r="F385" s="21" t="str">
        <f>IFERROR(__xludf.DUMMYFUNCTION("""COMPUTED_VALUE"""),"Flesh &amp; Blood")</f>
        <v>Flesh &amp; Blood</v>
      </c>
      <c r="G385" s="21" t="str">
        <f>IFERROR(__xludf.DUMMYFUNCTION("""COMPUTED_VALUE"""),"Garbage Pail Kids")</f>
        <v>Garbage Pail Kids</v>
      </c>
      <c r="H385" s="21" t="str">
        <f>IFERROR(__xludf.DUMMYFUNCTION("""COMPUTED_VALUE"""),"Kickstarter &amp; Other Cards")</f>
        <v>Kickstarter &amp; Other Cards</v>
      </c>
      <c r="I385" s="21" t="str">
        <f>IFERROR(__xludf.DUMMYFUNCTION("""COMPUTED_VALUE"""),"Kryptik")</f>
        <v>Kryptik</v>
      </c>
      <c r="J385" s="21" t="str">
        <f>IFERROR(__xludf.DUMMYFUNCTION("""COMPUTED_VALUE"""),"Magic: The Gathering")</f>
        <v>Magic: The Gathering</v>
      </c>
      <c r="K385" s="21" t="str">
        <f>IFERROR(__xludf.DUMMYFUNCTION("""COMPUTED_VALUE"""),"Marvel Cards")</f>
        <v>Marvel Cards</v>
      </c>
      <c r="L385" s="21" t="str">
        <f>IFERROR(__xludf.DUMMYFUNCTION("""COMPUTED_VALUE"""),"MetaZoo")</f>
        <v>MetaZoo</v>
      </c>
      <c r="M385" s="21" t="str">
        <f>IFERROR(__xludf.DUMMYFUNCTION("""COMPUTED_VALUE"""),"My Hero Academia Cards")</f>
        <v>My Hero Academia Cards</v>
      </c>
      <c r="N385" s="21" t="str">
        <f>IFERROR(__xludf.DUMMYFUNCTION("""COMPUTED_VALUE"""),"Naruto Cards")</f>
        <v>Naruto Cards</v>
      </c>
      <c r="O385" s="21" t="str">
        <f>IFERROR(__xludf.DUMMYFUNCTION("""COMPUTED_VALUE"""),"One Piece Cards")</f>
        <v>One Piece Cards</v>
      </c>
      <c r="P385" s="21" t="str">
        <f>IFERROR(__xludf.DUMMYFUNCTION("""COMPUTED_VALUE"""),"Pokémon Cards")</f>
        <v>Pokémon Cards</v>
      </c>
      <c r="Q385" s="21" t="str">
        <f>IFERROR(__xludf.DUMMYFUNCTION("""COMPUTED_VALUE"""),"Sorcery: Contested Realm")</f>
        <v>Sorcery: Contested Realm</v>
      </c>
      <c r="R385" s="21" t="str">
        <f>IFERROR(__xludf.DUMMYFUNCTION("""COMPUTED_VALUE"""),"Star Wars Cards")</f>
        <v>Star Wars Cards</v>
      </c>
      <c r="S385" s="21" t="str">
        <f>IFERROR(__xludf.DUMMYFUNCTION("""COMPUTED_VALUE"""),"TCG Accessories")</f>
        <v>TCG Accessories</v>
      </c>
      <c r="T385" s="21" t="str">
        <f>IFERROR(__xludf.DUMMYFUNCTION("""COMPUTED_VALUE"""),"Union Arena")</f>
        <v>Union Arena</v>
      </c>
      <c r="U385" s="21" t="str">
        <f>IFERROR(__xludf.DUMMYFUNCTION("""COMPUTED_VALUE"""),"VeeFriends")</f>
        <v>VeeFriends</v>
      </c>
      <c r="V385" s="21" t="str">
        <f>IFERROR(__xludf.DUMMYFUNCTION("""COMPUTED_VALUE"""),"Weiß Schwarz")</f>
        <v>Weiß Schwarz</v>
      </c>
      <c r="W385" s="21" t="str">
        <f>IFERROR(__xludf.DUMMYFUNCTION("""COMPUTED_VALUE"""),"Yu-Gi-Oh! Cards")</f>
        <v>Yu-Gi-Oh! Cards</v>
      </c>
    </row>
    <row r="386">
      <c r="A386" s="21" t="str">
        <f>IFERROR(__xludf.DUMMYFUNCTION("""COMPUTED_VALUE"""),"Akora")</f>
        <v>Akora</v>
      </c>
      <c r="B386" s="21" t="str">
        <f>IFERROR(__xludf.DUMMYFUNCTION("""COMPUTED_VALUE"""),"DC Cards")</f>
        <v>DC Cards</v>
      </c>
      <c r="C386" s="21" t="str">
        <f>IFERROR(__xludf.DUMMYFUNCTION("""COMPUTED_VALUE"""),"Digimon Cards")</f>
        <v>Digimon Cards</v>
      </c>
      <c r="D386" s="21" t="str">
        <f>IFERROR(__xludf.DUMMYFUNCTION("""COMPUTED_VALUE"""),"Disney Cards")</f>
        <v>Disney Cards</v>
      </c>
      <c r="E386" s="21" t="str">
        <f>IFERROR(__xludf.DUMMYFUNCTION("""COMPUTED_VALUE"""),"Dragon Ball Cards")</f>
        <v>Dragon Ball Cards</v>
      </c>
      <c r="F386" s="21" t="str">
        <f>IFERROR(__xludf.DUMMYFUNCTION("""COMPUTED_VALUE"""),"Flesh &amp; Blood")</f>
        <v>Flesh &amp; Blood</v>
      </c>
      <c r="G386" s="21" t="str">
        <f>IFERROR(__xludf.DUMMYFUNCTION("""COMPUTED_VALUE"""),"Garbage Pail Kids")</f>
        <v>Garbage Pail Kids</v>
      </c>
      <c r="H386" s="21" t="str">
        <f>IFERROR(__xludf.DUMMYFUNCTION("""COMPUTED_VALUE"""),"Kickstarter &amp; Other Cards")</f>
        <v>Kickstarter &amp; Other Cards</v>
      </c>
      <c r="I386" s="21" t="str">
        <f>IFERROR(__xludf.DUMMYFUNCTION("""COMPUTED_VALUE"""),"Kryptik")</f>
        <v>Kryptik</v>
      </c>
      <c r="J386" s="21" t="str">
        <f>IFERROR(__xludf.DUMMYFUNCTION("""COMPUTED_VALUE"""),"Magic: The Gathering")</f>
        <v>Magic: The Gathering</v>
      </c>
      <c r="K386" s="21" t="str">
        <f>IFERROR(__xludf.DUMMYFUNCTION("""COMPUTED_VALUE"""),"Marvel Cards")</f>
        <v>Marvel Cards</v>
      </c>
      <c r="L386" s="21" t="str">
        <f>IFERROR(__xludf.DUMMYFUNCTION("""COMPUTED_VALUE"""),"MetaZoo")</f>
        <v>MetaZoo</v>
      </c>
      <c r="M386" s="21" t="str">
        <f>IFERROR(__xludf.DUMMYFUNCTION("""COMPUTED_VALUE"""),"My Hero Academia Cards")</f>
        <v>My Hero Academia Cards</v>
      </c>
      <c r="N386" s="21" t="str">
        <f>IFERROR(__xludf.DUMMYFUNCTION("""COMPUTED_VALUE"""),"Naruto Cards")</f>
        <v>Naruto Cards</v>
      </c>
      <c r="O386" s="21" t="str">
        <f>IFERROR(__xludf.DUMMYFUNCTION("""COMPUTED_VALUE"""),"One Piece Cards")</f>
        <v>One Piece Cards</v>
      </c>
      <c r="P386" s="21" t="str">
        <f>IFERROR(__xludf.DUMMYFUNCTION("""COMPUTED_VALUE"""),"Pokémon Cards")</f>
        <v>Pokémon Cards</v>
      </c>
      <c r="Q386" s="21" t="str">
        <f>IFERROR(__xludf.DUMMYFUNCTION("""COMPUTED_VALUE"""),"Sorcery: Contested Realm")</f>
        <v>Sorcery: Contested Realm</v>
      </c>
      <c r="R386" s="21" t="str">
        <f>IFERROR(__xludf.DUMMYFUNCTION("""COMPUTED_VALUE"""),"Star Wars Cards")</f>
        <v>Star Wars Cards</v>
      </c>
      <c r="S386" s="21" t="str">
        <f>IFERROR(__xludf.DUMMYFUNCTION("""COMPUTED_VALUE"""),"TCG Accessories")</f>
        <v>TCG Accessories</v>
      </c>
      <c r="T386" s="21" t="str">
        <f>IFERROR(__xludf.DUMMYFUNCTION("""COMPUTED_VALUE"""),"Union Arena")</f>
        <v>Union Arena</v>
      </c>
      <c r="U386" s="21" t="str">
        <f>IFERROR(__xludf.DUMMYFUNCTION("""COMPUTED_VALUE"""),"VeeFriends")</f>
        <v>VeeFriends</v>
      </c>
      <c r="V386" s="21" t="str">
        <f>IFERROR(__xludf.DUMMYFUNCTION("""COMPUTED_VALUE"""),"Weiß Schwarz")</f>
        <v>Weiß Schwarz</v>
      </c>
      <c r="W386" s="21" t="str">
        <f>IFERROR(__xludf.DUMMYFUNCTION("""COMPUTED_VALUE"""),"Yu-Gi-Oh! Cards")</f>
        <v>Yu-Gi-Oh! Cards</v>
      </c>
    </row>
    <row r="387">
      <c r="A387" s="21" t="str">
        <f>IFERROR(__xludf.DUMMYFUNCTION("""COMPUTED_VALUE"""),"Akora")</f>
        <v>Akora</v>
      </c>
      <c r="B387" s="21" t="str">
        <f>IFERROR(__xludf.DUMMYFUNCTION("""COMPUTED_VALUE"""),"DC Cards")</f>
        <v>DC Cards</v>
      </c>
      <c r="C387" s="21" t="str">
        <f>IFERROR(__xludf.DUMMYFUNCTION("""COMPUTED_VALUE"""),"Digimon Cards")</f>
        <v>Digimon Cards</v>
      </c>
      <c r="D387" s="21" t="str">
        <f>IFERROR(__xludf.DUMMYFUNCTION("""COMPUTED_VALUE"""),"Disney Cards")</f>
        <v>Disney Cards</v>
      </c>
      <c r="E387" s="21" t="str">
        <f>IFERROR(__xludf.DUMMYFUNCTION("""COMPUTED_VALUE"""),"Dragon Ball Cards")</f>
        <v>Dragon Ball Cards</v>
      </c>
      <c r="F387" s="21" t="str">
        <f>IFERROR(__xludf.DUMMYFUNCTION("""COMPUTED_VALUE"""),"Flesh &amp; Blood")</f>
        <v>Flesh &amp; Blood</v>
      </c>
      <c r="G387" s="21" t="str">
        <f>IFERROR(__xludf.DUMMYFUNCTION("""COMPUTED_VALUE"""),"Garbage Pail Kids")</f>
        <v>Garbage Pail Kids</v>
      </c>
      <c r="H387" s="21" t="str">
        <f>IFERROR(__xludf.DUMMYFUNCTION("""COMPUTED_VALUE"""),"Kickstarter &amp; Other Cards")</f>
        <v>Kickstarter &amp; Other Cards</v>
      </c>
      <c r="I387" s="21" t="str">
        <f>IFERROR(__xludf.DUMMYFUNCTION("""COMPUTED_VALUE"""),"Kryptik")</f>
        <v>Kryptik</v>
      </c>
      <c r="J387" s="21" t="str">
        <f>IFERROR(__xludf.DUMMYFUNCTION("""COMPUTED_VALUE"""),"Magic: The Gathering")</f>
        <v>Magic: The Gathering</v>
      </c>
      <c r="K387" s="21" t="str">
        <f>IFERROR(__xludf.DUMMYFUNCTION("""COMPUTED_VALUE"""),"Marvel Cards")</f>
        <v>Marvel Cards</v>
      </c>
      <c r="L387" s="21" t="str">
        <f>IFERROR(__xludf.DUMMYFUNCTION("""COMPUTED_VALUE"""),"MetaZoo")</f>
        <v>MetaZoo</v>
      </c>
      <c r="M387" s="21" t="str">
        <f>IFERROR(__xludf.DUMMYFUNCTION("""COMPUTED_VALUE"""),"My Hero Academia Cards")</f>
        <v>My Hero Academia Cards</v>
      </c>
      <c r="N387" s="21" t="str">
        <f>IFERROR(__xludf.DUMMYFUNCTION("""COMPUTED_VALUE"""),"Naruto Cards")</f>
        <v>Naruto Cards</v>
      </c>
      <c r="O387" s="21" t="str">
        <f>IFERROR(__xludf.DUMMYFUNCTION("""COMPUTED_VALUE"""),"One Piece Cards")</f>
        <v>One Piece Cards</v>
      </c>
      <c r="P387" s="21" t="str">
        <f>IFERROR(__xludf.DUMMYFUNCTION("""COMPUTED_VALUE"""),"Pokémon Cards")</f>
        <v>Pokémon Cards</v>
      </c>
      <c r="Q387" s="21" t="str">
        <f>IFERROR(__xludf.DUMMYFUNCTION("""COMPUTED_VALUE"""),"Sorcery: Contested Realm")</f>
        <v>Sorcery: Contested Realm</v>
      </c>
      <c r="R387" s="21" t="str">
        <f>IFERROR(__xludf.DUMMYFUNCTION("""COMPUTED_VALUE"""),"Star Wars Cards")</f>
        <v>Star Wars Cards</v>
      </c>
      <c r="S387" s="21" t="str">
        <f>IFERROR(__xludf.DUMMYFUNCTION("""COMPUTED_VALUE"""),"TCG Accessories")</f>
        <v>TCG Accessories</v>
      </c>
      <c r="T387" s="21" t="str">
        <f>IFERROR(__xludf.DUMMYFUNCTION("""COMPUTED_VALUE"""),"Union Arena")</f>
        <v>Union Arena</v>
      </c>
      <c r="U387" s="21" t="str">
        <f>IFERROR(__xludf.DUMMYFUNCTION("""COMPUTED_VALUE"""),"VeeFriends")</f>
        <v>VeeFriends</v>
      </c>
      <c r="V387" s="21" t="str">
        <f>IFERROR(__xludf.DUMMYFUNCTION("""COMPUTED_VALUE"""),"Weiß Schwarz")</f>
        <v>Weiß Schwarz</v>
      </c>
      <c r="W387" s="21" t="str">
        <f>IFERROR(__xludf.DUMMYFUNCTION("""COMPUTED_VALUE"""),"Yu-Gi-Oh! Cards")</f>
        <v>Yu-Gi-Oh! Cards</v>
      </c>
    </row>
    <row r="388">
      <c r="A388" s="21" t="str">
        <f>IFERROR(__xludf.DUMMYFUNCTION("""COMPUTED_VALUE"""),"Akora")</f>
        <v>Akora</v>
      </c>
      <c r="B388" s="21" t="str">
        <f>IFERROR(__xludf.DUMMYFUNCTION("""COMPUTED_VALUE"""),"DC Cards")</f>
        <v>DC Cards</v>
      </c>
      <c r="C388" s="21" t="str">
        <f>IFERROR(__xludf.DUMMYFUNCTION("""COMPUTED_VALUE"""),"Digimon Cards")</f>
        <v>Digimon Cards</v>
      </c>
      <c r="D388" s="21" t="str">
        <f>IFERROR(__xludf.DUMMYFUNCTION("""COMPUTED_VALUE"""),"Disney Cards")</f>
        <v>Disney Cards</v>
      </c>
      <c r="E388" s="21" t="str">
        <f>IFERROR(__xludf.DUMMYFUNCTION("""COMPUTED_VALUE"""),"Dragon Ball Cards")</f>
        <v>Dragon Ball Cards</v>
      </c>
      <c r="F388" s="21" t="str">
        <f>IFERROR(__xludf.DUMMYFUNCTION("""COMPUTED_VALUE"""),"Flesh &amp; Blood")</f>
        <v>Flesh &amp; Blood</v>
      </c>
      <c r="G388" s="21" t="str">
        <f>IFERROR(__xludf.DUMMYFUNCTION("""COMPUTED_VALUE"""),"Garbage Pail Kids")</f>
        <v>Garbage Pail Kids</v>
      </c>
      <c r="H388" s="21" t="str">
        <f>IFERROR(__xludf.DUMMYFUNCTION("""COMPUTED_VALUE"""),"Kickstarter &amp; Other Cards")</f>
        <v>Kickstarter &amp; Other Cards</v>
      </c>
      <c r="I388" s="21" t="str">
        <f>IFERROR(__xludf.DUMMYFUNCTION("""COMPUTED_VALUE"""),"Kryptik")</f>
        <v>Kryptik</v>
      </c>
      <c r="J388" s="21" t="str">
        <f>IFERROR(__xludf.DUMMYFUNCTION("""COMPUTED_VALUE"""),"Magic: The Gathering")</f>
        <v>Magic: The Gathering</v>
      </c>
      <c r="K388" s="21" t="str">
        <f>IFERROR(__xludf.DUMMYFUNCTION("""COMPUTED_VALUE"""),"Marvel Cards")</f>
        <v>Marvel Cards</v>
      </c>
      <c r="L388" s="21" t="str">
        <f>IFERROR(__xludf.DUMMYFUNCTION("""COMPUTED_VALUE"""),"MetaZoo")</f>
        <v>MetaZoo</v>
      </c>
      <c r="M388" s="21" t="str">
        <f>IFERROR(__xludf.DUMMYFUNCTION("""COMPUTED_VALUE"""),"My Hero Academia Cards")</f>
        <v>My Hero Academia Cards</v>
      </c>
      <c r="N388" s="21" t="str">
        <f>IFERROR(__xludf.DUMMYFUNCTION("""COMPUTED_VALUE"""),"Naruto Cards")</f>
        <v>Naruto Cards</v>
      </c>
      <c r="O388" s="21" t="str">
        <f>IFERROR(__xludf.DUMMYFUNCTION("""COMPUTED_VALUE"""),"One Piece Cards")</f>
        <v>One Piece Cards</v>
      </c>
      <c r="P388" s="21" t="str">
        <f>IFERROR(__xludf.DUMMYFUNCTION("""COMPUTED_VALUE"""),"Pokémon Cards")</f>
        <v>Pokémon Cards</v>
      </c>
      <c r="Q388" s="21" t="str">
        <f>IFERROR(__xludf.DUMMYFUNCTION("""COMPUTED_VALUE"""),"Sorcery: Contested Realm")</f>
        <v>Sorcery: Contested Realm</v>
      </c>
      <c r="R388" s="21" t="str">
        <f>IFERROR(__xludf.DUMMYFUNCTION("""COMPUTED_VALUE"""),"Star Wars Cards")</f>
        <v>Star Wars Cards</v>
      </c>
      <c r="S388" s="21" t="str">
        <f>IFERROR(__xludf.DUMMYFUNCTION("""COMPUTED_VALUE"""),"TCG Accessories")</f>
        <v>TCG Accessories</v>
      </c>
      <c r="T388" s="21" t="str">
        <f>IFERROR(__xludf.DUMMYFUNCTION("""COMPUTED_VALUE"""),"Union Arena")</f>
        <v>Union Arena</v>
      </c>
      <c r="U388" s="21" t="str">
        <f>IFERROR(__xludf.DUMMYFUNCTION("""COMPUTED_VALUE"""),"VeeFriends")</f>
        <v>VeeFriends</v>
      </c>
      <c r="V388" s="21" t="str">
        <f>IFERROR(__xludf.DUMMYFUNCTION("""COMPUTED_VALUE"""),"Weiß Schwarz")</f>
        <v>Weiß Schwarz</v>
      </c>
      <c r="W388" s="21" t="str">
        <f>IFERROR(__xludf.DUMMYFUNCTION("""COMPUTED_VALUE"""),"Yu-Gi-Oh! Cards")</f>
        <v>Yu-Gi-Oh! Cards</v>
      </c>
    </row>
    <row r="389">
      <c r="A389" s="21" t="str">
        <f>IFERROR(__xludf.DUMMYFUNCTION("""COMPUTED_VALUE"""),"Akora")</f>
        <v>Akora</v>
      </c>
      <c r="B389" s="21" t="str">
        <f>IFERROR(__xludf.DUMMYFUNCTION("""COMPUTED_VALUE"""),"DC Cards")</f>
        <v>DC Cards</v>
      </c>
      <c r="C389" s="21" t="str">
        <f>IFERROR(__xludf.DUMMYFUNCTION("""COMPUTED_VALUE"""),"Digimon Cards")</f>
        <v>Digimon Cards</v>
      </c>
      <c r="D389" s="21" t="str">
        <f>IFERROR(__xludf.DUMMYFUNCTION("""COMPUTED_VALUE"""),"Disney Cards")</f>
        <v>Disney Cards</v>
      </c>
      <c r="E389" s="21" t="str">
        <f>IFERROR(__xludf.DUMMYFUNCTION("""COMPUTED_VALUE"""),"Dragon Ball Cards")</f>
        <v>Dragon Ball Cards</v>
      </c>
      <c r="F389" s="21" t="str">
        <f>IFERROR(__xludf.DUMMYFUNCTION("""COMPUTED_VALUE"""),"Flesh &amp; Blood")</f>
        <v>Flesh &amp; Blood</v>
      </c>
      <c r="G389" s="21" t="str">
        <f>IFERROR(__xludf.DUMMYFUNCTION("""COMPUTED_VALUE"""),"Garbage Pail Kids")</f>
        <v>Garbage Pail Kids</v>
      </c>
      <c r="H389" s="21" t="str">
        <f>IFERROR(__xludf.DUMMYFUNCTION("""COMPUTED_VALUE"""),"Kickstarter &amp; Other Cards")</f>
        <v>Kickstarter &amp; Other Cards</v>
      </c>
      <c r="I389" s="21" t="str">
        <f>IFERROR(__xludf.DUMMYFUNCTION("""COMPUTED_VALUE"""),"Kryptik")</f>
        <v>Kryptik</v>
      </c>
      <c r="J389" s="21" t="str">
        <f>IFERROR(__xludf.DUMMYFUNCTION("""COMPUTED_VALUE"""),"Magic: The Gathering")</f>
        <v>Magic: The Gathering</v>
      </c>
      <c r="K389" s="21" t="str">
        <f>IFERROR(__xludf.DUMMYFUNCTION("""COMPUTED_VALUE"""),"Marvel Cards")</f>
        <v>Marvel Cards</v>
      </c>
      <c r="L389" s="21" t="str">
        <f>IFERROR(__xludf.DUMMYFUNCTION("""COMPUTED_VALUE"""),"MetaZoo")</f>
        <v>MetaZoo</v>
      </c>
      <c r="M389" s="21" t="str">
        <f>IFERROR(__xludf.DUMMYFUNCTION("""COMPUTED_VALUE"""),"My Hero Academia Cards")</f>
        <v>My Hero Academia Cards</v>
      </c>
      <c r="N389" s="21" t="str">
        <f>IFERROR(__xludf.DUMMYFUNCTION("""COMPUTED_VALUE"""),"Naruto Cards")</f>
        <v>Naruto Cards</v>
      </c>
      <c r="O389" s="21" t="str">
        <f>IFERROR(__xludf.DUMMYFUNCTION("""COMPUTED_VALUE"""),"One Piece Cards")</f>
        <v>One Piece Cards</v>
      </c>
      <c r="P389" s="21" t="str">
        <f>IFERROR(__xludf.DUMMYFUNCTION("""COMPUTED_VALUE"""),"Pokémon Cards")</f>
        <v>Pokémon Cards</v>
      </c>
      <c r="Q389" s="21" t="str">
        <f>IFERROR(__xludf.DUMMYFUNCTION("""COMPUTED_VALUE"""),"Sorcery: Contested Realm")</f>
        <v>Sorcery: Contested Realm</v>
      </c>
      <c r="R389" s="21" t="str">
        <f>IFERROR(__xludf.DUMMYFUNCTION("""COMPUTED_VALUE"""),"Star Wars Cards")</f>
        <v>Star Wars Cards</v>
      </c>
      <c r="S389" s="21" t="str">
        <f>IFERROR(__xludf.DUMMYFUNCTION("""COMPUTED_VALUE"""),"TCG Accessories")</f>
        <v>TCG Accessories</v>
      </c>
      <c r="T389" s="21" t="str">
        <f>IFERROR(__xludf.DUMMYFUNCTION("""COMPUTED_VALUE"""),"Union Arena")</f>
        <v>Union Arena</v>
      </c>
      <c r="U389" s="21" t="str">
        <f>IFERROR(__xludf.DUMMYFUNCTION("""COMPUTED_VALUE"""),"VeeFriends")</f>
        <v>VeeFriends</v>
      </c>
      <c r="V389" s="21" t="str">
        <f>IFERROR(__xludf.DUMMYFUNCTION("""COMPUTED_VALUE"""),"Weiß Schwarz")</f>
        <v>Weiß Schwarz</v>
      </c>
      <c r="W389" s="21" t="str">
        <f>IFERROR(__xludf.DUMMYFUNCTION("""COMPUTED_VALUE"""),"Yu-Gi-Oh! Cards")</f>
        <v>Yu-Gi-Oh! Cards</v>
      </c>
    </row>
    <row r="390">
      <c r="A390" s="21" t="str">
        <f>IFERROR(__xludf.DUMMYFUNCTION("""COMPUTED_VALUE"""),"Akora")</f>
        <v>Akora</v>
      </c>
      <c r="B390" s="21" t="str">
        <f>IFERROR(__xludf.DUMMYFUNCTION("""COMPUTED_VALUE"""),"DC Cards")</f>
        <v>DC Cards</v>
      </c>
      <c r="C390" s="21" t="str">
        <f>IFERROR(__xludf.DUMMYFUNCTION("""COMPUTED_VALUE"""),"Digimon Cards")</f>
        <v>Digimon Cards</v>
      </c>
      <c r="D390" s="21" t="str">
        <f>IFERROR(__xludf.DUMMYFUNCTION("""COMPUTED_VALUE"""),"Disney Cards")</f>
        <v>Disney Cards</v>
      </c>
      <c r="E390" s="21" t="str">
        <f>IFERROR(__xludf.DUMMYFUNCTION("""COMPUTED_VALUE"""),"Dragon Ball Cards")</f>
        <v>Dragon Ball Cards</v>
      </c>
      <c r="F390" s="21" t="str">
        <f>IFERROR(__xludf.DUMMYFUNCTION("""COMPUTED_VALUE"""),"Flesh &amp; Blood")</f>
        <v>Flesh &amp; Blood</v>
      </c>
      <c r="G390" s="21" t="str">
        <f>IFERROR(__xludf.DUMMYFUNCTION("""COMPUTED_VALUE"""),"Garbage Pail Kids")</f>
        <v>Garbage Pail Kids</v>
      </c>
      <c r="H390" s="21" t="str">
        <f>IFERROR(__xludf.DUMMYFUNCTION("""COMPUTED_VALUE"""),"Kickstarter &amp; Other Cards")</f>
        <v>Kickstarter &amp; Other Cards</v>
      </c>
      <c r="I390" s="21" t="str">
        <f>IFERROR(__xludf.DUMMYFUNCTION("""COMPUTED_VALUE"""),"Kryptik")</f>
        <v>Kryptik</v>
      </c>
      <c r="J390" s="21" t="str">
        <f>IFERROR(__xludf.DUMMYFUNCTION("""COMPUTED_VALUE"""),"Magic: The Gathering")</f>
        <v>Magic: The Gathering</v>
      </c>
      <c r="K390" s="21" t="str">
        <f>IFERROR(__xludf.DUMMYFUNCTION("""COMPUTED_VALUE"""),"Marvel Cards")</f>
        <v>Marvel Cards</v>
      </c>
      <c r="L390" s="21" t="str">
        <f>IFERROR(__xludf.DUMMYFUNCTION("""COMPUTED_VALUE"""),"MetaZoo")</f>
        <v>MetaZoo</v>
      </c>
      <c r="M390" s="21" t="str">
        <f>IFERROR(__xludf.DUMMYFUNCTION("""COMPUTED_VALUE"""),"My Hero Academia Cards")</f>
        <v>My Hero Academia Cards</v>
      </c>
      <c r="N390" s="21" t="str">
        <f>IFERROR(__xludf.DUMMYFUNCTION("""COMPUTED_VALUE"""),"Naruto Cards")</f>
        <v>Naruto Cards</v>
      </c>
      <c r="O390" s="21" t="str">
        <f>IFERROR(__xludf.DUMMYFUNCTION("""COMPUTED_VALUE"""),"One Piece Cards")</f>
        <v>One Piece Cards</v>
      </c>
      <c r="P390" s="21" t="str">
        <f>IFERROR(__xludf.DUMMYFUNCTION("""COMPUTED_VALUE"""),"Pokémon Cards")</f>
        <v>Pokémon Cards</v>
      </c>
      <c r="Q390" s="21" t="str">
        <f>IFERROR(__xludf.DUMMYFUNCTION("""COMPUTED_VALUE"""),"Sorcery: Contested Realm")</f>
        <v>Sorcery: Contested Realm</v>
      </c>
      <c r="R390" s="21" t="str">
        <f>IFERROR(__xludf.DUMMYFUNCTION("""COMPUTED_VALUE"""),"Star Wars Cards")</f>
        <v>Star Wars Cards</v>
      </c>
      <c r="S390" s="21" t="str">
        <f>IFERROR(__xludf.DUMMYFUNCTION("""COMPUTED_VALUE"""),"TCG Accessories")</f>
        <v>TCG Accessories</v>
      </c>
      <c r="T390" s="21" t="str">
        <f>IFERROR(__xludf.DUMMYFUNCTION("""COMPUTED_VALUE"""),"Union Arena")</f>
        <v>Union Arena</v>
      </c>
      <c r="U390" s="21" t="str">
        <f>IFERROR(__xludf.DUMMYFUNCTION("""COMPUTED_VALUE"""),"VeeFriends")</f>
        <v>VeeFriends</v>
      </c>
      <c r="V390" s="21" t="str">
        <f>IFERROR(__xludf.DUMMYFUNCTION("""COMPUTED_VALUE"""),"Weiß Schwarz")</f>
        <v>Weiß Schwarz</v>
      </c>
      <c r="W390" s="21" t="str">
        <f>IFERROR(__xludf.DUMMYFUNCTION("""COMPUTED_VALUE"""),"Yu-Gi-Oh! Cards")</f>
        <v>Yu-Gi-Oh! Cards</v>
      </c>
    </row>
    <row r="391">
      <c r="A391" s="21" t="str">
        <f>IFERROR(__xludf.DUMMYFUNCTION("""COMPUTED_VALUE"""),"Akora")</f>
        <v>Akora</v>
      </c>
      <c r="B391" s="21" t="str">
        <f>IFERROR(__xludf.DUMMYFUNCTION("""COMPUTED_VALUE"""),"DC Cards")</f>
        <v>DC Cards</v>
      </c>
      <c r="C391" s="21" t="str">
        <f>IFERROR(__xludf.DUMMYFUNCTION("""COMPUTED_VALUE"""),"Digimon Cards")</f>
        <v>Digimon Cards</v>
      </c>
      <c r="D391" s="21" t="str">
        <f>IFERROR(__xludf.DUMMYFUNCTION("""COMPUTED_VALUE"""),"Disney Cards")</f>
        <v>Disney Cards</v>
      </c>
      <c r="E391" s="21" t="str">
        <f>IFERROR(__xludf.DUMMYFUNCTION("""COMPUTED_VALUE"""),"Dragon Ball Cards")</f>
        <v>Dragon Ball Cards</v>
      </c>
      <c r="F391" s="21" t="str">
        <f>IFERROR(__xludf.DUMMYFUNCTION("""COMPUTED_VALUE"""),"Flesh &amp; Blood")</f>
        <v>Flesh &amp; Blood</v>
      </c>
      <c r="G391" s="21" t="str">
        <f>IFERROR(__xludf.DUMMYFUNCTION("""COMPUTED_VALUE"""),"Garbage Pail Kids")</f>
        <v>Garbage Pail Kids</v>
      </c>
      <c r="H391" s="21" t="str">
        <f>IFERROR(__xludf.DUMMYFUNCTION("""COMPUTED_VALUE"""),"Kickstarter &amp; Other Cards")</f>
        <v>Kickstarter &amp; Other Cards</v>
      </c>
      <c r="I391" s="21" t="str">
        <f>IFERROR(__xludf.DUMMYFUNCTION("""COMPUTED_VALUE"""),"Kryptik")</f>
        <v>Kryptik</v>
      </c>
      <c r="J391" s="21" t="str">
        <f>IFERROR(__xludf.DUMMYFUNCTION("""COMPUTED_VALUE"""),"Magic: The Gathering")</f>
        <v>Magic: The Gathering</v>
      </c>
      <c r="K391" s="21" t="str">
        <f>IFERROR(__xludf.DUMMYFUNCTION("""COMPUTED_VALUE"""),"Marvel Cards")</f>
        <v>Marvel Cards</v>
      </c>
      <c r="L391" s="21" t="str">
        <f>IFERROR(__xludf.DUMMYFUNCTION("""COMPUTED_VALUE"""),"MetaZoo")</f>
        <v>MetaZoo</v>
      </c>
      <c r="M391" s="21" t="str">
        <f>IFERROR(__xludf.DUMMYFUNCTION("""COMPUTED_VALUE"""),"My Hero Academia Cards")</f>
        <v>My Hero Academia Cards</v>
      </c>
      <c r="N391" s="21" t="str">
        <f>IFERROR(__xludf.DUMMYFUNCTION("""COMPUTED_VALUE"""),"Naruto Cards")</f>
        <v>Naruto Cards</v>
      </c>
      <c r="O391" s="21" t="str">
        <f>IFERROR(__xludf.DUMMYFUNCTION("""COMPUTED_VALUE"""),"One Piece Cards")</f>
        <v>One Piece Cards</v>
      </c>
      <c r="P391" s="21" t="str">
        <f>IFERROR(__xludf.DUMMYFUNCTION("""COMPUTED_VALUE"""),"Pokémon Cards")</f>
        <v>Pokémon Cards</v>
      </c>
      <c r="Q391" s="21" t="str">
        <f>IFERROR(__xludf.DUMMYFUNCTION("""COMPUTED_VALUE"""),"Sorcery: Contested Realm")</f>
        <v>Sorcery: Contested Realm</v>
      </c>
      <c r="R391" s="21" t="str">
        <f>IFERROR(__xludf.DUMMYFUNCTION("""COMPUTED_VALUE"""),"Star Wars Cards")</f>
        <v>Star Wars Cards</v>
      </c>
      <c r="S391" s="21" t="str">
        <f>IFERROR(__xludf.DUMMYFUNCTION("""COMPUTED_VALUE"""),"TCG Accessories")</f>
        <v>TCG Accessories</v>
      </c>
      <c r="T391" s="21" t="str">
        <f>IFERROR(__xludf.DUMMYFUNCTION("""COMPUTED_VALUE"""),"Union Arena")</f>
        <v>Union Arena</v>
      </c>
      <c r="U391" s="21" t="str">
        <f>IFERROR(__xludf.DUMMYFUNCTION("""COMPUTED_VALUE"""),"VeeFriends")</f>
        <v>VeeFriends</v>
      </c>
      <c r="V391" s="21" t="str">
        <f>IFERROR(__xludf.DUMMYFUNCTION("""COMPUTED_VALUE"""),"Weiß Schwarz")</f>
        <v>Weiß Schwarz</v>
      </c>
      <c r="W391" s="21" t="str">
        <f>IFERROR(__xludf.DUMMYFUNCTION("""COMPUTED_VALUE"""),"Yu-Gi-Oh! Cards")</f>
        <v>Yu-Gi-Oh! Cards</v>
      </c>
    </row>
    <row r="392">
      <c r="A392" s="21" t="str">
        <f>IFERROR(__xludf.DUMMYFUNCTION("""COMPUTED_VALUE"""),"Akora")</f>
        <v>Akora</v>
      </c>
      <c r="B392" s="21" t="str">
        <f>IFERROR(__xludf.DUMMYFUNCTION("""COMPUTED_VALUE"""),"DC Cards")</f>
        <v>DC Cards</v>
      </c>
      <c r="C392" s="21" t="str">
        <f>IFERROR(__xludf.DUMMYFUNCTION("""COMPUTED_VALUE"""),"Digimon Cards")</f>
        <v>Digimon Cards</v>
      </c>
      <c r="D392" s="21" t="str">
        <f>IFERROR(__xludf.DUMMYFUNCTION("""COMPUTED_VALUE"""),"Disney Cards")</f>
        <v>Disney Cards</v>
      </c>
      <c r="E392" s="21" t="str">
        <f>IFERROR(__xludf.DUMMYFUNCTION("""COMPUTED_VALUE"""),"Dragon Ball Cards")</f>
        <v>Dragon Ball Cards</v>
      </c>
      <c r="F392" s="21" t="str">
        <f>IFERROR(__xludf.DUMMYFUNCTION("""COMPUTED_VALUE"""),"Flesh &amp; Blood")</f>
        <v>Flesh &amp; Blood</v>
      </c>
      <c r="G392" s="21" t="str">
        <f>IFERROR(__xludf.DUMMYFUNCTION("""COMPUTED_VALUE"""),"Garbage Pail Kids")</f>
        <v>Garbage Pail Kids</v>
      </c>
      <c r="H392" s="21" t="str">
        <f>IFERROR(__xludf.DUMMYFUNCTION("""COMPUTED_VALUE"""),"Kickstarter &amp; Other Cards")</f>
        <v>Kickstarter &amp; Other Cards</v>
      </c>
      <c r="I392" s="21" t="str">
        <f>IFERROR(__xludf.DUMMYFUNCTION("""COMPUTED_VALUE"""),"Kryptik")</f>
        <v>Kryptik</v>
      </c>
      <c r="J392" s="21" t="str">
        <f>IFERROR(__xludf.DUMMYFUNCTION("""COMPUTED_VALUE"""),"Magic: The Gathering")</f>
        <v>Magic: The Gathering</v>
      </c>
      <c r="K392" s="21" t="str">
        <f>IFERROR(__xludf.DUMMYFUNCTION("""COMPUTED_VALUE"""),"Marvel Cards")</f>
        <v>Marvel Cards</v>
      </c>
      <c r="L392" s="21" t="str">
        <f>IFERROR(__xludf.DUMMYFUNCTION("""COMPUTED_VALUE"""),"MetaZoo")</f>
        <v>MetaZoo</v>
      </c>
      <c r="M392" s="21" t="str">
        <f>IFERROR(__xludf.DUMMYFUNCTION("""COMPUTED_VALUE"""),"My Hero Academia Cards")</f>
        <v>My Hero Academia Cards</v>
      </c>
      <c r="N392" s="21" t="str">
        <f>IFERROR(__xludf.DUMMYFUNCTION("""COMPUTED_VALUE"""),"Naruto Cards")</f>
        <v>Naruto Cards</v>
      </c>
      <c r="O392" s="21" t="str">
        <f>IFERROR(__xludf.DUMMYFUNCTION("""COMPUTED_VALUE"""),"One Piece Cards")</f>
        <v>One Piece Cards</v>
      </c>
      <c r="P392" s="21" t="str">
        <f>IFERROR(__xludf.DUMMYFUNCTION("""COMPUTED_VALUE"""),"Pokémon Cards")</f>
        <v>Pokémon Cards</v>
      </c>
      <c r="Q392" s="21" t="str">
        <f>IFERROR(__xludf.DUMMYFUNCTION("""COMPUTED_VALUE"""),"Sorcery: Contested Realm")</f>
        <v>Sorcery: Contested Realm</v>
      </c>
      <c r="R392" s="21" t="str">
        <f>IFERROR(__xludf.DUMMYFUNCTION("""COMPUTED_VALUE"""),"Star Wars Cards")</f>
        <v>Star Wars Cards</v>
      </c>
      <c r="S392" s="21" t="str">
        <f>IFERROR(__xludf.DUMMYFUNCTION("""COMPUTED_VALUE"""),"TCG Accessories")</f>
        <v>TCG Accessories</v>
      </c>
      <c r="T392" s="21" t="str">
        <f>IFERROR(__xludf.DUMMYFUNCTION("""COMPUTED_VALUE"""),"Union Arena")</f>
        <v>Union Arena</v>
      </c>
      <c r="U392" s="21" t="str">
        <f>IFERROR(__xludf.DUMMYFUNCTION("""COMPUTED_VALUE"""),"VeeFriends")</f>
        <v>VeeFriends</v>
      </c>
      <c r="V392" s="21" t="str">
        <f>IFERROR(__xludf.DUMMYFUNCTION("""COMPUTED_VALUE"""),"Weiß Schwarz")</f>
        <v>Weiß Schwarz</v>
      </c>
      <c r="W392" s="21" t="str">
        <f>IFERROR(__xludf.DUMMYFUNCTION("""COMPUTED_VALUE"""),"Yu-Gi-Oh! Cards")</f>
        <v>Yu-Gi-Oh! Cards</v>
      </c>
    </row>
    <row r="393">
      <c r="A393" s="21" t="str">
        <f>IFERROR(__xludf.DUMMYFUNCTION("""COMPUTED_VALUE"""),"Akora")</f>
        <v>Akora</v>
      </c>
      <c r="B393" s="21" t="str">
        <f>IFERROR(__xludf.DUMMYFUNCTION("""COMPUTED_VALUE"""),"DC Cards")</f>
        <v>DC Cards</v>
      </c>
      <c r="C393" s="21" t="str">
        <f>IFERROR(__xludf.DUMMYFUNCTION("""COMPUTED_VALUE"""),"Digimon Cards")</f>
        <v>Digimon Cards</v>
      </c>
      <c r="D393" s="21" t="str">
        <f>IFERROR(__xludf.DUMMYFUNCTION("""COMPUTED_VALUE"""),"Disney Cards")</f>
        <v>Disney Cards</v>
      </c>
      <c r="E393" s="21" t="str">
        <f>IFERROR(__xludf.DUMMYFUNCTION("""COMPUTED_VALUE"""),"Dragon Ball Cards")</f>
        <v>Dragon Ball Cards</v>
      </c>
      <c r="F393" s="21" t="str">
        <f>IFERROR(__xludf.DUMMYFUNCTION("""COMPUTED_VALUE"""),"Flesh &amp; Blood")</f>
        <v>Flesh &amp; Blood</v>
      </c>
      <c r="G393" s="21" t="str">
        <f>IFERROR(__xludf.DUMMYFUNCTION("""COMPUTED_VALUE"""),"Garbage Pail Kids")</f>
        <v>Garbage Pail Kids</v>
      </c>
      <c r="H393" s="21" t="str">
        <f>IFERROR(__xludf.DUMMYFUNCTION("""COMPUTED_VALUE"""),"Kickstarter &amp; Other Cards")</f>
        <v>Kickstarter &amp; Other Cards</v>
      </c>
      <c r="I393" s="21" t="str">
        <f>IFERROR(__xludf.DUMMYFUNCTION("""COMPUTED_VALUE"""),"Kryptik")</f>
        <v>Kryptik</v>
      </c>
      <c r="J393" s="21" t="str">
        <f>IFERROR(__xludf.DUMMYFUNCTION("""COMPUTED_VALUE"""),"Magic: The Gathering")</f>
        <v>Magic: The Gathering</v>
      </c>
      <c r="K393" s="21" t="str">
        <f>IFERROR(__xludf.DUMMYFUNCTION("""COMPUTED_VALUE"""),"Marvel Cards")</f>
        <v>Marvel Cards</v>
      </c>
      <c r="L393" s="21" t="str">
        <f>IFERROR(__xludf.DUMMYFUNCTION("""COMPUTED_VALUE"""),"MetaZoo")</f>
        <v>MetaZoo</v>
      </c>
      <c r="M393" s="21" t="str">
        <f>IFERROR(__xludf.DUMMYFUNCTION("""COMPUTED_VALUE"""),"My Hero Academia Cards")</f>
        <v>My Hero Academia Cards</v>
      </c>
      <c r="N393" s="21" t="str">
        <f>IFERROR(__xludf.DUMMYFUNCTION("""COMPUTED_VALUE"""),"Naruto Cards")</f>
        <v>Naruto Cards</v>
      </c>
      <c r="O393" s="21" t="str">
        <f>IFERROR(__xludf.DUMMYFUNCTION("""COMPUTED_VALUE"""),"One Piece Cards")</f>
        <v>One Piece Cards</v>
      </c>
      <c r="P393" s="21" t="str">
        <f>IFERROR(__xludf.DUMMYFUNCTION("""COMPUTED_VALUE"""),"Pokémon Cards")</f>
        <v>Pokémon Cards</v>
      </c>
      <c r="Q393" s="21" t="str">
        <f>IFERROR(__xludf.DUMMYFUNCTION("""COMPUTED_VALUE"""),"Sorcery: Contested Realm")</f>
        <v>Sorcery: Contested Realm</v>
      </c>
      <c r="R393" s="21" t="str">
        <f>IFERROR(__xludf.DUMMYFUNCTION("""COMPUTED_VALUE"""),"Star Wars Cards")</f>
        <v>Star Wars Cards</v>
      </c>
      <c r="S393" s="21" t="str">
        <f>IFERROR(__xludf.DUMMYFUNCTION("""COMPUTED_VALUE"""),"TCG Accessories")</f>
        <v>TCG Accessories</v>
      </c>
      <c r="T393" s="21" t="str">
        <f>IFERROR(__xludf.DUMMYFUNCTION("""COMPUTED_VALUE"""),"Union Arena")</f>
        <v>Union Arena</v>
      </c>
      <c r="U393" s="21" t="str">
        <f>IFERROR(__xludf.DUMMYFUNCTION("""COMPUTED_VALUE"""),"VeeFriends")</f>
        <v>VeeFriends</v>
      </c>
      <c r="V393" s="21" t="str">
        <f>IFERROR(__xludf.DUMMYFUNCTION("""COMPUTED_VALUE"""),"Weiß Schwarz")</f>
        <v>Weiß Schwarz</v>
      </c>
      <c r="W393" s="21" t="str">
        <f>IFERROR(__xludf.DUMMYFUNCTION("""COMPUTED_VALUE"""),"Yu-Gi-Oh! Cards")</f>
        <v>Yu-Gi-Oh! Cards</v>
      </c>
    </row>
    <row r="394">
      <c r="A394" s="21" t="str">
        <f>IFERROR(__xludf.DUMMYFUNCTION("""COMPUTED_VALUE"""),"Akora")</f>
        <v>Akora</v>
      </c>
      <c r="B394" s="21" t="str">
        <f>IFERROR(__xludf.DUMMYFUNCTION("""COMPUTED_VALUE"""),"DC Cards")</f>
        <v>DC Cards</v>
      </c>
      <c r="C394" s="21" t="str">
        <f>IFERROR(__xludf.DUMMYFUNCTION("""COMPUTED_VALUE"""),"Digimon Cards")</f>
        <v>Digimon Cards</v>
      </c>
      <c r="D394" s="21" t="str">
        <f>IFERROR(__xludf.DUMMYFUNCTION("""COMPUTED_VALUE"""),"Disney Cards")</f>
        <v>Disney Cards</v>
      </c>
      <c r="E394" s="21" t="str">
        <f>IFERROR(__xludf.DUMMYFUNCTION("""COMPUTED_VALUE"""),"Dragon Ball Cards")</f>
        <v>Dragon Ball Cards</v>
      </c>
      <c r="F394" s="21" t="str">
        <f>IFERROR(__xludf.DUMMYFUNCTION("""COMPUTED_VALUE"""),"Flesh &amp; Blood")</f>
        <v>Flesh &amp; Blood</v>
      </c>
      <c r="G394" s="21" t="str">
        <f>IFERROR(__xludf.DUMMYFUNCTION("""COMPUTED_VALUE"""),"Garbage Pail Kids")</f>
        <v>Garbage Pail Kids</v>
      </c>
      <c r="H394" s="21" t="str">
        <f>IFERROR(__xludf.DUMMYFUNCTION("""COMPUTED_VALUE"""),"Kickstarter &amp; Other Cards")</f>
        <v>Kickstarter &amp; Other Cards</v>
      </c>
      <c r="I394" s="21" t="str">
        <f>IFERROR(__xludf.DUMMYFUNCTION("""COMPUTED_VALUE"""),"Kryptik")</f>
        <v>Kryptik</v>
      </c>
      <c r="J394" s="21" t="str">
        <f>IFERROR(__xludf.DUMMYFUNCTION("""COMPUTED_VALUE"""),"Magic: The Gathering")</f>
        <v>Magic: The Gathering</v>
      </c>
      <c r="K394" s="21" t="str">
        <f>IFERROR(__xludf.DUMMYFUNCTION("""COMPUTED_VALUE"""),"Marvel Cards")</f>
        <v>Marvel Cards</v>
      </c>
      <c r="L394" s="21" t="str">
        <f>IFERROR(__xludf.DUMMYFUNCTION("""COMPUTED_VALUE"""),"MetaZoo")</f>
        <v>MetaZoo</v>
      </c>
      <c r="M394" s="21" t="str">
        <f>IFERROR(__xludf.DUMMYFUNCTION("""COMPUTED_VALUE"""),"My Hero Academia Cards")</f>
        <v>My Hero Academia Cards</v>
      </c>
      <c r="N394" s="21" t="str">
        <f>IFERROR(__xludf.DUMMYFUNCTION("""COMPUTED_VALUE"""),"Naruto Cards")</f>
        <v>Naruto Cards</v>
      </c>
      <c r="O394" s="21" t="str">
        <f>IFERROR(__xludf.DUMMYFUNCTION("""COMPUTED_VALUE"""),"One Piece Cards")</f>
        <v>One Piece Cards</v>
      </c>
      <c r="P394" s="21" t="str">
        <f>IFERROR(__xludf.DUMMYFUNCTION("""COMPUTED_VALUE"""),"Pokémon Cards")</f>
        <v>Pokémon Cards</v>
      </c>
      <c r="Q394" s="21" t="str">
        <f>IFERROR(__xludf.DUMMYFUNCTION("""COMPUTED_VALUE"""),"Sorcery: Contested Realm")</f>
        <v>Sorcery: Contested Realm</v>
      </c>
      <c r="R394" s="21" t="str">
        <f>IFERROR(__xludf.DUMMYFUNCTION("""COMPUTED_VALUE"""),"Star Wars Cards")</f>
        <v>Star Wars Cards</v>
      </c>
      <c r="S394" s="21" t="str">
        <f>IFERROR(__xludf.DUMMYFUNCTION("""COMPUTED_VALUE"""),"TCG Accessories")</f>
        <v>TCG Accessories</v>
      </c>
      <c r="T394" s="21" t="str">
        <f>IFERROR(__xludf.DUMMYFUNCTION("""COMPUTED_VALUE"""),"Union Arena")</f>
        <v>Union Arena</v>
      </c>
      <c r="U394" s="21" t="str">
        <f>IFERROR(__xludf.DUMMYFUNCTION("""COMPUTED_VALUE"""),"VeeFriends")</f>
        <v>VeeFriends</v>
      </c>
      <c r="V394" s="21" t="str">
        <f>IFERROR(__xludf.DUMMYFUNCTION("""COMPUTED_VALUE"""),"Weiß Schwarz")</f>
        <v>Weiß Schwarz</v>
      </c>
      <c r="W394" s="21" t="str">
        <f>IFERROR(__xludf.DUMMYFUNCTION("""COMPUTED_VALUE"""),"Yu-Gi-Oh! Cards")</f>
        <v>Yu-Gi-Oh! Cards</v>
      </c>
    </row>
    <row r="395">
      <c r="A395" s="21" t="str">
        <f>IFERROR(__xludf.DUMMYFUNCTION("""COMPUTED_VALUE"""),"Akora")</f>
        <v>Akora</v>
      </c>
      <c r="B395" s="21" t="str">
        <f>IFERROR(__xludf.DUMMYFUNCTION("""COMPUTED_VALUE"""),"DC Cards")</f>
        <v>DC Cards</v>
      </c>
      <c r="C395" s="21" t="str">
        <f>IFERROR(__xludf.DUMMYFUNCTION("""COMPUTED_VALUE"""),"Digimon Cards")</f>
        <v>Digimon Cards</v>
      </c>
      <c r="D395" s="21" t="str">
        <f>IFERROR(__xludf.DUMMYFUNCTION("""COMPUTED_VALUE"""),"Disney Cards")</f>
        <v>Disney Cards</v>
      </c>
      <c r="E395" s="21" t="str">
        <f>IFERROR(__xludf.DUMMYFUNCTION("""COMPUTED_VALUE"""),"Dragon Ball Cards")</f>
        <v>Dragon Ball Cards</v>
      </c>
      <c r="F395" s="21" t="str">
        <f>IFERROR(__xludf.DUMMYFUNCTION("""COMPUTED_VALUE"""),"Flesh &amp; Blood")</f>
        <v>Flesh &amp; Blood</v>
      </c>
      <c r="G395" s="21" t="str">
        <f>IFERROR(__xludf.DUMMYFUNCTION("""COMPUTED_VALUE"""),"Garbage Pail Kids")</f>
        <v>Garbage Pail Kids</v>
      </c>
      <c r="H395" s="21" t="str">
        <f>IFERROR(__xludf.DUMMYFUNCTION("""COMPUTED_VALUE"""),"Kickstarter &amp; Other Cards")</f>
        <v>Kickstarter &amp; Other Cards</v>
      </c>
      <c r="I395" s="21" t="str">
        <f>IFERROR(__xludf.DUMMYFUNCTION("""COMPUTED_VALUE"""),"Kryptik")</f>
        <v>Kryptik</v>
      </c>
      <c r="J395" s="21" t="str">
        <f>IFERROR(__xludf.DUMMYFUNCTION("""COMPUTED_VALUE"""),"Magic: The Gathering")</f>
        <v>Magic: The Gathering</v>
      </c>
      <c r="K395" s="21" t="str">
        <f>IFERROR(__xludf.DUMMYFUNCTION("""COMPUTED_VALUE"""),"Marvel Cards")</f>
        <v>Marvel Cards</v>
      </c>
      <c r="L395" s="21" t="str">
        <f>IFERROR(__xludf.DUMMYFUNCTION("""COMPUTED_VALUE"""),"MetaZoo")</f>
        <v>MetaZoo</v>
      </c>
      <c r="M395" s="21" t="str">
        <f>IFERROR(__xludf.DUMMYFUNCTION("""COMPUTED_VALUE"""),"My Hero Academia Cards")</f>
        <v>My Hero Academia Cards</v>
      </c>
      <c r="N395" s="21" t="str">
        <f>IFERROR(__xludf.DUMMYFUNCTION("""COMPUTED_VALUE"""),"Naruto Cards")</f>
        <v>Naruto Cards</v>
      </c>
      <c r="O395" s="21" t="str">
        <f>IFERROR(__xludf.DUMMYFUNCTION("""COMPUTED_VALUE"""),"One Piece Cards")</f>
        <v>One Piece Cards</v>
      </c>
      <c r="P395" s="21" t="str">
        <f>IFERROR(__xludf.DUMMYFUNCTION("""COMPUTED_VALUE"""),"Pokémon Cards")</f>
        <v>Pokémon Cards</v>
      </c>
      <c r="Q395" s="21" t="str">
        <f>IFERROR(__xludf.DUMMYFUNCTION("""COMPUTED_VALUE"""),"Sorcery: Contested Realm")</f>
        <v>Sorcery: Contested Realm</v>
      </c>
      <c r="R395" s="21" t="str">
        <f>IFERROR(__xludf.DUMMYFUNCTION("""COMPUTED_VALUE"""),"Star Wars Cards")</f>
        <v>Star Wars Cards</v>
      </c>
      <c r="S395" s="21" t="str">
        <f>IFERROR(__xludf.DUMMYFUNCTION("""COMPUTED_VALUE"""),"TCG Accessories")</f>
        <v>TCG Accessories</v>
      </c>
      <c r="T395" s="21" t="str">
        <f>IFERROR(__xludf.DUMMYFUNCTION("""COMPUTED_VALUE"""),"Union Arena")</f>
        <v>Union Arena</v>
      </c>
      <c r="U395" s="21" t="str">
        <f>IFERROR(__xludf.DUMMYFUNCTION("""COMPUTED_VALUE"""),"VeeFriends")</f>
        <v>VeeFriends</v>
      </c>
      <c r="V395" s="21" t="str">
        <f>IFERROR(__xludf.DUMMYFUNCTION("""COMPUTED_VALUE"""),"Weiß Schwarz")</f>
        <v>Weiß Schwarz</v>
      </c>
      <c r="W395" s="21" t="str">
        <f>IFERROR(__xludf.DUMMYFUNCTION("""COMPUTED_VALUE"""),"Yu-Gi-Oh! Cards")</f>
        <v>Yu-Gi-Oh! Cards</v>
      </c>
    </row>
    <row r="396">
      <c r="A396" s="21" t="str">
        <f>IFERROR(__xludf.DUMMYFUNCTION("""COMPUTED_VALUE"""),"Akora")</f>
        <v>Akora</v>
      </c>
      <c r="B396" s="21" t="str">
        <f>IFERROR(__xludf.DUMMYFUNCTION("""COMPUTED_VALUE"""),"DC Cards")</f>
        <v>DC Cards</v>
      </c>
      <c r="C396" s="21" t="str">
        <f>IFERROR(__xludf.DUMMYFUNCTION("""COMPUTED_VALUE"""),"Digimon Cards")</f>
        <v>Digimon Cards</v>
      </c>
      <c r="D396" s="21" t="str">
        <f>IFERROR(__xludf.DUMMYFUNCTION("""COMPUTED_VALUE"""),"Disney Cards")</f>
        <v>Disney Cards</v>
      </c>
      <c r="E396" s="21" t="str">
        <f>IFERROR(__xludf.DUMMYFUNCTION("""COMPUTED_VALUE"""),"Dragon Ball Cards")</f>
        <v>Dragon Ball Cards</v>
      </c>
      <c r="F396" s="21" t="str">
        <f>IFERROR(__xludf.DUMMYFUNCTION("""COMPUTED_VALUE"""),"Flesh &amp; Blood")</f>
        <v>Flesh &amp; Blood</v>
      </c>
      <c r="G396" s="21" t="str">
        <f>IFERROR(__xludf.DUMMYFUNCTION("""COMPUTED_VALUE"""),"Garbage Pail Kids")</f>
        <v>Garbage Pail Kids</v>
      </c>
      <c r="H396" s="21" t="str">
        <f>IFERROR(__xludf.DUMMYFUNCTION("""COMPUTED_VALUE"""),"Kickstarter &amp; Other Cards")</f>
        <v>Kickstarter &amp; Other Cards</v>
      </c>
      <c r="I396" s="21" t="str">
        <f>IFERROR(__xludf.DUMMYFUNCTION("""COMPUTED_VALUE"""),"Kryptik")</f>
        <v>Kryptik</v>
      </c>
      <c r="J396" s="21" t="str">
        <f>IFERROR(__xludf.DUMMYFUNCTION("""COMPUTED_VALUE"""),"Magic: The Gathering")</f>
        <v>Magic: The Gathering</v>
      </c>
      <c r="K396" s="21" t="str">
        <f>IFERROR(__xludf.DUMMYFUNCTION("""COMPUTED_VALUE"""),"Marvel Cards")</f>
        <v>Marvel Cards</v>
      </c>
      <c r="L396" s="21" t="str">
        <f>IFERROR(__xludf.DUMMYFUNCTION("""COMPUTED_VALUE"""),"MetaZoo")</f>
        <v>MetaZoo</v>
      </c>
      <c r="M396" s="21" t="str">
        <f>IFERROR(__xludf.DUMMYFUNCTION("""COMPUTED_VALUE"""),"My Hero Academia Cards")</f>
        <v>My Hero Academia Cards</v>
      </c>
      <c r="N396" s="21" t="str">
        <f>IFERROR(__xludf.DUMMYFUNCTION("""COMPUTED_VALUE"""),"Naruto Cards")</f>
        <v>Naruto Cards</v>
      </c>
      <c r="O396" s="21" t="str">
        <f>IFERROR(__xludf.DUMMYFUNCTION("""COMPUTED_VALUE"""),"One Piece Cards")</f>
        <v>One Piece Cards</v>
      </c>
      <c r="P396" s="21" t="str">
        <f>IFERROR(__xludf.DUMMYFUNCTION("""COMPUTED_VALUE"""),"Pokémon Cards")</f>
        <v>Pokémon Cards</v>
      </c>
      <c r="Q396" s="21" t="str">
        <f>IFERROR(__xludf.DUMMYFUNCTION("""COMPUTED_VALUE"""),"Sorcery: Contested Realm")</f>
        <v>Sorcery: Contested Realm</v>
      </c>
      <c r="R396" s="21" t="str">
        <f>IFERROR(__xludf.DUMMYFUNCTION("""COMPUTED_VALUE"""),"Star Wars Cards")</f>
        <v>Star Wars Cards</v>
      </c>
      <c r="S396" s="21" t="str">
        <f>IFERROR(__xludf.DUMMYFUNCTION("""COMPUTED_VALUE"""),"TCG Accessories")</f>
        <v>TCG Accessories</v>
      </c>
      <c r="T396" s="21" t="str">
        <f>IFERROR(__xludf.DUMMYFUNCTION("""COMPUTED_VALUE"""),"Union Arena")</f>
        <v>Union Arena</v>
      </c>
      <c r="U396" s="21" t="str">
        <f>IFERROR(__xludf.DUMMYFUNCTION("""COMPUTED_VALUE"""),"VeeFriends")</f>
        <v>VeeFriends</v>
      </c>
      <c r="V396" s="21" t="str">
        <f>IFERROR(__xludf.DUMMYFUNCTION("""COMPUTED_VALUE"""),"Weiß Schwarz")</f>
        <v>Weiß Schwarz</v>
      </c>
      <c r="W396" s="21" t="str">
        <f>IFERROR(__xludf.DUMMYFUNCTION("""COMPUTED_VALUE"""),"Yu-Gi-Oh! Cards")</f>
        <v>Yu-Gi-Oh! Cards</v>
      </c>
    </row>
    <row r="397">
      <c r="A397" s="21" t="str">
        <f>IFERROR(__xludf.DUMMYFUNCTION("""COMPUTED_VALUE"""),"Akora")</f>
        <v>Akora</v>
      </c>
      <c r="B397" s="21" t="str">
        <f>IFERROR(__xludf.DUMMYFUNCTION("""COMPUTED_VALUE"""),"DC Cards")</f>
        <v>DC Cards</v>
      </c>
      <c r="C397" s="21" t="str">
        <f>IFERROR(__xludf.DUMMYFUNCTION("""COMPUTED_VALUE"""),"Digimon Cards")</f>
        <v>Digimon Cards</v>
      </c>
      <c r="D397" s="21" t="str">
        <f>IFERROR(__xludf.DUMMYFUNCTION("""COMPUTED_VALUE"""),"Disney Cards")</f>
        <v>Disney Cards</v>
      </c>
      <c r="E397" s="21" t="str">
        <f>IFERROR(__xludf.DUMMYFUNCTION("""COMPUTED_VALUE"""),"Dragon Ball Cards")</f>
        <v>Dragon Ball Cards</v>
      </c>
      <c r="F397" s="21" t="str">
        <f>IFERROR(__xludf.DUMMYFUNCTION("""COMPUTED_VALUE"""),"Flesh &amp; Blood")</f>
        <v>Flesh &amp; Blood</v>
      </c>
      <c r="G397" s="21" t="str">
        <f>IFERROR(__xludf.DUMMYFUNCTION("""COMPUTED_VALUE"""),"Garbage Pail Kids")</f>
        <v>Garbage Pail Kids</v>
      </c>
      <c r="H397" s="21" t="str">
        <f>IFERROR(__xludf.DUMMYFUNCTION("""COMPUTED_VALUE"""),"Kickstarter &amp; Other Cards")</f>
        <v>Kickstarter &amp; Other Cards</v>
      </c>
      <c r="I397" s="21" t="str">
        <f>IFERROR(__xludf.DUMMYFUNCTION("""COMPUTED_VALUE"""),"Kryptik")</f>
        <v>Kryptik</v>
      </c>
      <c r="J397" s="21" t="str">
        <f>IFERROR(__xludf.DUMMYFUNCTION("""COMPUTED_VALUE"""),"Magic: The Gathering")</f>
        <v>Magic: The Gathering</v>
      </c>
      <c r="K397" s="21" t="str">
        <f>IFERROR(__xludf.DUMMYFUNCTION("""COMPUTED_VALUE"""),"Marvel Cards")</f>
        <v>Marvel Cards</v>
      </c>
      <c r="L397" s="21" t="str">
        <f>IFERROR(__xludf.DUMMYFUNCTION("""COMPUTED_VALUE"""),"MetaZoo")</f>
        <v>MetaZoo</v>
      </c>
      <c r="M397" s="21" t="str">
        <f>IFERROR(__xludf.DUMMYFUNCTION("""COMPUTED_VALUE"""),"My Hero Academia Cards")</f>
        <v>My Hero Academia Cards</v>
      </c>
      <c r="N397" s="21" t="str">
        <f>IFERROR(__xludf.DUMMYFUNCTION("""COMPUTED_VALUE"""),"Naruto Cards")</f>
        <v>Naruto Cards</v>
      </c>
      <c r="O397" s="21" t="str">
        <f>IFERROR(__xludf.DUMMYFUNCTION("""COMPUTED_VALUE"""),"One Piece Cards")</f>
        <v>One Piece Cards</v>
      </c>
      <c r="P397" s="21" t="str">
        <f>IFERROR(__xludf.DUMMYFUNCTION("""COMPUTED_VALUE"""),"Pokémon Cards")</f>
        <v>Pokémon Cards</v>
      </c>
      <c r="Q397" s="21" t="str">
        <f>IFERROR(__xludf.DUMMYFUNCTION("""COMPUTED_VALUE"""),"Sorcery: Contested Realm")</f>
        <v>Sorcery: Contested Realm</v>
      </c>
      <c r="R397" s="21" t="str">
        <f>IFERROR(__xludf.DUMMYFUNCTION("""COMPUTED_VALUE"""),"Star Wars Cards")</f>
        <v>Star Wars Cards</v>
      </c>
      <c r="S397" s="21" t="str">
        <f>IFERROR(__xludf.DUMMYFUNCTION("""COMPUTED_VALUE"""),"TCG Accessories")</f>
        <v>TCG Accessories</v>
      </c>
      <c r="T397" s="21" t="str">
        <f>IFERROR(__xludf.DUMMYFUNCTION("""COMPUTED_VALUE"""),"Union Arena")</f>
        <v>Union Arena</v>
      </c>
      <c r="U397" s="21" t="str">
        <f>IFERROR(__xludf.DUMMYFUNCTION("""COMPUTED_VALUE"""),"VeeFriends")</f>
        <v>VeeFriends</v>
      </c>
      <c r="V397" s="21" t="str">
        <f>IFERROR(__xludf.DUMMYFUNCTION("""COMPUTED_VALUE"""),"Weiß Schwarz")</f>
        <v>Weiß Schwarz</v>
      </c>
      <c r="W397" s="21" t="str">
        <f>IFERROR(__xludf.DUMMYFUNCTION("""COMPUTED_VALUE"""),"Yu-Gi-Oh! Cards")</f>
        <v>Yu-Gi-Oh! Cards</v>
      </c>
    </row>
    <row r="398">
      <c r="A398" s="21" t="str">
        <f>IFERROR(__xludf.DUMMYFUNCTION("""COMPUTED_VALUE"""),"Akora")</f>
        <v>Akora</v>
      </c>
      <c r="B398" s="21" t="str">
        <f>IFERROR(__xludf.DUMMYFUNCTION("""COMPUTED_VALUE"""),"DC Cards")</f>
        <v>DC Cards</v>
      </c>
      <c r="C398" s="21" t="str">
        <f>IFERROR(__xludf.DUMMYFUNCTION("""COMPUTED_VALUE"""),"Digimon Cards")</f>
        <v>Digimon Cards</v>
      </c>
      <c r="D398" s="21" t="str">
        <f>IFERROR(__xludf.DUMMYFUNCTION("""COMPUTED_VALUE"""),"Disney Cards")</f>
        <v>Disney Cards</v>
      </c>
      <c r="E398" s="21" t="str">
        <f>IFERROR(__xludf.DUMMYFUNCTION("""COMPUTED_VALUE"""),"Dragon Ball Cards")</f>
        <v>Dragon Ball Cards</v>
      </c>
      <c r="F398" s="21" t="str">
        <f>IFERROR(__xludf.DUMMYFUNCTION("""COMPUTED_VALUE"""),"Flesh &amp; Blood")</f>
        <v>Flesh &amp; Blood</v>
      </c>
      <c r="G398" s="21" t="str">
        <f>IFERROR(__xludf.DUMMYFUNCTION("""COMPUTED_VALUE"""),"Garbage Pail Kids")</f>
        <v>Garbage Pail Kids</v>
      </c>
      <c r="H398" s="21" t="str">
        <f>IFERROR(__xludf.DUMMYFUNCTION("""COMPUTED_VALUE"""),"Kickstarter &amp; Other Cards")</f>
        <v>Kickstarter &amp; Other Cards</v>
      </c>
      <c r="I398" s="21" t="str">
        <f>IFERROR(__xludf.DUMMYFUNCTION("""COMPUTED_VALUE"""),"Kryptik")</f>
        <v>Kryptik</v>
      </c>
      <c r="J398" s="21" t="str">
        <f>IFERROR(__xludf.DUMMYFUNCTION("""COMPUTED_VALUE"""),"Magic: The Gathering")</f>
        <v>Magic: The Gathering</v>
      </c>
      <c r="K398" s="21" t="str">
        <f>IFERROR(__xludf.DUMMYFUNCTION("""COMPUTED_VALUE"""),"Marvel Cards")</f>
        <v>Marvel Cards</v>
      </c>
      <c r="L398" s="21" t="str">
        <f>IFERROR(__xludf.DUMMYFUNCTION("""COMPUTED_VALUE"""),"MetaZoo")</f>
        <v>MetaZoo</v>
      </c>
      <c r="M398" s="21" t="str">
        <f>IFERROR(__xludf.DUMMYFUNCTION("""COMPUTED_VALUE"""),"My Hero Academia Cards")</f>
        <v>My Hero Academia Cards</v>
      </c>
      <c r="N398" s="21" t="str">
        <f>IFERROR(__xludf.DUMMYFUNCTION("""COMPUTED_VALUE"""),"Naruto Cards")</f>
        <v>Naruto Cards</v>
      </c>
      <c r="O398" s="21" t="str">
        <f>IFERROR(__xludf.DUMMYFUNCTION("""COMPUTED_VALUE"""),"One Piece Cards")</f>
        <v>One Piece Cards</v>
      </c>
      <c r="P398" s="21" t="str">
        <f>IFERROR(__xludf.DUMMYFUNCTION("""COMPUTED_VALUE"""),"Pokémon Cards")</f>
        <v>Pokémon Cards</v>
      </c>
      <c r="Q398" s="21" t="str">
        <f>IFERROR(__xludf.DUMMYFUNCTION("""COMPUTED_VALUE"""),"Sorcery: Contested Realm")</f>
        <v>Sorcery: Contested Realm</v>
      </c>
      <c r="R398" s="21" t="str">
        <f>IFERROR(__xludf.DUMMYFUNCTION("""COMPUTED_VALUE"""),"Star Wars Cards")</f>
        <v>Star Wars Cards</v>
      </c>
      <c r="S398" s="21" t="str">
        <f>IFERROR(__xludf.DUMMYFUNCTION("""COMPUTED_VALUE"""),"TCG Accessories")</f>
        <v>TCG Accessories</v>
      </c>
      <c r="T398" s="21" t="str">
        <f>IFERROR(__xludf.DUMMYFUNCTION("""COMPUTED_VALUE"""),"Union Arena")</f>
        <v>Union Arena</v>
      </c>
      <c r="U398" s="21" t="str">
        <f>IFERROR(__xludf.DUMMYFUNCTION("""COMPUTED_VALUE"""),"VeeFriends")</f>
        <v>VeeFriends</v>
      </c>
      <c r="V398" s="21" t="str">
        <f>IFERROR(__xludf.DUMMYFUNCTION("""COMPUTED_VALUE"""),"Weiß Schwarz")</f>
        <v>Weiß Schwarz</v>
      </c>
      <c r="W398" s="21" t="str">
        <f>IFERROR(__xludf.DUMMYFUNCTION("""COMPUTED_VALUE"""),"Yu-Gi-Oh! Cards")</f>
        <v>Yu-Gi-Oh! Cards</v>
      </c>
    </row>
    <row r="399">
      <c r="A399" s="21" t="str">
        <f>IFERROR(__xludf.DUMMYFUNCTION("""COMPUTED_VALUE"""),"Akora")</f>
        <v>Akora</v>
      </c>
      <c r="B399" s="21" t="str">
        <f>IFERROR(__xludf.DUMMYFUNCTION("""COMPUTED_VALUE"""),"DC Cards")</f>
        <v>DC Cards</v>
      </c>
      <c r="C399" s="21" t="str">
        <f>IFERROR(__xludf.DUMMYFUNCTION("""COMPUTED_VALUE"""),"Digimon Cards")</f>
        <v>Digimon Cards</v>
      </c>
      <c r="D399" s="21" t="str">
        <f>IFERROR(__xludf.DUMMYFUNCTION("""COMPUTED_VALUE"""),"Disney Cards")</f>
        <v>Disney Cards</v>
      </c>
      <c r="E399" s="21" t="str">
        <f>IFERROR(__xludf.DUMMYFUNCTION("""COMPUTED_VALUE"""),"Dragon Ball Cards")</f>
        <v>Dragon Ball Cards</v>
      </c>
      <c r="F399" s="21" t="str">
        <f>IFERROR(__xludf.DUMMYFUNCTION("""COMPUTED_VALUE"""),"Flesh &amp; Blood")</f>
        <v>Flesh &amp; Blood</v>
      </c>
      <c r="G399" s="21" t="str">
        <f>IFERROR(__xludf.DUMMYFUNCTION("""COMPUTED_VALUE"""),"Garbage Pail Kids")</f>
        <v>Garbage Pail Kids</v>
      </c>
      <c r="H399" s="21" t="str">
        <f>IFERROR(__xludf.DUMMYFUNCTION("""COMPUTED_VALUE"""),"Kickstarter &amp; Other Cards")</f>
        <v>Kickstarter &amp; Other Cards</v>
      </c>
      <c r="I399" s="21" t="str">
        <f>IFERROR(__xludf.DUMMYFUNCTION("""COMPUTED_VALUE"""),"Kryptik")</f>
        <v>Kryptik</v>
      </c>
      <c r="J399" s="21" t="str">
        <f>IFERROR(__xludf.DUMMYFUNCTION("""COMPUTED_VALUE"""),"Magic: The Gathering")</f>
        <v>Magic: The Gathering</v>
      </c>
      <c r="K399" s="21" t="str">
        <f>IFERROR(__xludf.DUMMYFUNCTION("""COMPUTED_VALUE"""),"Marvel Cards")</f>
        <v>Marvel Cards</v>
      </c>
      <c r="L399" s="21" t="str">
        <f>IFERROR(__xludf.DUMMYFUNCTION("""COMPUTED_VALUE"""),"MetaZoo")</f>
        <v>MetaZoo</v>
      </c>
      <c r="M399" s="21" t="str">
        <f>IFERROR(__xludf.DUMMYFUNCTION("""COMPUTED_VALUE"""),"My Hero Academia Cards")</f>
        <v>My Hero Academia Cards</v>
      </c>
      <c r="N399" s="21" t="str">
        <f>IFERROR(__xludf.DUMMYFUNCTION("""COMPUTED_VALUE"""),"Naruto Cards")</f>
        <v>Naruto Cards</v>
      </c>
      <c r="O399" s="21" t="str">
        <f>IFERROR(__xludf.DUMMYFUNCTION("""COMPUTED_VALUE"""),"One Piece Cards")</f>
        <v>One Piece Cards</v>
      </c>
      <c r="P399" s="21" t="str">
        <f>IFERROR(__xludf.DUMMYFUNCTION("""COMPUTED_VALUE"""),"Pokémon Cards")</f>
        <v>Pokémon Cards</v>
      </c>
      <c r="Q399" s="21" t="str">
        <f>IFERROR(__xludf.DUMMYFUNCTION("""COMPUTED_VALUE"""),"Sorcery: Contested Realm")</f>
        <v>Sorcery: Contested Realm</v>
      </c>
      <c r="R399" s="21" t="str">
        <f>IFERROR(__xludf.DUMMYFUNCTION("""COMPUTED_VALUE"""),"Star Wars Cards")</f>
        <v>Star Wars Cards</v>
      </c>
      <c r="S399" s="21" t="str">
        <f>IFERROR(__xludf.DUMMYFUNCTION("""COMPUTED_VALUE"""),"TCG Accessories")</f>
        <v>TCG Accessories</v>
      </c>
      <c r="T399" s="21" t="str">
        <f>IFERROR(__xludf.DUMMYFUNCTION("""COMPUTED_VALUE"""),"Union Arena")</f>
        <v>Union Arena</v>
      </c>
      <c r="U399" s="21" t="str">
        <f>IFERROR(__xludf.DUMMYFUNCTION("""COMPUTED_VALUE"""),"VeeFriends")</f>
        <v>VeeFriends</v>
      </c>
      <c r="V399" s="21" t="str">
        <f>IFERROR(__xludf.DUMMYFUNCTION("""COMPUTED_VALUE"""),"Weiß Schwarz")</f>
        <v>Weiß Schwarz</v>
      </c>
      <c r="W399" s="21" t="str">
        <f>IFERROR(__xludf.DUMMYFUNCTION("""COMPUTED_VALUE"""),"Yu-Gi-Oh! Cards")</f>
        <v>Yu-Gi-Oh! Cards</v>
      </c>
    </row>
    <row r="400">
      <c r="A400" s="21" t="str">
        <f>IFERROR(__xludf.DUMMYFUNCTION("""COMPUTED_VALUE"""),"Akora")</f>
        <v>Akora</v>
      </c>
      <c r="B400" s="21" t="str">
        <f>IFERROR(__xludf.DUMMYFUNCTION("""COMPUTED_VALUE"""),"DC Cards")</f>
        <v>DC Cards</v>
      </c>
      <c r="C400" s="21" t="str">
        <f>IFERROR(__xludf.DUMMYFUNCTION("""COMPUTED_VALUE"""),"Digimon Cards")</f>
        <v>Digimon Cards</v>
      </c>
      <c r="D400" s="21" t="str">
        <f>IFERROR(__xludf.DUMMYFUNCTION("""COMPUTED_VALUE"""),"Disney Cards")</f>
        <v>Disney Cards</v>
      </c>
      <c r="E400" s="21" t="str">
        <f>IFERROR(__xludf.DUMMYFUNCTION("""COMPUTED_VALUE"""),"Dragon Ball Cards")</f>
        <v>Dragon Ball Cards</v>
      </c>
      <c r="F400" s="21" t="str">
        <f>IFERROR(__xludf.DUMMYFUNCTION("""COMPUTED_VALUE"""),"Flesh &amp; Blood")</f>
        <v>Flesh &amp; Blood</v>
      </c>
      <c r="G400" s="21" t="str">
        <f>IFERROR(__xludf.DUMMYFUNCTION("""COMPUTED_VALUE"""),"Garbage Pail Kids")</f>
        <v>Garbage Pail Kids</v>
      </c>
      <c r="H400" s="21" t="str">
        <f>IFERROR(__xludf.DUMMYFUNCTION("""COMPUTED_VALUE"""),"Kickstarter &amp; Other Cards")</f>
        <v>Kickstarter &amp; Other Cards</v>
      </c>
      <c r="I400" s="21" t="str">
        <f>IFERROR(__xludf.DUMMYFUNCTION("""COMPUTED_VALUE"""),"Kryptik")</f>
        <v>Kryptik</v>
      </c>
      <c r="J400" s="21" t="str">
        <f>IFERROR(__xludf.DUMMYFUNCTION("""COMPUTED_VALUE"""),"Magic: The Gathering")</f>
        <v>Magic: The Gathering</v>
      </c>
      <c r="K400" s="21" t="str">
        <f>IFERROR(__xludf.DUMMYFUNCTION("""COMPUTED_VALUE"""),"Marvel Cards")</f>
        <v>Marvel Cards</v>
      </c>
      <c r="L400" s="21" t="str">
        <f>IFERROR(__xludf.DUMMYFUNCTION("""COMPUTED_VALUE"""),"MetaZoo")</f>
        <v>MetaZoo</v>
      </c>
      <c r="M400" s="21" t="str">
        <f>IFERROR(__xludf.DUMMYFUNCTION("""COMPUTED_VALUE"""),"My Hero Academia Cards")</f>
        <v>My Hero Academia Cards</v>
      </c>
      <c r="N400" s="21" t="str">
        <f>IFERROR(__xludf.DUMMYFUNCTION("""COMPUTED_VALUE"""),"Naruto Cards")</f>
        <v>Naruto Cards</v>
      </c>
      <c r="O400" s="21" t="str">
        <f>IFERROR(__xludf.DUMMYFUNCTION("""COMPUTED_VALUE"""),"One Piece Cards")</f>
        <v>One Piece Cards</v>
      </c>
      <c r="P400" s="21" t="str">
        <f>IFERROR(__xludf.DUMMYFUNCTION("""COMPUTED_VALUE"""),"Pokémon Cards")</f>
        <v>Pokémon Cards</v>
      </c>
      <c r="Q400" s="21" t="str">
        <f>IFERROR(__xludf.DUMMYFUNCTION("""COMPUTED_VALUE"""),"Sorcery: Contested Realm")</f>
        <v>Sorcery: Contested Realm</v>
      </c>
      <c r="R400" s="21" t="str">
        <f>IFERROR(__xludf.DUMMYFUNCTION("""COMPUTED_VALUE"""),"Star Wars Cards")</f>
        <v>Star Wars Cards</v>
      </c>
      <c r="S400" s="21" t="str">
        <f>IFERROR(__xludf.DUMMYFUNCTION("""COMPUTED_VALUE"""),"TCG Accessories")</f>
        <v>TCG Accessories</v>
      </c>
      <c r="T400" s="21" t="str">
        <f>IFERROR(__xludf.DUMMYFUNCTION("""COMPUTED_VALUE"""),"Union Arena")</f>
        <v>Union Arena</v>
      </c>
      <c r="U400" s="21" t="str">
        <f>IFERROR(__xludf.DUMMYFUNCTION("""COMPUTED_VALUE"""),"VeeFriends")</f>
        <v>VeeFriends</v>
      </c>
      <c r="V400" s="21" t="str">
        <f>IFERROR(__xludf.DUMMYFUNCTION("""COMPUTED_VALUE"""),"Weiß Schwarz")</f>
        <v>Weiß Schwarz</v>
      </c>
      <c r="W400" s="21" t="str">
        <f>IFERROR(__xludf.DUMMYFUNCTION("""COMPUTED_VALUE"""),"Yu-Gi-Oh! Cards")</f>
        <v>Yu-Gi-Oh! Cards</v>
      </c>
    </row>
    <row r="401">
      <c r="A401" s="21" t="str">
        <f>IFERROR(__xludf.DUMMYFUNCTION("""COMPUTED_VALUE"""),"Akora")</f>
        <v>Akora</v>
      </c>
      <c r="B401" s="21" t="str">
        <f>IFERROR(__xludf.DUMMYFUNCTION("""COMPUTED_VALUE"""),"DC Cards")</f>
        <v>DC Cards</v>
      </c>
      <c r="C401" s="21" t="str">
        <f>IFERROR(__xludf.DUMMYFUNCTION("""COMPUTED_VALUE"""),"Digimon Cards")</f>
        <v>Digimon Cards</v>
      </c>
      <c r="D401" s="21" t="str">
        <f>IFERROR(__xludf.DUMMYFUNCTION("""COMPUTED_VALUE"""),"Disney Cards")</f>
        <v>Disney Cards</v>
      </c>
      <c r="E401" s="21" t="str">
        <f>IFERROR(__xludf.DUMMYFUNCTION("""COMPUTED_VALUE"""),"Dragon Ball Cards")</f>
        <v>Dragon Ball Cards</v>
      </c>
      <c r="F401" s="21" t="str">
        <f>IFERROR(__xludf.DUMMYFUNCTION("""COMPUTED_VALUE"""),"Flesh &amp; Blood")</f>
        <v>Flesh &amp; Blood</v>
      </c>
      <c r="G401" s="21" t="str">
        <f>IFERROR(__xludf.DUMMYFUNCTION("""COMPUTED_VALUE"""),"Garbage Pail Kids")</f>
        <v>Garbage Pail Kids</v>
      </c>
      <c r="H401" s="21" t="str">
        <f>IFERROR(__xludf.DUMMYFUNCTION("""COMPUTED_VALUE"""),"Kickstarter &amp; Other Cards")</f>
        <v>Kickstarter &amp; Other Cards</v>
      </c>
      <c r="I401" s="21" t="str">
        <f>IFERROR(__xludf.DUMMYFUNCTION("""COMPUTED_VALUE"""),"Kryptik")</f>
        <v>Kryptik</v>
      </c>
      <c r="J401" s="21" t="str">
        <f>IFERROR(__xludf.DUMMYFUNCTION("""COMPUTED_VALUE"""),"Magic: The Gathering")</f>
        <v>Magic: The Gathering</v>
      </c>
      <c r="K401" s="21" t="str">
        <f>IFERROR(__xludf.DUMMYFUNCTION("""COMPUTED_VALUE"""),"Marvel Cards")</f>
        <v>Marvel Cards</v>
      </c>
      <c r="L401" s="21" t="str">
        <f>IFERROR(__xludf.DUMMYFUNCTION("""COMPUTED_VALUE"""),"MetaZoo")</f>
        <v>MetaZoo</v>
      </c>
      <c r="M401" s="21" t="str">
        <f>IFERROR(__xludf.DUMMYFUNCTION("""COMPUTED_VALUE"""),"My Hero Academia Cards")</f>
        <v>My Hero Academia Cards</v>
      </c>
      <c r="N401" s="21" t="str">
        <f>IFERROR(__xludf.DUMMYFUNCTION("""COMPUTED_VALUE"""),"Naruto Cards")</f>
        <v>Naruto Cards</v>
      </c>
      <c r="O401" s="21" t="str">
        <f>IFERROR(__xludf.DUMMYFUNCTION("""COMPUTED_VALUE"""),"One Piece Cards")</f>
        <v>One Piece Cards</v>
      </c>
      <c r="P401" s="21" t="str">
        <f>IFERROR(__xludf.DUMMYFUNCTION("""COMPUTED_VALUE"""),"Pokémon Cards")</f>
        <v>Pokémon Cards</v>
      </c>
      <c r="Q401" s="21" t="str">
        <f>IFERROR(__xludf.DUMMYFUNCTION("""COMPUTED_VALUE"""),"Sorcery: Contested Realm")</f>
        <v>Sorcery: Contested Realm</v>
      </c>
      <c r="R401" s="21" t="str">
        <f>IFERROR(__xludf.DUMMYFUNCTION("""COMPUTED_VALUE"""),"Star Wars Cards")</f>
        <v>Star Wars Cards</v>
      </c>
      <c r="S401" s="21" t="str">
        <f>IFERROR(__xludf.DUMMYFUNCTION("""COMPUTED_VALUE"""),"TCG Accessories")</f>
        <v>TCG Accessories</v>
      </c>
      <c r="T401" s="21" t="str">
        <f>IFERROR(__xludf.DUMMYFUNCTION("""COMPUTED_VALUE"""),"Union Arena")</f>
        <v>Union Arena</v>
      </c>
      <c r="U401" s="21" t="str">
        <f>IFERROR(__xludf.DUMMYFUNCTION("""COMPUTED_VALUE"""),"VeeFriends")</f>
        <v>VeeFriends</v>
      </c>
      <c r="V401" s="21" t="str">
        <f>IFERROR(__xludf.DUMMYFUNCTION("""COMPUTED_VALUE"""),"Weiß Schwarz")</f>
        <v>Weiß Schwarz</v>
      </c>
      <c r="W401" s="21" t="str">
        <f>IFERROR(__xludf.DUMMYFUNCTION("""COMPUTED_VALUE"""),"Yu-Gi-Oh! Cards")</f>
        <v>Yu-Gi-Oh! Cards</v>
      </c>
    </row>
    <row r="402">
      <c r="A402" s="21" t="str">
        <f>IFERROR(__xludf.DUMMYFUNCTION("""COMPUTED_VALUE"""),"Akora")</f>
        <v>Akora</v>
      </c>
      <c r="B402" s="21" t="str">
        <f>IFERROR(__xludf.DUMMYFUNCTION("""COMPUTED_VALUE"""),"DC Cards")</f>
        <v>DC Cards</v>
      </c>
      <c r="C402" s="21" t="str">
        <f>IFERROR(__xludf.DUMMYFUNCTION("""COMPUTED_VALUE"""),"Digimon Cards")</f>
        <v>Digimon Cards</v>
      </c>
      <c r="D402" s="21" t="str">
        <f>IFERROR(__xludf.DUMMYFUNCTION("""COMPUTED_VALUE"""),"Disney Cards")</f>
        <v>Disney Cards</v>
      </c>
      <c r="E402" s="21" t="str">
        <f>IFERROR(__xludf.DUMMYFUNCTION("""COMPUTED_VALUE"""),"Dragon Ball Cards")</f>
        <v>Dragon Ball Cards</v>
      </c>
      <c r="F402" s="21" t="str">
        <f>IFERROR(__xludf.DUMMYFUNCTION("""COMPUTED_VALUE"""),"Flesh &amp; Blood")</f>
        <v>Flesh &amp; Blood</v>
      </c>
      <c r="G402" s="21" t="str">
        <f>IFERROR(__xludf.DUMMYFUNCTION("""COMPUTED_VALUE"""),"Garbage Pail Kids")</f>
        <v>Garbage Pail Kids</v>
      </c>
      <c r="H402" s="21" t="str">
        <f>IFERROR(__xludf.DUMMYFUNCTION("""COMPUTED_VALUE"""),"Kickstarter &amp; Other Cards")</f>
        <v>Kickstarter &amp; Other Cards</v>
      </c>
      <c r="I402" s="21" t="str">
        <f>IFERROR(__xludf.DUMMYFUNCTION("""COMPUTED_VALUE"""),"Kryptik")</f>
        <v>Kryptik</v>
      </c>
      <c r="J402" s="21" t="str">
        <f>IFERROR(__xludf.DUMMYFUNCTION("""COMPUTED_VALUE"""),"Magic: The Gathering")</f>
        <v>Magic: The Gathering</v>
      </c>
      <c r="K402" s="21" t="str">
        <f>IFERROR(__xludf.DUMMYFUNCTION("""COMPUTED_VALUE"""),"Marvel Cards")</f>
        <v>Marvel Cards</v>
      </c>
      <c r="L402" s="21" t="str">
        <f>IFERROR(__xludf.DUMMYFUNCTION("""COMPUTED_VALUE"""),"MetaZoo")</f>
        <v>MetaZoo</v>
      </c>
      <c r="M402" s="21" t="str">
        <f>IFERROR(__xludf.DUMMYFUNCTION("""COMPUTED_VALUE"""),"My Hero Academia Cards")</f>
        <v>My Hero Academia Cards</v>
      </c>
      <c r="N402" s="21" t="str">
        <f>IFERROR(__xludf.DUMMYFUNCTION("""COMPUTED_VALUE"""),"Naruto Cards")</f>
        <v>Naruto Cards</v>
      </c>
      <c r="O402" s="21" t="str">
        <f>IFERROR(__xludf.DUMMYFUNCTION("""COMPUTED_VALUE"""),"One Piece Cards")</f>
        <v>One Piece Cards</v>
      </c>
      <c r="P402" s="21" t="str">
        <f>IFERROR(__xludf.DUMMYFUNCTION("""COMPUTED_VALUE"""),"Pokémon Cards")</f>
        <v>Pokémon Cards</v>
      </c>
      <c r="Q402" s="21" t="str">
        <f>IFERROR(__xludf.DUMMYFUNCTION("""COMPUTED_VALUE"""),"Sorcery: Contested Realm")</f>
        <v>Sorcery: Contested Realm</v>
      </c>
      <c r="R402" s="21" t="str">
        <f>IFERROR(__xludf.DUMMYFUNCTION("""COMPUTED_VALUE"""),"Star Wars Cards")</f>
        <v>Star Wars Cards</v>
      </c>
      <c r="S402" s="21" t="str">
        <f>IFERROR(__xludf.DUMMYFUNCTION("""COMPUTED_VALUE"""),"TCG Accessories")</f>
        <v>TCG Accessories</v>
      </c>
      <c r="T402" s="21" t="str">
        <f>IFERROR(__xludf.DUMMYFUNCTION("""COMPUTED_VALUE"""),"Union Arena")</f>
        <v>Union Arena</v>
      </c>
      <c r="U402" s="21" t="str">
        <f>IFERROR(__xludf.DUMMYFUNCTION("""COMPUTED_VALUE"""),"VeeFriends")</f>
        <v>VeeFriends</v>
      </c>
      <c r="V402" s="21" t="str">
        <f>IFERROR(__xludf.DUMMYFUNCTION("""COMPUTED_VALUE"""),"Weiß Schwarz")</f>
        <v>Weiß Schwarz</v>
      </c>
      <c r="W402" s="21" t="str">
        <f>IFERROR(__xludf.DUMMYFUNCTION("""COMPUTED_VALUE"""),"Yu-Gi-Oh! Cards")</f>
        <v>Yu-Gi-Oh! Cards</v>
      </c>
    </row>
    <row r="403">
      <c r="A403" s="21" t="str">
        <f>IFERROR(__xludf.DUMMYFUNCTION("""COMPUTED_VALUE"""),"Akora")</f>
        <v>Akora</v>
      </c>
      <c r="B403" s="21" t="str">
        <f>IFERROR(__xludf.DUMMYFUNCTION("""COMPUTED_VALUE"""),"DC Cards")</f>
        <v>DC Cards</v>
      </c>
      <c r="C403" s="21" t="str">
        <f>IFERROR(__xludf.DUMMYFUNCTION("""COMPUTED_VALUE"""),"Digimon Cards")</f>
        <v>Digimon Cards</v>
      </c>
      <c r="D403" s="21" t="str">
        <f>IFERROR(__xludf.DUMMYFUNCTION("""COMPUTED_VALUE"""),"Disney Cards")</f>
        <v>Disney Cards</v>
      </c>
      <c r="E403" s="21" t="str">
        <f>IFERROR(__xludf.DUMMYFUNCTION("""COMPUTED_VALUE"""),"Dragon Ball Cards")</f>
        <v>Dragon Ball Cards</v>
      </c>
      <c r="F403" s="21" t="str">
        <f>IFERROR(__xludf.DUMMYFUNCTION("""COMPUTED_VALUE"""),"Flesh &amp; Blood")</f>
        <v>Flesh &amp; Blood</v>
      </c>
      <c r="G403" s="21" t="str">
        <f>IFERROR(__xludf.DUMMYFUNCTION("""COMPUTED_VALUE"""),"Garbage Pail Kids")</f>
        <v>Garbage Pail Kids</v>
      </c>
      <c r="H403" s="21" t="str">
        <f>IFERROR(__xludf.DUMMYFUNCTION("""COMPUTED_VALUE"""),"Kickstarter &amp; Other Cards")</f>
        <v>Kickstarter &amp; Other Cards</v>
      </c>
      <c r="I403" s="21" t="str">
        <f>IFERROR(__xludf.DUMMYFUNCTION("""COMPUTED_VALUE"""),"Kryptik")</f>
        <v>Kryptik</v>
      </c>
      <c r="J403" s="21" t="str">
        <f>IFERROR(__xludf.DUMMYFUNCTION("""COMPUTED_VALUE"""),"Magic: The Gathering")</f>
        <v>Magic: The Gathering</v>
      </c>
      <c r="K403" s="21" t="str">
        <f>IFERROR(__xludf.DUMMYFUNCTION("""COMPUTED_VALUE"""),"Marvel Cards")</f>
        <v>Marvel Cards</v>
      </c>
      <c r="L403" s="21" t="str">
        <f>IFERROR(__xludf.DUMMYFUNCTION("""COMPUTED_VALUE"""),"MetaZoo")</f>
        <v>MetaZoo</v>
      </c>
      <c r="M403" s="21" t="str">
        <f>IFERROR(__xludf.DUMMYFUNCTION("""COMPUTED_VALUE"""),"My Hero Academia Cards")</f>
        <v>My Hero Academia Cards</v>
      </c>
      <c r="N403" s="21" t="str">
        <f>IFERROR(__xludf.DUMMYFUNCTION("""COMPUTED_VALUE"""),"Naruto Cards")</f>
        <v>Naruto Cards</v>
      </c>
      <c r="O403" s="21" t="str">
        <f>IFERROR(__xludf.DUMMYFUNCTION("""COMPUTED_VALUE"""),"One Piece Cards")</f>
        <v>One Piece Cards</v>
      </c>
      <c r="P403" s="21" t="str">
        <f>IFERROR(__xludf.DUMMYFUNCTION("""COMPUTED_VALUE"""),"Pokémon Cards")</f>
        <v>Pokémon Cards</v>
      </c>
      <c r="Q403" s="21" t="str">
        <f>IFERROR(__xludf.DUMMYFUNCTION("""COMPUTED_VALUE"""),"Sorcery: Contested Realm")</f>
        <v>Sorcery: Contested Realm</v>
      </c>
      <c r="R403" s="21" t="str">
        <f>IFERROR(__xludf.DUMMYFUNCTION("""COMPUTED_VALUE"""),"Star Wars Cards")</f>
        <v>Star Wars Cards</v>
      </c>
      <c r="S403" s="21" t="str">
        <f>IFERROR(__xludf.DUMMYFUNCTION("""COMPUTED_VALUE"""),"TCG Accessories")</f>
        <v>TCG Accessories</v>
      </c>
      <c r="T403" s="21" t="str">
        <f>IFERROR(__xludf.DUMMYFUNCTION("""COMPUTED_VALUE"""),"Union Arena")</f>
        <v>Union Arena</v>
      </c>
      <c r="U403" s="21" t="str">
        <f>IFERROR(__xludf.DUMMYFUNCTION("""COMPUTED_VALUE"""),"VeeFriends")</f>
        <v>VeeFriends</v>
      </c>
      <c r="V403" s="21" t="str">
        <f>IFERROR(__xludf.DUMMYFUNCTION("""COMPUTED_VALUE"""),"Weiß Schwarz")</f>
        <v>Weiß Schwarz</v>
      </c>
      <c r="W403" s="21" t="str">
        <f>IFERROR(__xludf.DUMMYFUNCTION("""COMPUTED_VALUE"""),"Yu-Gi-Oh! Cards")</f>
        <v>Yu-Gi-Oh! Cards</v>
      </c>
    </row>
    <row r="404">
      <c r="A404" s="21" t="str">
        <f>IFERROR(__xludf.DUMMYFUNCTION("""COMPUTED_VALUE"""),"Akora")</f>
        <v>Akora</v>
      </c>
      <c r="B404" s="21" t="str">
        <f>IFERROR(__xludf.DUMMYFUNCTION("""COMPUTED_VALUE"""),"DC Cards")</f>
        <v>DC Cards</v>
      </c>
      <c r="C404" s="21" t="str">
        <f>IFERROR(__xludf.DUMMYFUNCTION("""COMPUTED_VALUE"""),"Digimon Cards")</f>
        <v>Digimon Cards</v>
      </c>
      <c r="D404" s="21" t="str">
        <f>IFERROR(__xludf.DUMMYFUNCTION("""COMPUTED_VALUE"""),"Disney Cards")</f>
        <v>Disney Cards</v>
      </c>
      <c r="E404" s="21" t="str">
        <f>IFERROR(__xludf.DUMMYFUNCTION("""COMPUTED_VALUE"""),"Dragon Ball Cards")</f>
        <v>Dragon Ball Cards</v>
      </c>
      <c r="F404" s="21" t="str">
        <f>IFERROR(__xludf.DUMMYFUNCTION("""COMPUTED_VALUE"""),"Flesh &amp; Blood")</f>
        <v>Flesh &amp; Blood</v>
      </c>
      <c r="G404" s="21" t="str">
        <f>IFERROR(__xludf.DUMMYFUNCTION("""COMPUTED_VALUE"""),"Garbage Pail Kids")</f>
        <v>Garbage Pail Kids</v>
      </c>
      <c r="H404" s="21" t="str">
        <f>IFERROR(__xludf.DUMMYFUNCTION("""COMPUTED_VALUE"""),"Kickstarter &amp; Other Cards")</f>
        <v>Kickstarter &amp; Other Cards</v>
      </c>
      <c r="I404" s="21" t="str">
        <f>IFERROR(__xludf.DUMMYFUNCTION("""COMPUTED_VALUE"""),"Kryptik")</f>
        <v>Kryptik</v>
      </c>
      <c r="J404" s="21" t="str">
        <f>IFERROR(__xludf.DUMMYFUNCTION("""COMPUTED_VALUE"""),"Magic: The Gathering")</f>
        <v>Magic: The Gathering</v>
      </c>
      <c r="K404" s="21" t="str">
        <f>IFERROR(__xludf.DUMMYFUNCTION("""COMPUTED_VALUE"""),"Marvel Cards")</f>
        <v>Marvel Cards</v>
      </c>
      <c r="L404" s="21" t="str">
        <f>IFERROR(__xludf.DUMMYFUNCTION("""COMPUTED_VALUE"""),"MetaZoo")</f>
        <v>MetaZoo</v>
      </c>
      <c r="M404" s="21" t="str">
        <f>IFERROR(__xludf.DUMMYFUNCTION("""COMPUTED_VALUE"""),"My Hero Academia Cards")</f>
        <v>My Hero Academia Cards</v>
      </c>
      <c r="N404" s="21" t="str">
        <f>IFERROR(__xludf.DUMMYFUNCTION("""COMPUTED_VALUE"""),"Naruto Cards")</f>
        <v>Naruto Cards</v>
      </c>
      <c r="O404" s="21" t="str">
        <f>IFERROR(__xludf.DUMMYFUNCTION("""COMPUTED_VALUE"""),"One Piece Cards")</f>
        <v>One Piece Cards</v>
      </c>
      <c r="P404" s="21" t="str">
        <f>IFERROR(__xludf.DUMMYFUNCTION("""COMPUTED_VALUE"""),"Pokémon Cards")</f>
        <v>Pokémon Cards</v>
      </c>
      <c r="Q404" s="21" t="str">
        <f>IFERROR(__xludf.DUMMYFUNCTION("""COMPUTED_VALUE"""),"Sorcery: Contested Realm")</f>
        <v>Sorcery: Contested Realm</v>
      </c>
      <c r="R404" s="21" t="str">
        <f>IFERROR(__xludf.DUMMYFUNCTION("""COMPUTED_VALUE"""),"Star Wars Cards")</f>
        <v>Star Wars Cards</v>
      </c>
      <c r="S404" s="21" t="str">
        <f>IFERROR(__xludf.DUMMYFUNCTION("""COMPUTED_VALUE"""),"TCG Accessories")</f>
        <v>TCG Accessories</v>
      </c>
      <c r="T404" s="21" t="str">
        <f>IFERROR(__xludf.DUMMYFUNCTION("""COMPUTED_VALUE"""),"Union Arena")</f>
        <v>Union Arena</v>
      </c>
      <c r="U404" s="21" t="str">
        <f>IFERROR(__xludf.DUMMYFUNCTION("""COMPUTED_VALUE"""),"VeeFriends")</f>
        <v>VeeFriends</v>
      </c>
      <c r="V404" s="21" t="str">
        <f>IFERROR(__xludf.DUMMYFUNCTION("""COMPUTED_VALUE"""),"Weiß Schwarz")</f>
        <v>Weiß Schwarz</v>
      </c>
      <c r="W404" s="21" t="str">
        <f>IFERROR(__xludf.DUMMYFUNCTION("""COMPUTED_VALUE"""),"Yu-Gi-Oh! Cards")</f>
        <v>Yu-Gi-Oh! Cards</v>
      </c>
    </row>
    <row r="405">
      <c r="A405" s="21" t="str">
        <f>IFERROR(__xludf.DUMMYFUNCTION("""COMPUTED_VALUE"""),"Akora")</f>
        <v>Akora</v>
      </c>
      <c r="B405" s="21" t="str">
        <f>IFERROR(__xludf.DUMMYFUNCTION("""COMPUTED_VALUE"""),"DC Cards")</f>
        <v>DC Cards</v>
      </c>
      <c r="C405" s="21" t="str">
        <f>IFERROR(__xludf.DUMMYFUNCTION("""COMPUTED_VALUE"""),"Digimon Cards")</f>
        <v>Digimon Cards</v>
      </c>
      <c r="D405" s="21" t="str">
        <f>IFERROR(__xludf.DUMMYFUNCTION("""COMPUTED_VALUE"""),"Disney Cards")</f>
        <v>Disney Cards</v>
      </c>
      <c r="E405" s="21" t="str">
        <f>IFERROR(__xludf.DUMMYFUNCTION("""COMPUTED_VALUE"""),"Dragon Ball Cards")</f>
        <v>Dragon Ball Cards</v>
      </c>
      <c r="F405" s="21" t="str">
        <f>IFERROR(__xludf.DUMMYFUNCTION("""COMPUTED_VALUE"""),"Flesh &amp; Blood")</f>
        <v>Flesh &amp; Blood</v>
      </c>
      <c r="G405" s="21" t="str">
        <f>IFERROR(__xludf.DUMMYFUNCTION("""COMPUTED_VALUE"""),"Garbage Pail Kids")</f>
        <v>Garbage Pail Kids</v>
      </c>
      <c r="H405" s="21" t="str">
        <f>IFERROR(__xludf.DUMMYFUNCTION("""COMPUTED_VALUE"""),"Kickstarter &amp; Other Cards")</f>
        <v>Kickstarter &amp; Other Cards</v>
      </c>
      <c r="I405" s="21" t="str">
        <f>IFERROR(__xludf.DUMMYFUNCTION("""COMPUTED_VALUE"""),"Kryptik")</f>
        <v>Kryptik</v>
      </c>
      <c r="J405" s="21" t="str">
        <f>IFERROR(__xludf.DUMMYFUNCTION("""COMPUTED_VALUE"""),"Magic: The Gathering")</f>
        <v>Magic: The Gathering</v>
      </c>
      <c r="K405" s="21" t="str">
        <f>IFERROR(__xludf.DUMMYFUNCTION("""COMPUTED_VALUE"""),"Marvel Cards")</f>
        <v>Marvel Cards</v>
      </c>
      <c r="L405" s="21" t="str">
        <f>IFERROR(__xludf.DUMMYFUNCTION("""COMPUTED_VALUE"""),"MetaZoo")</f>
        <v>MetaZoo</v>
      </c>
      <c r="M405" s="21" t="str">
        <f>IFERROR(__xludf.DUMMYFUNCTION("""COMPUTED_VALUE"""),"My Hero Academia Cards")</f>
        <v>My Hero Academia Cards</v>
      </c>
      <c r="N405" s="21" t="str">
        <f>IFERROR(__xludf.DUMMYFUNCTION("""COMPUTED_VALUE"""),"Naruto Cards")</f>
        <v>Naruto Cards</v>
      </c>
      <c r="O405" s="21" t="str">
        <f>IFERROR(__xludf.DUMMYFUNCTION("""COMPUTED_VALUE"""),"One Piece Cards")</f>
        <v>One Piece Cards</v>
      </c>
      <c r="P405" s="21" t="str">
        <f>IFERROR(__xludf.DUMMYFUNCTION("""COMPUTED_VALUE"""),"Pokémon Cards")</f>
        <v>Pokémon Cards</v>
      </c>
      <c r="Q405" s="21" t="str">
        <f>IFERROR(__xludf.DUMMYFUNCTION("""COMPUTED_VALUE"""),"Sorcery: Contested Realm")</f>
        <v>Sorcery: Contested Realm</v>
      </c>
      <c r="R405" s="21" t="str">
        <f>IFERROR(__xludf.DUMMYFUNCTION("""COMPUTED_VALUE"""),"Star Wars Cards")</f>
        <v>Star Wars Cards</v>
      </c>
      <c r="S405" s="21" t="str">
        <f>IFERROR(__xludf.DUMMYFUNCTION("""COMPUTED_VALUE"""),"TCG Accessories")</f>
        <v>TCG Accessories</v>
      </c>
      <c r="T405" s="21" t="str">
        <f>IFERROR(__xludf.DUMMYFUNCTION("""COMPUTED_VALUE"""),"Union Arena")</f>
        <v>Union Arena</v>
      </c>
      <c r="U405" s="21" t="str">
        <f>IFERROR(__xludf.DUMMYFUNCTION("""COMPUTED_VALUE"""),"VeeFriends")</f>
        <v>VeeFriends</v>
      </c>
      <c r="V405" s="21" t="str">
        <f>IFERROR(__xludf.DUMMYFUNCTION("""COMPUTED_VALUE"""),"Weiß Schwarz")</f>
        <v>Weiß Schwarz</v>
      </c>
      <c r="W405" s="21" t="str">
        <f>IFERROR(__xludf.DUMMYFUNCTION("""COMPUTED_VALUE"""),"Yu-Gi-Oh! Cards")</f>
        <v>Yu-Gi-Oh! Cards</v>
      </c>
    </row>
    <row r="406">
      <c r="A406" s="21" t="str">
        <f>IFERROR(__xludf.DUMMYFUNCTION("""COMPUTED_VALUE"""),"Akora")</f>
        <v>Akora</v>
      </c>
      <c r="B406" s="21" t="str">
        <f>IFERROR(__xludf.DUMMYFUNCTION("""COMPUTED_VALUE"""),"DC Cards")</f>
        <v>DC Cards</v>
      </c>
      <c r="C406" s="21" t="str">
        <f>IFERROR(__xludf.DUMMYFUNCTION("""COMPUTED_VALUE"""),"Digimon Cards")</f>
        <v>Digimon Cards</v>
      </c>
      <c r="D406" s="21" t="str">
        <f>IFERROR(__xludf.DUMMYFUNCTION("""COMPUTED_VALUE"""),"Disney Cards")</f>
        <v>Disney Cards</v>
      </c>
      <c r="E406" s="21" t="str">
        <f>IFERROR(__xludf.DUMMYFUNCTION("""COMPUTED_VALUE"""),"Dragon Ball Cards")</f>
        <v>Dragon Ball Cards</v>
      </c>
      <c r="F406" s="21" t="str">
        <f>IFERROR(__xludf.DUMMYFUNCTION("""COMPUTED_VALUE"""),"Flesh &amp; Blood")</f>
        <v>Flesh &amp; Blood</v>
      </c>
      <c r="G406" s="21" t="str">
        <f>IFERROR(__xludf.DUMMYFUNCTION("""COMPUTED_VALUE"""),"Garbage Pail Kids")</f>
        <v>Garbage Pail Kids</v>
      </c>
      <c r="H406" s="21" t="str">
        <f>IFERROR(__xludf.DUMMYFUNCTION("""COMPUTED_VALUE"""),"Kickstarter &amp; Other Cards")</f>
        <v>Kickstarter &amp; Other Cards</v>
      </c>
      <c r="I406" s="21" t="str">
        <f>IFERROR(__xludf.DUMMYFUNCTION("""COMPUTED_VALUE"""),"Kryptik")</f>
        <v>Kryptik</v>
      </c>
      <c r="J406" s="21" t="str">
        <f>IFERROR(__xludf.DUMMYFUNCTION("""COMPUTED_VALUE"""),"Magic: The Gathering")</f>
        <v>Magic: The Gathering</v>
      </c>
      <c r="K406" s="21" t="str">
        <f>IFERROR(__xludf.DUMMYFUNCTION("""COMPUTED_VALUE"""),"Marvel Cards")</f>
        <v>Marvel Cards</v>
      </c>
      <c r="L406" s="21" t="str">
        <f>IFERROR(__xludf.DUMMYFUNCTION("""COMPUTED_VALUE"""),"MetaZoo")</f>
        <v>MetaZoo</v>
      </c>
      <c r="M406" s="21" t="str">
        <f>IFERROR(__xludf.DUMMYFUNCTION("""COMPUTED_VALUE"""),"My Hero Academia Cards")</f>
        <v>My Hero Academia Cards</v>
      </c>
      <c r="N406" s="21" t="str">
        <f>IFERROR(__xludf.DUMMYFUNCTION("""COMPUTED_VALUE"""),"Naruto Cards")</f>
        <v>Naruto Cards</v>
      </c>
      <c r="O406" s="21" t="str">
        <f>IFERROR(__xludf.DUMMYFUNCTION("""COMPUTED_VALUE"""),"One Piece Cards")</f>
        <v>One Piece Cards</v>
      </c>
      <c r="P406" s="21" t="str">
        <f>IFERROR(__xludf.DUMMYFUNCTION("""COMPUTED_VALUE"""),"Pokémon Cards")</f>
        <v>Pokémon Cards</v>
      </c>
      <c r="Q406" s="21" t="str">
        <f>IFERROR(__xludf.DUMMYFUNCTION("""COMPUTED_VALUE"""),"Sorcery: Contested Realm")</f>
        <v>Sorcery: Contested Realm</v>
      </c>
      <c r="R406" s="21" t="str">
        <f>IFERROR(__xludf.DUMMYFUNCTION("""COMPUTED_VALUE"""),"Star Wars Cards")</f>
        <v>Star Wars Cards</v>
      </c>
      <c r="S406" s="21" t="str">
        <f>IFERROR(__xludf.DUMMYFUNCTION("""COMPUTED_VALUE"""),"TCG Accessories")</f>
        <v>TCG Accessories</v>
      </c>
      <c r="T406" s="21" t="str">
        <f>IFERROR(__xludf.DUMMYFUNCTION("""COMPUTED_VALUE"""),"Union Arena")</f>
        <v>Union Arena</v>
      </c>
      <c r="U406" s="21" t="str">
        <f>IFERROR(__xludf.DUMMYFUNCTION("""COMPUTED_VALUE"""),"VeeFriends")</f>
        <v>VeeFriends</v>
      </c>
      <c r="V406" s="21" t="str">
        <f>IFERROR(__xludf.DUMMYFUNCTION("""COMPUTED_VALUE"""),"Weiß Schwarz")</f>
        <v>Weiß Schwarz</v>
      </c>
      <c r="W406" s="21" t="str">
        <f>IFERROR(__xludf.DUMMYFUNCTION("""COMPUTED_VALUE"""),"Yu-Gi-Oh! Cards")</f>
        <v>Yu-Gi-Oh! Cards</v>
      </c>
    </row>
    <row r="407">
      <c r="A407" s="21" t="str">
        <f>IFERROR(__xludf.DUMMYFUNCTION("""COMPUTED_VALUE"""),"Akora")</f>
        <v>Akora</v>
      </c>
      <c r="B407" s="21" t="str">
        <f>IFERROR(__xludf.DUMMYFUNCTION("""COMPUTED_VALUE"""),"DC Cards")</f>
        <v>DC Cards</v>
      </c>
      <c r="C407" s="21" t="str">
        <f>IFERROR(__xludf.DUMMYFUNCTION("""COMPUTED_VALUE"""),"Digimon Cards")</f>
        <v>Digimon Cards</v>
      </c>
      <c r="D407" s="21" t="str">
        <f>IFERROR(__xludf.DUMMYFUNCTION("""COMPUTED_VALUE"""),"Disney Cards")</f>
        <v>Disney Cards</v>
      </c>
      <c r="E407" s="21" t="str">
        <f>IFERROR(__xludf.DUMMYFUNCTION("""COMPUTED_VALUE"""),"Dragon Ball Cards")</f>
        <v>Dragon Ball Cards</v>
      </c>
      <c r="F407" s="21" t="str">
        <f>IFERROR(__xludf.DUMMYFUNCTION("""COMPUTED_VALUE"""),"Flesh &amp; Blood")</f>
        <v>Flesh &amp; Blood</v>
      </c>
      <c r="G407" s="21" t="str">
        <f>IFERROR(__xludf.DUMMYFUNCTION("""COMPUTED_VALUE"""),"Garbage Pail Kids")</f>
        <v>Garbage Pail Kids</v>
      </c>
      <c r="H407" s="21" t="str">
        <f>IFERROR(__xludf.DUMMYFUNCTION("""COMPUTED_VALUE"""),"Kickstarter &amp; Other Cards")</f>
        <v>Kickstarter &amp; Other Cards</v>
      </c>
      <c r="I407" s="21" t="str">
        <f>IFERROR(__xludf.DUMMYFUNCTION("""COMPUTED_VALUE"""),"Kryptik")</f>
        <v>Kryptik</v>
      </c>
      <c r="J407" s="21" t="str">
        <f>IFERROR(__xludf.DUMMYFUNCTION("""COMPUTED_VALUE"""),"Magic: The Gathering")</f>
        <v>Magic: The Gathering</v>
      </c>
      <c r="K407" s="21" t="str">
        <f>IFERROR(__xludf.DUMMYFUNCTION("""COMPUTED_VALUE"""),"Marvel Cards")</f>
        <v>Marvel Cards</v>
      </c>
      <c r="L407" s="21" t="str">
        <f>IFERROR(__xludf.DUMMYFUNCTION("""COMPUTED_VALUE"""),"MetaZoo")</f>
        <v>MetaZoo</v>
      </c>
      <c r="M407" s="21" t="str">
        <f>IFERROR(__xludf.DUMMYFUNCTION("""COMPUTED_VALUE"""),"My Hero Academia Cards")</f>
        <v>My Hero Academia Cards</v>
      </c>
      <c r="N407" s="21" t="str">
        <f>IFERROR(__xludf.DUMMYFUNCTION("""COMPUTED_VALUE"""),"Naruto Cards")</f>
        <v>Naruto Cards</v>
      </c>
      <c r="O407" s="21" t="str">
        <f>IFERROR(__xludf.DUMMYFUNCTION("""COMPUTED_VALUE"""),"One Piece Cards")</f>
        <v>One Piece Cards</v>
      </c>
      <c r="P407" s="21" t="str">
        <f>IFERROR(__xludf.DUMMYFUNCTION("""COMPUTED_VALUE"""),"Pokémon Cards")</f>
        <v>Pokémon Cards</v>
      </c>
      <c r="Q407" s="21" t="str">
        <f>IFERROR(__xludf.DUMMYFUNCTION("""COMPUTED_VALUE"""),"Sorcery: Contested Realm")</f>
        <v>Sorcery: Contested Realm</v>
      </c>
      <c r="R407" s="21" t="str">
        <f>IFERROR(__xludf.DUMMYFUNCTION("""COMPUTED_VALUE"""),"Star Wars Cards")</f>
        <v>Star Wars Cards</v>
      </c>
      <c r="S407" s="21" t="str">
        <f>IFERROR(__xludf.DUMMYFUNCTION("""COMPUTED_VALUE"""),"TCG Accessories")</f>
        <v>TCG Accessories</v>
      </c>
      <c r="T407" s="21" t="str">
        <f>IFERROR(__xludf.DUMMYFUNCTION("""COMPUTED_VALUE"""),"Union Arena")</f>
        <v>Union Arena</v>
      </c>
      <c r="U407" s="21" t="str">
        <f>IFERROR(__xludf.DUMMYFUNCTION("""COMPUTED_VALUE"""),"VeeFriends")</f>
        <v>VeeFriends</v>
      </c>
      <c r="V407" s="21" t="str">
        <f>IFERROR(__xludf.DUMMYFUNCTION("""COMPUTED_VALUE"""),"Weiß Schwarz")</f>
        <v>Weiß Schwarz</v>
      </c>
      <c r="W407" s="21" t="str">
        <f>IFERROR(__xludf.DUMMYFUNCTION("""COMPUTED_VALUE"""),"Yu-Gi-Oh! Cards")</f>
        <v>Yu-Gi-Oh! Cards</v>
      </c>
    </row>
    <row r="408">
      <c r="A408" s="21" t="str">
        <f>IFERROR(__xludf.DUMMYFUNCTION("""COMPUTED_VALUE"""),"Akora")</f>
        <v>Akora</v>
      </c>
      <c r="B408" s="21" t="str">
        <f>IFERROR(__xludf.DUMMYFUNCTION("""COMPUTED_VALUE"""),"DC Cards")</f>
        <v>DC Cards</v>
      </c>
      <c r="C408" s="21" t="str">
        <f>IFERROR(__xludf.DUMMYFUNCTION("""COMPUTED_VALUE"""),"Digimon Cards")</f>
        <v>Digimon Cards</v>
      </c>
      <c r="D408" s="21" t="str">
        <f>IFERROR(__xludf.DUMMYFUNCTION("""COMPUTED_VALUE"""),"Disney Cards")</f>
        <v>Disney Cards</v>
      </c>
      <c r="E408" s="21" t="str">
        <f>IFERROR(__xludf.DUMMYFUNCTION("""COMPUTED_VALUE"""),"Dragon Ball Cards")</f>
        <v>Dragon Ball Cards</v>
      </c>
      <c r="F408" s="21" t="str">
        <f>IFERROR(__xludf.DUMMYFUNCTION("""COMPUTED_VALUE"""),"Flesh &amp; Blood")</f>
        <v>Flesh &amp; Blood</v>
      </c>
      <c r="G408" s="21" t="str">
        <f>IFERROR(__xludf.DUMMYFUNCTION("""COMPUTED_VALUE"""),"Garbage Pail Kids")</f>
        <v>Garbage Pail Kids</v>
      </c>
      <c r="H408" s="21" t="str">
        <f>IFERROR(__xludf.DUMMYFUNCTION("""COMPUTED_VALUE"""),"Kickstarter &amp; Other Cards")</f>
        <v>Kickstarter &amp; Other Cards</v>
      </c>
      <c r="I408" s="21" t="str">
        <f>IFERROR(__xludf.DUMMYFUNCTION("""COMPUTED_VALUE"""),"Kryptik")</f>
        <v>Kryptik</v>
      </c>
      <c r="J408" s="21" t="str">
        <f>IFERROR(__xludf.DUMMYFUNCTION("""COMPUTED_VALUE"""),"Magic: The Gathering")</f>
        <v>Magic: The Gathering</v>
      </c>
      <c r="K408" s="21" t="str">
        <f>IFERROR(__xludf.DUMMYFUNCTION("""COMPUTED_VALUE"""),"Marvel Cards")</f>
        <v>Marvel Cards</v>
      </c>
      <c r="L408" s="21" t="str">
        <f>IFERROR(__xludf.DUMMYFUNCTION("""COMPUTED_VALUE"""),"MetaZoo")</f>
        <v>MetaZoo</v>
      </c>
      <c r="M408" s="21" t="str">
        <f>IFERROR(__xludf.DUMMYFUNCTION("""COMPUTED_VALUE"""),"My Hero Academia Cards")</f>
        <v>My Hero Academia Cards</v>
      </c>
      <c r="N408" s="21" t="str">
        <f>IFERROR(__xludf.DUMMYFUNCTION("""COMPUTED_VALUE"""),"Naruto Cards")</f>
        <v>Naruto Cards</v>
      </c>
      <c r="O408" s="21" t="str">
        <f>IFERROR(__xludf.DUMMYFUNCTION("""COMPUTED_VALUE"""),"One Piece Cards")</f>
        <v>One Piece Cards</v>
      </c>
      <c r="P408" s="21" t="str">
        <f>IFERROR(__xludf.DUMMYFUNCTION("""COMPUTED_VALUE"""),"Pokémon Cards")</f>
        <v>Pokémon Cards</v>
      </c>
      <c r="Q408" s="21" t="str">
        <f>IFERROR(__xludf.DUMMYFUNCTION("""COMPUTED_VALUE"""),"Sorcery: Contested Realm")</f>
        <v>Sorcery: Contested Realm</v>
      </c>
      <c r="R408" s="21" t="str">
        <f>IFERROR(__xludf.DUMMYFUNCTION("""COMPUTED_VALUE"""),"Star Wars Cards")</f>
        <v>Star Wars Cards</v>
      </c>
      <c r="S408" s="21" t="str">
        <f>IFERROR(__xludf.DUMMYFUNCTION("""COMPUTED_VALUE"""),"TCG Accessories")</f>
        <v>TCG Accessories</v>
      </c>
      <c r="T408" s="21" t="str">
        <f>IFERROR(__xludf.DUMMYFUNCTION("""COMPUTED_VALUE"""),"Union Arena")</f>
        <v>Union Arena</v>
      </c>
      <c r="U408" s="21" t="str">
        <f>IFERROR(__xludf.DUMMYFUNCTION("""COMPUTED_VALUE"""),"VeeFriends")</f>
        <v>VeeFriends</v>
      </c>
      <c r="V408" s="21" t="str">
        <f>IFERROR(__xludf.DUMMYFUNCTION("""COMPUTED_VALUE"""),"Weiß Schwarz")</f>
        <v>Weiß Schwarz</v>
      </c>
      <c r="W408" s="21" t="str">
        <f>IFERROR(__xludf.DUMMYFUNCTION("""COMPUTED_VALUE"""),"Yu-Gi-Oh! Cards")</f>
        <v>Yu-Gi-Oh! Cards</v>
      </c>
    </row>
    <row r="409">
      <c r="A409" s="21" t="str">
        <f>IFERROR(__xludf.DUMMYFUNCTION("""COMPUTED_VALUE"""),"Akora")</f>
        <v>Akora</v>
      </c>
      <c r="B409" s="21" t="str">
        <f>IFERROR(__xludf.DUMMYFUNCTION("""COMPUTED_VALUE"""),"DC Cards")</f>
        <v>DC Cards</v>
      </c>
      <c r="C409" s="21" t="str">
        <f>IFERROR(__xludf.DUMMYFUNCTION("""COMPUTED_VALUE"""),"Digimon Cards")</f>
        <v>Digimon Cards</v>
      </c>
      <c r="D409" s="21" t="str">
        <f>IFERROR(__xludf.DUMMYFUNCTION("""COMPUTED_VALUE"""),"Disney Cards")</f>
        <v>Disney Cards</v>
      </c>
      <c r="E409" s="21" t="str">
        <f>IFERROR(__xludf.DUMMYFUNCTION("""COMPUTED_VALUE"""),"Dragon Ball Cards")</f>
        <v>Dragon Ball Cards</v>
      </c>
      <c r="F409" s="21" t="str">
        <f>IFERROR(__xludf.DUMMYFUNCTION("""COMPUTED_VALUE"""),"Flesh &amp; Blood")</f>
        <v>Flesh &amp; Blood</v>
      </c>
      <c r="G409" s="21" t="str">
        <f>IFERROR(__xludf.DUMMYFUNCTION("""COMPUTED_VALUE"""),"Garbage Pail Kids")</f>
        <v>Garbage Pail Kids</v>
      </c>
      <c r="H409" s="21" t="str">
        <f>IFERROR(__xludf.DUMMYFUNCTION("""COMPUTED_VALUE"""),"Kickstarter &amp; Other Cards")</f>
        <v>Kickstarter &amp; Other Cards</v>
      </c>
      <c r="I409" s="21" t="str">
        <f>IFERROR(__xludf.DUMMYFUNCTION("""COMPUTED_VALUE"""),"Kryptik")</f>
        <v>Kryptik</v>
      </c>
      <c r="J409" s="21" t="str">
        <f>IFERROR(__xludf.DUMMYFUNCTION("""COMPUTED_VALUE"""),"Magic: The Gathering")</f>
        <v>Magic: The Gathering</v>
      </c>
      <c r="K409" s="21" t="str">
        <f>IFERROR(__xludf.DUMMYFUNCTION("""COMPUTED_VALUE"""),"Marvel Cards")</f>
        <v>Marvel Cards</v>
      </c>
      <c r="L409" s="21" t="str">
        <f>IFERROR(__xludf.DUMMYFUNCTION("""COMPUTED_VALUE"""),"MetaZoo")</f>
        <v>MetaZoo</v>
      </c>
      <c r="M409" s="21" t="str">
        <f>IFERROR(__xludf.DUMMYFUNCTION("""COMPUTED_VALUE"""),"My Hero Academia Cards")</f>
        <v>My Hero Academia Cards</v>
      </c>
      <c r="N409" s="21" t="str">
        <f>IFERROR(__xludf.DUMMYFUNCTION("""COMPUTED_VALUE"""),"Naruto Cards")</f>
        <v>Naruto Cards</v>
      </c>
      <c r="O409" s="21" t="str">
        <f>IFERROR(__xludf.DUMMYFUNCTION("""COMPUTED_VALUE"""),"One Piece Cards")</f>
        <v>One Piece Cards</v>
      </c>
      <c r="P409" s="21" t="str">
        <f>IFERROR(__xludf.DUMMYFUNCTION("""COMPUTED_VALUE"""),"Pokémon Cards")</f>
        <v>Pokémon Cards</v>
      </c>
      <c r="Q409" s="21" t="str">
        <f>IFERROR(__xludf.DUMMYFUNCTION("""COMPUTED_VALUE"""),"Sorcery: Contested Realm")</f>
        <v>Sorcery: Contested Realm</v>
      </c>
      <c r="R409" s="21" t="str">
        <f>IFERROR(__xludf.DUMMYFUNCTION("""COMPUTED_VALUE"""),"Star Wars Cards")</f>
        <v>Star Wars Cards</v>
      </c>
      <c r="S409" s="21" t="str">
        <f>IFERROR(__xludf.DUMMYFUNCTION("""COMPUTED_VALUE"""),"TCG Accessories")</f>
        <v>TCG Accessories</v>
      </c>
      <c r="T409" s="21" t="str">
        <f>IFERROR(__xludf.DUMMYFUNCTION("""COMPUTED_VALUE"""),"Union Arena")</f>
        <v>Union Arena</v>
      </c>
      <c r="U409" s="21" t="str">
        <f>IFERROR(__xludf.DUMMYFUNCTION("""COMPUTED_VALUE"""),"VeeFriends")</f>
        <v>VeeFriends</v>
      </c>
      <c r="V409" s="21" t="str">
        <f>IFERROR(__xludf.DUMMYFUNCTION("""COMPUTED_VALUE"""),"Weiß Schwarz")</f>
        <v>Weiß Schwarz</v>
      </c>
      <c r="W409" s="21" t="str">
        <f>IFERROR(__xludf.DUMMYFUNCTION("""COMPUTED_VALUE"""),"Yu-Gi-Oh! Cards")</f>
        <v>Yu-Gi-Oh! Cards</v>
      </c>
    </row>
    <row r="410">
      <c r="A410" s="21" t="str">
        <f>IFERROR(__xludf.DUMMYFUNCTION("""COMPUTED_VALUE"""),"Akora")</f>
        <v>Akora</v>
      </c>
      <c r="B410" s="21" t="str">
        <f>IFERROR(__xludf.DUMMYFUNCTION("""COMPUTED_VALUE"""),"DC Cards")</f>
        <v>DC Cards</v>
      </c>
      <c r="C410" s="21" t="str">
        <f>IFERROR(__xludf.DUMMYFUNCTION("""COMPUTED_VALUE"""),"Digimon Cards")</f>
        <v>Digimon Cards</v>
      </c>
      <c r="D410" s="21" t="str">
        <f>IFERROR(__xludf.DUMMYFUNCTION("""COMPUTED_VALUE"""),"Disney Cards")</f>
        <v>Disney Cards</v>
      </c>
      <c r="E410" s="21" t="str">
        <f>IFERROR(__xludf.DUMMYFUNCTION("""COMPUTED_VALUE"""),"Dragon Ball Cards")</f>
        <v>Dragon Ball Cards</v>
      </c>
      <c r="F410" s="21" t="str">
        <f>IFERROR(__xludf.DUMMYFUNCTION("""COMPUTED_VALUE"""),"Flesh &amp; Blood")</f>
        <v>Flesh &amp; Blood</v>
      </c>
      <c r="G410" s="21" t="str">
        <f>IFERROR(__xludf.DUMMYFUNCTION("""COMPUTED_VALUE"""),"Garbage Pail Kids")</f>
        <v>Garbage Pail Kids</v>
      </c>
      <c r="H410" s="21" t="str">
        <f>IFERROR(__xludf.DUMMYFUNCTION("""COMPUTED_VALUE"""),"Kickstarter &amp; Other Cards")</f>
        <v>Kickstarter &amp; Other Cards</v>
      </c>
      <c r="I410" s="21" t="str">
        <f>IFERROR(__xludf.DUMMYFUNCTION("""COMPUTED_VALUE"""),"Kryptik")</f>
        <v>Kryptik</v>
      </c>
      <c r="J410" s="21" t="str">
        <f>IFERROR(__xludf.DUMMYFUNCTION("""COMPUTED_VALUE"""),"Magic: The Gathering")</f>
        <v>Magic: The Gathering</v>
      </c>
      <c r="K410" s="21" t="str">
        <f>IFERROR(__xludf.DUMMYFUNCTION("""COMPUTED_VALUE"""),"Marvel Cards")</f>
        <v>Marvel Cards</v>
      </c>
      <c r="L410" s="21" t="str">
        <f>IFERROR(__xludf.DUMMYFUNCTION("""COMPUTED_VALUE"""),"MetaZoo")</f>
        <v>MetaZoo</v>
      </c>
      <c r="M410" s="21" t="str">
        <f>IFERROR(__xludf.DUMMYFUNCTION("""COMPUTED_VALUE"""),"My Hero Academia Cards")</f>
        <v>My Hero Academia Cards</v>
      </c>
      <c r="N410" s="21" t="str">
        <f>IFERROR(__xludf.DUMMYFUNCTION("""COMPUTED_VALUE"""),"Naruto Cards")</f>
        <v>Naruto Cards</v>
      </c>
      <c r="O410" s="21" t="str">
        <f>IFERROR(__xludf.DUMMYFUNCTION("""COMPUTED_VALUE"""),"One Piece Cards")</f>
        <v>One Piece Cards</v>
      </c>
      <c r="P410" s="21" t="str">
        <f>IFERROR(__xludf.DUMMYFUNCTION("""COMPUTED_VALUE"""),"Pokémon Cards")</f>
        <v>Pokémon Cards</v>
      </c>
      <c r="Q410" s="21" t="str">
        <f>IFERROR(__xludf.DUMMYFUNCTION("""COMPUTED_VALUE"""),"Sorcery: Contested Realm")</f>
        <v>Sorcery: Contested Realm</v>
      </c>
      <c r="R410" s="21" t="str">
        <f>IFERROR(__xludf.DUMMYFUNCTION("""COMPUTED_VALUE"""),"Star Wars Cards")</f>
        <v>Star Wars Cards</v>
      </c>
      <c r="S410" s="21" t="str">
        <f>IFERROR(__xludf.DUMMYFUNCTION("""COMPUTED_VALUE"""),"TCG Accessories")</f>
        <v>TCG Accessories</v>
      </c>
      <c r="T410" s="21" t="str">
        <f>IFERROR(__xludf.DUMMYFUNCTION("""COMPUTED_VALUE"""),"Union Arena")</f>
        <v>Union Arena</v>
      </c>
      <c r="U410" s="21" t="str">
        <f>IFERROR(__xludf.DUMMYFUNCTION("""COMPUTED_VALUE"""),"VeeFriends")</f>
        <v>VeeFriends</v>
      </c>
      <c r="V410" s="21" t="str">
        <f>IFERROR(__xludf.DUMMYFUNCTION("""COMPUTED_VALUE"""),"Weiß Schwarz")</f>
        <v>Weiß Schwarz</v>
      </c>
      <c r="W410" s="21" t="str">
        <f>IFERROR(__xludf.DUMMYFUNCTION("""COMPUTED_VALUE"""),"Yu-Gi-Oh! Cards")</f>
        <v>Yu-Gi-Oh! Cards</v>
      </c>
    </row>
    <row r="411">
      <c r="A411" s="21" t="str">
        <f>IFERROR(__xludf.DUMMYFUNCTION("""COMPUTED_VALUE"""),"Akora")</f>
        <v>Akora</v>
      </c>
      <c r="B411" s="21" t="str">
        <f>IFERROR(__xludf.DUMMYFUNCTION("""COMPUTED_VALUE"""),"DC Cards")</f>
        <v>DC Cards</v>
      </c>
      <c r="C411" s="21" t="str">
        <f>IFERROR(__xludf.DUMMYFUNCTION("""COMPUTED_VALUE"""),"Digimon Cards")</f>
        <v>Digimon Cards</v>
      </c>
      <c r="D411" s="21" t="str">
        <f>IFERROR(__xludf.DUMMYFUNCTION("""COMPUTED_VALUE"""),"Disney Cards")</f>
        <v>Disney Cards</v>
      </c>
      <c r="E411" s="21" t="str">
        <f>IFERROR(__xludf.DUMMYFUNCTION("""COMPUTED_VALUE"""),"Dragon Ball Cards")</f>
        <v>Dragon Ball Cards</v>
      </c>
      <c r="F411" s="21" t="str">
        <f>IFERROR(__xludf.DUMMYFUNCTION("""COMPUTED_VALUE"""),"Flesh &amp; Blood")</f>
        <v>Flesh &amp; Blood</v>
      </c>
      <c r="G411" s="21" t="str">
        <f>IFERROR(__xludf.DUMMYFUNCTION("""COMPUTED_VALUE"""),"Garbage Pail Kids")</f>
        <v>Garbage Pail Kids</v>
      </c>
      <c r="H411" s="21" t="str">
        <f>IFERROR(__xludf.DUMMYFUNCTION("""COMPUTED_VALUE"""),"Kickstarter &amp; Other Cards")</f>
        <v>Kickstarter &amp; Other Cards</v>
      </c>
      <c r="I411" s="21" t="str">
        <f>IFERROR(__xludf.DUMMYFUNCTION("""COMPUTED_VALUE"""),"Kryptik")</f>
        <v>Kryptik</v>
      </c>
      <c r="J411" s="21" t="str">
        <f>IFERROR(__xludf.DUMMYFUNCTION("""COMPUTED_VALUE"""),"Magic: The Gathering")</f>
        <v>Magic: The Gathering</v>
      </c>
      <c r="K411" s="21" t="str">
        <f>IFERROR(__xludf.DUMMYFUNCTION("""COMPUTED_VALUE"""),"Marvel Cards")</f>
        <v>Marvel Cards</v>
      </c>
      <c r="L411" s="21" t="str">
        <f>IFERROR(__xludf.DUMMYFUNCTION("""COMPUTED_VALUE"""),"MetaZoo")</f>
        <v>MetaZoo</v>
      </c>
      <c r="M411" s="21" t="str">
        <f>IFERROR(__xludf.DUMMYFUNCTION("""COMPUTED_VALUE"""),"My Hero Academia Cards")</f>
        <v>My Hero Academia Cards</v>
      </c>
      <c r="N411" s="21" t="str">
        <f>IFERROR(__xludf.DUMMYFUNCTION("""COMPUTED_VALUE"""),"Naruto Cards")</f>
        <v>Naruto Cards</v>
      </c>
      <c r="O411" s="21" t="str">
        <f>IFERROR(__xludf.DUMMYFUNCTION("""COMPUTED_VALUE"""),"One Piece Cards")</f>
        <v>One Piece Cards</v>
      </c>
      <c r="P411" s="21" t="str">
        <f>IFERROR(__xludf.DUMMYFUNCTION("""COMPUTED_VALUE"""),"Pokémon Cards")</f>
        <v>Pokémon Cards</v>
      </c>
      <c r="Q411" s="21" t="str">
        <f>IFERROR(__xludf.DUMMYFUNCTION("""COMPUTED_VALUE"""),"Sorcery: Contested Realm")</f>
        <v>Sorcery: Contested Realm</v>
      </c>
      <c r="R411" s="21" t="str">
        <f>IFERROR(__xludf.DUMMYFUNCTION("""COMPUTED_VALUE"""),"Star Wars Cards")</f>
        <v>Star Wars Cards</v>
      </c>
      <c r="S411" s="21" t="str">
        <f>IFERROR(__xludf.DUMMYFUNCTION("""COMPUTED_VALUE"""),"TCG Accessories")</f>
        <v>TCG Accessories</v>
      </c>
      <c r="T411" s="21" t="str">
        <f>IFERROR(__xludf.DUMMYFUNCTION("""COMPUTED_VALUE"""),"Union Arena")</f>
        <v>Union Arena</v>
      </c>
      <c r="U411" s="21" t="str">
        <f>IFERROR(__xludf.DUMMYFUNCTION("""COMPUTED_VALUE"""),"VeeFriends")</f>
        <v>VeeFriends</v>
      </c>
      <c r="V411" s="21" t="str">
        <f>IFERROR(__xludf.DUMMYFUNCTION("""COMPUTED_VALUE"""),"Weiß Schwarz")</f>
        <v>Weiß Schwarz</v>
      </c>
      <c r="W411" s="21" t="str">
        <f>IFERROR(__xludf.DUMMYFUNCTION("""COMPUTED_VALUE"""),"Yu-Gi-Oh! Cards")</f>
        <v>Yu-Gi-Oh! Cards</v>
      </c>
    </row>
    <row r="412">
      <c r="A412" s="21" t="str">
        <f>IFERROR(__xludf.DUMMYFUNCTION("""COMPUTED_VALUE"""),"Akora")</f>
        <v>Akora</v>
      </c>
      <c r="B412" s="21" t="str">
        <f>IFERROR(__xludf.DUMMYFUNCTION("""COMPUTED_VALUE"""),"DC Cards")</f>
        <v>DC Cards</v>
      </c>
      <c r="C412" s="21" t="str">
        <f>IFERROR(__xludf.DUMMYFUNCTION("""COMPUTED_VALUE"""),"Digimon Cards")</f>
        <v>Digimon Cards</v>
      </c>
      <c r="D412" s="21" t="str">
        <f>IFERROR(__xludf.DUMMYFUNCTION("""COMPUTED_VALUE"""),"Disney Cards")</f>
        <v>Disney Cards</v>
      </c>
      <c r="E412" s="21" t="str">
        <f>IFERROR(__xludf.DUMMYFUNCTION("""COMPUTED_VALUE"""),"Dragon Ball Cards")</f>
        <v>Dragon Ball Cards</v>
      </c>
      <c r="F412" s="21" t="str">
        <f>IFERROR(__xludf.DUMMYFUNCTION("""COMPUTED_VALUE"""),"Flesh &amp; Blood")</f>
        <v>Flesh &amp; Blood</v>
      </c>
      <c r="G412" s="21" t="str">
        <f>IFERROR(__xludf.DUMMYFUNCTION("""COMPUTED_VALUE"""),"Garbage Pail Kids")</f>
        <v>Garbage Pail Kids</v>
      </c>
      <c r="H412" s="21" t="str">
        <f>IFERROR(__xludf.DUMMYFUNCTION("""COMPUTED_VALUE"""),"Kickstarter &amp; Other Cards")</f>
        <v>Kickstarter &amp; Other Cards</v>
      </c>
      <c r="I412" s="21" t="str">
        <f>IFERROR(__xludf.DUMMYFUNCTION("""COMPUTED_VALUE"""),"Kryptik")</f>
        <v>Kryptik</v>
      </c>
      <c r="J412" s="21" t="str">
        <f>IFERROR(__xludf.DUMMYFUNCTION("""COMPUTED_VALUE"""),"Magic: The Gathering")</f>
        <v>Magic: The Gathering</v>
      </c>
      <c r="K412" s="21" t="str">
        <f>IFERROR(__xludf.DUMMYFUNCTION("""COMPUTED_VALUE"""),"Marvel Cards")</f>
        <v>Marvel Cards</v>
      </c>
      <c r="L412" s="21" t="str">
        <f>IFERROR(__xludf.DUMMYFUNCTION("""COMPUTED_VALUE"""),"MetaZoo")</f>
        <v>MetaZoo</v>
      </c>
      <c r="M412" s="21" t="str">
        <f>IFERROR(__xludf.DUMMYFUNCTION("""COMPUTED_VALUE"""),"My Hero Academia Cards")</f>
        <v>My Hero Academia Cards</v>
      </c>
      <c r="N412" s="21" t="str">
        <f>IFERROR(__xludf.DUMMYFUNCTION("""COMPUTED_VALUE"""),"Naruto Cards")</f>
        <v>Naruto Cards</v>
      </c>
      <c r="O412" s="21" t="str">
        <f>IFERROR(__xludf.DUMMYFUNCTION("""COMPUTED_VALUE"""),"One Piece Cards")</f>
        <v>One Piece Cards</v>
      </c>
      <c r="P412" s="21" t="str">
        <f>IFERROR(__xludf.DUMMYFUNCTION("""COMPUTED_VALUE"""),"Pokémon Cards")</f>
        <v>Pokémon Cards</v>
      </c>
      <c r="Q412" s="21" t="str">
        <f>IFERROR(__xludf.DUMMYFUNCTION("""COMPUTED_VALUE"""),"Sorcery: Contested Realm")</f>
        <v>Sorcery: Contested Realm</v>
      </c>
      <c r="R412" s="21" t="str">
        <f>IFERROR(__xludf.DUMMYFUNCTION("""COMPUTED_VALUE"""),"Star Wars Cards")</f>
        <v>Star Wars Cards</v>
      </c>
      <c r="S412" s="21" t="str">
        <f>IFERROR(__xludf.DUMMYFUNCTION("""COMPUTED_VALUE"""),"TCG Accessories")</f>
        <v>TCG Accessories</v>
      </c>
      <c r="T412" s="21" t="str">
        <f>IFERROR(__xludf.DUMMYFUNCTION("""COMPUTED_VALUE"""),"Union Arena")</f>
        <v>Union Arena</v>
      </c>
      <c r="U412" s="21" t="str">
        <f>IFERROR(__xludf.DUMMYFUNCTION("""COMPUTED_VALUE"""),"VeeFriends")</f>
        <v>VeeFriends</v>
      </c>
      <c r="V412" s="21" t="str">
        <f>IFERROR(__xludf.DUMMYFUNCTION("""COMPUTED_VALUE"""),"Weiß Schwarz")</f>
        <v>Weiß Schwarz</v>
      </c>
      <c r="W412" s="21" t="str">
        <f>IFERROR(__xludf.DUMMYFUNCTION("""COMPUTED_VALUE"""),"Yu-Gi-Oh! Cards")</f>
        <v>Yu-Gi-Oh! Cards</v>
      </c>
    </row>
    <row r="413">
      <c r="A413" s="21" t="str">
        <f>IFERROR(__xludf.DUMMYFUNCTION("""COMPUTED_VALUE"""),"Akora")</f>
        <v>Akora</v>
      </c>
      <c r="B413" s="21" t="str">
        <f>IFERROR(__xludf.DUMMYFUNCTION("""COMPUTED_VALUE"""),"DC Cards")</f>
        <v>DC Cards</v>
      </c>
      <c r="C413" s="21" t="str">
        <f>IFERROR(__xludf.DUMMYFUNCTION("""COMPUTED_VALUE"""),"Digimon Cards")</f>
        <v>Digimon Cards</v>
      </c>
      <c r="D413" s="21" t="str">
        <f>IFERROR(__xludf.DUMMYFUNCTION("""COMPUTED_VALUE"""),"Disney Cards")</f>
        <v>Disney Cards</v>
      </c>
      <c r="E413" s="21" t="str">
        <f>IFERROR(__xludf.DUMMYFUNCTION("""COMPUTED_VALUE"""),"Dragon Ball Cards")</f>
        <v>Dragon Ball Cards</v>
      </c>
      <c r="F413" s="21" t="str">
        <f>IFERROR(__xludf.DUMMYFUNCTION("""COMPUTED_VALUE"""),"Flesh &amp; Blood")</f>
        <v>Flesh &amp; Blood</v>
      </c>
      <c r="G413" s="21" t="str">
        <f>IFERROR(__xludf.DUMMYFUNCTION("""COMPUTED_VALUE"""),"Garbage Pail Kids")</f>
        <v>Garbage Pail Kids</v>
      </c>
      <c r="H413" s="21" t="str">
        <f>IFERROR(__xludf.DUMMYFUNCTION("""COMPUTED_VALUE"""),"Kickstarter &amp; Other Cards")</f>
        <v>Kickstarter &amp; Other Cards</v>
      </c>
      <c r="I413" s="21" t="str">
        <f>IFERROR(__xludf.DUMMYFUNCTION("""COMPUTED_VALUE"""),"Kryptik")</f>
        <v>Kryptik</v>
      </c>
      <c r="J413" s="21" t="str">
        <f>IFERROR(__xludf.DUMMYFUNCTION("""COMPUTED_VALUE"""),"Magic: The Gathering")</f>
        <v>Magic: The Gathering</v>
      </c>
      <c r="K413" s="21" t="str">
        <f>IFERROR(__xludf.DUMMYFUNCTION("""COMPUTED_VALUE"""),"Marvel Cards")</f>
        <v>Marvel Cards</v>
      </c>
      <c r="L413" s="21" t="str">
        <f>IFERROR(__xludf.DUMMYFUNCTION("""COMPUTED_VALUE"""),"MetaZoo")</f>
        <v>MetaZoo</v>
      </c>
      <c r="M413" s="21" t="str">
        <f>IFERROR(__xludf.DUMMYFUNCTION("""COMPUTED_VALUE"""),"My Hero Academia Cards")</f>
        <v>My Hero Academia Cards</v>
      </c>
      <c r="N413" s="21" t="str">
        <f>IFERROR(__xludf.DUMMYFUNCTION("""COMPUTED_VALUE"""),"Naruto Cards")</f>
        <v>Naruto Cards</v>
      </c>
      <c r="O413" s="21" t="str">
        <f>IFERROR(__xludf.DUMMYFUNCTION("""COMPUTED_VALUE"""),"One Piece Cards")</f>
        <v>One Piece Cards</v>
      </c>
      <c r="P413" s="21" t="str">
        <f>IFERROR(__xludf.DUMMYFUNCTION("""COMPUTED_VALUE"""),"Pokémon Cards")</f>
        <v>Pokémon Cards</v>
      </c>
      <c r="Q413" s="21" t="str">
        <f>IFERROR(__xludf.DUMMYFUNCTION("""COMPUTED_VALUE"""),"Sorcery: Contested Realm")</f>
        <v>Sorcery: Contested Realm</v>
      </c>
      <c r="R413" s="21" t="str">
        <f>IFERROR(__xludf.DUMMYFUNCTION("""COMPUTED_VALUE"""),"Star Wars Cards")</f>
        <v>Star Wars Cards</v>
      </c>
      <c r="S413" s="21" t="str">
        <f>IFERROR(__xludf.DUMMYFUNCTION("""COMPUTED_VALUE"""),"TCG Accessories")</f>
        <v>TCG Accessories</v>
      </c>
      <c r="T413" s="21" t="str">
        <f>IFERROR(__xludf.DUMMYFUNCTION("""COMPUTED_VALUE"""),"Union Arena")</f>
        <v>Union Arena</v>
      </c>
      <c r="U413" s="21" t="str">
        <f>IFERROR(__xludf.DUMMYFUNCTION("""COMPUTED_VALUE"""),"VeeFriends")</f>
        <v>VeeFriends</v>
      </c>
      <c r="V413" s="21" t="str">
        <f>IFERROR(__xludf.DUMMYFUNCTION("""COMPUTED_VALUE"""),"Weiß Schwarz")</f>
        <v>Weiß Schwarz</v>
      </c>
      <c r="W413" s="21" t="str">
        <f>IFERROR(__xludf.DUMMYFUNCTION("""COMPUTED_VALUE"""),"Yu-Gi-Oh! Cards")</f>
        <v>Yu-Gi-Oh! Cards</v>
      </c>
    </row>
    <row r="414">
      <c r="A414" s="21" t="str">
        <f>IFERROR(__xludf.DUMMYFUNCTION("""COMPUTED_VALUE"""),"Akora")</f>
        <v>Akora</v>
      </c>
      <c r="B414" s="21" t="str">
        <f>IFERROR(__xludf.DUMMYFUNCTION("""COMPUTED_VALUE"""),"DC Cards")</f>
        <v>DC Cards</v>
      </c>
      <c r="C414" s="21" t="str">
        <f>IFERROR(__xludf.DUMMYFUNCTION("""COMPUTED_VALUE"""),"Digimon Cards")</f>
        <v>Digimon Cards</v>
      </c>
      <c r="D414" s="21" t="str">
        <f>IFERROR(__xludf.DUMMYFUNCTION("""COMPUTED_VALUE"""),"Disney Cards")</f>
        <v>Disney Cards</v>
      </c>
      <c r="E414" s="21" t="str">
        <f>IFERROR(__xludf.DUMMYFUNCTION("""COMPUTED_VALUE"""),"Dragon Ball Cards")</f>
        <v>Dragon Ball Cards</v>
      </c>
      <c r="F414" s="21" t="str">
        <f>IFERROR(__xludf.DUMMYFUNCTION("""COMPUTED_VALUE"""),"Flesh &amp; Blood")</f>
        <v>Flesh &amp; Blood</v>
      </c>
      <c r="G414" s="21" t="str">
        <f>IFERROR(__xludf.DUMMYFUNCTION("""COMPUTED_VALUE"""),"Garbage Pail Kids")</f>
        <v>Garbage Pail Kids</v>
      </c>
      <c r="H414" s="21" t="str">
        <f>IFERROR(__xludf.DUMMYFUNCTION("""COMPUTED_VALUE"""),"Kickstarter &amp; Other Cards")</f>
        <v>Kickstarter &amp; Other Cards</v>
      </c>
      <c r="I414" s="21" t="str">
        <f>IFERROR(__xludf.DUMMYFUNCTION("""COMPUTED_VALUE"""),"Kryptik")</f>
        <v>Kryptik</v>
      </c>
      <c r="J414" s="21" t="str">
        <f>IFERROR(__xludf.DUMMYFUNCTION("""COMPUTED_VALUE"""),"Magic: The Gathering")</f>
        <v>Magic: The Gathering</v>
      </c>
      <c r="K414" s="21" t="str">
        <f>IFERROR(__xludf.DUMMYFUNCTION("""COMPUTED_VALUE"""),"Marvel Cards")</f>
        <v>Marvel Cards</v>
      </c>
      <c r="L414" s="21" t="str">
        <f>IFERROR(__xludf.DUMMYFUNCTION("""COMPUTED_VALUE"""),"MetaZoo")</f>
        <v>MetaZoo</v>
      </c>
      <c r="M414" s="21" t="str">
        <f>IFERROR(__xludf.DUMMYFUNCTION("""COMPUTED_VALUE"""),"My Hero Academia Cards")</f>
        <v>My Hero Academia Cards</v>
      </c>
      <c r="N414" s="21" t="str">
        <f>IFERROR(__xludf.DUMMYFUNCTION("""COMPUTED_VALUE"""),"Naruto Cards")</f>
        <v>Naruto Cards</v>
      </c>
      <c r="O414" s="21" t="str">
        <f>IFERROR(__xludf.DUMMYFUNCTION("""COMPUTED_VALUE"""),"One Piece Cards")</f>
        <v>One Piece Cards</v>
      </c>
      <c r="P414" s="21" t="str">
        <f>IFERROR(__xludf.DUMMYFUNCTION("""COMPUTED_VALUE"""),"Pokémon Cards")</f>
        <v>Pokémon Cards</v>
      </c>
      <c r="Q414" s="21" t="str">
        <f>IFERROR(__xludf.DUMMYFUNCTION("""COMPUTED_VALUE"""),"Sorcery: Contested Realm")</f>
        <v>Sorcery: Contested Realm</v>
      </c>
      <c r="R414" s="21" t="str">
        <f>IFERROR(__xludf.DUMMYFUNCTION("""COMPUTED_VALUE"""),"Star Wars Cards")</f>
        <v>Star Wars Cards</v>
      </c>
      <c r="S414" s="21" t="str">
        <f>IFERROR(__xludf.DUMMYFUNCTION("""COMPUTED_VALUE"""),"TCG Accessories")</f>
        <v>TCG Accessories</v>
      </c>
      <c r="T414" s="21" t="str">
        <f>IFERROR(__xludf.DUMMYFUNCTION("""COMPUTED_VALUE"""),"Union Arena")</f>
        <v>Union Arena</v>
      </c>
      <c r="U414" s="21" t="str">
        <f>IFERROR(__xludf.DUMMYFUNCTION("""COMPUTED_VALUE"""),"VeeFriends")</f>
        <v>VeeFriends</v>
      </c>
      <c r="V414" s="21" t="str">
        <f>IFERROR(__xludf.DUMMYFUNCTION("""COMPUTED_VALUE"""),"Weiß Schwarz")</f>
        <v>Weiß Schwarz</v>
      </c>
      <c r="W414" s="21" t="str">
        <f>IFERROR(__xludf.DUMMYFUNCTION("""COMPUTED_VALUE"""),"Yu-Gi-Oh! Cards")</f>
        <v>Yu-Gi-Oh! Cards</v>
      </c>
    </row>
    <row r="415">
      <c r="A415" s="21" t="str">
        <f>IFERROR(__xludf.DUMMYFUNCTION("""COMPUTED_VALUE"""),"Akora")</f>
        <v>Akora</v>
      </c>
      <c r="B415" s="21" t="str">
        <f>IFERROR(__xludf.DUMMYFUNCTION("""COMPUTED_VALUE"""),"DC Cards")</f>
        <v>DC Cards</v>
      </c>
      <c r="C415" s="21" t="str">
        <f>IFERROR(__xludf.DUMMYFUNCTION("""COMPUTED_VALUE"""),"Digimon Cards")</f>
        <v>Digimon Cards</v>
      </c>
      <c r="D415" s="21" t="str">
        <f>IFERROR(__xludf.DUMMYFUNCTION("""COMPUTED_VALUE"""),"Disney Cards")</f>
        <v>Disney Cards</v>
      </c>
      <c r="E415" s="21" t="str">
        <f>IFERROR(__xludf.DUMMYFUNCTION("""COMPUTED_VALUE"""),"Dragon Ball Cards")</f>
        <v>Dragon Ball Cards</v>
      </c>
      <c r="F415" s="21" t="str">
        <f>IFERROR(__xludf.DUMMYFUNCTION("""COMPUTED_VALUE"""),"Flesh &amp; Blood")</f>
        <v>Flesh &amp; Blood</v>
      </c>
      <c r="G415" s="21" t="str">
        <f>IFERROR(__xludf.DUMMYFUNCTION("""COMPUTED_VALUE"""),"Garbage Pail Kids")</f>
        <v>Garbage Pail Kids</v>
      </c>
      <c r="H415" s="21" t="str">
        <f>IFERROR(__xludf.DUMMYFUNCTION("""COMPUTED_VALUE"""),"Kickstarter &amp; Other Cards")</f>
        <v>Kickstarter &amp; Other Cards</v>
      </c>
      <c r="I415" s="21" t="str">
        <f>IFERROR(__xludf.DUMMYFUNCTION("""COMPUTED_VALUE"""),"Kryptik")</f>
        <v>Kryptik</v>
      </c>
      <c r="J415" s="21" t="str">
        <f>IFERROR(__xludf.DUMMYFUNCTION("""COMPUTED_VALUE"""),"Magic: The Gathering")</f>
        <v>Magic: The Gathering</v>
      </c>
      <c r="K415" s="21" t="str">
        <f>IFERROR(__xludf.DUMMYFUNCTION("""COMPUTED_VALUE"""),"Marvel Cards")</f>
        <v>Marvel Cards</v>
      </c>
      <c r="L415" s="21" t="str">
        <f>IFERROR(__xludf.DUMMYFUNCTION("""COMPUTED_VALUE"""),"MetaZoo")</f>
        <v>MetaZoo</v>
      </c>
      <c r="M415" s="21" t="str">
        <f>IFERROR(__xludf.DUMMYFUNCTION("""COMPUTED_VALUE"""),"My Hero Academia Cards")</f>
        <v>My Hero Academia Cards</v>
      </c>
      <c r="N415" s="21" t="str">
        <f>IFERROR(__xludf.DUMMYFUNCTION("""COMPUTED_VALUE"""),"Naruto Cards")</f>
        <v>Naruto Cards</v>
      </c>
      <c r="O415" s="21" t="str">
        <f>IFERROR(__xludf.DUMMYFUNCTION("""COMPUTED_VALUE"""),"One Piece Cards")</f>
        <v>One Piece Cards</v>
      </c>
      <c r="P415" s="21" t="str">
        <f>IFERROR(__xludf.DUMMYFUNCTION("""COMPUTED_VALUE"""),"Pokémon Cards")</f>
        <v>Pokémon Cards</v>
      </c>
      <c r="Q415" s="21" t="str">
        <f>IFERROR(__xludf.DUMMYFUNCTION("""COMPUTED_VALUE"""),"Sorcery: Contested Realm")</f>
        <v>Sorcery: Contested Realm</v>
      </c>
      <c r="R415" s="21" t="str">
        <f>IFERROR(__xludf.DUMMYFUNCTION("""COMPUTED_VALUE"""),"Star Wars Cards")</f>
        <v>Star Wars Cards</v>
      </c>
      <c r="S415" s="21" t="str">
        <f>IFERROR(__xludf.DUMMYFUNCTION("""COMPUTED_VALUE"""),"TCG Accessories")</f>
        <v>TCG Accessories</v>
      </c>
      <c r="T415" s="21" t="str">
        <f>IFERROR(__xludf.DUMMYFUNCTION("""COMPUTED_VALUE"""),"Union Arena")</f>
        <v>Union Arena</v>
      </c>
      <c r="U415" s="21" t="str">
        <f>IFERROR(__xludf.DUMMYFUNCTION("""COMPUTED_VALUE"""),"VeeFriends")</f>
        <v>VeeFriends</v>
      </c>
      <c r="V415" s="21" t="str">
        <f>IFERROR(__xludf.DUMMYFUNCTION("""COMPUTED_VALUE"""),"Weiß Schwarz")</f>
        <v>Weiß Schwarz</v>
      </c>
      <c r="W415" s="21" t="str">
        <f>IFERROR(__xludf.DUMMYFUNCTION("""COMPUTED_VALUE"""),"Yu-Gi-Oh! Cards")</f>
        <v>Yu-Gi-Oh! Cards</v>
      </c>
    </row>
    <row r="416">
      <c r="A416" s="21" t="str">
        <f>IFERROR(__xludf.DUMMYFUNCTION("""COMPUTED_VALUE"""),"Akora")</f>
        <v>Akora</v>
      </c>
      <c r="B416" s="21" t="str">
        <f>IFERROR(__xludf.DUMMYFUNCTION("""COMPUTED_VALUE"""),"DC Cards")</f>
        <v>DC Cards</v>
      </c>
      <c r="C416" s="21" t="str">
        <f>IFERROR(__xludf.DUMMYFUNCTION("""COMPUTED_VALUE"""),"Digimon Cards")</f>
        <v>Digimon Cards</v>
      </c>
      <c r="D416" s="21" t="str">
        <f>IFERROR(__xludf.DUMMYFUNCTION("""COMPUTED_VALUE"""),"Disney Cards")</f>
        <v>Disney Cards</v>
      </c>
      <c r="E416" s="21" t="str">
        <f>IFERROR(__xludf.DUMMYFUNCTION("""COMPUTED_VALUE"""),"Dragon Ball Cards")</f>
        <v>Dragon Ball Cards</v>
      </c>
      <c r="F416" s="21" t="str">
        <f>IFERROR(__xludf.DUMMYFUNCTION("""COMPUTED_VALUE"""),"Flesh &amp; Blood")</f>
        <v>Flesh &amp; Blood</v>
      </c>
      <c r="G416" s="21" t="str">
        <f>IFERROR(__xludf.DUMMYFUNCTION("""COMPUTED_VALUE"""),"Garbage Pail Kids")</f>
        <v>Garbage Pail Kids</v>
      </c>
      <c r="H416" s="21" t="str">
        <f>IFERROR(__xludf.DUMMYFUNCTION("""COMPUTED_VALUE"""),"Kickstarter &amp; Other Cards")</f>
        <v>Kickstarter &amp; Other Cards</v>
      </c>
      <c r="I416" s="21" t="str">
        <f>IFERROR(__xludf.DUMMYFUNCTION("""COMPUTED_VALUE"""),"Kryptik")</f>
        <v>Kryptik</v>
      </c>
      <c r="J416" s="21" t="str">
        <f>IFERROR(__xludf.DUMMYFUNCTION("""COMPUTED_VALUE"""),"Magic: The Gathering")</f>
        <v>Magic: The Gathering</v>
      </c>
      <c r="K416" s="21" t="str">
        <f>IFERROR(__xludf.DUMMYFUNCTION("""COMPUTED_VALUE"""),"Marvel Cards")</f>
        <v>Marvel Cards</v>
      </c>
      <c r="L416" s="21" t="str">
        <f>IFERROR(__xludf.DUMMYFUNCTION("""COMPUTED_VALUE"""),"MetaZoo")</f>
        <v>MetaZoo</v>
      </c>
      <c r="M416" s="21" t="str">
        <f>IFERROR(__xludf.DUMMYFUNCTION("""COMPUTED_VALUE"""),"My Hero Academia Cards")</f>
        <v>My Hero Academia Cards</v>
      </c>
      <c r="N416" s="21" t="str">
        <f>IFERROR(__xludf.DUMMYFUNCTION("""COMPUTED_VALUE"""),"Naruto Cards")</f>
        <v>Naruto Cards</v>
      </c>
      <c r="O416" s="21" t="str">
        <f>IFERROR(__xludf.DUMMYFUNCTION("""COMPUTED_VALUE"""),"One Piece Cards")</f>
        <v>One Piece Cards</v>
      </c>
      <c r="P416" s="21" t="str">
        <f>IFERROR(__xludf.DUMMYFUNCTION("""COMPUTED_VALUE"""),"Pokémon Cards")</f>
        <v>Pokémon Cards</v>
      </c>
      <c r="Q416" s="21" t="str">
        <f>IFERROR(__xludf.DUMMYFUNCTION("""COMPUTED_VALUE"""),"Sorcery: Contested Realm")</f>
        <v>Sorcery: Contested Realm</v>
      </c>
      <c r="R416" s="21" t="str">
        <f>IFERROR(__xludf.DUMMYFUNCTION("""COMPUTED_VALUE"""),"Star Wars Cards")</f>
        <v>Star Wars Cards</v>
      </c>
      <c r="S416" s="21" t="str">
        <f>IFERROR(__xludf.DUMMYFUNCTION("""COMPUTED_VALUE"""),"TCG Accessories")</f>
        <v>TCG Accessories</v>
      </c>
      <c r="T416" s="21" t="str">
        <f>IFERROR(__xludf.DUMMYFUNCTION("""COMPUTED_VALUE"""),"Union Arena")</f>
        <v>Union Arena</v>
      </c>
      <c r="U416" s="21" t="str">
        <f>IFERROR(__xludf.DUMMYFUNCTION("""COMPUTED_VALUE"""),"VeeFriends")</f>
        <v>VeeFriends</v>
      </c>
      <c r="V416" s="21" t="str">
        <f>IFERROR(__xludf.DUMMYFUNCTION("""COMPUTED_VALUE"""),"Weiß Schwarz")</f>
        <v>Weiß Schwarz</v>
      </c>
      <c r="W416" s="21" t="str">
        <f>IFERROR(__xludf.DUMMYFUNCTION("""COMPUTED_VALUE"""),"Yu-Gi-Oh! Cards")</f>
        <v>Yu-Gi-Oh! Cards</v>
      </c>
    </row>
    <row r="417">
      <c r="A417" s="21" t="str">
        <f>IFERROR(__xludf.DUMMYFUNCTION("""COMPUTED_VALUE"""),"Akora")</f>
        <v>Akora</v>
      </c>
      <c r="B417" s="21" t="str">
        <f>IFERROR(__xludf.DUMMYFUNCTION("""COMPUTED_VALUE"""),"DC Cards")</f>
        <v>DC Cards</v>
      </c>
      <c r="C417" s="21" t="str">
        <f>IFERROR(__xludf.DUMMYFUNCTION("""COMPUTED_VALUE"""),"Digimon Cards")</f>
        <v>Digimon Cards</v>
      </c>
      <c r="D417" s="21" t="str">
        <f>IFERROR(__xludf.DUMMYFUNCTION("""COMPUTED_VALUE"""),"Disney Cards")</f>
        <v>Disney Cards</v>
      </c>
      <c r="E417" s="21" t="str">
        <f>IFERROR(__xludf.DUMMYFUNCTION("""COMPUTED_VALUE"""),"Dragon Ball Cards")</f>
        <v>Dragon Ball Cards</v>
      </c>
      <c r="F417" s="21" t="str">
        <f>IFERROR(__xludf.DUMMYFUNCTION("""COMPUTED_VALUE"""),"Flesh &amp; Blood")</f>
        <v>Flesh &amp; Blood</v>
      </c>
      <c r="G417" s="21" t="str">
        <f>IFERROR(__xludf.DUMMYFUNCTION("""COMPUTED_VALUE"""),"Garbage Pail Kids")</f>
        <v>Garbage Pail Kids</v>
      </c>
      <c r="H417" s="21" t="str">
        <f>IFERROR(__xludf.DUMMYFUNCTION("""COMPUTED_VALUE"""),"Kickstarter &amp; Other Cards")</f>
        <v>Kickstarter &amp; Other Cards</v>
      </c>
      <c r="I417" s="21" t="str">
        <f>IFERROR(__xludf.DUMMYFUNCTION("""COMPUTED_VALUE"""),"Kryptik")</f>
        <v>Kryptik</v>
      </c>
      <c r="J417" s="21" t="str">
        <f>IFERROR(__xludf.DUMMYFUNCTION("""COMPUTED_VALUE"""),"Magic: The Gathering")</f>
        <v>Magic: The Gathering</v>
      </c>
      <c r="K417" s="21" t="str">
        <f>IFERROR(__xludf.DUMMYFUNCTION("""COMPUTED_VALUE"""),"Marvel Cards")</f>
        <v>Marvel Cards</v>
      </c>
      <c r="L417" s="21" t="str">
        <f>IFERROR(__xludf.DUMMYFUNCTION("""COMPUTED_VALUE"""),"MetaZoo")</f>
        <v>MetaZoo</v>
      </c>
      <c r="M417" s="21" t="str">
        <f>IFERROR(__xludf.DUMMYFUNCTION("""COMPUTED_VALUE"""),"My Hero Academia Cards")</f>
        <v>My Hero Academia Cards</v>
      </c>
      <c r="N417" s="21" t="str">
        <f>IFERROR(__xludf.DUMMYFUNCTION("""COMPUTED_VALUE"""),"Naruto Cards")</f>
        <v>Naruto Cards</v>
      </c>
      <c r="O417" s="21" t="str">
        <f>IFERROR(__xludf.DUMMYFUNCTION("""COMPUTED_VALUE"""),"One Piece Cards")</f>
        <v>One Piece Cards</v>
      </c>
      <c r="P417" s="21" t="str">
        <f>IFERROR(__xludf.DUMMYFUNCTION("""COMPUTED_VALUE"""),"Pokémon Cards")</f>
        <v>Pokémon Cards</v>
      </c>
      <c r="Q417" s="21" t="str">
        <f>IFERROR(__xludf.DUMMYFUNCTION("""COMPUTED_VALUE"""),"Sorcery: Contested Realm")</f>
        <v>Sorcery: Contested Realm</v>
      </c>
      <c r="R417" s="21" t="str">
        <f>IFERROR(__xludf.DUMMYFUNCTION("""COMPUTED_VALUE"""),"Star Wars Cards")</f>
        <v>Star Wars Cards</v>
      </c>
      <c r="S417" s="21" t="str">
        <f>IFERROR(__xludf.DUMMYFUNCTION("""COMPUTED_VALUE"""),"TCG Accessories")</f>
        <v>TCG Accessories</v>
      </c>
      <c r="T417" s="21" t="str">
        <f>IFERROR(__xludf.DUMMYFUNCTION("""COMPUTED_VALUE"""),"Union Arena")</f>
        <v>Union Arena</v>
      </c>
      <c r="U417" s="21" t="str">
        <f>IFERROR(__xludf.DUMMYFUNCTION("""COMPUTED_VALUE"""),"VeeFriends")</f>
        <v>VeeFriends</v>
      </c>
      <c r="V417" s="21" t="str">
        <f>IFERROR(__xludf.DUMMYFUNCTION("""COMPUTED_VALUE"""),"Weiß Schwarz")</f>
        <v>Weiß Schwarz</v>
      </c>
      <c r="W417" s="21" t="str">
        <f>IFERROR(__xludf.DUMMYFUNCTION("""COMPUTED_VALUE"""),"Yu-Gi-Oh! Cards")</f>
        <v>Yu-Gi-Oh! Cards</v>
      </c>
    </row>
    <row r="418">
      <c r="A418" s="21" t="str">
        <f>IFERROR(__xludf.DUMMYFUNCTION("""COMPUTED_VALUE"""),"Akora")</f>
        <v>Akora</v>
      </c>
      <c r="B418" s="21" t="str">
        <f>IFERROR(__xludf.DUMMYFUNCTION("""COMPUTED_VALUE"""),"DC Cards")</f>
        <v>DC Cards</v>
      </c>
      <c r="C418" s="21" t="str">
        <f>IFERROR(__xludf.DUMMYFUNCTION("""COMPUTED_VALUE"""),"Digimon Cards")</f>
        <v>Digimon Cards</v>
      </c>
      <c r="D418" s="21" t="str">
        <f>IFERROR(__xludf.DUMMYFUNCTION("""COMPUTED_VALUE"""),"Disney Cards")</f>
        <v>Disney Cards</v>
      </c>
      <c r="E418" s="21" t="str">
        <f>IFERROR(__xludf.DUMMYFUNCTION("""COMPUTED_VALUE"""),"Dragon Ball Cards")</f>
        <v>Dragon Ball Cards</v>
      </c>
      <c r="F418" s="21" t="str">
        <f>IFERROR(__xludf.DUMMYFUNCTION("""COMPUTED_VALUE"""),"Flesh &amp; Blood")</f>
        <v>Flesh &amp; Blood</v>
      </c>
      <c r="G418" s="21" t="str">
        <f>IFERROR(__xludf.DUMMYFUNCTION("""COMPUTED_VALUE"""),"Garbage Pail Kids")</f>
        <v>Garbage Pail Kids</v>
      </c>
      <c r="H418" s="21" t="str">
        <f>IFERROR(__xludf.DUMMYFUNCTION("""COMPUTED_VALUE"""),"Kickstarter &amp; Other Cards")</f>
        <v>Kickstarter &amp; Other Cards</v>
      </c>
      <c r="I418" s="21" t="str">
        <f>IFERROR(__xludf.DUMMYFUNCTION("""COMPUTED_VALUE"""),"Kryptik")</f>
        <v>Kryptik</v>
      </c>
      <c r="J418" s="21" t="str">
        <f>IFERROR(__xludf.DUMMYFUNCTION("""COMPUTED_VALUE"""),"Magic: The Gathering")</f>
        <v>Magic: The Gathering</v>
      </c>
      <c r="K418" s="21" t="str">
        <f>IFERROR(__xludf.DUMMYFUNCTION("""COMPUTED_VALUE"""),"Marvel Cards")</f>
        <v>Marvel Cards</v>
      </c>
      <c r="L418" s="21" t="str">
        <f>IFERROR(__xludf.DUMMYFUNCTION("""COMPUTED_VALUE"""),"MetaZoo")</f>
        <v>MetaZoo</v>
      </c>
      <c r="M418" s="21" t="str">
        <f>IFERROR(__xludf.DUMMYFUNCTION("""COMPUTED_VALUE"""),"My Hero Academia Cards")</f>
        <v>My Hero Academia Cards</v>
      </c>
      <c r="N418" s="21" t="str">
        <f>IFERROR(__xludf.DUMMYFUNCTION("""COMPUTED_VALUE"""),"Naruto Cards")</f>
        <v>Naruto Cards</v>
      </c>
      <c r="O418" s="21" t="str">
        <f>IFERROR(__xludf.DUMMYFUNCTION("""COMPUTED_VALUE"""),"One Piece Cards")</f>
        <v>One Piece Cards</v>
      </c>
      <c r="P418" s="21" t="str">
        <f>IFERROR(__xludf.DUMMYFUNCTION("""COMPUTED_VALUE"""),"Pokémon Cards")</f>
        <v>Pokémon Cards</v>
      </c>
      <c r="Q418" s="21" t="str">
        <f>IFERROR(__xludf.DUMMYFUNCTION("""COMPUTED_VALUE"""),"Sorcery: Contested Realm")</f>
        <v>Sorcery: Contested Realm</v>
      </c>
      <c r="R418" s="21" t="str">
        <f>IFERROR(__xludf.DUMMYFUNCTION("""COMPUTED_VALUE"""),"Star Wars Cards")</f>
        <v>Star Wars Cards</v>
      </c>
      <c r="S418" s="21" t="str">
        <f>IFERROR(__xludf.DUMMYFUNCTION("""COMPUTED_VALUE"""),"TCG Accessories")</f>
        <v>TCG Accessories</v>
      </c>
      <c r="T418" s="21" t="str">
        <f>IFERROR(__xludf.DUMMYFUNCTION("""COMPUTED_VALUE"""),"Union Arena")</f>
        <v>Union Arena</v>
      </c>
      <c r="U418" s="21" t="str">
        <f>IFERROR(__xludf.DUMMYFUNCTION("""COMPUTED_VALUE"""),"VeeFriends")</f>
        <v>VeeFriends</v>
      </c>
      <c r="V418" s="21" t="str">
        <f>IFERROR(__xludf.DUMMYFUNCTION("""COMPUTED_VALUE"""),"Weiß Schwarz")</f>
        <v>Weiß Schwarz</v>
      </c>
      <c r="W418" s="21" t="str">
        <f>IFERROR(__xludf.DUMMYFUNCTION("""COMPUTED_VALUE"""),"Yu-Gi-Oh! Cards")</f>
        <v>Yu-Gi-Oh! Cards</v>
      </c>
    </row>
    <row r="419">
      <c r="A419" s="21" t="str">
        <f>IFERROR(__xludf.DUMMYFUNCTION("""COMPUTED_VALUE"""),"Akora")</f>
        <v>Akora</v>
      </c>
      <c r="B419" s="21" t="str">
        <f>IFERROR(__xludf.DUMMYFUNCTION("""COMPUTED_VALUE"""),"DC Cards")</f>
        <v>DC Cards</v>
      </c>
      <c r="C419" s="21" t="str">
        <f>IFERROR(__xludf.DUMMYFUNCTION("""COMPUTED_VALUE"""),"Digimon Cards")</f>
        <v>Digimon Cards</v>
      </c>
      <c r="D419" s="21" t="str">
        <f>IFERROR(__xludf.DUMMYFUNCTION("""COMPUTED_VALUE"""),"Disney Cards")</f>
        <v>Disney Cards</v>
      </c>
      <c r="E419" s="21" t="str">
        <f>IFERROR(__xludf.DUMMYFUNCTION("""COMPUTED_VALUE"""),"Dragon Ball Cards")</f>
        <v>Dragon Ball Cards</v>
      </c>
      <c r="F419" s="21" t="str">
        <f>IFERROR(__xludf.DUMMYFUNCTION("""COMPUTED_VALUE"""),"Flesh &amp; Blood")</f>
        <v>Flesh &amp; Blood</v>
      </c>
      <c r="G419" s="21" t="str">
        <f>IFERROR(__xludf.DUMMYFUNCTION("""COMPUTED_VALUE"""),"Garbage Pail Kids")</f>
        <v>Garbage Pail Kids</v>
      </c>
      <c r="H419" s="21" t="str">
        <f>IFERROR(__xludf.DUMMYFUNCTION("""COMPUTED_VALUE"""),"Kickstarter &amp; Other Cards")</f>
        <v>Kickstarter &amp; Other Cards</v>
      </c>
      <c r="I419" s="21" t="str">
        <f>IFERROR(__xludf.DUMMYFUNCTION("""COMPUTED_VALUE"""),"Kryptik")</f>
        <v>Kryptik</v>
      </c>
      <c r="J419" s="21" t="str">
        <f>IFERROR(__xludf.DUMMYFUNCTION("""COMPUTED_VALUE"""),"Magic: The Gathering")</f>
        <v>Magic: The Gathering</v>
      </c>
      <c r="K419" s="21" t="str">
        <f>IFERROR(__xludf.DUMMYFUNCTION("""COMPUTED_VALUE"""),"Marvel Cards")</f>
        <v>Marvel Cards</v>
      </c>
      <c r="L419" s="21" t="str">
        <f>IFERROR(__xludf.DUMMYFUNCTION("""COMPUTED_VALUE"""),"MetaZoo")</f>
        <v>MetaZoo</v>
      </c>
      <c r="M419" s="21" t="str">
        <f>IFERROR(__xludf.DUMMYFUNCTION("""COMPUTED_VALUE"""),"My Hero Academia Cards")</f>
        <v>My Hero Academia Cards</v>
      </c>
      <c r="N419" s="21" t="str">
        <f>IFERROR(__xludf.DUMMYFUNCTION("""COMPUTED_VALUE"""),"Naruto Cards")</f>
        <v>Naruto Cards</v>
      </c>
      <c r="O419" s="21" t="str">
        <f>IFERROR(__xludf.DUMMYFUNCTION("""COMPUTED_VALUE"""),"One Piece Cards")</f>
        <v>One Piece Cards</v>
      </c>
      <c r="P419" s="21" t="str">
        <f>IFERROR(__xludf.DUMMYFUNCTION("""COMPUTED_VALUE"""),"Pokémon Cards")</f>
        <v>Pokémon Cards</v>
      </c>
      <c r="Q419" s="21" t="str">
        <f>IFERROR(__xludf.DUMMYFUNCTION("""COMPUTED_VALUE"""),"Sorcery: Contested Realm")</f>
        <v>Sorcery: Contested Realm</v>
      </c>
      <c r="R419" s="21" t="str">
        <f>IFERROR(__xludf.DUMMYFUNCTION("""COMPUTED_VALUE"""),"Star Wars Cards")</f>
        <v>Star Wars Cards</v>
      </c>
      <c r="S419" s="21" t="str">
        <f>IFERROR(__xludf.DUMMYFUNCTION("""COMPUTED_VALUE"""),"TCG Accessories")</f>
        <v>TCG Accessories</v>
      </c>
      <c r="T419" s="21" t="str">
        <f>IFERROR(__xludf.DUMMYFUNCTION("""COMPUTED_VALUE"""),"Union Arena")</f>
        <v>Union Arena</v>
      </c>
      <c r="U419" s="21" t="str">
        <f>IFERROR(__xludf.DUMMYFUNCTION("""COMPUTED_VALUE"""),"VeeFriends")</f>
        <v>VeeFriends</v>
      </c>
      <c r="V419" s="21" t="str">
        <f>IFERROR(__xludf.DUMMYFUNCTION("""COMPUTED_VALUE"""),"Weiß Schwarz")</f>
        <v>Weiß Schwarz</v>
      </c>
      <c r="W419" s="21" t="str">
        <f>IFERROR(__xludf.DUMMYFUNCTION("""COMPUTED_VALUE"""),"Yu-Gi-Oh! Cards")</f>
        <v>Yu-Gi-Oh! Cards</v>
      </c>
    </row>
    <row r="420">
      <c r="A420" s="21" t="str">
        <f>IFERROR(__xludf.DUMMYFUNCTION("""COMPUTED_VALUE"""),"Akora")</f>
        <v>Akora</v>
      </c>
      <c r="B420" s="21" t="str">
        <f>IFERROR(__xludf.DUMMYFUNCTION("""COMPUTED_VALUE"""),"DC Cards")</f>
        <v>DC Cards</v>
      </c>
      <c r="C420" s="21" t="str">
        <f>IFERROR(__xludf.DUMMYFUNCTION("""COMPUTED_VALUE"""),"Digimon Cards")</f>
        <v>Digimon Cards</v>
      </c>
      <c r="D420" s="21" t="str">
        <f>IFERROR(__xludf.DUMMYFUNCTION("""COMPUTED_VALUE"""),"Disney Cards")</f>
        <v>Disney Cards</v>
      </c>
      <c r="E420" s="21" t="str">
        <f>IFERROR(__xludf.DUMMYFUNCTION("""COMPUTED_VALUE"""),"Dragon Ball Cards")</f>
        <v>Dragon Ball Cards</v>
      </c>
      <c r="F420" s="21" t="str">
        <f>IFERROR(__xludf.DUMMYFUNCTION("""COMPUTED_VALUE"""),"Flesh &amp; Blood")</f>
        <v>Flesh &amp; Blood</v>
      </c>
      <c r="G420" s="21" t="str">
        <f>IFERROR(__xludf.DUMMYFUNCTION("""COMPUTED_VALUE"""),"Garbage Pail Kids")</f>
        <v>Garbage Pail Kids</v>
      </c>
      <c r="H420" s="21" t="str">
        <f>IFERROR(__xludf.DUMMYFUNCTION("""COMPUTED_VALUE"""),"Kickstarter &amp; Other Cards")</f>
        <v>Kickstarter &amp; Other Cards</v>
      </c>
      <c r="I420" s="21" t="str">
        <f>IFERROR(__xludf.DUMMYFUNCTION("""COMPUTED_VALUE"""),"Kryptik")</f>
        <v>Kryptik</v>
      </c>
      <c r="J420" s="21" t="str">
        <f>IFERROR(__xludf.DUMMYFUNCTION("""COMPUTED_VALUE"""),"Magic: The Gathering")</f>
        <v>Magic: The Gathering</v>
      </c>
      <c r="K420" s="21" t="str">
        <f>IFERROR(__xludf.DUMMYFUNCTION("""COMPUTED_VALUE"""),"Marvel Cards")</f>
        <v>Marvel Cards</v>
      </c>
      <c r="L420" s="21" t="str">
        <f>IFERROR(__xludf.DUMMYFUNCTION("""COMPUTED_VALUE"""),"MetaZoo")</f>
        <v>MetaZoo</v>
      </c>
      <c r="M420" s="21" t="str">
        <f>IFERROR(__xludf.DUMMYFUNCTION("""COMPUTED_VALUE"""),"My Hero Academia Cards")</f>
        <v>My Hero Academia Cards</v>
      </c>
      <c r="N420" s="21" t="str">
        <f>IFERROR(__xludf.DUMMYFUNCTION("""COMPUTED_VALUE"""),"Naruto Cards")</f>
        <v>Naruto Cards</v>
      </c>
      <c r="O420" s="21" t="str">
        <f>IFERROR(__xludf.DUMMYFUNCTION("""COMPUTED_VALUE"""),"One Piece Cards")</f>
        <v>One Piece Cards</v>
      </c>
      <c r="P420" s="21" t="str">
        <f>IFERROR(__xludf.DUMMYFUNCTION("""COMPUTED_VALUE"""),"Pokémon Cards")</f>
        <v>Pokémon Cards</v>
      </c>
      <c r="Q420" s="21" t="str">
        <f>IFERROR(__xludf.DUMMYFUNCTION("""COMPUTED_VALUE"""),"Sorcery: Contested Realm")</f>
        <v>Sorcery: Contested Realm</v>
      </c>
      <c r="R420" s="21" t="str">
        <f>IFERROR(__xludf.DUMMYFUNCTION("""COMPUTED_VALUE"""),"Star Wars Cards")</f>
        <v>Star Wars Cards</v>
      </c>
      <c r="S420" s="21" t="str">
        <f>IFERROR(__xludf.DUMMYFUNCTION("""COMPUTED_VALUE"""),"TCG Accessories")</f>
        <v>TCG Accessories</v>
      </c>
      <c r="T420" s="21" t="str">
        <f>IFERROR(__xludf.DUMMYFUNCTION("""COMPUTED_VALUE"""),"Union Arena")</f>
        <v>Union Arena</v>
      </c>
      <c r="U420" s="21" t="str">
        <f>IFERROR(__xludf.DUMMYFUNCTION("""COMPUTED_VALUE"""),"VeeFriends")</f>
        <v>VeeFriends</v>
      </c>
      <c r="V420" s="21" t="str">
        <f>IFERROR(__xludf.DUMMYFUNCTION("""COMPUTED_VALUE"""),"Weiß Schwarz")</f>
        <v>Weiß Schwarz</v>
      </c>
      <c r="W420" s="21" t="str">
        <f>IFERROR(__xludf.DUMMYFUNCTION("""COMPUTED_VALUE"""),"Yu-Gi-Oh! Cards")</f>
        <v>Yu-Gi-Oh! Cards</v>
      </c>
    </row>
    <row r="421">
      <c r="A421" s="21" t="str">
        <f>IFERROR(__xludf.DUMMYFUNCTION("""COMPUTED_VALUE"""),"Akora")</f>
        <v>Akora</v>
      </c>
      <c r="B421" s="21" t="str">
        <f>IFERROR(__xludf.DUMMYFUNCTION("""COMPUTED_VALUE"""),"DC Cards")</f>
        <v>DC Cards</v>
      </c>
      <c r="C421" s="21" t="str">
        <f>IFERROR(__xludf.DUMMYFUNCTION("""COMPUTED_VALUE"""),"Digimon Cards")</f>
        <v>Digimon Cards</v>
      </c>
      <c r="D421" s="21" t="str">
        <f>IFERROR(__xludf.DUMMYFUNCTION("""COMPUTED_VALUE"""),"Disney Cards")</f>
        <v>Disney Cards</v>
      </c>
      <c r="E421" s="21" t="str">
        <f>IFERROR(__xludf.DUMMYFUNCTION("""COMPUTED_VALUE"""),"Dragon Ball Cards")</f>
        <v>Dragon Ball Cards</v>
      </c>
      <c r="F421" s="21" t="str">
        <f>IFERROR(__xludf.DUMMYFUNCTION("""COMPUTED_VALUE"""),"Flesh &amp; Blood")</f>
        <v>Flesh &amp; Blood</v>
      </c>
      <c r="G421" s="21" t="str">
        <f>IFERROR(__xludf.DUMMYFUNCTION("""COMPUTED_VALUE"""),"Garbage Pail Kids")</f>
        <v>Garbage Pail Kids</v>
      </c>
      <c r="H421" s="21" t="str">
        <f>IFERROR(__xludf.DUMMYFUNCTION("""COMPUTED_VALUE"""),"Kickstarter &amp; Other Cards")</f>
        <v>Kickstarter &amp; Other Cards</v>
      </c>
      <c r="I421" s="21" t="str">
        <f>IFERROR(__xludf.DUMMYFUNCTION("""COMPUTED_VALUE"""),"Kryptik")</f>
        <v>Kryptik</v>
      </c>
      <c r="J421" s="21" t="str">
        <f>IFERROR(__xludf.DUMMYFUNCTION("""COMPUTED_VALUE"""),"Magic: The Gathering")</f>
        <v>Magic: The Gathering</v>
      </c>
      <c r="K421" s="21" t="str">
        <f>IFERROR(__xludf.DUMMYFUNCTION("""COMPUTED_VALUE"""),"Marvel Cards")</f>
        <v>Marvel Cards</v>
      </c>
      <c r="L421" s="21" t="str">
        <f>IFERROR(__xludf.DUMMYFUNCTION("""COMPUTED_VALUE"""),"MetaZoo")</f>
        <v>MetaZoo</v>
      </c>
      <c r="M421" s="21" t="str">
        <f>IFERROR(__xludf.DUMMYFUNCTION("""COMPUTED_VALUE"""),"My Hero Academia Cards")</f>
        <v>My Hero Academia Cards</v>
      </c>
      <c r="N421" s="21" t="str">
        <f>IFERROR(__xludf.DUMMYFUNCTION("""COMPUTED_VALUE"""),"Naruto Cards")</f>
        <v>Naruto Cards</v>
      </c>
      <c r="O421" s="21" t="str">
        <f>IFERROR(__xludf.DUMMYFUNCTION("""COMPUTED_VALUE"""),"One Piece Cards")</f>
        <v>One Piece Cards</v>
      </c>
      <c r="P421" s="21" t="str">
        <f>IFERROR(__xludf.DUMMYFUNCTION("""COMPUTED_VALUE"""),"Pokémon Cards")</f>
        <v>Pokémon Cards</v>
      </c>
      <c r="Q421" s="21" t="str">
        <f>IFERROR(__xludf.DUMMYFUNCTION("""COMPUTED_VALUE"""),"Sorcery: Contested Realm")</f>
        <v>Sorcery: Contested Realm</v>
      </c>
      <c r="R421" s="21" t="str">
        <f>IFERROR(__xludf.DUMMYFUNCTION("""COMPUTED_VALUE"""),"Star Wars Cards")</f>
        <v>Star Wars Cards</v>
      </c>
      <c r="S421" s="21" t="str">
        <f>IFERROR(__xludf.DUMMYFUNCTION("""COMPUTED_VALUE"""),"TCG Accessories")</f>
        <v>TCG Accessories</v>
      </c>
      <c r="T421" s="21" t="str">
        <f>IFERROR(__xludf.DUMMYFUNCTION("""COMPUTED_VALUE"""),"Union Arena")</f>
        <v>Union Arena</v>
      </c>
      <c r="U421" s="21" t="str">
        <f>IFERROR(__xludf.DUMMYFUNCTION("""COMPUTED_VALUE"""),"VeeFriends")</f>
        <v>VeeFriends</v>
      </c>
      <c r="V421" s="21" t="str">
        <f>IFERROR(__xludf.DUMMYFUNCTION("""COMPUTED_VALUE"""),"Weiß Schwarz")</f>
        <v>Weiß Schwarz</v>
      </c>
      <c r="W421" s="21" t="str">
        <f>IFERROR(__xludf.DUMMYFUNCTION("""COMPUTED_VALUE"""),"Yu-Gi-Oh! Cards")</f>
        <v>Yu-Gi-Oh! Cards</v>
      </c>
    </row>
    <row r="422">
      <c r="A422" s="21" t="str">
        <f>IFERROR(__xludf.DUMMYFUNCTION("""COMPUTED_VALUE"""),"Akora")</f>
        <v>Akora</v>
      </c>
      <c r="B422" s="21" t="str">
        <f>IFERROR(__xludf.DUMMYFUNCTION("""COMPUTED_VALUE"""),"DC Cards")</f>
        <v>DC Cards</v>
      </c>
      <c r="C422" s="21" t="str">
        <f>IFERROR(__xludf.DUMMYFUNCTION("""COMPUTED_VALUE"""),"Digimon Cards")</f>
        <v>Digimon Cards</v>
      </c>
      <c r="D422" s="21" t="str">
        <f>IFERROR(__xludf.DUMMYFUNCTION("""COMPUTED_VALUE"""),"Disney Cards")</f>
        <v>Disney Cards</v>
      </c>
      <c r="E422" s="21" t="str">
        <f>IFERROR(__xludf.DUMMYFUNCTION("""COMPUTED_VALUE"""),"Dragon Ball Cards")</f>
        <v>Dragon Ball Cards</v>
      </c>
      <c r="F422" s="21" t="str">
        <f>IFERROR(__xludf.DUMMYFUNCTION("""COMPUTED_VALUE"""),"Flesh &amp; Blood")</f>
        <v>Flesh &amp; Blood</v>
      </c>
      <c r="G422" s="21" t="str">
        <f>IFERROR(__xludf.DUMMYFUNCTION("""COMPUTED_VALUE"""),"Garbage Pail Kids")</f>
        <v>Garbage Pail Kids</v>
      </c>
      <c r="H422" s="21" t="str">
        <f>IFERROR(__xludf.DUMMYFUNCTION("""COMPUTED_VALUE"""),"Kickstarter &amp; Other Cards")</f>
        <v>Kickstarter &amp; Other Cards</v>
      </c>
      <c r="I422" s="21" t="str">
        <f>IFERROR(__xludf.DUMMYFUNCTION("""COMPUTED_VALUE"""),"Kryptik")</f>
        <v>Kryptik</v>
      </c>
      <c r="J422" s="21" t="str">
        <f>IFERROR(__xludf.DUMMYFUNCTION("""COMPUTED_VALUE"""),"Magic: The Gathering")</f>
        <v>Magic: The Gathering</v>
      </c>
      <c r="K422" s="21" t="str">
        <f>IFERROR(__xludf.DUMMYFUNCTION("""COMPUTED_VALUE"""),"Marvel Cards")</f>
        <v>Marvel Cards</v>
      </c>
      <c r="L422" s="21" t="str">
        <f>IFERROR(__xludf.DUMMYFUNCTION("""COMPUTED_VALUE"""),"MetaZoo")</f>
        <v>MetaZoo</v>
      </c>
      <c r="M422" s="21" t="str">
        <f>IFERROR(__xludf.DUMMYFUNCTION("""COMPUTED_VALUE"""),"My Hero Academia Cards")</f>
        <v>My Hero Academia Cards</v>
      </c>
      <c r="N422" s="21" t="str">
        <f>IFERROR(__xludf.DUMMYFUNCTION("""COMPUTED_VALUE"""),"Naruto Cards")</f>
        <v>Naruto Cards</v>
      </c>
      <c r="O422" s="21" t="str">
        <f>IFERROR(__xludf.DUMMYFUNCTION("""COMPUTED_VALUE"""),"One Piece Cards")</f>
        <v>One Piece Cards</v>
      </c>
      <c r="P422" s="21" t="str">
        <f>IFERROR(__xludf.DUMMYFUNCTION("""COMPUTED_VALUE"""),"Pokémon Cards")</f>
        <v>Pokémon Cards</v>
      </c>
      <c r="Q422" s="21" t="str">
        <f>IFERROR(__xludf.DUMMYFUNCTION("""COMPUTED_VALUE"""),"Sorcery: Contested Realm")</f>
        <v>Sorcery: Contested Realm</v>
      </c>
      <c r="R422" s="21" t="str">
        <f>IFERROR(__xludf.DUMMYFUNCTION("""COMPUTED_VALUE"""),"Star Wars Cards")</f>
        <v>Star Wars Cards</v>
      </c>
      <c r="S422" s="21" t="str">
        <f>IFERROR(__xludf.DUMMYFUNCTION("""COMPUTED_VALUE"""),"TCG Accessories")</f>
        <v>TCG Accessories</v>
      </c>
      <c r="T422" s="21" t="str">
        <f>IFERROR(__xludf.DUMMYFUNCTION("""COMPUTED_VALUE"""),"Union Arena")</f>
        <v>Union Arena</v>
      </c>
      <c r="U422" s="21" t="str">
        <f>IFERROR(__xludf.DUMMYFUNCTION("""COMPUTED_VALUE"""),"VeeFriends")</f>
        <v>VeeFriends</v>
      </c>
      <c r="V422" s="21" t="str">
        <f>IFERROR(__xludf.DUMMYFUNCTION("""COMPUTED_VALUE"""),"Weiß Schwarz")</f>
        <v>Weiß Schwarz</v>
      </c>
      <c r="W422" s="21" t="str">
        <f>IFERROR(__xludf.DUMMYFUNCTION("""COMPUTED_VALUE"""),"Yu-Gi-Oh! Cards")</f>
        <v>Yu-Gi-Oh! Cards</v>
      </c>
    </row>
    <row r="423">
      <c r="A423" s="21" t="str">
        <f>IFERROR(__xludf.DUMMYFUNCTION("""COMPUTED_VALUE"""),"Akora")</f>
        <v>Akora</v>
      </c>
      <c r="B423" s="21" t="str">
        <f>IFERROR(__xludf.DUMMYFUNCTION("""COMPUTED_VALUE"""),"DC Cards")</f>
        <v>DC Cards</v>
      </c>
      <c r="C423" s="21" t="str">
        <f>IFERROR(__xludf.DUMMYFUNCTION("""COMPUTED_VALUE"""),"Digimon Cards")</f>
        <v>Digimon Cards</v>
      </c>
      <c r="D423" s="21" t="str">
        <f>IFERROR(__xludf.DUMMYFUNCTION("""COMPUTED_VALUE"""),"Disney Cards")</f>
        <v>Disney Cards</v>
      </c>
      <c r="E423" s="21" t="str">
        <f>IFERROR(__xludf.DUMMYFUNCTION("""COMPUTED_VALUE"""),"Dragon Ball Cards")</f>
        <v>Dragon Ball Cards</v>
      </c>
      <c r="F423" s="21" t="str">
        <f>IFERROR(__xludf.DUMMYFUNCTION("""COMPUTED_VALUE"""),"Flesh &amp; Blood")</f>
        <v>Flesh &amp; Blood</v>
      </c>
      <c r="G423" s="21" t="str">
        <f>IFERROR(__xludf.DUMMYFUNCTION("""COMPUTED_VALUE"""),"Garbage Pail Kids")</f>
        <v>Garbage Pail Kids</v>
      </c>
      <c r="H423" s="21" t="str">
        <f>IFERROR(__xludf.DUMMYFUNCTION("""COMPUTED_VALUE"""),"Kickstarter &amp; Other Cards")</f>
        <v>Kickstarter &amp; Other Cards</v>
      </c>
      <c r="I423" s="21" t="str">
        <f>IFERROR(__xludf.DUMMYFUNCTION("""COMPUTED_VALUE"""),"Kryptik")</f>
        <v>Kryptik</v>
      </c>
      <c r="J423" s="21" t="str">
        <f>IFERROR(__xludf.DUMMYFUNCTION("""COMPUTED_VALUE"""),"Magic: The Gathering")</f>
        <v>Magic: The Gathering</v>
      </c>
      <c r="K423" s="21" t="str">
        <f>IFERROR(__xludf.DUMMYFUNCTION("""COMPUTED_VALUE"""),"Marvel Cards")</f>
        <v>Marvel Cards</v>
      </c>
      <c r="L423" s="21" t="str">
        <f>IFERROR(__xludf.DUMMYFUNCTION("""COMPUTED_VALUE"""),"MetaZoo")</f>
        <v>MetaZoo</v>
      </c>
      <c r="M423" s="21" t="str">
        <f>IFERROR(__xludf.DUMMYFUNCTION("""COMPUTED_VALUE"""),"My Hero Academia Cards")</f>
        <v>My Hero Academia Cards</v>
      </c>
      <c r="N423" s="21" t="str">
        <f>IFERROR(__xludf.DUMMYFUNCTION("""COMPUTED_VALUE"""),"Naruto Cards")</f>
        <v>Naruto Cards</v>
      </c>
      <c r="O423" s="21" t="str">
        <f>IFERROR(__xludf.DUMMYFUNCTION("""COMPUTED_VALUE"""),"One Piece Cards")</f>
        <v>One Piece Cards</v>
      </c>
      <c r="P423" s="21" t="str">
        <f>IFERROR(__xludf.DUMMYFUNCTION("""COMPUTED_VALUE"""),"Pokémon Cards")</f>
        <v>Pokémon Cards</v>
      </c>
      <c r="Q423" s="21" t="str">
        <f>IFERROR(__xludf.DUMMYFUNCTION("""COMPUTED_VALUE"""),"Sorcery: Contested Realm")</f>
        <v>Sorcery: Contested Realm</v>
      </c>
      <c r="R423" s="21" t="str">
        <f>IFERROR(__xludf.DUMMYFUNCTION("""COMPUTED_VALUE"""),"Star Wars Cards")</f>
        <v>Star Wars Cards</v>
      </c>
      <c r="S423" s="21" t="str">
        <f>IFERROR(__xludf.DUMMYFUNCTION("""COMPUTED_VALUE"""),"TCG Accessories")</f>
        <v>TCG Accessories</v>
      </c>
      <c r="T423" s="21" t="str">
        <f>IFERROR(__xludf.DUMMYFUNCTION("""COMPUTED_VALUE"""),"Union Arena")</f>
        <v>Union Arena</v>
      </c>
      <c r="U423" s="21" t="str">
        <f>IFERROR(__xludf.DUMMYFUNCTION("""COMPUTED_VALUE"""),"VeeFriends")</f>
        <v>VeeFriends</v>
      </c>
      <c r="V423" s="21" t="str">
        <f>IFERROR(__xludf.DUMMYFUNCTION("""COMPUTED_VALUE"""),"Weiß Schwarz")</f>
        <v>Weiß Schwarz</v>
      </c>
      <c r="W423" s="21" t="str">
        <f>IFERROR(__xludf.DUMMYFUNCTION("""COMPUTED_VALUE"""),"Yu-Gi-Oh! Cards")</f>
        <v>Yu-Gi-Oh! Cards</v>
      </c>
    </row>
    <row r="424">
      <c r="A424" s="21" t="str">
        <f>IFERROR(__xludf.DUMMYFUNCTION("""COMPUTED_VALUE"""),"Akora")</f>
        <v>Akora</v>
      </c>
      <c r="B424" s="21" t="str">
        <f>IFERROR(__xludf.DUMMYFUNCTION("""COMPUTED_VALUE"""),"DC Cards")</f>
        <v>DC Cards</v>
      </c>
      <c r="C424" s="21" t="str">
        <f>IFERROR(__xludf.DUMMYFUNCTION("""COMPUTED_VALUE"""),"Digimon Cards")</f>
        <v>Digimon Cards</v>
      </c>
      <c r="D424" s="21" t="str">
        <f>IFERROR(__xludf.DUMMYFUNCTION("""COMPUTED_VALUE"""),"Disney Cards")</f>
        <v>Disney Cards</v>
      </c>
      <c r="E424" s="21" t="str">
        <f>IFERROR(__xludf.DUMMYFUNCTION("""COMPUTED_VALUE"""),"Dragon Ball Cards")</f>
        <v>Dragon Ball Cards</v>
      </c>
      <c r="F424" s="21" t="str">
        <f>IFERROR(__xludf.DUMMYFUNCTION("""COMPUTED_VALUE"""),"Flesh &amp; Blood")</f>
        <v>Flesh &amp; Blood</v>
      </c>
      <c r="G424" s="21" t="str">
        <f>IFERROR(__xludf.DUMMYFUNCTION("""COMPUTED_VALUE"""),"Garbage Pail Kids")</f>
        <v>Garbage Pail Kids</v>
      </c>
      <c r="H424" s="21" t="str">
        <f>IFERROR(__xludf.DUMMYFUNCTION("""COMPUTED_VALUE"""),"Kickstarter &amp; Other Cards")</f>
        <v>Kickstarter &amp; Other Cards</v>
      </c>
      <c r="I424" s="21" t="str">
        <f>IFERROR(__xludf.DUMMYFUNCTION("""COMPUTED_VALUE"""),"Kryptik")</f>
        <v>Kryptik</v>
      </c>
      <c r="J424" s="21" t="str">
        <f>IFERROR(__xludf.DUMMYFUNCTION("""COMPUTED_VALUE"""),"Magic: The Gathering")</f>
        <v>Magic: The Gathering</v>
      </c>
      <c r="K424" s="21" t="str">
        <f>IFERROR(__xludf.DUMMYFUNCTION("""COMPUTED_VALUE"""),"Marvel Cards")</f>
        <v>Marvel Cards</v>
      </c>
      <c r="L424" s="21" t="str">
        <f>IFERROR(__xludf.DUMMYFUNCTION("""COMPUTED_VALUE"""),"MetaZoo")</f>
        <v>MetaZoo</v>
      </c>
      <c r="M424" s="21" t="str">
        <f>IFERROR(__xludf.DUMMYFUNCTION("""COMPUTED_VALUE"""),"My Hero Academia Cards")</f>
        <v>My Hero Academia Cards</v>
      </c>
      <c r="N424" s="21" t="str">
        <f>IFERROR(__xludf.DUMMYFUNCTION("""COMPUTED_VALUE"""),"Naruto Cards")</f>
        <v>Naruto Cards</v>
      </c>
      <c r="O424" s="21" t="str">
        <f>IFERROR(__xludf.DUMMYFUNCTION("""COMPUTED_VALUE"""),"One Piece Cards")</f>
        <v>One Piece Cards</v>
      </c>
      <c r="P424" s="21" t="str">
        <f>IFERROR(__xludf.DUMMYFUNCTION("""COMPUTED_VALUE"""),"Pokémon Cards")</f>
        <v>Pokémon Cards</v>
      </c>
      <c r="Q424" s="21" t="str">
        <f>IFERROR(__xludf.DUMMYFUNCTION("""COMPUTED_VALUE"""),"Sorcery: Contested Realm")</f>
        <v>Sorcery: Contested Realm</v>
      </c>
      <c r="R424" s="21" t="str">
        <f>IFERROR(__xludf.DUMMYFUNCTION("""COMPUTED_VALUE"""),"Star Wars Cards")</f>
        <v>Star Wars Cards</v>
      </c>
      <c r="S424" s="21" t="str">
        <f>IFERROR(__xludf.DUMMYFUNCTION("""COMPUTED_VALUE"""),"TCG Accessories")</f>
        <v>TCG Accessories</v>
      </c>
      <c r="T424" s="21" t="str">
        <f>IFERROR(__xludf.DUMMYFUNCTION("""COMPUTED_VALUE"""),"Union Arena")</f>
        <v>Union Arena</v>
      </c>
      <c r="U424" s="21" t="str">
        <f>IFERROR(__xludf.DUMMYFUNCTION("""COMPUTED_VALUE"""),"VeeFriends")</f>
        <v>VeeFriends</v>
      </c>
      <c r="V424" s="21" t="str">
        <f>IFERROR(__xludf.DUMMYFUNCTION("""COMPUTED_VALUE"""),"Weiß Schwarz")</f>
        <v>Weiß Schwarz</v>
      </c>
      <c r="W424" s="21" t="str">
        <f>IFERROR(__xludf.DUMMYFUNCTION("""COMPUTED_VALUE"""),"Yu-Gi-Oh! Cards")</f>
        <v>Yu-Gi-Oh! Cards</v>
      </c>
    </row>
    <row r="425">
      <c r="A425" s="21" t="str">
        <f>IFERROR(__xludf.DUMMYFUNCTION("""COMPUTED_VALUE"""),"Akora")</f>
        <v>Akora</v>
      </c>
      <c r="B425" s="21" t="str">
        <f>IFERROR(__xludf.DUMMYFUNCTION("""COMPUTED_VALUE"""),"DC Cards")</f>
        <v>DC Cards</v>
      </c>
      <c r="C425" s="21" t="str">
        <f>IFERROR(__xludf.DUMMYFUNCTION("""COMPUTED_VALUE"""),"Digimon Cards")</f>
        <v>Digimon Cards</v>
      </c>
      <c r="D425" s="21" t="str">
        <f>IFERROR(__xludf.DUMMYFUNCTION("""COMPUTED_VALUE"""),"Disney Cards")</f>
        <v>Disney Cards</v>
      </c>
      <c r="E425" s="21" t="str">
        <f>IFERROR(__xludf.DUMMYFUNCTION("""COMPUTED_VALUE"""),"Dragon Ball Cards")</f>
        <v>Dragon Ball Cards</v>
      </c>
      <c r="F425" s="21" t="str">
        <f>IFERROR(__xludf.DUMMYFUNCTION("""COMPUTED_VALUE"""),"Flesh &amp; Blood")</f>
        <v>Flesh &amp; Blood</v>
      </c>
      <c r="G425" s="21" t="str">
        <f>IFERROR(__xludf.DUMMYFUNCTION("""COMPUTED_VALUE"""),"Garbage Pail Kids")</f>
        <v>Garbage Pail Kids</v>
      </c>
      <c r="H425" s="21" t="str">
        <f>IFERROR(__xludf.DUMMYFUNCTION("""COMPUTED_VALUE"""),"Kickstarter &amp; Other Cards")</f>
        <v>Kickstarter &amp; Other Cards</v>
      </c>
      <c r="I425" s="21" t="str">
        <f>IFERROR(__xludf.DUMMYFUNCTION("""COMPUTED_VALUE"""),"Kryptik")</f>
        <v>Kryptik</v>
      </c>
      <c r="J425" s="21" t="str">
        <f>IFERROR(__xludf.DUMMYFUNCTION("""COMPUTED_VALUE"""),"Magic: The Gathering")</f>
        <v>Magic: The Gathering</v>
      </c>
      <c r="K425" s="21" t="str">
        <f>IFERROR(__xludf.DUMMYFUNCTION("""COMPUTED_VALUE"""),"Marvel Cards")</f>
        <v>Marvel Cards</v>
      </c>
      <c r="L425" s="21" t="str">
        <f>IFERROR(__xludf.DUMMYFUNCTION("""COMPUTED_VALUE"""),"MetaZoo")</f>
        <v>MetaZoo</v>
      </c>
      <c r="M425" s="21" t="str">
        <f>IFERROR(__xludf.DUMMYFUNCTION("""COMPUTED_VALUE"""),"My Hero Academia Cards")</f>
        <v>My Hero Academia Cards</v>
      </c>
      <c r="N425" s="21" t="str">
        <f>IFERROR(__xludf.DUMMYFUNCTION("""COMPUTED_VALUE"""),"Naruto Cards")</f>
        <v>Naruto Cards</v>
      </c>
      <c r="O425" s="21" t="str">
        <f>IFERROR(__xludf.DUMMYFUNCTION("""COMPUTED_VALUE"""),"One Piece Cards")</f>
        <v>One Piece Cards</v>
      </c>
      <c r="P425" s="21" t="str">
        <f>IFERROR(__xludf.DUMMYFUNCTION("""COMPUTED_VALUE"""),"Pokémon Cards")</f>
        <v>Pokémon Cards</v>
      </c>
      <c r="Q425" s="21" t="str">
        <f>IFERROR(__xludf.DUMMYFUNCTION("""COMPUTED_VALUE"""),"Sorcery: Contested Realm")</f>
        <v>Sorcery: Contested Realm</v>
      </c>
      <c r="R425" s="21" t="str">
        <f>IFERROR(__xludf.DUMMYFUNCTION("""COMPUTED_VALUE"""),"Star Wars Cards")</f>
        <v>Star Wars Cards</v>
      </c>
      <c r="S425" s="21" t="str">
        <f>IFERROR(__xludf.DUMMYFUNCTION("""COMPUTED_VALUE"""),"TCG Accessories")</f>
        <v>TCG Accessories</v>
      </c>
      <c r="T425" s="21" t="str">
        <f>IFERROR(__xludf.DUMMYFUNCTION("""COMPUTED_VALUE"""),"Union Arena")</f>
        <v>Union Arena</v>
      </c>
      <c r="U425" s="21" t="str">
        <f>IFERROR(__xludf.DUMMYFUNCTION("""COMPUTED_VALUE"""),"VeeFriends")</f>
        <v>VeeFriends</v>
      </c>
      <c r="V425" s="21" t="str">
        <f>IFERROR(__xludf.DUMMYFUNCTION("""COMPUTED_VALUE"""),"Weiß Schwarz")</f>
        <v>Weiß Schwarz</v>
      </c>
      <c r="W425" s="21" t="str">
        <f>IFERROR(__xludf.DUMMYFUNCTION("""COMPUTED_VALUE"""),"Yu-Gi-Oh! Cards")</f>
        <v>Yu-Gi-Oh! Cards</v>
      </c>
    </row>
    <row r="426">
      <c r="A426" s="21" t="str">
        <f>IFERROR(__xludf.DUMMYFUNCTION("""COMPUTED_VALUE"""),"Akora")</f>
        <v>Akora</v>
      </c>
      <c r="B426" s="21" t="str">
        <f>IFERROR(__xludf.DUMMYFUNCTION("""COMPUTED_VALUE"""),"DC Cards")</f>
        <v>DC Cards</v>
      </c>
      <c r="C426" s="21" t="str">
        <f>IFERROR(__xludf.DUMMYFUNCTION("""COMPUTED_VALUE"""),"Digimon Cards")</f>
        <v>Digimon Cards</v>
      </c>
      <c r="D426" s="21" t="str">
        <f>IFERROR(__xludf.DUMMYFUNCTION("""COMPUTED_VALUE"""),"Disney Cards")</f>
        <v>Disney Cards</v>
      </c>
      <c r="E426" s="21" t="str">
        <f>IFERROR(__xludf.DUMMYFUNCTION("""COMPUTED_VALUE"""),"Dragon Ball Cards")</f>
        <v>Dragon Ball Cards</v>
      </c>
      <c r="F426" s="21" t="str">
        <f>IFERROR(__xludf.DUMMYFUNCTION("""COMPUTED_VALUE"""),"Flesh &amp; Blood")</f>
        <v>Flesh &amp; Blood</v>
      </c>
      <c r="G426" s="21" t="str">
        <f>IFERROR(__xludf.DUMMYFUNCTION("""COMPUTED_VALUE"""),"Garbage Pail Kids")</f>
        <v>Garbage Pail Kids</v>
      </c>
      <c r="H426" s="21" t="str">
        <f>IFERROR(__xludf.DUMMYFUNCTION("""COMPUTED_VALUE"""),"Kickstarter &amp; Other Cards")</f>
        <v>Kickstarter &amp; Other Cards</v>
      </c>
      <c r="I426" s="21" t="str">
        <f>IFERROR(__xludf.DUMMYFUNCTION("""COMPUTED_VALUE"""),"Kryptik")</f>
        <v>Kryptik</v>
      </c>
      <c r="J426" s="21" t="str">
        <f>IFERROR(__xludf.DUMMYFUNCTION("""COMPUTED_VALUE"""),"Magic: The Gathering")</f>
        <v>Magic: The Gathering</v>
      </c>
      <c r="K426" s="21" t="str">
        <f>IFERROR(__xludf.DUMMYFUNCTION("""COMPUTED_VALUE"""),"Marvel Cards")</f>
        <v>Marvel Cards</v>
      </c>
      <c r="L426" s="21" t="str">
        <f>IFERROR(__xludf.DUMMYFUNCTION("""COMPUTED_VALUE"""),"MetaZoo")</f>
        <v>MetaZoo</v>
      </c>
      <c r="M426" s="21" t="str">
        <f>IFERROR(__xludf.DUMMYFUNCTION("""COMPUTED_VALUE"""),"My Hero Academia Cards")</f>
        <v>My Hero Academia Cards</v>
      </c>
      <c r="N426" s="21" t="str">
        <f>IFERROR(__xludf.DUMMYFUNCTION("""COMPUTED_VALUE"""),"Naruto Cards")</f>
        <v>Naruto Cards</v>
      </c>
      <c r="O426" s="21" t="str">
        <f>IFERROR(__xludf.DUMMYFUNCTION("""COMPUTED_VALUE"""),"One Piece Cards")</f>
        <v>One Piece Cards</v>
      </c>
      <c r="P426" s="21" t="str">
        <f>IFERROR(__xludf.DUMMYFUNCTION("""COMPUTED_VALUE"""),"Pokémon Cards")</f>
        <v>Pokémon Cards</v>
      </c>
      <c r="Q426" s="21" t="str">
        <f>IFERROR(__xludf.DUMMYFUNCTION("""COMPUTED_VALUE"""),"Sorcery: Contested Realm")</f>
        <v>Sorcery: Contested Realm</v>
      </c>
      <c r="R426" s="21" t="str">
        <f>IFERROR(__xludf.DUMMYFUNCTION("""COMPUTED_VALUE"""),"Star Wars Cards")</f>
        <v>Star Wars Cards</v>
      </c>
      <c r="S426" s="21" t="str">
        <f>IFERROR(__xludf.DUMMYFUNCTION("""COMPUTED_VALUE"""),"TCG Accessories")</f>
        <v>TCG Accessories</v>
      </c>
      <c r="T426" s="21" t="str">
        <f>IFERROR(__xludf.DUMMYFUNCTION("""COMPUTED_VALUE"""),"Union Arena")</f>
        <v>Union Arena</v>
      </c>
      <c r="U426" s="21" t="str">
        <f>IFERROR(__xludf.DUMMYFUNCTION("""COMPUTED_VALUE"""),"VeeFriends")</f>
        <v>VeeFriends</v>
      </c>
      <c r="V426" s="21" t="str">
        <f>IFERROR(__xludf.DUMMYFUNCTION("""COMPUTED_VALUE"""),"Weiß Schwarz")</f>
        <v>Weiß Schwarz</v>
      </c>
      <c r="W426" s="21" t="str">
        <f>IFERROR(__xludf.DUMMYFUNCTION("""COMPUTED_VALUE"""),"Yu-Gi-Oh! Cards")</f>
        <v>Yu-Gi-Oh! Cards</v>
      </c>
    </row>
    <row r="427">
      <c r="A427" s="21" t="str">
        <f>IFERROR(__xludf.DUMMYFUNCTION("""COMPUTED_VALUE"""),"Akora")</f>
        <v>Akora</v>
      </c>
      <c r="B427" s="21" t="str">
        <f>IFERROR(__xludf.DUMMYFUNCTION("""COMPUTED_VALUE"""),"DC Cards")</f>
        <v>DC Cards</v>
      </c>
      <c r="C427" s="21" t="str">
        <f>IFERROR(__xludf.DUMMYFUNCTION("""COMPUTED_VALUE"""),"Digimon Cards")</f>
        <v>Digimon Cards</v>
      </c>
      <c r="D427" s="21" t="str">
        <f>IFERROR(__xludf.DUMMYFUNCTION("""COMPUTED_VALUE"""),"Disney Cards")</f>
        <v>Disney Cards</v>
      </c>
      <c r="E427" s="21" t="str">
        <f>IFERROR(__xludf.DUMMYFUNCTION("""COMPUTED_VALUE"""),"Dragon Ball Cards")</f>
        <v>Dragon Ball Cards</v>
      </c>
      <c r="F427" s="21" t="str">
        <f>IFERROR(__xludf.DUMMYFUNCTION("""COMPUTED_VALUE"""),"Flesh &amp; Blood")</f>
        <v>Flesh &amp; Blood</v>
      </c>
      <c r="G427" s="21" t="str">
        <f>IFERROR(__xludf.DUMMYFUNCTION("""COMPUTED_VALUE"""),"Garbage Pail Kids")</f>
        <v>Garbage Pail Kids</v>
      </c>
      <c r="H427" s="21" t="str">
        <f>IFERROR(__xludf.DUMMYFUNCTION("""COMPUTED_VALUE"""),"Kickstarter &amp; Other Cards")</f>
        <v>Kickstarter &amp; Other Cards</v>
      </c>
      <c r="I427" s="21" t="str">
        <f>IFERROR(__xludf.DUMMYFUNCTION("""COMPUTED_VALUE"""),"Kryptik")</f>
        <v>Kryptik</v>
      </c>
      <c r="J427" s="21" t="str">
        <f>IFERROR(__xludf.DUMMYFUNCTION("""COMPUTED_VALUE"""),"Magic: The Gathering")</f>
        <v>Magic: The Gathering</v>
      </c>
      <c r="K427" s="21" t="str">
        <f>IFERROR(__xludf.DUMMYFUNCTION("""COMPUTED_VALUE"""),"Marvel Cards")</f>
        <v>Marvel Cards</v>
      </c>
      <c r="L427" s="21" t="str">
        <f>IFERROR(__xludf.DUMMYFUNCTION("""COMPUTED_VALUE"""),"MetaZoo")</f>
        <v>MetaZoo</v>
      </c>
      <c r="M427" s="21" t="str">
        <f>IFERROR(__xludf.DUMMYFUNCTION("""COMPUTED_VALUE"""),"My Hero Academia Cards")</f>
        <v>My Hero Academia Cards</v>
      </c>
      <c r="N427" s="21" t="str">
        <f>IFERROR(__xludf.DUMMYFUNCTION("""COMPUTED_VALUE"""),"Naruto Cards")</f>
        <v>Naruto Cards</v>
      </c>
      <c r="O427" s="21" t="str">
        <f>IFERROR(__xludf.DUMMYFUNCTION("""COMPUTED_VALUE"""),"One Piece Cards")</f>
        <v>One Piece Cards</v>
      </c>
      <c r="P427" s="21" t="str">
        <f>IFERROR(__xludf.DUMMYFUNCTION("""COMPUTED_VALUE"""),"Pokémon Cards")</f>
        <v>Pokémon Cards</v>
      </c>
      <c r="Q427" s="21" t="str">
        <f>IFERROR(__xludf.DUMMYFUNCTION("""COMPUTED_VALUE"""),"Sorcery: Contested Realm")</f>
        <v>Sorcery: Contested Realm</v>
      </c>
      <c r="R427" s="21" t="str">
        <f>IFERROR(__xludf.DUMMYFUNCTION("""COMPUTED_VALUE"""),"Star Wars Cards")</f>
        <v>Star Wars Cards</v>
      </c>
      <c r="S427" s="21" t="str">
        <f>IFERROR(__xludf.DUMMYFUNCTION("""COMPUTED_VALUE"""),"TCG Accessories")</f>
        <v>TCG Accessories</v>
      </c>
      <c r="T427" s="21" t="str">
        <f>IFERROR(__xludf.DUMMYFUNCTION("""COMPUTED_VALUE"""),"Union Arena")</f>
        <v>Union Arena</v>
      </c>
      <c r="U427" s="21" t="str">
        <f>IFERROR(__xludf.DUMMYFUNCTION("""COMPUTED_VALUE"""),"VeeFriends")</f>
        <v>VeeFriends</v>
      </c>
      <c r="V427" s="21" t="str">
        <f>IFERROR(__xludf.DUMMYFUNCTION("""COMPUTED_VALUE"""),"Weiß Schwarz")</f>
        <v>Weiß Schwarz</v>
      </c>
      <c r="W427" s="21" t="str">
        <f>IFERROR(__xludf.DUMMYFUNCTION("""COMPUTED_VALUE"""),"Yu-Gi-Oh! Cards")</f>
        <v>Yu-Gi-Oh! Cards</v>
      </c>
    </row>
    <row r="428">
      <c r="A428" s="21" t="str">
        <f>IFERROR(__xludf.DUMMYFUNCTION("""COMPUTED_VALUE"""),"Akora")</f>
        <v>Akora</v>
      </c>
      <c r="B428" s="21" t="str">
        <f>IFERROR(__xludf.DUMMYFUNCTION("""COMPUTED_VALUE"""),"DC Cards")</f>
        <v>DC Cards</v>
      </c>
      <c r="C428" s="21" t="str">
        <f>IFERROR(__xludf.DUMMYFUNCTION("""COMPUTED_VALUE"""),"Digimon Cards")</f>
        <v>Digimon Cards</v>
      </c>
      <c r="D428" s="21" t="str">
        <f>IFERROR(__xludf.DUMMYFUNCTION("""COMPUTED_VALUE"""),"Disney Cards")</f>
        <v>Disney Cards</v>
      </c>
      <c r="E428" s="21" t="str">
        <f>IFERROR(__xludf.DUMMYFUNCTION("""COMPUTED_VALUE"""),"Dragon Ball Cards")</f>
        <v>Dragon Ball Cards</v>
      </c>
      <c r="F428" s="21" t="str">
        <f>IFERROR(__xludf.DUMMYFUNCTION("""COMPUTED_VALUE"""),"Flesh &amp; Blood")</f>
        <v>Flesh &amp; Blood</v>
      </c>
      <c r="G428" s="21" t="str">
        <f>IFERROR(__xludf.DUMMYFUNCTION("""COMPUTED_VALUE"""),"Garbage Pail Kids")</f>
        <v>Garbage Pail Kids</v>
      </c>
      <c r="H428" s="21" t="str">
        <f>IFERROR(__xludf.DUMMYFUNCTION("""COMPUTED_VALUE"""),"Kickstarter &amp; Other Cards")</f>
        <v>Kickstarter &amp; Other Cards</v>
      </c>
      <c r="I428" s="21" t="str">
        <f>IFERROR(__xludf.DUMMYFUNCTION("""COMPUTED_VALUE"""),"Kryptik")</f>
        <v>Kryptik</v>
      </c>
      <c r="J428" s="21" t="str">
        <f>IFERROR(__xludf.DUMMYFUNCTION("""COMPUTED_VALUE"""),"Magic: The Gathering")</f>
        <v>Magic: The Gathering</v>
      </c>
      <c r="K428" s="21" t="str">
        <f>IFERROR(__xludf.DUMMYFUNCTION("""COMPUTED_VALUE"""),"Marvel Cards")</f>
        <v>Marvel Cards</v>
      </c>
      <c r="L428" s="21" t="str">
        <f>IFERROR(__xludf.DUMMYFUNCTION("""COMPUTED_VALUE"""),"MetaZoo")</f>
        <v>MetaZoo</v>
      </c>
      <c r="M428" s="21" t="str">
        <f>IFERROR(__xludf.DUMMYFUNCTION("""COMPUTED_VALUE"""),"My Hero Academia Cards")</f>
        <v>My Hero Academia Cards</v>
      </c>
      <c r="N428" s="21" t="str">
        <f>IFERROR(__xludf.DUMMYFUNCTION("""COMPUTED_VALUE"""),"Naruto Cards")</f>
        <v>Naruto Cards</v>
      </c>
      <c r="O428" s="21" t="str">
        <f>IFERROR(__xludf.DUMMYFUNCTION("""COMPUTED_VALUE"""),"One Piece Cards")</f>
        <v>One Piece Cards</v>
      </c>
      <c r="P428" s="21" t="str">
        <f>IFERROR(__xludf.DUMMYFUNCTION("""COMPUTED_VALUE"""),"Pokémon Cards")</f>
        <v>Pokémon Cards</v>
      </c>
      <c r="Q428" s="21" t="str">
        <f>IFERROR(__xludf.DUMMYFUNCTION("""COMPUTED_VALUE"""),"Sorcery: Contested Realm")</f>
        <v>Sorcery: Contested Realm</v>
      </c>
      <c r="R428" s="21" t="str">
        <f>IFERROR(__xludf.DUMMYFUNCTION("""COMPUTED_VALUE"""),"Star Wars Cards")</f>
        <v>Star Wars Cards</v>
      </c>
      <c r="S428" s="21" t="str">
        <f>IFERROR(__xludf.DUMMYFUNCTION("""COMPUTED_VALUE"""),"TCG Accessories")</f>
        <v>TCG Accessories</v>
      </c>
      <c r="T428" s="21" t="str">
        <f>IFERROR(__xludf.DUMMYFUNCTION("""COMPUTED_VALUE"""),"Union Arena")</f>
        <v>Union Arena</v>
      </c>
      <c r="U428" s="21" t="str">
        <f>IFERROR(__xludf.DUMMYFUNCTION("""COMPUTED_VALUE"""),"VeeFriends")</f>
        <v>VeeFriends</v>
      </c>
      <c r="V428" s="21" t="str">
        <f>IFERROR(__xludf.DUMMYFUNCTION("""COMPUTED_VALUE"""),"Weiß Schwarz")</f>
        <v>Weiß Schwarz</v>
      </c>
      <c r="W428" s="21" t="str">
        <f>IFERROR(__xludf.DUMMYFUNCTION("""COMPUTED_VALUE"""),"Yu-Gi-Oh! Cards")</f>
        <v>Yu-Gi-Oh! Cards</v>
      </c>
    </row>
    <row r="429">
      <c r="A429" s="21" t="str">
        <f>IFERROR(__xludf.DUMMYFUNCTION("""COMPUTED_VALUE"""),"Akora")</f>
        <v>Akora</v>
      </c>
      <c r="B429" s="21" t="str">
        <f>IFERROR(__xludf.DUMMYFUNCTION("""COMPUTED_VALUE"""),"DC Cards")</f>
        <v>DC Cards</v>
      </c>
      <c r="C429" s="21" t="str">
        <f>IFERROR(__xludf.DUMMYFUNCTION("""COMPUTED_VALUE"""),"Digimon Cards")</f>
        <v>Digimon Cards</v>
      </c>
      <c r="D429" s="21" t="str">
        <f>IFERROR(__xludf.DUMMYFUNCTION("""COMPUTED_VALUE"""),"Disney Cards")</f>
        <v>Disney Cards</v>
      </c>
      <c r="E429" s="21" t="str">
        <f>IFERROR(__xludf.DUMMYFUNCTION("""COMPUTED_VALUE"""),"Dragon Ball Cards")</f>
        <v>Dragon Ball Cards</v>
      </c>
      <c r="F429" s="21" t="str">
        <f>IFERROR(__xludf.DUMMYFUNCTION("""COMPUTED_VALUE"""),"Flesh &amp; Blood")</f>
        <v>Flesh &amp; Blood</v>
      </c>
      <c r="G429" s="21" t="str">
        <f>IFERROR(__xludf.DUMMYFUNCTION("""COMPUTED_VALUE"""),"Garbage Pail Kids")</f>
        <v>Garbage Pail Kids</v>
      </c>
      <c r="H429" s="21" t="str">
        <f>IFERROR(__xludf.DUMMYFUNCTION("""COMPUTED_VALUE"""),"Kickstarter &amp; Other Cards")</f>
        <v>Kickstarter &amp; Other Cards</v>
      </c>
      <c r="I429" s="21" t="str">
        <f>IFERROR(__xludf.DUMMYFUNCTION("""COMPUTED_VALUE"""),"Kryptik")</f>
        <v>Kryptik</v>
      </c>
      <c r="J429" s="21" t="str">
        <f>IFERROR(__xludf.DUMMYFUNCTION("""COMPUTED_VALUE"""),"Magic: The Gathering")</f>
        <v>Magic: The Gathering</v>
      </c>
      <c r="K429" s="21" t="str">
        <f>IFERROR(__xludf.DUMMYFUNCTION("""COMPUTED_VALUE"""),"Marvel Cards")</f>
        <v>Marvel Cards</v>
      </c>
      <c r="L429" s="21" t="str">
        <f>IFERROR(__xludf.DUMMYFUNCTION("""COMPUTED_VALUE"""),"MetaZoo")</f>
        <v>MetaZoo</v>
      </c>
      <c r="M429" s="21" t="str">
        <f>IFERROR(__xludf.DUMMYFUNCTION("""COMPUTED_VALUE"""),"My Hero Academia Cards")</f>
        <v>My Hero Academia Cards</v>
      </c>
      <c r="N429" s="21" t="str">
        <f>IFERROR(__xludf.DUMMYFUNCTION("""COMPUTED_VALUE"""),"Naruto Cards")</f>
        <v>Naruto Cards</v>
      </c>
      <c r="O429" s="21" t="str">
        <f>IFERROR(__xludf.DUMMYFUNCTION("""COMPUTED_VALUE"""),"One Piece Cards")</f>
        <v>One Piece Cards</v>
      </c>
      <c r="P429" s="21" t="str">
        <f>IFERROR(__xludf.DUMMYFUNCTION("""COMPUTED_VALUE"""),"Pokémon Cards")</f>
        <v>Pokémon Cards</v>
      </c>
      <c r="Q429" s="21" t="str">
        <f>IFERROR(__xludf.DUMMYFUNCTION("""COMPUTED_VALUE"""),"Sorcery: Contested Realm")</f>
        <v>Sorcery: Contested Realm</v>
      </c>
      <c r="R429" s="21" t="str">
        <f>IFERROR(__xludf.DUMMYFUNCTION("""COMPUTED_VALUE"""),"Star Wars Cards")</f>
        <v>Star Wars Cards</v>
      </c>
      <c r="S429" s="21" t="str">
        <f>IFERROR(__xludf.DUMMYFUNCTION("""COMPUTED_VALUE"""),"TCG Accessories")</f>
        <v>TCG Accessories</v>
      </c>
      <c r="T429" s="21" t="str">
        <f>IFERROR(__xludf.DUMMYFUNCTION("""COMPUTED_VALUE"""),"Union Arena")</f>
        <v>Union Arena</v>
      </c>
      <c r="U429" s="21" t="str">
        <f>IFERROR(__xludf.DUMMYFUNCTION("""COMPUTED_VALUE"""),"VeeFriends")</f>
        <v>VeeFriends</v>
      </c>
      <c r="V429" s="21" t="str">
        <f>IFERROR(__xludf.DUMMYFUNCTION("""COMPUTED_VALUE"""),"Weiß Schwarz")</f>
        <v>Weiß Schwarz</v>
      </c>
      <c r="W429" s="21" t="str">
        <f>IFERROR(__xludf.DUMMYFUNCTION("""COMPUTED_VALUE"""),"Yu-Gi-Oh! Cards")</f>
        <v>Yu-Gi-Oh! Cards</v>
      </c>
    </row>
    <row r="430">
      <c r="A430" s="21" t="str">
        <f>IFERROR(__xludf.DUMMYFUNCTION("""COMPUTED_VALUE"""),"Akora")</f>
        <v>Akora</v>
      </c>
      <c r="B430" s="21" t="str">
        <f>IFERROR(__xludf.DUMMYFUNCTION("""COMPUTED_VALUE"""),"DC Cards")</f>
        <v>DC Cards</v>
      </c>
      <c r="C430" s="21" t="str">
        <f>IFERROR(__xludf.DUMMYFUNCTION("""COMPUTED_VALUE"""),"Digimon Cards")</f>
        <v>Digimon Cards</v>
      </c>
      <c r="D430" s="21" t="str">
        <f>IFERROR(__xludf.DUMMYFUNCTION("""COMPUTED_VALUE"""),"Disney Cards")</f>
        <v>Disney Cards</v>
      </c>
      <c r="E430" s="21" t="str">
        <f>IFERROR(__xludf.DUMMYFUNCTION("""COMPUTED_VALUE"""),"Dragon Ball Cards")</f>
        <v>Dragon Ball Cards</v>
      </c>
      <c r="F430" s="21" t="str">
        <f>IFERROR(__xludf.DUMMYFUNCTION("""COMPUTED_VALUE"""),"Flesh &amp; Blood")</f>
        <v>Flesh &amp; Blood</v>
      </c>
      <c r="G430" s="21" t="str">
        <f>IFERROR(__xludf.DUMMYFUNCTION("""COMPUTED_VALUE"""),"Garbage Pail Kids")</f>
        <v>Garbage Pail Kids</v>
      </c>
      <c r="H430" s="21" t="str">
        <f>IFERROR(__xludf.DUMMYFUNCTION("""COMPUTED_VALUE"""),"Kickstarter &amp; Other Cards")</f>
        <v>Kickstarter &amp; Other Cards</v>
      </c>
      <c r="I430" s="21" t="str">
        <f>IFERROR(__xludf.DUMMYFUNCTION("""COMPUTED_VALUE"""),"Kryptik")</f>
        <v>Kryptik</v>
      </c>
      <c r="J430" s="21" t="str">
        <f>IFERROR(__xludf.DUMMYFUNCTION("""COMPUTED_VALUE"""),"Magic: The Gathering")</f>
        <v>Magic: The Gathering</v>
      </c>
      <c r="K430" s="21" t="str">
        <f>IFERROR(__xludf.DUMMYFUNCTION("""COMPUTED_VALUE"""),"Marvel Cards")</f>
        <v>Marvel Cards</v>
      </c>
      <c r="L430" s="21" t="str">
        <f>IFERROR(__xludf.DUMMYFUNCTION("""COMPUTED_VALUE"""),"MetaZoo")</f>
        <v>MetaZoo</v>
      </c>
      <c r="M430" s="21" t="str">
        <f>IFERROR(__xludf.DUMMYFUNCTION("""COMPUTED_VALUE"""),"My Hero Academia Cards")</f>
        <v>My Hero Academia Cards</v>
      </c>
      <c r="N430" s="21" t="str">
        <f>IFERROR(__xludf.DUMMYFUNCTION("""COMPUTED_VALUE"""),"Naruto Cards")</f>
        <v>Naruto Cards</v>
      </c>
      <c r="O430" s="21" t="str">
        <f>IFERROR(__xludf.DUMMYFUNCTION("""COMPUTED_VALUE"""),"One Piece Cards")</f>
        <v>One Piece Cards</v>
      </c>
      <c r="P430" s="21" t="str">
        <f>IFERROR(__xludf.DUMMYFUNCTION("""COMPUTED_VALUE"""),"Pokémon Cards")</f>
        <v>Pokémon Cards</v>
      </c>
      <c r="Q430" s="21" t="str">
        <f>IFERROR(__xludf.DUMMYFUNCTION("""COMPUTED_VALUE"""),"Sorcery: Contested Realm")</f>
        <v>Sorcery: Contested Realm</v>
      </c>
      <c r="R430" s="21" t="str">
        <f>IFERROR(__xludf.DUMMYFUNCTION("""COMPUTED_VALUE"""),"Star Wars Cards")</f>
        <v>Star Wars Cards</v>
      </c>
      <c r="S430" s="21" t="str">
        <f>IFERROR(__xludf.DUMMYFUNCTION("""COMPUTED_VALUE"""),"TCG Accessories")</f>
        <v>TCG Accessories</v>
      </c>
      <c r="T430" s="21" t="str">
        <f>IFERROR(__xludf.DUMMYFUNCTION("""COMPUTED_VALUE"""),"Union Arena")</f>
        <v>Union Arena</v>
      </c>
      <c r="U430" s="21" t="str">
        <f>IFERROR(__xludf.DUMMYFUNCTION("""COMPUTED_VALUE"""),"VeeFriends")</f>
        <v>VeeFriends</v>
      </c>
      <c r="V430" s="21" t="str">
        <f>IFERROR(__xludf.DUMMYFUNCTION("""COMPUTED_VALUE"""),"Weiß Schwarz")</f>
        <v>Weiß Schwarz</v>
      </c>
      <c r="W430" s="21" t="str">
        <f>IFERROR(__xludf.DUMMYFUNCTION("""COMPUTED_VALUE"""),"Yu-Gi-Oh! Cards")</f>
        <v>Yu-Gi-Oh! Cards</v>
      </c>
    </row>
    <row r="431">
      <c r="A431" s="21" t="str">
        <f>IFERROR(__xludf.DUMMYFUNCTION("""COMPUTED_VALUE"""),"Akora")</f>
        <v>Akora</v>
      </c>
      <c r="B431" s="21" t="str">
        <f>IFERROR(__xludf.DUMMYFUNCTION("""COMPUTED_VALUE"""),"DC Cards")</f>
        <v>DC Cards</v>
      </c>
      <c r="C431" s="21" t="str">
        <f>IFERROR(__xludf.DUMMYFUNCTION("""COMPUTED_VALUE"""),"Digimon Cards")</f>
        <v>Digimon Cards</v>
      </c>
      <c r="D431" s="21" t="str">
        <f>IFERROR(__xludf.DUMMYFUNCTION("""COMPUTED_VALUE"""),"Disney Cards")</f>
        <v>Disney Cards</v>
      </c>
      <c r="E431" s="21" t="str">
        <f>IFERROR(__xludf.DUMMYFUNCTION("""COMPUTED_VALUE"""),"Dragon Ball Cards")</f>
        <v>Dragon Ball Cards</v>
      </c>
      <c r="F431" s="21" t="str">
        <f>IFERROR(__xludf.DUMMYFUNCTION("""COMPUTED_VALUE"""),"Flesh &amp; Blood")</f>
        <v>Flesh &amp; Blood</v>
      </c>
      <c r="G431" s="21" t="str">
        <f>IFERROR(__xludf.DUMMYFUNCTION("""COMPUTED_VALUE"""),"Garbage Pail Kids")</f>
        <v>Garbage Pail Kids</v>
      </c>
      <c r="H431" s="21" t="str">
        <f>IFERROR(__xludf.DUMMYFUNCTION("""COMPUTED_VALUE"""),"Kickstarter &amp; Other Cards")</f>
        <v>Kickstarter &amp; Other Cards</v>
      </c>
      <c r="I431" s="21" t="str">
        <f>IFERROR(__xludf.DUMMYFUNCTION("""COMPUTED_VALUE"""),"Kryptik")</f>
        <v>Kryptik</v>
      </c>
      <c r="J431" s="21" t="str">
        <f>IFERROR(__xludf.DUMMYFUNCTION("""COMPUTED_VALUE"""),"Magic: The Gathering")</f>
        <v>Magic: The Gathering</v>
      </c>
      <c r="K431" s="21" t="str">
        <f>IFERROR(__xludf.DUMMYFUNCTION("""COMPUTED_VALUE"""),"Marvel Cards")</f>
        <v>Marvel Cards</v>
      </c>
      <c r="L431" s="21" t="str">
        <f>IFERROR(__xludf.DUMMYFUNCTION("""COMPUTED_VALUE"""),"MetaZoo")</f>
        <v>MetaZoo</v>
      </c>
      <c r="M431" s="21" t="str">
        <f>IFERROR(__xludf.DUMMYFUNCTION("""COMPUTED_VALUE"""),"My Hero Academia Cards")</f>
        <v>My Hero Academia Cards</v>
      </c>
      <c r="N431" s="21" t="str">
        <f>IFERROR(__xludf.DUMMYFUNCTION("""COMPUTED_VALUE"""),"Naruto Cards")</f>
        <v>Naruto Cards</v>
      </c>
      <c r="O431" s="21" t="str">
        <f>IFERROR(__xludf.DUMMYFUNCTION("""COMPUTED_VALUE"""),"One Piece Cards")</f>
        <v>One Piece Cards</v>
      </c>
      <c r="P431" s="21" t="str">
        <f>IFERROR(__xludf.DUMMYFUNCTION("""COMPUTED_VALUE"""),"Pokémon Cards")</f>
        <v>Pokémon Cards</v>
      </c>
      <c r="Q431" s="21" t="str">
        <f>IFERROR(__xludf.DUMMYFUNCTION("""COMPUTED_VALUE"""),"Sorcery: Contested Realm")</f>
        <v>Sorcery: Contested Realm</v>
      </c>
      <c r="R431" s="21" t="str">
        <f>IFERROR(__xludf.DUMMYFUNCTION("""COMPUTED_VALUE"""),"Star Wars Cards")</f>
        <v>Star Wars Cards</v>
      </c>
      <c r="S431" s="21" t="str">
        <f>IFERROR(__xludf.DUMMYFUNCTION("""COMPUTED_VALUE"""),"TCG Accessories")</f>
        <v>TCG Accessories</v>
      </c>
      <c r="T431" s="21" t="str">
        <f>IFERROR(__xludf.DUMMYFUNCTION("""COMPUTED_VALUE"""),"Union Arena")</f>
        <v>Union Arena</v>
      </c>
      <c r="U431" s="21" t="str">
        <f>IFERROR(__xludf.DUMMYFUNCTION("""COMPUTED_VALUE"""),"VeeFriends")</f>
        <v>VeeFriends</v>
      </c>
      <c r="V431" s="21" t="str">
        <f>IFERROR(__xludf.DUMMYFUNCTION("""COMPUTED_VALUE"""),"Weiß Schwarz")</f>
        <v>Weiß Schwarz</v>
      </c>
      <c r="W431" s="21" t="str">
        <f>IFERROR(__xludf.DUMMYFUNCTION("""COMPUTED_VALUE"""),"Yu-Gi-Oh! Cards")</f>
        <v>Yu-Gi-Oh! Cards</v>
      </c>
    </row>
    <row r="432">
      <c r="A432" s="21" t="str">
        <f>IFERROR(__xludf.DUMMYFUNCTION("""COMPUTED_VALUE"""),"Akora")</f>
        <v>Akora</v>
      </c>
      <c r="B432" s="21" t="str">
        <f>IFERROR(__xludf.DUMMYFUNCTION("""COMPUTED_VALUE"""),"DC Cards")</f>
        <v>DC Cards</v>
      </c>
      <c r="C432" s="21" t="str">
        <f>IFERROR(__xludf.DUMMYFUNCTION("""COMPUTED_VALUE"""),"Digimon Cards")</f>
        <v>Digimon Cards</v>
      </c>
      <c r="D432" s="21" t="str">
        <f>IFERROR(__xludf.DUMMYFUNCTION("""COMPUTED_VALUE"""),"Disney Cards")</f>
        <v>Disney Cards</v>
      </c>
      <c r="E432" s="21" t="str">
        <f>IFERROR(__xludf.DUMMYFUNCTION("""COMPUTED_VALUE"""),"Dragon Ball Cards")</f>
        <v>Dragon Ball Cards</v>
      </c>
      <c r="F432" s="21" t="str">
        <f>IFERROR(__xludf.DUMMYFUNCTION("""COMPUTED_VALUE"""),"Flesh &amp; Blood")</f>
        <v>Flesh &amp; Blood</v>
      </c>
      <c r="G432" s="21" t="str">
        <f>IFERROR(__xludf.DUMMYFUNCTION("""COMPUTED_VALUE"""),"Garbage Pail Kids")</f>
        <v>Garbage Pail Kids</v>
      </c>
      <c r="H432" s="21" t="str">
        <f>IFERROR(__xludf.DUMMYFUNCTION("""COMPUTED_VALUE"""),"Kickstarter &amp; Other Cards")</f>
        <v>Kickstarter &amp; Other Cards</v>
      </c>
      <c r="I432" s="21" t="str">
        <f>IFERROR(__xludf.DUMMYFUNCTION("""COMPUTED_VALUE"""),"Kryptik")</f>
        <v>Kryptik</v>
      </c>
      <c r="J432" s="21" t="str">
        <f>IFERROR(__xludf.DUMMYFUNCTION("""COMPUTED_VALUE"""),"Magic: The Gathering")</f>
        <v>Magic: The Gathering</v>
      </c>
      <c r="K432" s="21" t="str">
        <f>IFERROR(__xludf.DUMMYFUNCTION("""COMPUTED_VALUE"""),"Marvel Cards")</f>
        <v>Marvel Cards</v>
      </c>
      <c r="L432" s="21" t="str">
        <f>IFERROR(__xludf.DUMMYFUNCTION("""COMPUTED_VALUE"""),"MetaZoo")</f>
        <v>MetaZoo</v>
      </c>
      <c r="M432" s="21" t="str">
        <f>IFERROR(__xludf.DUMMYFUNCTION("""COMPUTED_VALUE"""),"My Hero Academia Cards")</f>
        <v>My Hero Academia Cards</v>
      </c>
      <c r="N432" s="21" t="str">
        <f>IFERROR(__xludf.DUMMYFUNCTION("""COMPUTED_VALUE"""),"Naruto Cards")</f>
        <v>Naruto Cards</v>
      </c>
      <c r="O432" s="21" t="str">
        <f>IFERROR(__xludf.DUMMYFUNCTION("""COMPUTED_VALUE"""),"One Piece Cards")</f>
        <v>One Piece Cards</v>
      </c>
      <c r="P432" s="21" t="str">
        <f>IFERROR(__xludf.DUMMYFUNCTION("""COMPUTED_VALUE"""),"Pokémon Cards")</f>
        <v>Pokémon Cards</v>
      </c>
      <c r="Q432" s="21" t="str">
        <f>IFERROR(__xludf.DUMMYFUNCTION("""COMPUTED_VALUE"""),"Sorcery: Contested Realm")</f>
        <v>Sorcery: Contested Realm</v>
      </c>
      <c r="R432" s="21" t="str">
        <f>IFERROR(__xludf.DUMMYFUNCTION("""COMPUTED_VALUE"""),"Star Wars Cards")</f>
        <v>Star Wars Cards</v>
      </c>
      <c r="S432" s="21" t="str">
        <f>IFERROR(__xludf.DUMMYFUNCTION("""COMPUTED_VALUE"""),"TCG Accessories")</f>
        <v>TCG Accessories</v>
      </c>
      <c r="T432" s="21" t="str">
        <f>IFERROR(__xludf.DUMMYFUNCTION("""COMPUTED_VALUE"""),"Union Arena")</f>
        <v>Union Arena</v>
      </c>
      <c r="U432" s="21" t="str">
        <f>IFERROR(__xludf.DUMMYFUNCTION("""COMPUTED_VALUE"""),"VeeFriends")</f>
        <v>VeeFriends</v>
      </c>
      <c r="V432" s="21" t="str">
        <f>IFERROR(__xludf.DUMMYFUNCTION("""COMPUTED_VALUE"""),"Weiß Schwarz")</f>
        <v>Weiß Schwarz</v>
      </c>
      <c r="W432" s="21" t="str">
        <f>IFERROR(__xludf.DUMMYFUNCTION("""COMPUTED_VALUE"""),"Yu-Gi-Oh! Cards")</f>
        <v>Yu-Gi-Oh! Cards</v>
      </c>
    </row>
    <row r="433">
      <c r="A433" s="21" t="str">
        <f>IFERROR(__xludf.DUMMYFUNCTION("""COMPUTED_VALUE"""),"Akora")</f>
        <v>Akora</v>
      </c>
      <c r="B433" s="21" t="str">
        <f>IFERROR(__xludf.DUMMYFUNCTION("""COMPUTED_VALUE"""),"DC Cards")</f>
        <v>DC Cards</v>
      </c>
      <c r="C433" s="21" t="str">
        <f>IFERROR(__xludf.DUMMYFUNCTION("""COMPUTED_VALUE"""),"Digimon Cards")</f>
        <v>Digimon Cards</v>
      </c>
      <c r="D433" s="21" t="str">
        <f>IFERROR(__xludf.DUMMYFUNCTION("""COMPUTED_VALUE"""),"Disney Cards")</f>
        <v>Disney Cards</v>
      </c>
      <c r="E433" s="21" t="str">
        <f>IFERROR(__xludf.DUMMYFUNCTION("""COMPUTED_VALUE"""),"Dragon Ball Cards")</f>
        <v>Dragon Ball Cards</v>
      </c>
      <c r="F433" s="21" t="str">
        <f>IFERROR(__xludf.DUMMYFUNCTION("""COMPUTED_VALUE"""),"Flesh &amp; Blood")</f>
        <v>Flesh &amp; Blood</v>
      </c>
      <c r="G433" s="21" t="str">
        <f>IFERROR(__xludf.DUMMYFUNCTION("""COMPUTED_VALUE"""),"Garbage Pail Kids")</f>
        <v>Garbage Pail Kids</v>
      </c>
      <c r="H433" s="21" t="str">
        <f>IFERROR(__xludf.DUMMYFUNCTION("""COMPUTED_VALUE"""),"Kickstarter &amp; Other Cards")</f>
        <v>Kickstarter &amp; Other Cards</v>
      </c>
      <c r="I433" s="21" t="str">
        <f>IFERROR(__xludf.DUMMYFUNCTION("""COMPUTED_VALUE"""),"Kryptik")</f>
        <v>Kryptik</v>
      </c>
      <c r="J433" s="21" t="str">
        <f>IFERROR(__xludf.DUMMYFUNCTION("""COMPUTED_VALUE"""),"Magic: The Gathering")</f>
        <v>Magic: The Gathering</v>
      </c>
      <c r="K433" s="21" t="str">
        <f>IFERROR(__xludf.DUMMYFUNCTION("""COMPUTED_VALUE"""),"Marvel Cards")</f>
        <v>Marvel Cards</v>
      </c>
      <c r="L433" s="21" t="str">
        <f>IFERROR(__xludf.DUMMYFUNCTION("""COMPUTED_VALUE"""),"MetaZoo")</f>
        <v>MetaZoo</v>
      </c>
      <c r="M433" s="21" t="str">
        <f>IFERROR(__xludf.DUMMYFUNCTION("""COMPUTED_VALUE"""),"My Hero Academia Cards")</f>
        <v>My Hero Academia Cards</v>
      </c>
      <c r="N433" s="21" t="str">
        <f>IFERROR(__xludf.DUMMYFUNCTION("""COMPUTED_VALUE"""),"Naruto Cards")</f>
        <v>Naruto Cards</v>
      </c>
      <c r="O433" s="21" t="str">
        <f>IFERROR(__xludf.DUMMYFUNCTION("""COMPUTED_VALUE"""),"One Piece Cards")</f>
        <v>One Piece Cards</v>
      </c>
      <c r="P433" s="21" t="str">
        <f>IFERROR(__xludf.DUMMYFUNCTION("""COMPUTED_VALUE"""),"Pokémon Cards")</f>
        <v>Pokémon Cards</v>
      </c>
      <c r="Q433" s="21" t="str">
        <f>IFERROR(__xludf.DUMMYFUNCTION("""COMPUTED_VALUE"""),"Sorcery: Contested Realm")</f>
        <v>Sorcery: Contested Realm</v>
      </c>
      <c r="R433" s="21" t="str">
        <f>IFERROR(__xludf.DUMMYFUNCTION("""COMPUTED_VALUE"""),"Star Wars Cards")</f>
        <v>Star Wars Cards</v>
      </c>
      <c r="S433" s="21" t="str">
        <f>IFERROR(__xludf.DUMMYFUNCTION("""COMPUTED_VALUE"""),"TCG Accessories")</f>
        <v>TCG Accessories</v>
      </c>
      <c r="T433" s="21" t="str">
        <f>IFERROR(__xludf.DUMMYFUNCTION("""COMPUTED_VALUE"""),"Union Arena")</f>
        <v>Union Arena</v>
      </c>
      <c r="U433" s="21" t="str">
        <f>IFERROR(__xludf.DUMMYFUNCTION("""COMPUTED_VALUE"""),"VeeFriends")</f>
        <v>VeeFriends</v>
      </c>
      <c r="V433" s="21" t="str">
        <f>IFERROR(__xludf.DUMMYFUNCTION("""COMPUTED_VALUE"""),"Weiß Schwarz")</f>
        <v>Weiß Schwarz</v>
      </c>
      <c r="W433" s="21" t="str">
        <f>IFERROR(__xludf.DUMMYFUNCTION("""COMPUTED_VALUE"""),"Yu-Gi-Oh! Cards")</f>
        <v>Yu-Gi-Oh! Cards</v>
      </c>
    </row>
    <row r="434">
      <c r="A434" s="21" t="str">
        <f>IFERROR(__xludf.DUMMYFUNCTION("""COMPUTED_VALUE"""),"Akora")</f>
        <v>Akora</v>
      </c>
      <c r="B434" s="21" t="str">
        <f>IFERROR(__xludf.DUMMYFUNCTION("""COMPUTED_VALUE"""),"DC Cards")</f>
        <v>DC Cards</v>
      </c>
      <c r="C434" s="21" t="str">
        <f>IFERROR(__xludf.DUMMYFUNCTION("""COMPUTED_VALUE"""),"Digimon Cards")</f>
        <v>Digimon Cards</v>
      </c>
      <c r="D434" s="21" t="str">
        <f>IFERROR(__xludf.DUMMYFUNCTION("""COMPUTED_VALUE"""),"Disney Cards")</f>
        <v>Disney Cards</v>
      </c>
      <c r="E434" s="21" t="str">
        <f>IFERROR(__xludf.DUMMYFUNCTION("""COMPUTED_VALUE"""),"Dragon Ball Cards")</f>
        <v>Dragon Ball Cards</v>
      </c>
      <c r="F434" s="21" t="str">
        <f>IFERROR(__xludf.DUMMYFUNCTION("""COMPUTED_VALUE"""),"Flesh &amp; Blood")</f>
        <v>Flesh &amp; Blood</v>
      </c>
      <c r="G434" s="21" t="str">
        <f>IFERROR(__xludf.DUMMYFUNCTION("""COMPUTED_VALUE"""),"Garbage Pail Kids")</f>
        <v>Garbage Pail Kids</v>
      </c>
      <c r="H434" s="21" t="str">
        <f>IFERROR(__xludf.DUMMYFUNCTION("""COMPUTED_VALUE"""),"Kickstarter &amp; Other Cards")</f>
        <v>Kickstarter &amp; Other Cards</v>
      </c>
      <c r="I434" s="21" t="str">
        <f>IFERROR(__xludf.DUMMYFUNCTION("""COMPUTED_VALUE"""),"Kryptik")</f>
        <v>Kryptik</v>
      </c>
      <c r="J434" s="21" t="str">
        <f>IFERROR(__xludf.DUMMYFUNCTION("""COMPUTED_VALUE"""),"Magic: The Gathering")</f>
        <v>Magic: The Gathering</v>
      </c>
      <c r="K434" s="21" t="str">
        <f>IFERROR(__xludf.DUMMYFUNCTION("""COMPUTED_VALUE"""),"Marvel Cards")</f>
        <v>Marvel Cards</v>
      </c>
      <c r="L434" s="21" t="str">
        <f>IFERROR(__xludf.DUMMYFUNCTION("""COMPUTED_VALUE"""),"MetaZoo")</f>
        <v>MetaZoo</v>
      </c>
      <c r="M434" s="21" t="str">
        <f>IFERROR(__xludf.DUMMYFUNCTION("""COMPUTED_VALUE"""),"My Hero Academia Cards")</f>
        <v>My Hero Academia Cards</v>
      </c>
      <c r="N434" s="21" t="str">
        <f>IFERROR(__xludf.DUMMYFUNCTION("""COMPUTED_VALUE"""),"Naruto Cards")</f>
        <v>Naruto Cards</v>
      </c>
      <c r="O434" s="21" t="str">
        <f>IFERROR(__xludf.DUMMYFUNCTION("""COMPUTED_VALUE"""),"One Piece Cards")</f>
        <v>One Piece Cards</v>
      </c>
      <c r="P434" s="21" t="str">
        <f>IFERROR(__xludf.DUMMYFUNCTION("""COMPUTED_VALUE"""),"Pokémon Cards")</f>
        <v>Pokémon Cards</v>
      </c>
      <c r="Q434" s="21" t="str">
        <f>IFERROR(__xludf.DUMMYFUNCTION("""COMPUTED_VALUE"""),"Sorcery: Contested Realm")</f>
        <v>Sorcery: Contested Realm</v>
      </c>
      <c r="R434" s="21" t="str">
        <f>IFERROR(__xludf.DUMMYFUNCTION("""COMPUTED_VALUE"""),"Star Wars Cards")</f>
        <v>Star Wars Cards</v>
      </c>
      <c r="S434" s="21" t="str">
        <f>IFERROR(__xludf.DUMMYFUNCTION("""COMPUTED_VALUE"""),"TCG Accessories")</f>
        <v>TCG Accessories</v>
      </c>
      <c r="T434" s="21" t="str">
        <f>IFERROR(__xludf.DUMMYFUNCTION("""COMPUTED_VALUE"""),"Union Arena")</f>
        <v>Union Arena</v>
      </c>
      <c r="U434" s="21" t="str">
        <f>IFERROR(__xludf.DUMMYFUNCTION("""COMPUTED_VALUE"""),"VeeFriends")</f>
        <v>VeeFriends</v>
      </c>
      <c r="V434" s="21" t="str">
        <f>IFERROR(__xludf.DUMMYFUNCTION("""COMPUTED_VALUE"""),"Weiß Schwarz")</f>
        <v>Weiß Schwarz</v>
      </c>
      <c r="W434" s="21" t="str">
        <f>IFERROR(__xludf.DUMMYFUNCTION("""COMPUTED_VALUE"""),"Yu-Gi-Oh! Cards")</f>
        <v>Yu-Gi-Oh! Cards</v>
      </c>
    </row>
    <row r="435">
      <c r="A435" s="21" t="str">
        <f>IFERROR(__xludf.DUMMYFUNCTION("""COMPUTED_VALUE"""),"Akora")</f>
        <v>Akora</v>
      </c>
      <c r="B435" s="21" t="str">
        <f>IFERROR(__xludf.DUMMYFUNCTION("""COMPUTED_VALUE"""),"DC Cards")</f>
        <v>DC Cards</v>
      </c>
      <c r="C435" s="21" t="str">
        <f>IFERROR(__xludf.DUMMYFUNCTION("""COMPUTED_VALUE"""),"Digimon Cards")</f>
        <v>Digimon Cards</v>
      </c>
      <c r="D435" s="21" t="str">
        <f>IFERROR(__xludf.DUMMYFUNCTION("""COMPUTED_VALUE"""),"Disney Cards")</f>
        <v>Disney Cards</v>
      </c>
      <c r="E435" s="21" t="str">
        <f>IFERROR(__xludf.DUMMYFUNCTION("""COMPUTED_VALUE"""),"Dragon Ball Cards")</f>
        <v>Dragon Ball Cards</v>
      </c>
      <c r="F435" s="21" t="str">
        <f>IFERROR(__xludf.DUMMYFUNCTION("""COMPUTED_VALUE"""),"Flesh &amp; Blood")</f>
        <v>Flesh &amp; Blood</v>
      </c>
      <c r="G435" s="21" t="str">
        <f>IFERROR(__xludf.DUMMYFUNCTION("""COMPUTED_VALUE"""),"Garbage Pail Kids")</f>
        <v>Garbage Pail Kids</v>
      </c>
      <c r="H435" s="21" t="str">
        <f>IFERROR(__xludf.DUMMYFUNCTION("""COMPUTED_VALUE"""),"Kickstarter &amp; Other Cards")</f>
        <v>Kickstarter &amp; Other Cards</v>
      </c>
      <c r="I435" s="21" t="str">
        <f>IFERROR(__xludf.DUMMYFUNCTION("""COMPUTED_VALUE"""),"Kryptik")</f>
        <v>Kryptik</v>
      </c>
      <c r="J435" s="21" t="str">
        <f>IFERROR(__xludf.DUMMYFUNCTION("""COMPUTED_VALUE"""),"Magic: The Gathering")</f>
        <v>Magic: The Gathering</v>
      </c>
      <c r="K435" s="21" t="str">
        <f>IFERROR(__xludf.DUMMYFUNCTION("""COMPUTED_VALUE"""),"Marvel Cards")</f>
        <v>Marvel Cards</v>
      </c>
      <c r="L435" s="21" t="str">
        <f>IFERROR(__xludf.DUMMYFUNCTION("""COMPUTED_VALUE"""),"MetaZoo")</f>
        <v>MetaZoo</v>
      </c>
      <c r="M435" s="21" t="str">
        <f>IFERROR(__xludf.DUMMYFUNCTION("""COMPUTED_VALUE"""),"My Hero Academia Cards")</f>
        <v>My Hero Academia Cards</v>
      </c>
      <c r="N435" s="21" t="str">
        <f>IFERROR(__xludf.DUMMYFUNCTION("""COMPUTED_VALUE"""),"Naruto Cards")</f>
        <v>Naruto Cards</v>
      </c>
      <c r="O435" s="21" t="str">
        <f>IFERROR(__xludf.DUMMYFUNCTION("""COMPUTED_VALUE"""),"One Piece Cards")</f>
        <v>One Piece Cards</v>
      </c>
      <c r="P435" s="21" t="str">
        <f>IFERROR(__xludf.DUMMYFUNCTION("""COMPUTED_VALUE"""),"Pokémon Cards")</f>
        <v>Pokémon Cards</v>
      </c>
      <c r="Q435" s="21" t="str">
        <f>IFERROR(__xludf.DUMMYFUNCTION("""COMPUTED_VALUE"""),"Sorcery: Contested Realm")</f>
        <v>Sorcery: Contested Realm</v>
      </c>
      <c r="R435" s="21" t="str">
        <f>IFERROR(__xludf.DUMMYFUNCTION("""COMPUTED_VALUE"""),"Star Wars Cards")</f>
        <v>Star Wars Cards</v>
      </c>
      <c r="S435" s="21" t="str">
        <f>IFERROR(__xludf.DUMMYFUNCTION("""COMPUTED_VALUE"""),"TCG Accessories")</f>
        <v>TCG Accessories</v>
      </c>
      <c r="T435" s="21" t="str">
        <f>IFERROR(__xludf.DUMMYFUNCTION("""COMPUTED_VALUE"""),"Union Arena")</f>
        <v>Union Arena</v>
      </c>
      <c r="U435" s="21" t="str">
        <f>IFERROR(__xludf.DUMMYFUNCTION("""COMPUTED_VALUE"""),"VeeFriends")</f>
        <v>VeeFriends</v>
      </c>
      <c r="V435" s="21" t="str">
        <f>IFERROR(__xludf.DUMMYFUNCTION("""COMPUTED_VALUE"""),"Weiß Schwarz")</f>
        <v>Weiß Schwarz</v>
      </c>
      <c r="W435" s="21" t="str">
        <f>IFERROR(__xludf.DUMMYFUNCTION("""COMPUTED_VALUE"""),"Yu-Gi-Oh! Cards")</f>
        <v>Yu-Gi-Oh! Cards</v>
      </c>
    </row>
    <row r="436">
      <c r="A436" s="21" t="str">
        <f>IFERROR(__xludf.DUMMYFUNCTION("""COMPUTED_VALUE"""),"Akora")</f>
        <v>Akora</v>
      </c>
      <c r="B436" s="21" t="str">
        <f>IFERROR(__xludf.DUMMYFUNCTION("""COMPUTED_VALUE"""),"DC Cards")</f>
        <v>DC Cards</v>
      </c>
      <c r="C436" s="21" t="str">
        <f>IFERROR(__xludf.DUMMYFUNCTION("""COMPUTED_VALUE"""),"Digimon Cards")</f>
        <v>Digimon Cards</v>
      </c>
      <c r="D436" s="21" t="str">
        <f>IFERROR(__xludf.DUMMYFUNCTION("""COMPUTED_VALUE"""),"Disney Cards")</f>
        <v>Disney Cards</v>
      </c>
      <c r="E436" s="21" t="str">
        <f>IFERROR(__xludf.DUMMYFUNCTION("""COMPUTED_VALUE"""),"Dragon Ball Cards")</f>
        <v>Dragon Ball Cards</v>
      </c>
      <c r="F436" s="21" t="str">
        <f>IFERROR(__xludf.DUMMYFUNCTION("""COMPUTED_VALUE"""),"Flesh &amp; Blood")</f>
        <v>Flesh &amp; Blood</v>
      </c>
      <c r="G436" s="21" t="str">
        <f>IFERROR(__xludf.DUMMYFUNCTION("""COMPUTED_VALUE"""),"Garbage Pail Kids")</f>
        <v>Garbage Pail Kids</v>
      </c>
      <c r="H436" s="21" t="str">
        <f>IFERROR(__xludf.DUMMYFUNCTION("""COMPUTED_VALUE"""),"Kickstarter &amp; Other Cards")</f>
        <v>Kickstarter &amp; Other Cards</v>
      </c>
      <c r="I436" s="21" t="str">
        <f>IFERROR(__xludf.DUMMYFUNCTION("""COMPUTED_VALUE"""),"Kryptik")</f>
        <v>Kryptik</v>
      </c>
      <c r="J436" s="21" t="str">
        <f>IFERROR(__xludf.DUMMYFUNCTION("""COMPUTED_VALUE"""),"Magic: The Gathering")</f>
        <v>Magic: The Gathering</v>
      </c>
      <c r="K436" s="21" t="str">
        <f>IFERROR(__xludf.DUMMYFUNCTION("""COMPUTED_VALUE"""),"Marvel Cards")</f>
        <v>Marvel Cards</v>
      </c>
      <c r="L436" s="21" t="str">
        <f>IFERROR(__xludf.DUMMYFUNCTION("""COMPUTED_VALUE"""),"MetaZoo")</f>
        <v>MetaZoo</v>
      </c>
      <c r="M436" s="21" t="str">
        <f>IFERROR(__xludf.DUMMYFUNCTION("""COMPUTED_VALUE"""),"My Hero Academia Cards")</f>
        <v>My Hero Academia Cards</v>
      </c>
      <c r="N436" s="21" t="str">
        <f>IFERROR(__xludf.DUMMYFUNCTION("""COMPUTED_VALUE"""),"Naruto Cards")</f>
        <v>Naruto Cards</v>
      </c>
      <c r="O436" s="21" t="str">
        <f>IFERROR(__xludf.DUMMYFUNCTION("""COMPUTED_VALUE"""),"One Piece Cards")</f>
        <v>One Piece Cards</v>
      </c>
      <c r="P436" s="21" t="str">
        <f>IFERROR(__xludf.DUMMYFUNCTION("""COMPUTED_VALUE"""),"Pokémon Cards")</f>
        <v>Pokémon Cards</v>
      </c>
      <c r="Q436" s="21" t="str">
        <f>IFERROR(__xludf.DUMMYFUNCTION("""COMPUTED_VALUE"""),"Sorcery: Contested Realm")</f>
        <v>Sorcery: Contested Realm</v>
      </c>
      <c r="R436" s="21" t="str">
        <f>IFERROR(__xludf.DUMMYFUNCTION("""COMPUTED_VALUE"""),"Star Wars Cards")</f>
        <v>Star Wars Cards</v>
      </c>
      <c r="S436" s="21" t="str">
        <f>IFERROR(__xludf.DUMMYFUNCTION("""COMPUTED_VALUE"""),"TCG Accessories")</f>
        <v>TCG Accessories</v>
      </c>
      <c r="T436" s="21" t="str">
        <f>IFERROR(__xludf.DUMMYFUNCTION("""COMPUTED_VALUE"""),"Union Arena")</f>
        <v>Union Arena</v>
      </c>
      <c r="U436" s="21" t="str">
        <f>IFERROR(__xludf.DUMMYFUNCTION("""COMPUTED_VALUE"""),"VeeFriends")</f>
        <v>VeeFriends</v>
      </c>
      <c r="V436" s="21" t="str">
        <f>IFERROR(__xludf.DUMMYFUNCTION("""COMPUTED_VALUE"""),"Weiß Schwarz")</f>
        <v>Weiß Schwarz</v>
      </c>
      <c r="W436" s="21" t="str">
        <f>IFERROR(__xludf.DUMMYFUNCTION("""COMPUTED_VALUE"""),"Yu-Gi-Oh! Cards")</f>
        <v>Yu-Gi-Oh! Cards</v>
      </c>
    </row>
    <row r="437">
      <c r="A437" s="21" t="str">
        <f>IFERROR(__xludf.DUMMYFUNCTION("""COMPUTED_VALUE"""),"Akora")</f>
        <v>Akora</v>
      </c>
      <c r="B437" s="21" t="str">
        <f>IFERROR(__xludf.DUMMYFUNCTION("""COMPUTED_VALUE"""),"DC Cards")</f>
        <v>DC Cards</v>
      </c>
      <c r="C437" s="21" t="str">
        <f>IFERROR(__xludf.DUMMYFUNCTION("""COMPUTED_VALUE"""),"Digimon Cards")</f>
        <v>Digimon Cards</v>
      </c>
      <c r="D437" s="21" t="str">
        <f>IFERROR(__xludf.DUMMYFUNCTION("""COMPUTED_VALUE"""),"Disney Cards")</f>
        <v>Disney Cards</v>
      </c>
      <c r="E437" s="21" t="str">
        <f>IFERROR(__xludf.DUMMYFUNCTION("""COMPUTED_VALUE"""),"Dragon Ball Cards")</f>
        <v>Dragon Ball Cards</v>
      </c>
      <c r="F437" s="21" t="str">
        <f>IFERROR(__xludf.DUMMYFUNCTION("""COMPUTED_VALUE"""),"Flesh &amp; Blood")</f>
        <v>Flesh &amp; Blood</v>
      </c>
      <c r="G437" s="21" t="str">
        <f>IFERROR(__xludf.DUMMYFUNCTION("""COMPUTED_VALUE"""),"Garbage Pail Kids")</f>
        <v>Garbage Pail Kids</v>
      </c>
      <c r="H437" s="21" t="str">
        <f>IFERROR(__xludf.DUMMYFUNCTION("""COMPUTED_VALUE"""),"Kickstarter &amp; Other Cards")</f>
        <v>Kickstarter &amp; Other Cards</v>
      </c>
      <c r="I437" s="21" t="str">
        <f>IFERROR(__xludf.DUMMYFUNCTION("""COMPUTED_VALUE"""),"Kryptik")</f>
        <v>Kryptik</v>
      </c>
      <c r="J437" s="21" t="str">
        <f>IFERROR(__xludf.DUMMYFUNCTION("""COMPUTED_VALUE"""),"Magic: The Gathering")</f>
        <v>Magic: The Gathering</v>
      </c>
      <c r="K437" s="21" t="str">
        <f>IFERROR(__xludf.DUMMYFUNCTION("""COMPUTED_VALUE"""),"Marvel Cards")</f>
        <v>Marvel Cards</v>
      </c>
      <c r="L437" s="21" t="str">
        <f>IFERROR(__xludf.DUMMYFUNCTION("""COMPUTED_VALUE"""),"MetaZoo")</f>
        <v>MetaZoo</v>
      </c>
      <c r="M437" s="21" t="str">
        <f>IFERROR(__xludf.DUMMYFUNCTION("""COMPUTED_VALUE"""),"My Hero Academia Cards")</f>
        <v>My Hero Academia Cards</v>
      </c>
      <c r="N437" s="21" t="str">
        <f>IFERROR(__xludf.DUMMYFUNCTION("""COMPUTED_VALUE"""),"Naruto Cards")</f>
        <v>Naruto Cards</v>
      </c>
      <c r="O437" s="21" t="str">
        <f>IFERROR(__xludf.DUMMYFUNCTION("""COMPUTED_VALUE"""),"One Piece Cards")</f>
        <v>One Piece Cards</v>
      </c>
      <c r="P437" s="21" t="str">
        <f>IFERROR(__xludf.DUMMYFUNCTION("""COMPUTED_VALUE"""),"Pokémon Cards")</f>
        <v>Pokémon Cards</v>
      </c>
      <c r="Q437" s="21" t="str">
        <f>IFERROR(__xludf.DUMMYFUNCTION("""COMPUTED_VALUE"""),"Sorcery: Contested Realm")</f>
        <v>Sorcery: Contested Realm</v>
      </c>
      <c r="R437" s="21" t="str">
        <f>IFERROR(__xludf.DUMMYFUNCTION("""COMPUTED_VALUE"""),"Star Wars Cards")</f>
        <v>Star Wars Cards</v>
      </c>
      <c r="S437" s="21" t="str">
        <f>IFERROR(__xludf.DUMMYFUNCTION("""COMPUTED_VALUE"""),"TCG Accessories")</f>
        <v>TCG Accessories</v>
      </c>
      <c r="T437" s="21" t="str">
        <f>IFERROR(__xludf.DUMMYFUNCTION("""COMPUTED_VALUE"""),"Union Arena")</f>
        <v>Union Arena</v>
      </c>
      <c r="U437" s="21" t="str">
        <f>IFERROR(__xludf.DUMMYFUNCTION("""COMPUTED_VALUE"""),"VeeFriends")</f>
        <v>VeeFriends</v>
      </c>
      <c r="V437" s="21" t="str">
        <f>IFERROR(__xludf.DUMMYFUNCTION("""COMPUTED_VALUE"""),"Weiß Schwarz")</f>
        <v>Weiß Schwarz</v>
      </c>
      <c r="W437" s="21" t="str">
        <f>IFERROR(__xludf.DUMMYFUNCTION("""COMPUTED_VALUE"""),"Yu-Gi-Oh! Cards")</f>
        <v>Yu-Gi-Oh! Cards</v>
      </c>
    </row>
    <row r="438">
      <c r="A438" s="21" t="str">
        <f>IFERROR(__xludf.DUMMYFUNCTION("""COMPUTED_VALUE"""),"Akora")</f>
        <v>Akora</v>
      </c>
      <c r="B438" s="21" t="str">
        <f>IFERROR(__xludf.DUMMYFUNCTION("""COMPUTED_VALUE"""),"DC Cards")</f>
        <v>DC Cards</v>
      </c>
      <c r="C438" s="21" t="str">
        <f>IFERROR(__xludf.DUMMYFUNCTION("""COMPUTED_VALUE"""),"Digimon Cards")</f>
        <v>Digimon Cards</v>
      </c>
      <c r="D438" s="21" t="str">
        <f>IFERROR(__xludf.DUMMYFUNCTION("""COMPUTED_VALUE"""),"Disney Cards")</f>
        <v>Disney Cards</v>
      </c>
      <c r="E438" s="21" t="str">
        <f>IFERROR(__xludf.DUMMYFUNCTION("""COMPUTED_VALUE"""),"Dragon Ball Cards")</f>
        <v>Dragon Ball Cards</v>
      </c>
      <c r="F438" s="21" t="str">
        <f>IFERROR(__xludf.DUMMYFUNCTION("""COMPUTED_VALUE"""),"Flesh &amp; Blood")</f>
        <v>Flesh &amp; Blood</v>
      </c>
      <c r="G438" s="21" t="str">
        <f>IFERROR(__xludf.DUMMYFUNCTION("""COMPUTED_VALUE"""),"Garbage Pail Kids")</f>
        <v>Garbage Pail Kids</v>
      </c>
      <c r="H438" s="21" t="str">
        <f>IFERROR(__xludf.DUMMYFUNCTION("""COMPUTED_VALUE"""),"Kickstarter &amp; Other Cards")</f>
        <v>Kickstarter &amp; Other Cards</v>
      </c>
      <c r="I438" s="21" t="str">
        <f>IFERROR(__xludf.DUMMYFUNCTION("""COMPUTED_VALUE"""),"Kryptik")</f>
        <v>Kryptik</v>
      </c>
      <c r="J438" s="21" t="str">
        <f>IFERROR(__xludf.DUMMYFUNCTION("""COMPUTED_VALUE"""),"Magic: The Gathering")</f>
        <v>Magic: The Gathering</v>
      </c>
      <c r="K438" s="21" t="str">
        <f>IFERROR(__xludf.DUMMYFUNCTION("""COMPUTED_VALUE"""),"Marvel Cards")</f>
        <v>Marvel Cards</v>
      </c>
      <c r="L438" s="21" t="str">
        <f>IFERROR(__xludf.DUMMYFUNCTION("""COMPUTED_VALUE"""),"MetaZoo")</f>
        <v>MetaZoo</v>
      </c>
      <c r="M438" s="21" t="str">
        <f>IFERROR(__xludf.DUMMYFUNCTION("""COMPUTED_VALUE"""),"My Hero Academia Cards")</f>
        <v>My Hero Academia Cards</v>
      </c>
      <c r="N438" s="21" t="str">
        <f>IFERROR(__xludf.DUMMYFUNCTION("""COMPUTED_VALUE"""),"Naruto Cards")</f>
        <v>Naruto Cards</v>
      </c>
      <c r="O438" s="21" t="str">
        <f>IFERROR(__xludf.DUMMYFUNCTION("""COMPUTED_VALUE"""),"One Piece Cards")</f>
        <v>One Piece Cards</v>
      </c>
      <c r="P438" s="21" t="str">
        <f>IFERROR(__xludf.DUMMYFUNCTION("""COMPUTED_VALUE"""),"Pokémon Cards")</f>
        <v>Pokémon Cards</v>
      </c>
      <c r="Q438" s="21" t="str">
        <f>IFERROR(__xludf.DUMMYFUNCTION("""COMPUTED_VALUE"""),"Sorcery: Contested Realm")</f>
        <v>Sorcery: Contested Realm</v>
      </c>
      <c r="R438" s="21" t="str">
        <f>IFERROR(__xludf.DUMMYFUNCTION("""COMPUTED_VALUE"""),"Star Wars Cards")</f>
        <v>Star Wars Cards</v>
      </c>
      <c r="S438" s="21" t="str">
        <f>IFERROR(__xludf.DUMMYFUNCTION("""COMPUTED_VALUE"""),"TCG Accessories")</f>
        <v>TCG Accessories</v>
      </c>
      <c r="T438" s="21" t="str">
        <f>IFERROR(__xludf.DUMMYFUNCTION("""COMPUTED_VALUE"""),"Union Arena")</f>
        <v>Union Arena</v>
      </c>
      <c r="U438" s="21" t="str">
        <f>IFERROR(__xludf.DUMMYFUNCTION("""COMPUTED_VALUE"""),"VeeFriends")</f>
        <v>VeeFriends</v>
      </c>
      <c r="V438" s="21" t="str">
        <f>IFERROR(__xludf.DUMMYFUNCTION("""COMPUTED_VALUE"""),"Weiß Schwarz")</f>
        <v>Weiß Schwarz</v>
      </c>
      <c r="W438" s="21" t="str">
        <f>IFERROR(__xludf.DUMMYFUNCTION("""COMPUTED_VALUE"""),"Yu-Gi-Oh! Cards")</f>
        <v>Yu-Gi-Oh! Cards</v>
      </c>
    </row>
    <row r="439">
      <c r="A439" s="21" t="str">
        <f>IFERROR(__xludf.DUMMYFUNCTION("""COMPUTED_VALUE"""),"Akora")</f>
        <v>Akora</v>
      </c>
      <c r="B439" s="21" t="str">
        <f>IFERROR(__xludf.DUMMYFUNCTION("""COMPUTED_VALUE"""),"DC Cards")</f>
        <v>DC Cards</v>
      </c>
      <c r="C439" s="21" t="str">
        <f>IFERROR(__xludf.DUMMYFUNCTION("""COMPUTED_VALUE"""),"Digimon Cards")</f>
        <v>Digimon Cards</v>
      </c>
      <c r="D439" s="21" t="str">
        <f>IFERROR(__xludf.DUMMYFUNCTION("""COMPUTED_VALUE"""),"Disney Cards")</f>
        <v>Disney Cards</v>
      </c>
      <c r="E439" s="21" t="str">
        <f>IFERROR(__xludf.DUMMYFUNCTION("""COMPUTED_VALUE"""),"Dragon Ball Cards")</f>
        <v>Dragon Ball Cards</v>
      </c>
      <c r="F439" s="21" t="str">
        <f>IFERROR(__xludf.DUMMYFUNCTION("""COMPUTED_VALUE"""),"Flesh &amp; Blood")</f>
        <v>Flesh &amp; Blood</v>
      </c>
      <c r="G439" s="21" t="str">
        <f>IFERROR(__xludf.DUMMYFUNCTION("""COMPUTED_VALUE"""),"Garbage Pail Kids")</f>
        <v>Garbage Pail Kids</v>
      </c>
      <c r="H439" s="21" t="str">
        <f>IFERROR(__xludf.DUMMYFUNCTION("""COMPUTED_VALUE"""),"Kickstarter &amp; Other Cards")</f>
        <v>Kickstarter &amp; Other Cards</v>
      </c>
      <c r="I439" s="21" t="str">
        <f>IFERROR(__xludf.DUMMYFUNCTION("""COMPUTED_VALUE"""),"Kryptik")</f>
        <v>Kryptik</v>
      </c>
      <c r="J439" s="21" t="str">
        <f>IFERROR(__xludf.DUMMYFUNCTION("""COMPUTED_VALUE"""),"Magic: The Gathering")</f>
        <v>Magic: The Gathering</v>
      </c>
      <c r="K439" s="21" t="str">
        <f>IFERROR(__xludf.DUMMYFUNCTION("""COMPUTED_VALUE"""),"Marvel Cards")</f>
        <v>Marvel Cards</v>
      </c>
      <c r="L439" s="21" t="str">
        <f>IFERROR(__xludf.DUMMYFUNCTION("""COMPUTED_VALUE"""),"MetaZoo")</f>
        <v>MetaZoo</v>
      </c>
      <c r="M439" s="21" t="str">
        <f>IFERROR(__xludf.DUMMYFUNCTION("""COMPUTED_VALUE"""),"My Hero Academia Cards")</f>
        <v>My Hero Academia Cards</v>
      </c>
      <c r="N439" s="21" t="str">
        <f>IFERROR(__xludf.DUMMYFUNCTION("""COMPUTED_VALUE"""),"Naruto Cards")</f>
        <v>Naruto Cards</v>
      </c>
      <c r="O439" s="21" t="str">
        <f>IFERROR(__xludf.DUMMYFUNCTION("""COMPUTED_VALUE"""),"One Piece Cards")</f>
        <v>One Piece Cards</v>
      </c>
      <c r="P439" s="21" t="str">
        <f>IFERROR(__xludf.DUMMYFUNCTION("""COMPUTED_VALUE"""),"Pokémon Cards")</f>
        <v>Pokémon Cards</v>
      </c>
      <c r="Q439" s="21" t="str">
        <f>IFERROR(__xludf.DUMMYFUNCTION("""COMPUTED_VALUE"""),"Sorcery: Contested Realm")</f>
        <v>Sorcery: Contested Realm</v>
      </c>
      <c r="R439" s="21" t="str">
        <f>IFERROR(__xludf.DUMMYFUNCTION("""COMPUTED_VALUE"""),"Star Wars Cards")</f>
        <v>Star Wars Cards</v>
      </c>
      <c r="S439" s="21" t="str">
        <f>IFERROR(__xludf.DUMMYFUNCTION("""COMPUTED_VALUE"""),"TCG Accessories")</f>
        <v>TCG Accessories</v>
      </c>
      <c r="T439" s="21" t="str">
        <f>IFERROR(__xludf.DUMMYFUNCTION("""COMPUTED_VALUE"""),"Union Arena")</f>
        <v>Union Arena</v>
      </c>
      <c r="U439" s="21" t="str">
        <f>IFERROR(__xludf.DUMMYFUNCTION("""COMPUTED_VALUE"""),"VeeFriends")</f>
        <v>VeeFriends</v>
      </c>
      <c r="V439" s="21" t="str">
        <f>IFERROR(__xludf.DUMMYFUNCTION("""COMPUTED_VALUE"""),"Weiß Schwarz")</f>
        <v>Weiß Schwarz</v>
      </c>
      <c r="W439" s="21" t="str">
        <f>IFERROR(__xludf.DUMMYFUNCTION("""COMPUTED_VALUE"""),"Yu-Gi-Oh! Cards")</f>
        <v>Yu-Gi-Oh! Cards</v>
      </c>
    </row>
    <row r="440">
      <c r="A440" s="21" t="str">
        <f>IFERROR(__xludf.DUMMYFUNCTION("""COMPUTED_VALUE"""),"Akora")</f>
        <v>Akora</v>
      </c>
      <c r="B440" s="21" t="str">
        <f>IFERROR(__xludf.DUMMYFUNCTION("""COMPUTED_VALUE"""),"DC Cards")</f>
        <v>DC Cards</v>
      </c>
      <c r="C440" s="21" t="str">
        <f>IFERROR(__xludf.DUMMYFUNCTION("""COMPUTED_VALUE"""),"Digimon Cards")</f>
        <v>Digimon Cards</v>
      </c>
      <c r="D440" s="21" t="str">
        <f>IFERROR(__xludf.DUMMYFUNCTION("""COMPUTED_VALUE"""),"Disney Cards")</f>
        <v>Disney Cards</v>
      </c>
      <c r="E440" s="21" t="str">
        <f>IFERROR(__xludf.DUMMYFUNCTION("""COMPUTED_VALUE"""),"Dragon Ball Cards")</f>
        <v>Dragon Ball Cards</v>
      </c>
      <c r="F440" s="21" t="str">
        <f>IFERROR(__xludf.DUMMYFUNCTION("""COMPUTED_VALUE"""),"Flesh &amp; Blood")</f>
        <v>Flesh &amp; Blood</v>
      </c>
      <c r="G440" s="21" t="str">
        <f>IFERROR(__xludf.DUMMYFUNCTION("""COMPUTED_VALUE"""),"Garbage Pail Kids")</f>
        <v>Garbage Pail Kids</v>
      </c>
      <c r="H440" s="21" t="str">
        <f>IFERROR(__xludf.DUMMYFUNCTION("""COMPUTED_VALUE"""),"Kickstarter &amp; Other Cards")</f>
        <v>Kickstarter &amp; Other Cards</v>
      </c>
      <c r="I440" s="21" t="str">
        <f>IFERROR(__xludf.DUMMYFUNCTION("""COMPUTED_VALUE"""),"Kryptik")</f>
        <v>Kryptik</v>
      </c>
      <c r="J440" s="21" t="str">
        <f>IFERROR(__xludf.DUMMYFUNCTION("""COMPUTED_VALUE"""),"Magic: The Gathering")</f>
        <v>Magic: The Gathering</v>
      </c>
      <c r="K440" s="21" t="str">
        <f>IFERROR(__xludf.DUMMYFUNCTION("""COMPUTED_VALUE"""),"Marvel Cards")</f>
        <v>Marvel Cards</v>
      </c>
      <c r="L440" s="21" t="str">
        <f>IFERROR(__xludf.DUMMYFUNCTION("""COMPUTED_VALUE"""),"MetaZoo")</f>
        <v>MetaZoo</v>
      </c>
      <c r="M440" s="21" t="str">
        <f>IFERROR(__xludf.DUMMYFUNCTION("""COMPUTED_VALUE"""),"My Hero Academia Cards")</f>
        <v>My Hero Academia Cards</v>
      </c>
      <c r="N440" s="21" t="str">
        <f>IFERROR(__xludf.DUMMYFUNCTION("""COMPUTED_VALUE"""),"Naruto Cards")</f>
        <v>Naruto Cards</v>
      </c>
      <c r="O440" s="21" t="str">
        <f>IFERROR(__xludf.DUMMYFUNCTION("""COMPUTED_VALUE"""),"One Piece Cards")</f>
        <v>One Piece Cards</v>
      </c>
      <c r="P440" s="21" t="str">
        <f>IFERROR(__xludf.DUMMYFUNCTION("""COMPUTED_VALUE"""),"Pokémon Cards")</f>
        <v>Pokémon Cards</v>
      </c>
      <c r="Q440" s="21" t="str">
        <f>IFERROR(__xludf.DUMMYFUNCTION("""COMPUTED_VALUE"""),"Sorcery: Contested Realm")</f>
        <v>Sorcery: Contested Realm</v>
      </c>
      <c r="R440" s="21" t="str">
        <f>IFERROR(__xludf.DUMMYFUNCTION("""COMPUTED_VALUE"""),"Star Wars Cards")</f>
        <v>Star Wars Cards</v>
      </c>
      <c r="S440" s="21" t="str">
        <f>IFERROR(__xludf.DUMMYFUNCTION("""COMPUTED_VALUE"""),"TCG Accessories")</f>
        <v>TCG Accessories</v>
      </c>
      <c r="T440" s="21" t="str">
        <f>IFERROR(__xludf.DUMMYFUNCTION("""COMPUTED_VALUE"""),"Union Arena")</f>
        <v>Union Arena</v>
      </c>
      <c r="U440" s="21" t="str">
        <f>IFERROR(__xludf.DUMMYFUNCTION("""COMPUTED_VALUE"""),"VeeFriends")</f>
        <v>VeeFriends</v>
      </c>
      <c r="V440" s="21" t="str">
        <f>IFERROR(__xludf.DUMMYFUNCTION("""COMPUTED_VALUE"""),"Weiß Schwarz")</f>
        <v>Weiß Schwarz</v>
      </c>
      <c r="W440" s="21" t="str">
        <f>IFERROR(__xludf.DUMMYFUNCTION("""COMPUTED_VALUE"""),"Yu-Gi-Oh! Cards")</f>
        <v>Yu-Gi-Oh! Cards</v>
      </c>
    </row>
    <row r="441">
      <c r="A441" s="21" t="str">
        <f>IFERROR(__xludf.DUMMYFUNCTION("""COMPUTED_VALUE"""),"Akora")</f>
        <v>Akora</v>
      </c>
      <c r="B441" s="21" t="str">
        <f>IFERROR(__xludf.DUMMYFUNCTION("""COMPUTED_VALUE"""),"DC Cards")</f>
        <v>DC Cards</v>
      </c>
      <c r="C441" s="21" t="str">
        <f>IFERROR(__xludf.DUMMYFUNCTION("""COMPUTED_VALUE"""),"Digimon Cards")</f>
        <v>Digimon Cards</v>
      </c>
      <c r="D441" s="21" t="str">
        <f>IFERROR(__xludf.DUMMYFUNCTION("""COMPUTED_VALUE"""),"Disney Cards")</f>
        <v>Disney Cards</v>
      </c>
      <c r="E441" s="21" t="str">
        <f>IFERROR(__xludf.DUMMYFUNCTION("""COMPUTED_VALUE"""),"Dragon Ball Cards")</f>
        <v>Dragon Ball Cards</v>
      </c>
      <c r="F441" s="21" t="str">
        <f>IFERROR(__xludf.DUMMYFUNCTION("""COMPUTED_VALUE"""),"Flesh &amp; Blood")</f>
        <v>Flesh &amp; Blood</v>
      </c>
      <c r="G441" s="21" t="str">
        <f>IFERROR(__xludf.DUMMYFUNCTION("""COMPUTED_VALUE"""),"Garbage Pail Kids")</f>
        <v>Garbage Pail Kids</v>
      </c>
      <c r="H441" s="21" t="str">
        <f>IFERROR(__xludf.DUMMYFUNCTION("""COMPUTED_VALUE"""),"Kickstarter &amp; Other Cards")</f>
        <v>Kickstarter &amp; Other Cards</v>
      </c>
      <c r="I441" s="21" t="str">
        <f>IFERROR(__xludf.DUMMYFUNCTION("""COMPUTED_VALUE"""),"Kryptik")</f>
        <v>Kryptik</v>
      </c>
      <c r="J441" s="21" t="str">
        <f>IFERROR(__xludf.DUMMYFUNCTION("""COMPUTED_VALUE"""),"Magic: The Gathering")</f>
        <v>Magic: The Gathering</v>
      </c>
      <c r="K441" s="21" t="str">
        <f>IFERROR(__xludf.DUMMYFUNCTION("""COMPUTED_VALUE"""),"Marvel Cards")</f>
        <v>Marvel Cards</v>
      </c>
      <c r="L441" s="21" t="str">
        <f>IFERROR(__xludf.DUMMYFUNCTION("""COMPUTED_VALUE"""),"MetaZoo")</f>
        <v>MetaZoo</v>
      </c>
      <c r="M441" s="21" t="str">
        <f>IFERROR(__xludf.DUMMYFUNCTION("""COMPUTED_VALUE"""),"My Hero Academia Cards")</f>
        <v>My Hero Academia Cards</v>
      </c>
      <c r="N441" s="21" t="str">
        <f>IFERROR(__xludf.DUMMYFUNCTION("""COMPUTED_VALUE"""),"Naruto Cards")</f>
        <v>Naruto Cards</v>
      </c>
      <c r="O441" s="21" t="str">
        <f>IFERROR(__xludf.DUMMYFUNCTION("""COMPUTED_VALUE"""),"One Piece Cards")</f>
        <v>One Piece Cards</v>
      </c>
      <c r="P441" s="21" t="str">
        <f>IFERROR(__xludf.DUMMYFUNCTION("""COMPUTED_VALUE"""),"Pokémon Cards")</f>
        <v>Pokémon Cards</v>
      </c>
      <c r="Q441" s="21" t="str">
        <f>IFERROR(__xludf.DUMMYFUNCTION("""COMPUTED_VALUE"""),"Sorcery: Contested Realm")</f>
        <v>Sorcery: Contested Realm</v>
      </c>
      <c r="R441" s="21" t="str">
        <f>IFERROR(__xludf.DUMMYFUNCTION("""COMPUTED_VALUE"""),"Star Wars Cards")</f>
        <v>Star Wars Cards</v>
      </c>
      <c r="S441" s="21" t="str">
        <f>IFERROR(__xludf.DUMMYFUNCTION("""COMPUTED_VALUE"""),"TCG Accessories")</f>
        <v>TCG Accessories</v>
      </c>
      <c r="T441" s="21" t="str">
        <f>IFERROR(__xludf.DUMMYFUNCTION("""COMPUTED_VALUE"""),"Union Arena")</f>
        <v>Union Arena</v>
      </c>
      <c r="U441" s="21" t="str">
        <f>IFERROR(__xludf.DUMMYFUNCTION("""COMPUTED_VALUE"""),"VeeFriends")</f>
        <v>VeeFriends</v>
      </c>
      <c r="V441" s="21" t="str">
        <f>IFERROR(__xludf.DUMMYFUNCTION("""COMPUTED_VALUE"""),"Weiß Schwarz")</f>
        <v>Weiß Schwarz</v>
      </c>
      <c r="W441" s="21" t="str">
        <f>IFERROR(__xludf.DUMMYFUNCTION("""COMPUTED_VALUE"""),"Yu-Gi-Oh! Cards")</f>
        <v>Yu-Gi-Oh! Cards</v>
      </c>
    </row>
    <row r="442">
      <c r="A442" s="21" t="str">
        <f>IFERROR(__xludf.DUMMYFUNCTION("""COMPUTED_VALUE"""),"Akora")</f>
        <v>Akora</v>
      </c>
      <c r="B442" s="21" t="str">
        <f>IFERROR(__xludf.DUMMYFUNCTION("""COMPUTED_VALUE"""),"DC Cards")</f>
        <v>DC Cards</v>
      </c>
      <c r="C442" s="21" t="str">
        <f>IFERROR(__xludf.DUMMYFUNCTION("""COMPUTED_VALUE"""),"Digimon Cards")</f>
        <v>Digimon Cards</v>
      </c>
      <c r="D442" s="21" t="str">
        <f>IFERROR(__xludf.DUMMYFUNCTION("""COMPUTED_VALUE"""),"Disney Cards")</f>
        <v>Disney Cards</v>
      </c>
      <c r="E442" s="21" t="str">
        <f>IFERROR(__xludf.DUMMYFUNCTION("""COMPUTED_VALUE"""),"Dragon Ball Cards")</f>
        <v>Dragon Ball Cards</v>
      </c>
      <c r="F442" s="21" t="str">
        <f>IFERROR(__xludf.DUMMYFUNCTION("""COMPUTED_VALUE"""),"Flesh &amp; Blood")</f>
        <v>Flesh &amp; Blood</v>
      </c>
      <c r="G442" s="21" t="str">
        <f>IFERROR(__xludf.DUMMYFUNCTION("""COMPUTED_VALUE"""),"Garbage Pail Kids")</f>
        <v>Garbage Pail Kids</v>
      </c>
      <c r="H442" s="21" t="str">
        <f>IFERROR(__xludf.DUMMYFUNCTION("""COMPUTED_VALUE"""),"Kickstarter &amp; Other Cards")</f>
        <v>Kickstarter &amp; Other Cards</v>
      </c>
      <c r="I442" s="21" t="str">
        <f>IFERROR(__xludf.DUMMYFUNCTION("""COMPUTED_VALUE"""),"Kryptik")</f>
        <v>Kryptik</v>
      </c>
      <c r="J442" s="21" t="str">
        <f>IFERROR(__xludf.DUMMYFUNCTION("""COMPUTED_VALUE"""),"Magic: The Gathering")</f>
        <v>Magic: The Gathering</v>
      </c>
      <c r="K442" s="21" t="str">
        <f>IFERROR(__xludf.DUMMYFUNCTION("""COMPUTED_VALUE"""),"Marvel Cards")</f>
        <v>Marvel Cards</v>
      </c>
      <c r="L442" s="21" t="str">
        <f>IFERROR(__xludf.DUMMYFUNCTION("""COMPUTED_VALUE"""),"MetaZoo")</f>
        <v>MetaZoo</v>
      </c>
      <c r="M442" s="21" t="str">
        <f>IFERROR(__xludf.DUMMYFUNCTION("""COMPUTED_VALUE"""),"My Hero Academia Cards")</f>
        <v>My Hero Academia Cards</v>
      </c>
      <c r="N442" s="21" t="str">
        <f>IFERROR(__xludf.DUMMYFUNCTION("""COMPUTED_VALUE"""),"Naruto Cards")</f>
        <v>Naruto Cards</v>
      </c>
      <c r="O442" s="21" t="str">
        <f>IFERROR(__xludf.DUMMYFUNCTION("""COMPUTED_VALUE"""),"One Piece Cards")</f>
        <v>One Piece Cards</v>
      </c>
      <c r="P442" s="21" t="str">
        <f>IFERROR(__xludf.DUMMYFUNCTION("""COMPUTED_VALUE"""),"Pokémon Cards")</f>
        <v>Pokémon Cards</v>
      </c>
      <c r="Q442" s="21" t="str">
        <f>IFERROR(__xludf.DUMMYFUNCTION("""COMPUTED_VALUE"""),"Sorcery: Contested Realm")</f>
        <v>Sorcery: Contested Realm</v>
      </c>
      <c r="R442" s="21" t="str">
        <f>IFERROR(__xludf.DUMMYFUNCTION("""COMPUTED_VALUE"""),"Star Wars Cards")</f>
        <v>Star Wars Cards</v>
      </c>
      <c r="S442" s="21" t="str">
        <f>IFERROR(__xludf.DUMMYFUNCTION("""COMPUTED_VALUE"""),"TCG Accessories")</f>
        <v>TCG Accessories</v>
      </c>
      <c r="T442" s="21" t="str">
        <f>IFERROR(__xludf.DUMMYFUNCTION("""COMPUTED_VALUE"""),"Union Arena")</f>
        <v>Union Arena</v>
      </c>
      <c r="U442" s="21" t="str">
        <f>IFERROR(__xludf.DUMMYFUNCTION("""COMPUTED_VALUE"""),"VeeFriends")</f>
        <v>VeeFriends</v>
      </c>
      <c r="V442" s="21" t="str">
        <f>IFERROR(__xludf.DUMMYFUNCTION("""COMPUTED_VALUE"""),"Weiß Schwarz")</f>
        <v>Weiß Schwarz</v>
      </c>
      <c r="W442" s="21" t="str">
        <f>IFERROR(__xludf.DUMMYFUNCTION("""COMPUTED_VALUE"""),"Yu-Gi-Oh! Cards")</f>
        <v>Yu-Gi-Oh! Cards</v>
      </c>
    </row>
    <row r="443">
      <c r="A443" s="21" t="str">
        <f>IFERROR(__xludf.DUMMYFUNCTION("""COMPUTED_VALUE"""),"Akora")</f>
        <v>Akora</v>
      </c>
      <c r="B443" s="21" t="str">
        <f>IFERROR(__xludf.DUMMYFUNCTION("""COMPUTED_VALUE"""),"DC Cards")</f>
        <v>DC Cards</v>
      </c>
      <c r="C443" s="21" t="str">
        <f>IFERROR(__xludf.DUMMYFUNCTION("""COMPUTED_VALUE"""),"Digimon Cards")</f>
        <v>Digimon Cards</v>
      </c>
      <c r="D443" s="21" t="str">
        <f>IFERROR(__xludf.DUMMYFUNCTION("""COMPUTED_VALUE"""),"Disney Cards")</f>
        <v>Disney Cards</v>
      </c>
      <c r="E443" s="21" t="str">
        <f>IFERROR(__xludf.DUMMYFUNCTION("""COMPUTED_VALUE"""),"Dragon Ball Cards")</f>
        <v>Dragon Ball Cards</v>
      </c>
      <c r="F443" s="21" t="str">
        <f>IFERROR(__xludf.DUMMYFUNCTION("""COMPUTED_VALUE"""),"Flesh &amp; Blood")</f>
        <v>Flesh &amp; Blood</v>
      </c>
      <c r="G443" s="21" t="str">
        <f>IFERROR(__xludf.DUMMYFUNCTION("""COMPUTED_VALUE"""),"Garbage Pail Kids")</f>
        <v>Garbage Pail Kids</v>
      </c>
      <c r="H443" s="21" t="str">
        <f>IFERROR(__xludf.DUMMYFUNCTION("""COMPUTED_VALUE"""),"Kickstarter &amp; Other Cards")</f>
        <v>Kickstarter &amp; Other Cards</v>
      </c>
      <c r="I443" s="21" t="str">
        <f>IFERROR(__xludf.DUMMYFUNCTION("""COMPUTED_VALUE"""),"Kryptik")</f>
        <v>Kryptik</v>
      </c>
      <c r="J443" s="21" t="str">
        <f>IFERROR(__xludf.DUMMYFUNCTION("""COMPUTED_VALUE"""),"Magic: The Gathering")</f>
        <v>Magic: The Gathering</v>
      </c>
      <c r="K443" s="21" t="str">
        <f>IFERROR(__xludf.DUMMYFUNCTION("""COMPUTED_VALUE"""),"Marvel Cards")</f>
        <v>Marvel Cards</v>
      </c>
      <c r="L443" s="21" t="str">
        <f>IFERROR(__xludf.DUMMYFUNCTION("""COMPUTED_VALUE"""),"MetaZoo")</f>
        <v>MetaZoo</v>
      </c>
      <c r="M443" s="21" t="str">
        <f>IFERROR(__xludf.DUMMYFUNCTION("""COMPUTED_VALUE"""),"My Hero Academia Cards")</f>
        <v>My Hero Academia Cards</v>
      </c>
      <c r="N443" s="21" t="str">
        <f>IFERROR(__xludf.DUMMYFUNCTION("""COMPUTED_VALUE"""),"Naruto Cards")</f>
        <v>Naruto Cards</v>
      </c>
      <c r="O443" s="21" t="str">
        <f>IFERROR(__xludf.DUMMYFUNCTION("""COMPUTED_VALUE"""),"One Piece Cards")</f>
        <v>One Piece Cards</v>
      </c>
      <c r="P443" s="21" t="str">
        <f>IFERROR(__xludf.DUMMYFUNCTION("""COMPUTED_VALUE"""),"Pokémon Cards")</f>
        <v>Pokémon Cards</v>
      </c>
      <c r="Q443" s="21" t="str">
        <f>IFERROR(__xludf.DUMMYFUNCTION("""COMPUTED_VALUE"""),"Sorcery: Contested Realm")</f>
        <v>Sorcery: Contested Realm</v>
      </c>
      <c r="R443" s="21" t="str">
        <f>IFERROR(__xludf.DUMMYFUNCTION("""COMPUTED_VALUE"""),"Star Wars Cards")</f>
        <v>Star Wars Cards</v>
      </c>
      <c r="S443" s="21" t="str">
        <f>IFERROR(__xludf.DUMMYFUNCTION("""COMPUTED_VALUE"""),"TCG Accessories")</f>
        <v>TCG Accessories</v>
      </c>
      <c r="T443" s="21" t="str">
        <f>IFERROR(__xludf.DUMMYFUNCTION("""COMPUTED_VALUE"""),"Union Arena")</f>
        <v>Union Arena</v>
      </c>
      <c r="U443" s="21" t="str">
        <f>IFERROR(__xludf.DUMMYFUNCTION("""COMPUTED_VALUE"""),"VeeFriends")</f>
        <v>VeeFriends</v>
      </c>
      <c r="V443" s="21" t="str">
        <f>IFERROR(__xludf.DUMMYFUNCTION("""COMPUTED_VALUE"""),"Weiß Schwarz")</f>
        <v>Weiß Schwarz</v>
      </c>
      <c r="W443" s="21" t="str">
        <f>IFERROR(__xludf.DUMMYFUNCTION("""COMPUTED_VALUE"""),"Yu-Gi-Oh! Cards")</f>
        <v>Yu-Gi-Oh! Cards</v>
      </c>
    </row>
    <row r="444">
      <c r="A444" s="21" t="str">
        <f>IFERROR(__xludf.DUMMYFUNCTION("""COMPUTED_VALUE"""),"Akora")</f>
        <v>Akora</v>
      </c>
      <c r="B444" s="21" t="str">
        <f>IFERROR(__xludf.DUMMYFUNCTION("""COMPUTED_VALUE"""),"DC Cards")</f>
        <v>DC Cards</v>
      </c>
      <c r="C444" s="21" t="str">
        <f>IFERROR(__xludf.DUMMYFUNCTION("""COMPUTED_VALUE"""),"Digimon Cards")</f>
        <v>Digimon Cards</v>
      </c>
      <c r="D444" s="21" t="str">
        <f>IFERROR(__xludf.DUMMYFUNCTION("""COMPUTED_VALUE"""),"Disney Cards")</f>
        <v>Disney Cards</v>
      </c>
      <c r="E444" s="21" t="str">
        <f>IFERROR(__xludf.DUMMYFUNCTION("""COMPUTED_VALUE"""),"Dragon Ball Cards")</f>
        <v>Dragon Ball Cards</v>
      </c>
      <c r="F444" s="21" t="str">
        <f>IFERROR(__xludf.DUMMYFUNCTION("""COMPUTED_VALUE"""),"Flesh &amp; Blood")</f>
        <v>Flesh &amp; Blood</v>
      </c>
      <c r="G444" s="21" t="str">
        <f>IFERROR(__xludf.DUMMYFUNCTION("""COMPUTED_VALUE"""),"Garbage Pail Kids")</f>
        <v>Garbage Pail Kids</v>
      </c>
      <c r="H444" s="21" t="str">
        <f>IFERROR(__xludf.DUMMYFUNCTION("""COMPUTED_VALUE"""),"Kickstarter &amp; Other Cards")</f>
        <v>Kickstarter &amp; Other Cards</v>
      </c>
      <c r="I444" s="21" t="str">
        <f>IFERROR(__xludf.DUMMYFUNCTION("""COMPUTED_VALUE"""),"Kryptik")</f>
        <v>Kryptik</v>
      </c>
      <c r="J444" s="21" t="str">
        <f>IFERROR(__xludf.DUMMYFUNCTION("""COMPUTED_VALUE"""),"Magic: The Gathering")</f>
        <v>Magic: The Gathering</v>
      </c>
      <c r="K444" s="21" t="str">
        <f>IFERROR(__xludf.DUMMYFUNCTION("""COMPUTED_VALUE"""),"Marvel Cards")</f>
        <v>Marvel Cards</v>
      </c>
      <c r="L444" s="21" t="str">
        <f>IFERROR(__xludf.DUMMYFUNCTION("""COMPUTED_VALUE"""),"MetaZoo")</f>
        <v>MetaZoo</v>
      </c>
      <c r="M444" s="21" t="str">
        <f>IFERROR(__xludf.DUMMYFUNCTION("""COMPUTED_VALUE"""),"My Hero Academia Cards")</f>
        <v>My Hero Academia Cards</v>
      </c>
      <c r="N444" s="21" t="str">
        <f>IFERROR(__xludf.DUMMYFUNCTION("""COMPUTED_VALUE"""),"Naruto Cards")</f>
        <v>Naruto Cards</v>
      </c>
      <c r="O444" s="21" t="str">
        <f>IFERROR(__xludf.DUMMYFUNCTION("""COMPUTED_VALUE"""),"One Piece Cards")</f>
        <v>One Piece Cards</v>
      </c>
      <c r="P444" s="21" t="str">
        <f>IFERROR(__xludf.DUMMYFUNCTION("""COMPUTED_VALUE"""),"Pokémon Cards")</f>
        <v>Pokémon Cards</v>
      </c>
      <c r="Q444" s="21" t="str">
        <f>IFERROR(__xludf.DUMMYFUNCTION("""COMPUTED_VALUE"""),"Sorcery: Contested Realm")</f>
        <v>Sorcery: Contested Realm</v>
      </c>
      <c r="R444" s="21" t="str">
        <f>IFERROR(__xludf.DUMMYFUNCTION("""COMPUTED_VALUE"""),"Star Wars Cards")</f>
        <v>Star Wars Cards</v>
      </c>
      <c r="S444" s="21" t="str">
        <f>IFERROR(__xludf.DUMMYFUNCTION("""COMPUTED_VALUE"""),"TCG Accessories")</f>
        <v>TCG Accessories</v>
      </c>
      <c r="T444" s="21" t="str">
        <f>IFERROR(__xludf.DUMMYFUNCTION("""COMPUTED_VALUE"""),"Union Arena")</f>
        <v>Union Arena</v>
      </c>
      <c r="U444" s="21" t="str">
        <f>IFERROR(__xludf.DUMMYFUNCTION("""COMPUTED_VALUE"""),"VeeFriends")</f>
        <v>VeeFriends</v>
      </c>
      <c r="V444" s="21" t="str">
        <f>IFERROR(__xludf.DUMMYFUNCTION("""COMPUTED_VALUE"""),"Weiß Schwarz")</f>
        <v>Weiß Schwarz</v>
      </c>
      <c r="W444" s="21" t="str">
        <f>IFERROR(__xludf.DUMMYFUNCTION("""COMPUTED_VALUE"""),"Yu-Gi-Oh! Cards")</f>
        <v>Yu-Gi-Oh! Cards</v>
      </c>
    </row>
    <row r="445">
      <c r="A445" s="21" t="str">
        <f>IFERROR(__xludf.DUMMYFUNCTION("""COMPUTED_VALUE"""),"Akora")</f>
        <v>Akora</v>
      </c>
      <c r="B445" s="21" t="str">
        <f>IFERROR(__xludf.DUMMYFUNCTION("""COMPUTED_VALUE"""),"DC Cards")</f>
        <v>DC Cards</v>
      </c>
      <c r="C445" s="21" t="str">
        <f>IFERROR(__xludf.DUMMYFUNCTION("""COMPUTED_VALUE"""),"Digimon Cards")</f>
        <v>Digimon Cards</v>
      </c>
      <c r="D445" s="21" t="str">
        <f>IFERROR(__xludf.DUMMYFUNCTION("""COMPUTED_VALUE"""),"Disney Cards")</f>
        <v>Disney Cards</v>
      </c>
      <c r="E445" s="21" t="str">
        <f>IFERROR(__xludf.DUMMYFUNCTION("""COMPUTED_VALUE"""),"Dragon Ball Cards")</f>
        <v>Dragon Ball Cards</v>
      </c>
      <c r="F445" s="21" t="str">
        <f>IFERROR(__xludf.DUMMYFUNCTION("""COMPUTED_VALUE"""),"Flesh &amp; Blood")</f>
        <v>Flesh &amp; Blood</v>
      </c>
      <c r="G445" s="21" t="str">
        <f>IFERROR(__xludf.DUMMYFUNCTION("""COMPUTED_VALUE"""),"Garbage Pail Kids")</f>
        <v>Garbage Pail Kids</v>
      </c>
      <c r="H445" s="21" t="str">
        <f>IFERROR(__xludf.DUMMYFUNCTION("""COMPUTED_VALUE"""),"Kickstarter &amp; Other Cards")</f>
        <v>Kickstarter &amp; Other Cards</v>
      </c>
      <c r="I445" s="21" t="str">
        <f>IFERROR(__xludf.DUMMYFUNCTION("""COMPUTED_VALUE"""),"Kryptik")</f>
        <v>Kryptik</v>
      </c>
      <c r="J445" s="21" t="str">
        <f>IFERROR(__xludf.DUMMYFUNCTION("""COMPUTED_VALUE"""),"Magic: The Gathering")</f>
        <v>Magic: The Gathering</v>
      </c>
      <c r="K445" s="21" t="str">
        <f>IFERROR(__xludf.DUMMYFUNCTION("""COMPUTED_VALUE"""),"Marvel Cards")</f>
        <v>Marvel Cards</v>
      </c>
      <c r="L445" s="21" t="str">
        <f>IFERROR(__xludf.DUMMYFUNCTION("""COMPUTED_VALUE"""),"MetaZoo")</f>
        <v>MetaZoo</v>
      </c>
      <c r="M445" s="21" t="str">
        <f>IFERROR(__xludf.DUMMYFUNCTION("""COMPUTED_VALUE"""),"My Hero Academia Cards")</f>
        <v>My Hero Academia Cards</v>
      </c>
      <c r="N445" s="21" t="str">
        <f>IFERROR(__xludf.DUMMYFUNCTION("""COMPUTED_VALUE"""),"Naruto Cards")</f>
        <v>Naruto Cards</v>
      </c>
      <c r="O445" s="21" t="str">
        <f>IFERROR(__xludf.DUMMYFUNCTION("""COMPUTED_VALUE"""),"One Piece Cards")</f>
        <v>One Piece Cards</v>
      </c>
      <c r="P445" s="21" t="str">
        <f>IFERROR(__xludf.DUMMYFUNCTION("""COMPUTED_VALUE"""),"Pokémon Cards")</f>
        <v>Pokémon Cards</v>
      </c>
      <c r="Q445" s="21" t="str">
        <f>IFERROR(__xludf.DUMMYFUNCTION("""COMPUTED_VALUE"""),"Sorcery: Contested Realm")</f>
        <v>Sorcery: Contested Realm</v>
      </c>
      <c r="R445" s="21" t="str">
        <f>IFERROR(__xludf.DUMMYFUNCTION("""COMPUTED_VALUE"""),"Star Wars Cards")</f>
        <v>Star Wars Cards</v>
      </c>
      <c r="S445" s="21" t="str">
        <f>IFERROR(__xludf.DUMMYFUNCTION("""COMPUTED_VALUE"""),"TCG Accessories")</f>
        <v>TCG Accessories</v>
      </c>
      <c r="T445" s="21" t="str">
        <f>IFERROR(__xludf.DUMMYFUNCTION("""COMPUTED_VALUE"""),"Union Arena")</f>
        <v>Union Arena</v>
      </c>
      <c r="U445" s="21" t="str">
        <f>IFERROR(__xludf.DUMMYFUNCTION("""COMPUTED_VALUE"""),"VeeFriends")</f>
        <v>VeeFriends</v>
      </c>
      <c r="V445" s="21" t="str">
        <f>IFERROR(__xludf.DUMMYFUNCTION("""COMPUTED_VALUE"""),"Weiß Schwarz")</f>
        <v>Weiß Schwarz</v>
      </c>
      <c r="W445" s="21" t="str">
        <f>IFERROR(__xludf.DUMMYFUNCTION("""COMPUTED_VALUE"""),"Yu-Gi-Oh! Cards")</f>
        <v>Yu-Gi-Oh! Cards</v>
      </c>
    </row>
    <row r="446">
      <c r="A446" s="21" t="str">
        <f>IFERROR(__xludf.DUMMYFUNCTION("""COMPUTED_VALUE"""),"Akora")</f>
        <v>Akora</v>
      </c>
      <c r="B446" s="21" t="str">
        <f>IFERROR(__xludf.DUMMYFUNCTION("""COMPUTED_VALUE"""),"DC Cards")</f>
        <v>DC Cards</v>
      </c>
      <c r="C446" s="21" t="str">
        <f>IFERROR(__xludf.DUMMYFUNCTION("""COMPUTED_VALUE"""),"Digimon Cards")</f>
        <v>Digimon Cards</v>
      </c>
      <c r="D446" s="21" t="str">
        <f>IFERROR(__xludf.DUMMYFUNCTION("""COMPUTED_VALUE"""),"Disney Cards")</f>
        <v>Disney Cards</v>
      </c>
      <c r="E446" s="21" t="str">
        <f>IFERROR(__xludf.DUMMYFUNCTION("""COMPUTED_VALUE"""),"Dragon Ball Cards")</f>
        <v>Dragon Ball Cards</v>
      </c>
      <c r="F446" s="21" t="str">
        <f>IFERROR(__xludf.DUMMYFUNCTION("""COMPUTED_VALUE"""),"Flesh &amp; Blood")</f>
        <v>Flesh &amp; Blood</v>
      </c>
      <c r="G446" s="21" t="str">
        <f>IFERROR(__xludf.DUMMYFUNCTION("""COMPUTED_VALUE"""),"Garbage Pail Kids")</f>
        <v>Garbage Pail Kids</v>
      </c>
      <c r="H446" s="21" t="str">
        <f>IFERROR(__xludf.DUMMYFUNCTION("""COMPUTED_VALUE"""),"Kickstarter &amp; Other Cards")</f>
        <v>Kickstarter &amp; Other Cards</v>
      </c>
      <c r="I446" s="21" t="str">
        <f>IFERROR(__xludf.DUMMYFUNCTION("""COMPUTED_VALUE"""),"Kryptik")</f>
        <v>Kryptik</v>
      </c>
      <c r="J446" s="21" t="str">
        <f>IFERROR(__xludf.DUMMYFUNCTION("""COMPUTED_VALUE"""),"Magic: The Gathering")</f>
        <v>Magic: The Gathering</v>
      </c>
      <c r="K446" s="21" t="str">
        <f>IFERROR(__xludf.DUMMYFUNCTION("""COMPUTED_VALUE"""),"Marvel Cards")</f>
        <v>Marvel Cards</v>
      </c>
      <c r="L446" s="21" t="str">
        <f>IFERROR(__xludf.DUMMYFUNCTION("""COMPUTED_VALUE"""),"MetaZoo")</f>
        <v>MetaZoo</v>
      </c>
      <c r="M446" s="21" t="str">
        <f>IFERROR(__xludf.DUMMYFUNCTION("""COMPUTED_VALUE"""),"My Hero Academia Cards")</f>
        <v>My Hero Academia Cards</v>
      </c>
      <c r="N446" s="21" t="str">
        <f>IFERROR(__xludf.DUMMYFUNCTION("""COMPUTED_VALUE"""),"Naruto Cards")</f>
        <v>Naruto Cards</v>
      </c>
      <c r="O446" s="21" t="str">
        <f>IFERROR(__xludf.DUMMYFUNCTION("""COMPUTED_VALUE"""),"One Piece Cards")</f>
        <v>One Piece Cards</v>
      </c>
      <c r="P446" s="21" t="str">
        <f>IFERROR(__xludf.DUMMYFUNCTION("""COMPUTED_VALUE"""),"Pokémon Cards")</f>
        <v>Pokémon Cards</v>
      </c>
      <c r="Q446" s="21" t="str">
        <f>IFERROR(__xludf.DUMMYFUNCTION("""COMPUTED_VALUE"""),"Sorcery: Contested Realm")</f>
        <v>Sorcery: Contested Realm</v>
      </c>
      <c r="R446" s="21" t="str">
        <f>IFERROR(__xludf.DUMMYFUNCTION("""COMPUTED_VALUE"""),"Star Wars Cards")</f>
        <v>Star Wars Cards</v>
      </c>
      <c r="S446" s="21" t="str">
        <f>IFERROR(__xludf.DUMMYFUNCTION("""COMPUTED_VALUE"""),"TCG Accessories")</f>
        <v>TCG Accessories</v>
      </c>
      <c r="T446" s="21" t="str">
        <f>IFERROR(__xludf.DUMMYFUNCTION("""COMPUTED_VALUE"""),"Union Arena")</f>
        <v>Union Arena</v>
      </c>
      <c r="U446" s="21" t="str">
        <f>IFERROR(__xludf.DUMMYFUNCTION("""COMPUTED_VALUE"""),"VeeFriends")</f>
        <v>VeeFriends</v>
      </c>
      <c r="V446" s="21" t="str">
        <f>IFERROR(__xludf.DUMMYFUNCTION("""COMPUTED_VALUE"""),"Weiß Schwarz")</f>
        <v>Weiß Schwarz</v>
      </c>
      <c r="W446" s="21" t="str">
        <f>IFERROR(__xludf.DUMMYFUNCTION("""COMPUTED_VALUE"""),"Yu-Gi-Oh! Cards")</f>
        <v>Yu-Gi-Oh! Cards</v>
      </c>
    </row>
    <row r="447">
      <c r="A447" s="21" t="str">
        <f>IFERROR(__xludf.DUMMYFUNCTION("""COMPUTED_VALUE"""),"Akora")</f>
        <v>Akora</v>
      </c>
      <c r="B447" s="21" t="str">
        <f>IFERROR(__xludf.DUMMYFUNCTION("""COMPUTED_VALUE"""),"DC Cards")</f>
        <v>DC Cards</v>
      </c>
      <c r="C447" s="21" t="str">
        <f>IFERROR(__xludf.DUMMYFUNCTION("""COMPUTED_VALUE"""),"Digimon Cards")</f>
        <v>Digimon Cards</v>
      </c>
      <c r="D447" s="21" t="str">
        <f>IFERROR(__xludf.DUMMYFUNCTION("""COMPUTED_VALUE"""),"Disney Cards")</f>
        <v>Disney Cards</v>
      </c>
      <c r="E447" s="21" t="str">
        <f>IFERROR(__xludf.DUMMYFUNCTION("""COMPUTED_VALUE"""),"Dragon Ball Cards")</f>
        <v>Dragon Ball Cards</v>
      </c>
      <c r="F447" s="21" t="str">
        <f>IFERROR(__xludf.DUMMYFUNCTION("""COMPUTED_VALUE"""),"Flesh &amp; Blood")</f>
        <v>Flesh &amp; Blood</v>
      </c>
      <c r="G447" s="21" t="str">
        <f>IFERROR(__xludf.DUMMYFUNCTION("""COMPUTED_VALUE"""),"Garbage Pail Kids")</f>
        <v>Garbage Pail Kids</v>
      </c>
      <c r="H447" s="21" t="str">
        <f>IFERROR(__xludf.DUMMYFUNCTION("""COMPUTED_VALUE"""),"Kickstarter &amp; Other Cards")</f>
        <v>Kickstarter &amp; Other Cards</v>
      </c>
      <c r="I447" s="21" t="str">
        <f>IFERROR(__xludf.DUMMYFUNCTION("""COMPUTED_VALUE"""),"Kryptik")</f>
        <v>Kryptik</v>
      </c>
      <c r="J447" s="21" t="str">
        <f>IFERROR(__xludf.DUMMYFUNCTION("""COMPUTED_VALUE"""),"Magic: The Gathering")</f>
        <v>Magic: The Gathering</v>
      </c>
      <c r="K447" s="21" t="str">
        <f>IFERROR(__xludf.DUMMYFUNCTION("""COMPUTED_VALUE"""),"Marvel Cards")</f>
        <v>Marvel Cards</v>
      </c>
      <c r="L447" s="21" t="str">
        <f>IFERROR(__xludf.DUMMYFUNCTION("""COMPUTED_VALUE"""),"MetaZoo")</f>
        <v>MetaZoo</v>
      </c>
      <c r="M447" s="21" t="str">
        <f>IFERROR(__xludf.DUMMYFUNCTION("""COMPUTED_VALUE"""),"My Hero Academia Cards")</f>
        <v>My Hero Academia Cards</v>
      </c>
      <c r="N447" s="21" t="str">
        <f>IFERROR(__xludf.DUMMYFUNCTION("""COMPUTED_VALUE"""),"Naruto Cards")</f>
        <v>Naruto Cards</v>
      </c>
      <c r="O447" s="21" t="str">
        <f>IFERROR(__xludf.DUMMYFUNCTION("""COMPUTED_VALUE"""),"One Piece Cards")</f>
        <v>One Piece Cards</v>
      </c>
      <c r="P447" s="21" t="str">
        <f>IFERROR(__xludf.DUMMYFUNCTION("""COMPUTED_VALUE"""),"Pokémon Cards")</f>
        <v>Pokémon Cards</v>
      </c>
      <c r="Q447" s="21" t="str">
        <f>IFERROR(__xludf.DUMMYFUNCTION("""COMPUTED_VALUE"""),"Sorcery: Contested Realm")</f>
        <v>Sorcery: Contested Realm</v>
      </c>
      <c r="R447" s="21" t="str">
        <f>IFERROR(__xludf.DUMMYFUNCTION("""COMPUTED_VALUE"""),"Star Wars Cards")</f>
        <v>Star Wars Cards</v>
      </c>
      <c r="S447" s="21" t="str">
        <f>IFERROR(__xludf.DUMMYFUNCTION("""COMPUTED_VALUE"""),"TCG Accessories")</f>
        <v>TCG Accessories</v>
      </c>
      <c r="T447" s="21" t="str">
        <f>IFERROR(__xludf.DUMMYFUNCTION("""COMPUTED_VALUE"""),"Union Arena")</f>
        <v>Union Arena</v>
      </c>
      <c r="U447" s="21" t="str">
        <f>IFERROR(__xludf.DUMMYFUNCTION("""COMPUTED_VALUE"""),"VeeFriends")</f>
        <v>VeeFriends</v>
      </c>
      <c r="V447" s="21" t="str">
        <f>IFERROR(__xludf.DUMMYFUNCTION("""COMPUTED_VALUE"""),"Weiß Schwarz")</f>
        <v>Weiß Schwarz</v>
      </c>
      <c r="W447" s="21" t="str">
        <f>IFERROR(__xludf.DUMMYFUNCTION("""COMPUTED_VALUE"""),"Yu-Gi-Oh! Cards")</f>
        <v>Yu-Gi-Oh! Cards</v>
      </c>
    </row>
    <row r="448">
      <c r="A448" s="21" t="str">
        <f>IFERROR(__xludf.DUMMYFUNCTION("""COMPUTED_VALUE"""),"Akora")</f>
        <v>Akora</v>
      </c>
      <c r="B448" s="21" t="str">
        <f>IFERROR(__xludf.DUMMYFUNCTION("""COMPUTED_VALUE"""),"DC Cards")</f>
        <v>DC Cards</v>
      </c>
      <c r="C448" s="21" t="str">
        <f>IFERROR(__xludf.DUMMYFUNCTION("""COMPUTED_VALUE"""),"Digimon Cards")</f>
        <v>Digimon Cards</v>
      </c>
      <c r="D448" s="21" t="str">
        <f>IFERROR(__xludf.DUMMYFUNCTION("""COMPUTED_VALUE"""),"Disney Cards")</f>
        <v>Disney Cards</v>
      </c>
      <c r="E448" s="21" t="str">
        <f>IFERROR(__xludf.DUMMYFUNCTION("""COMPUTED_VALUE"""),"Dragon Ball Cards")</f>
        <v>Dragon Ball Cards</v>
      </c>
      <c r="F448" s="21" t="str">
        <f>IFERROR(__xludf.DUMMYFUNCTION("""COMPUTED_VALUE"""),"Flesh &amp; Blood")</f>
        <v>Flesh &amp; Blood</v>
      </c>
      <c r="G448" s="21" t="str">
        <f>IFERROR(__xludf.DUMMYFUNCTION("""COMPUTED_VALUE"""),"Garbage Pail Kids")</f>
        <v>Garbage Pail Kids</v>
      </c>
      <c r="H448" s="21" t="str">
        <f>IFERROR(__xludf.DUMMYFUNCTION("""COMPUTED_VALUE"""),"Kickstarter &amp; Other Cards")</f>
        <v>Kickstarter &amp; Other Cards</v>
      </c>
      <c r="I448" s="21" t="str">
        <f>IFERROR(__xludf.DUMMYFUNCTION("""COMPUTED_VALUE"""),"Kryptik")</f>
        <v>Kryptik</v>
      </c>
      <c r="J448" s="21" t="str">
        <f>IFERROR(__xludf.DUMMYFUNCTION("""COMPUTED_VALUE"""),"Magic: The Gathering")</f>
        <v>Magic: The Gathering</v>
      </c>
      <c r="K448" s="21" t="str">
        <f>IFERROR(__xludf.DUMMYFUNCTION("""COMPUTED_VALUE"""),"Marvel Cards")</f>
        <v>Marvel Cards</v>
      </c>
      <c r="L448" s="21" t="str">
        <f>IFERROR(__xludf.DUMMYFUNCTION("""COMPUTED_VALUE"""),"MetaZoo")</f>
        <v>MetaZoo</v>
      </c>
      <c r="M448" s="21" t="str">
        <f>IFERROR(__xludf.DUMMYFUNCTION("""COMPUTED_VALUE"""),"My Hero Academia Cards")</f>
        <v>My Hero Academia Cards</v>
      </c>
      <c r="N448" s="21" t="str">
        <f>IFERROR(__xludf.DUMMYFUNCTION("""COMPUTED_VALUE"""),"Naruto Cards")</f>
        <v>Naruto Cards</v>
      </c>
      <c r="O448" s="21" t="str">
        <f>IFERROR(__xludf.DUMMYFUNCTION("""COMPUTED_VALUE"""),"One Piece Cards")</f>
        <v>One Piece Cards</v>
      </c>
      <c r="P448" s="21" t="str">
        <f>IFERROR(__xludf.DUMMYFUNCTION("""COMPUTED_VALUE"""),"Pokémon Cards")</f>
        <v>Pokémon Cards</v>
      </c>
      <c r="Q448" s="21" t="str">
        <f>IFERROR(__xludf.DUMMYFUNCTION("""COMPUTED_VALUE"""),"Sorcery: Contested Realm")</f>
        <v>Sorcery: Contested Realm</v>
      </c>
      <c r="R448" s="21" t="str">
        <f>IFERROR(__xludf.DUMMYFUNCTION("""COMPUTED_VALUE"""),"Star Wars Cards")</f>
        <v>Star Wars Cards</v>
      </c>
      <c r="S448" s="21" t="str">
        <f>IFERROR(__xludf.DUMMYFUNCTION("""COMPUTED_VALUE"""),"TCG Accessories")</f>
        <v>TCG Accessories</v>
      </c>
      <c r="T448" s="21" t="str">
        <f>IFERROR(__xludf.DUMMYFUNCTION("""COMPUTED_VALUE"""),"Union Arena")</f>
        <v>Union Arena</v>
      </c>
      <c r="U448" s="21" t="str">
        <f>IFERROR(__xludf.DUMMYFUNCTION("""COMPUTED_VALUE"""),"VeeFriends")</f>
        <v>VeeFriends</v>
      </c>
      <c r="V448" s="21" t="str">
        <f>IFERROR(__xludf.DUMMYFUNCTION("""COMPUTED_VALUE"""),"Weiß Schwarz")</f>
        <v>Weiß Schwarz</v>
      </c>
      <c r="W448" s="21" t="str">
        <f>IFERROR(__xludf.DUMMYFUNCTION("""COMPUTED_VALUE"""),"Yu-Gi-Oh! Cards")</f>
        <v>Yu-Gi-Oh! Cards</v>
      </c>
    </row>
    <row r="449">
      <c r="A449" s="21" t="str">
        <f>IFERROR(__xludf.DUMMYFUNCTION("""COMPUTED_VALUE"""),"Akora")</f>
        <v>Akora</v>
      </c>
      <c r="B449" s="21" t="str">
        <f>IFERROR(__xludf.DUMMYFUNCTION("""COMPUTED_VALUE"""),"DC Cards")</f>
        <v>DC Cards</v>
      </c>
      <c r="C449" s="21" t="str">
        <f>IFERROR(__xludf.DUMMYFUNCTION("""COMPUTED_VALUE"""),"Digimon Cards")</f>
        <v>Digimon Cards</v>
      </c>
      <c r="D449" s="21" t="str">
        <f>IFERROR(__xludf.DUMMYFUNCTION("""COMPUTED_VALUE"""),"Disney Cards")</f>
        <v>Disney Cards</v>
      </c>
      <c r="E449" s="21" t="str">
        <f>IFERROR(__xludf.DUMMYFUNCTION("""COMPUTED_VALUE"""),"Dragon Ball Cards")</f>
        <v>Dragon Ball Cards</v>
      </c>
      <c r="F449" s="21" t="str">
        <f>IFERROR(__xludf.DUMMYFUNCTION("""COMPUTED_VALUE"""),"Flesh &amp; Blood")</f>
        <v>Flesh &amp; Blood</v>
      </c>
      <c r="G449" s="21" t="str">
        <f>IFERROR(__xludf.DUMMYFUNCTION("""COMPUTED_VALUE"""),"Garbage Pail Kids")</f>
        <v>Garbage Pail Kids</v>
      </c>
      <c r="H449" s="21" t="str">
        <f>IFERROR(__xludf.DUMMYFUNCTION("""COMPUTED_VALUE"""),"Kickstarter &amp; Other Cards")</f>
        <v>Kickstarter &amp; Other Cards</v>
      </c>
      <c r="I449" s="21" t="str">
        <f>IFERROR(__xludf.DUMMYFUNCTION("""COMPUTED_VALUE"""),"Kryptik")</f>
        <v>Kryptik</v>
      </c>
      <c r="J449" s="21" t="str">
        <f>IFERROR(__xludf.DUMMYFUNCTION("""COMPUTED_VALUE"""),"Magic: The Gathering")</f>
        <v>Magic: The Gathering</v>
      </c>
      <c r="K449" s="21" t="str">
        <f>IFERROR(__xludf.DUMMYFUNCTION("""COMPUTED_VALUE"""),"Marvel Cards")</f>
        <v>Marvel Cards</v>
      </c>
      <c r="L449" s="21" t="str">
        <f>IFERROR(__xludf.DUMMYFUNCTION("""COMPUTED_VALUE"""),"MetaZoo")</f>
        <v>MetaZoo</v>
      </c>
      <c r="M449" s="21" t="str">
        <f>IFERROR(__xludf.DUMMYFUNCTION("""COMPUTED_VALUE"""),"My Hero Academia Cards")</f>
        <v>My Hero Academia Cards</v>
      </c>
      <c r="N449" s="21" t="str">
        <f>IFERROR(__xludf.DUMMYFUNCTION("""COMPUTED_VALUE"""),"Naruto Cards")</f>
        <v>Naruto Cards</v>
      </c>
      <c r="O449" s="21" t="str">
        <f>IFERROR(__xludf.DUMMYFUNCTION("""COMPUTED_VALUE"""),"One Piece Cards")</f>
        <v>One Piece Cards</v>
      </c>
      <c r="P449" s="21" t="str">
        <f>IFERROR(__xludf.DUMMYFUNCTION("""COMPUTED_VALUE"""),"Pokémon Cards")</f>
        <v>Pokémon Cards</v>
      </c>
      <c r="Q449" s="21" t="str">
        <f>IFERROR(__xludf.DUMMYFUNCTION("""COMPUTED_VALUE"""),"Sorcery: Contested Realm")</f>
        <v>Sorcery: Contested Realm</v>
      </c>
      <c r="R449" s="21" t="str">
        <f>IFERROR(__xludf.DUMMYFUNCTION("""COMPUTED_VALUE"""),"Star Wars Cards")</f>
        <v>Star Wars Cards</v>
      </c>
      <c r="S449" s="21" t="str">
        <f>IFERROR(__xludf.DUMMYFUNCTION("""COMPUTED_VALUE"""),"TCG Accessories")</f>
        <v>TCG Accessories</v>
      </c>
      <c r="T449" s="21" t="str">
        <f>IFERROR(__xludf.DUMMYFUNCTION("""COMPUTED_VALUE"""),"Union Arena")</f>
        <v>Union Arena</v>
      </c>
      <c r="U449" s="21" t="str">
        <f>IFERROR(__xludf.DUMMYFUNCTION("""COMPUTED_VALUE"""),"VeeFriends")</f>
        <v>VeeFriends</v>
      </c>
      <c r="V449" s="21" t="str">
        <f>IFERROR(__xludf.DUMMYFUNCTION("""COMPUTED_VALUE"""),"Weiß Schwarz")</f>
        <v>Weiß Schwarz</v>
      </c>
      <c r="W449" s="21" t="str">
        <f>IFERROR(__xludf.DUMMYFUNCTION("""COMPUTED_VALUE"""),"Yu-Gi-Oh! Cards")</f>
        <v>Yu-Gi-Oh! Cards</v>
      </c>
    </row>
    <row r="450">
      <c r="A450" s="21" t="str">
        <f>IFERROR(__xludf.DUMMYFUNCTION("""COMPUTED_VALUE"""),"Akora")</f>
        <v>Akora</v>
      </c>
      <c r="B450" s="21" t="str">
        <f>IFERROR(__xludf.DUMMYFUNCTION("""COMPUTED_VALUE"""),"DC Cards")</f>
        <v>DC Cards</v>
      </c>
      <c r="C450" s="21" t="str">
        <f>IFERROR(__xludf.DUMMYFUNCTION("""COMPUTED_VALUE"""),"Digimon Cards")</f>
        <v>Digimon Cards</v>
      </c>
      <c r="D450" s="21" t="str">
        <f>IFERROR(__xludf.DUMMYFUNCTION("""COMPUTED_VALUE"""),"Disney Cards")</f>
        <v>Disney Cards</v>
      </c>
      <c r="E450" s="21" t="str">
        <f>IFERROR(__xludf.DUMMYFUNCTION("""COMPUTED_VALUE"""),"Dragon Ball Cards")</f>
        <v>Dragon Ball Cards</v>
      </c>
      <c r="F450" s="21" t="str">
        <f>IFERROR(__xludf.DUMMYFUNCTION("""COMPUTED_VALUE"""),"Flesh &amp; Blood")</f>
        <v>Flesh &amp; Blood</v>
      </c>
      <c r="G450" s="21" t="str">
        <f>IFERROR(__xludf.DUMMYFUNCTION("""COMPUTED_VALUE"""),"Garbage Pail Kids")</f>
        <v>Garbage Pail Kids</v>
      </c>
      <c r="H450" s="21" t="str">
        <f>IFERROR(__xludf.DUMMYFUNCTION("""COMPUTED_VALUE"""),"Kickstarter &amp; Other Cards")</f>
        <v>Kickstarter &amp; Other Cards</v>
      </c>
      <c r="I450" s="21" t="str">
        <f>IFERROR(__xludf.DUMMYFUNCTION("""COMPUTED_VALUE"""),"Kryptik")</f>
        <v>Kryptik</v>
      </c>
      <c r="J450" s="21" t="str">
        <f>IFERROR(__xludf.DUMMYFUNCTION("""COMPUTED_VALUE"""),"Magic: The Gathering")</f>
        <v>Magic: The Gathering</v>
      </c>
      <c r="K450" s="21" t="str">
        <f>IFERROR(__xludf.DUMMYFUNCTION("""COMPUTED_VALUE"""),"Marvel Cards")</f>
        <v>Marvel Cards</v>
      </c>
      <c r="L450" s="21" t="str">
        <f>IFERROR(__xludf.DUMMYFUNCTION("""COMPUTED_VALUE"""),"MetaZoo")</f>
        <v>MetaZoo</v>
      </c>
      <c r="M450" s="21" t="str">
        <f>IFERROR(__xludf.DUMMYFUNCTION("""COMPUTED_VALUE"""),"My Hero Academia Cards")</f>
        <v>My Hero Academia Cards</v>
      </c>
      <c r="N450" s="21" t="str">
        <f>IFERROR(__xludf.DUMMYFUNCTION("""COMPUTED_VALUE"""),"Naruto Cards")</f>
        <v>Naruto Cards</v>
      </c>
      <c r="O450" s="21" t="str">
        <f>IFERROR(__xludf.DUMMYFUNCTION("""COMPUTED_VALUE"""),"One Piece Cards")</f>
        <v>One Piece Cards</v>
      </c>
      <c r="P450" s="21" t="str">
        <f>IFERROR(__xludf.DUMMYFUNCTION("""COMPUTED_VALUE"""),"Pokémon Cards")</f>
        <v>Pokémon Cards</v>
      </c>
      <c r="Q450" s="21" t="str">
        <f>IFERROR(__xludf.DUMMYFUNCTION("""COMPUTED_VALUE"""),"Sorcery: Contested Realm")</f>
        <v>Sorcery: Contested Realm</v>
      </c>
      <c r="R450" s="21" t="str">
        <f>IFERROR(__xludf.DUMMYFUNCTION("""COMPUTED_VALUE"""),"Star Wars Cards")</f>
        <v>Star Wars Cards</v>
      </c>
      <c r="S450" s="21" t="str">
        <f>IFERROR(__xludf.DUMMYFUNCTION("""COMPUTED_VALUE"""),"TCG Accessories")</f>
        <v>TCG Accessories</v>
      </c>
      <c r="T450" s="21" t="str">
        <f>IFERROR(__xludf.DUMMYFUNCTION("""COMPUTED_VALUE"""),"Union Arena")</f>
        <v>Union Arena</v>
      </c>
      <c r="U450" s="21" t="str">
        <f>IFERROR(__xludf.DUMMYFUNCTION("""COMPUTED_VALUE"""),"VeeFriends")</f>
        <v>VeeFriends</v>
      </c>
      <c r="V450" s="21" t="str">
        <f>IFERROR(__xludf.DUMMYFUNCTION("""COMPUTED_VALUE"""),"Weiß Schwarz")</f>
        <v>Weiß Schwarz</v>
      </c>
      <c r="W450" s="21" t="str">
        <f>IFERROR(__xludf.DUMMYFUNCTION("""COMPUTED_VALUE"""),"Yu-Gi-Oh! Cards")</f>
        <v>Yu-Gi-Oh! Cards</v>
      </c>
    </row>
    <row r="451">
      <c r="A451" s="21" t="str">
        <f>IFERROR(__xludf.DUMMYFUNCTION("""COMPUTED_VALUE"""),"Akora")</f>
        <v>Akora</v>
      </c>
      <c r="B451" s="21" t="str">
        <f>IFERROR(__xludf.DUMMYFUNCTION("""COMPUTED_VALUE"""),"DC Cards")</f>
        <v>DC Cards</v>
      </c>
      <c r="C451" s="21" t="str">
        <f>IFERROR(__xludf.DUMMYFUNCTION("""COMPUTED_VALUE"""),"Digimon Cards")</f>
        <v>Digimon Cards</v>
      </c>
      <c r="D451" s="21" t="str">
        <f>IFERROR(__xludf.DUMMYFUNCTION("""COMPUTED_VALUE"""),"Disney Cards")</f>
        <v>Disney Cards</v>
      </c>
      <c r="E451" s="21" t="str">
        <f>IFERROR(__xludf.DUMMYFUNCTION("""COMPUTED_VALUE"""),"Dragon Ball Cards")</f>
        <v>Dragon Ball Cards</v>
      </c>
      <c r="F451" s="21" t="str">
        <f>IFERROR(__xludf.DUMMYFUNCTION("""COMPUTED_VALUE"""),"Flesh &amp; Blood")</f>
        <v>Flesh &amp; Blood</v>
      </c>
      <c r="G451" s="21" t="str">
        <f>IFERROR(__xludf.DUMMYFUNCTION("""COMPUTED_VALUE"""),"Garbage Pail Kids")</f>
        <v>Garbage Pail Kids</v>
      </c>
      <c r="H451" s="21" t="str">
        <f>IFERROR(__xludf.DUMMYFUNCTION("""COMPUTED_VALUE"""),"Kickstarter &amp; Other Cards")</f>
        <v>Kickstarter &amp; Other Cards</v>
      </c>
      <c r="I451" s="21" t="str">
        <f>IFERROR(__xludf.DUMMYFUNCTION("""COMPUTED_VALUE"""),"Kryptik")</f>
        <v>Kryptik</v>
      </c>
      <c r="J451" s="21" t="str">
        <f>IFERROR(__xludf.DUMMYFUNCTION("""COMPUTED_VALUE"""),"Magic: The Gathering")</f>
        <v>Magic: The Gathering</v>
      </c>
      <c r="K451" s="21" t="str">
        <f>IFERROR(__xludf.DUMMYFUNCTION("""COMPUTED_VALUE"""),"Marvel Cards")</f>
        <v>Marvel Cards</v>
      </c>
      <c r="L451" s="21" t="str">
        <f>IFERROR(__xludf.DUMMYFUNCTION("""COMPUTED_VALUE"""),"MetaZoo")</f>
        <v>MetaZoo</v>
      </c>
      <c r="M451" s="21" t="str">
        <f>IFERROR(__xludf.DUMMYFUNCTION("""COMPUTED_VALUE"""),"My Hero Academia Cards")</f>
        <v>My Hero Academia Cards</v>
      </c>
      <c r="N451" s="21" t="str">
        <f>IFERROR(__xludf.DUMMYFUNCTION("""COMPUTED_VALUE"""),"Naruto Cards")</f>
        <v>Naruto Cards</v>
      </c>
      <c r="O451" s="21" t="str">
        <f>IFERROR(__xludf.DUMMYFUNCTION("""COMPUTED_VALUE"""),"One Piece Cards")</f>
        <v>One Piece Cards</v>
      </c>
      <c r="P451" s="21" t="str">
        <f>IFERROR(__xludf.DUMMYFUNCTION("""COMPUTED_VALUE"""),"Pokémon Cards")</f>
        <v>Pokémon Cards</v>
      </c>
      <c r="Q451" s="21" t="str">
        <f>IFERROR(__xludf.DUMMYFUNCTION("""COMPUTED_VALUE"""),"Sorcery: Contested Realm")</f>
        <v>Sorcery: Contested Realm</v>
      </c>
      <c r="R451" s="21" t="str">
        <f>IFERROR(__xludf.DUMMYFUNCTION("""COMPUTED_VALUE"""),"Star Wars Cards")</f>
        <v>Star Wars Cards</v>
      </c>
      <c r="S451" s="21" t="str">
        <f>IFERROR(__xludf.DUMMYFUNCTION("""COMPUTED_VALUE"""),"TCG Accessories")</f>
        <v>TCG Accessories</v>
      </c>
      <c r="T451" s="21" t="str">
        <f>IFERROR(__xludf.DUMMYFUNCTION("""COMPUTED_VALUE"""),"Union Arena")</f>
        <v>Union Arena</v>
      </c>
      <c r="U451" s="21" t="str">
        <f>IFERROR(__xludf.DUMMYFUNCTION("""COMPUTED_VALUE"""),"VeeFriends")</f>
        <v>VeeFriends</v>
      </c>
      <c r="V451" s="21" t="str">
        <f>IFERROR(__xludf.DUMMYFUNCTION("""COMPUTED_VALUE"""),"Weiß Schwarz")</f>
        <v>Weiß Schwarz</v>
      </c>
      <c r="W451" s="21" t="str">
        <f>IFERROR(__xludf.DUMMYFUNCTION("""COMPUTED_VALUE"""),"Yu-Gi-Oh! Cards")</f>
        <v>Yu-Gi-Oh! Cards</v>
      </c>
    </row>
    <row r="452">
      <c r="A452" s="21" t="str">
        <f>IFERROR(__xludf.DUMMYFUNCTION("""COMPUTED_VALUE"""),"Akora")</f>
        <v>Akora</v>
      </c>
      <c r="B452" s="21" t="str">
        <f>IFERROR(__xludf.DUMMYFUNCTION("""COMPUTED_VALUE"""),"DC Cards")</f>
        <v>DC Cards</v>
      </c>
      <c r="C452" s="21" t="str">
        <f>IFERROR(__xludf.DUMMYFUNCTION("""COMPUTED_VALUE"""),"Digimon Cards")</f>
        <v>Digimon Cards</v>
      </c>
      <c r="D452" s="21" t="str">
        <f>IFERROR(__xludf.DUMMYFUNCTION("""COMPUTED_VALUE"""),"Disney Cards")</f>
        <v>Disney Cards</v>
      </c>
      <c r="E452" s="21" t="str">
        <f>IFERROR(__xludf.DUMMYFUNCTION("""COMPUTED_VALUE"""),"Dragon Ball Cards")</f>
        <v>Dragon Ball Cards</v>
      </c>
      <c r="F452" s="21" t="str">
        <f>IFERROR(__xludf.DUMMYFUNCTION("""COMPUTED_VALUE"""),"Flesh &amp; Blood")</f>
        <v>Flesh &amp; Blood</v>
      </c>
      <c r="G452" s="21" t="str">
        <f>IFERROR(__xludf.DUMMYFUNCTION("""COMPUTED_VALUE"""),"Garbage Pail Kids")</f>
        <v>Garbage Pail Kids</v>
      </c>
      <c r="H452" s="21" t="str">
        <f>IFERROR(__xludf.DUMMYFUNCTION("""COMPUTED_VALUE"""),"Kickstarter &amp; Other Cards")</f>
        <v>Kickstarter &amp; Other Cards</v>
      </c>
      <c r="I452" s="21" t="str">
        <f>IFERROR(__xludf.DUMMYFUNCTION("""COMPUTED_VALUE"""),"Kryptik")</f>
        <v>Kryptik</v>
      </c>
      <c r="J452" s="21" t="str">
        <f>IFERROR(__xludf.DUMMYFUNCTION("""COMPUTED_VALUE"""),"Magic: The Gathering")</f>
        <v>Magic: The Gathering</v>
      </c>
      <c r="K452" s="21" t="str">
        <f>IFERROR(__xludf.DUMMYFUNCTION("""COMPUTED_VALUE"""),"Marvel Cards")</f>
        <v>Marvel Cards</v>
      </c>
      <c r="L452" s="21" t="str">
        <f>IFERROR(__xludf.DUMMYFUNCTION("""COMPUTED_VALUE"""),"MetaZoo")</f>
        <v>MetaZoo</v>
      </c>
      <c r="M452" s="21" t="str">
        <f>IFERROR(__xludf.DUMMYFUNCTION("""COMPUTED_VALUE"""),"My Hero Academia Cards")</f>
        <v>My Hero Academia Cards</v>
      </c>
      <c r="N452" s="21" t="str">
        <f>IFERROR(__xludf.DUMMYFUNCTION("""COMPUTED_VALUE"""),"Naruto Cards")</f>
        <v>Naruto Cards</v>
      </c>
      <c r="O452" s="21" t="str">
        <f>IFERROR(__xludf.DUMMYFUNCTION("""COMPUTED_VALUE"""),"One Piece Cards")</f>
        <v>One Piece Cards</v>
      </c>
      <c r="P452" s="21" t="str">
        <f>IFERROR(__xludf.DUMMYFUNCTION("""COMPUTED_VALUE"""),"Pokémon Cards")</f>
        <v>Pokémon Cards</v>
      </c>
      <c r="Q452" s="21" t="str">
        <f>IFERROR(__xludf.DUMMYFUNCTION("""COMPUTED_VALUE"""),"Sorcery: Contested Realm")</f>
        <v>Sorcery: Contested Realm</v>
      </c>
      <c r="R452" s="21" t="str">
        <f>IFERROR(__xludf.DUMMYFUNCTION("""COMPUTED_VALUE"""),"Star Wars Cards")</f>
        <v>Star Wars Cards</v>
      </c>
      <c r="S452" s="21" t="str">
        <f>IFERROR(__xludf.DUMMYFUNCTION("""COMPUTED_VALUE"""),"TCG Accessories")</f>
        <v>TCG Accessories</v>
      </c>
      <c r="T452" s="21" t="str">
        <f>IFERROR(__xludf.DUMMYFUNCTION("""COMPUTED_VALUE"""),"Union Arena")</f>
        <v>Union Arena</v>
      </c>
      <c r="U452" s="21" t="str">
        <f>IFERROR(__xludf.DUMMYFUNCTION("""COMPUTED_VALUE"""),"VeeFriends")</f>
        <v>VeeFriends</v>
      </c>
      <c r="V452" s="21" t="str">
        <f>IFERROR(__xludf.DUMMYFUNCTION("""COMPUTED_VALUE"""),"Weiß Schwarz")</f>
        <v>Weiß Schwarz</v>
      </c>
      <c r="W452" s="21" t="str">
        <f>IFERROR(__xludf.DUMMYFUNCTION("""COMPUTED_VALUE"""),"Yu-Gi-Oh! Cards")</f>
        <v>Yu-Gi-Oh! Cards</v>
      </c>
    </row>
    <row r="453">
      <c r="A453" s="21" t="str">
        <f>IFERROR(__xludf.DUMMYFUNCTION("""COMPUTED_VALUE"""),"Akora")</f>
        <v>Akora</v>
      </c>
      <c r="B453" s="21" t="str">
        <f>IFERROR(__xludf.DUMMYFUNCTION("""COMPUTED_VALUE"""),"DC Cards")</f>
        <v>DC Cards</v>
      </c>
      <c r="C453" s="21" t="str">
        <f>IFERROR(__xludf.DUMMYFUNCTION("""COMPUTED_VALUE"""),"Digimon Cards")</f>
        <v>Digimon Cards</v>
      </c>
      <c r="D453" s="21" t="str">
        <f>IFERROR(__xludf.DUMMYFUNCTION("""COMPUTED_VALUE"""),"Disney Cards")</f>
        <v>Disney Cards</v>
      </c>
      <c r="E453" s="21" t="str">
        <f>IFERROR(__xludf.DUMMYFUNCTION("""COMPUTED_VALUE"""),"Dragon Ball Cards")</f>
        <v>Dragon Ball Cards</v>
      </c>
      <c r="F453" s="21" t="str">
        <f>IFERROR(__xludf.DUMMYFUNCTION("""COMPUTED_VALUE"""),"Flesh &amp; Blood")</f>
        <v>Flesh &amp; Blood</v>
      </c>
      <c r="G453" s="21" t="str">
        <f>IFERROR(__xludf.DUMMYFUNCTION("""COMPUTED_VALUE"""),"Garbage Pail Kids")</f>
        <v>Garbage Pail Kids</v>
      </c>
      <c r="H453" s="21" t="str">
        <f>IFERROR(__xludf.DUMMYFUNCTION("""COMPUTED_VALUE"""),"Kickstarter &amp; Other Cards")</f>
        <v>Kickstarter &amp; Other Cards</v>
      </c>
      <c r="I453" s="21" t="str">
        <f>IFERROR(__xludf.DUMMYFUNCTION("""COMPUTED_VALUE"""),"Kryptik")</f>
        <v>Kryptik</v>
      </c>
      <c r="J453" s="21" t="str">
        <f>IFERROR(__xludf.DUMMYFUNCTION("""COMPUTED_VALUE"""),"Magic: The Gathering")</f>
        <v>Magic: The Gathering</v>
      </c>
      <c r="K453" s="21" t="str">
        <f>IFERROR(__xludf.DUMMYFUNCTION("""COMPUTED_VALUE"""),"Marvel Cards")</f>
        <v>Marvel Cards</v>
      </c>
      <c r="L453" s="21" t="str">
        <f>IFERROR(__xludf.DUMMYFUNCTION("""COMPUTED_VALUE"""),"MetaZoo")</f>
        <v>MetaZoo</v>
      </c>
      <c r="M453" s="21" t="str">
        <f>IFERROR(__xludf.DUMMYFUNCTION("""COMPUTED_VALUE"""),"My Hero Academia Cards")</f>
        <v>My Hero Academia Cards</v>
      </c>
      <c r="N453" s="21" t="str">
        <f>IFERROR(__xludf.DUMMYFUNCTION("""COMPUTED_VALUE"""),"Naruto Cards")</f>
        <v>Naruto Cards</v>
      </c>
      <c r="O453" s="21" t="str">
        <f>IFERROR(__xludf.DUMMYFUNCTION("""COMPUTED_VALUE"""),"One Piece Cards")</f>
        <v>One Piece Cards</v>
      </c>
      <c r="P453" s="21" t="str">
        <f>IFERROR(__xludf.DUMMYFUNCTION("""COMPUTED_VALUE"""),"Pokémon Cards")</f>
        <v>Pokémon Cards</v>
      </c>
      <c r="Q453" s="21" t="str">
        <f>IFERROR(__xludf.DUMMYFUNCTION("""COMPUTED_VALUE"""),"Sorcery: Contested Realm")</f>
        <v>Sorcery: Contested Realm</v>
      </c>
      <c r="R453" s="21" t="str">
        <f>IFERROR(__xludf.DUMMYFUNCTION("""COMPUTED_VALUE"""),"Star Wars Cards")</f>
        <v>Star Wars Cards</v>
      </c>
      <c r="S453" s="21" t="str">
        <f>IFERROR(__xludf.DUMMYFUNCTION("""COMPUTED_VALUE"""),"TCG Accessories")</f>
        <v>TCG Accessories</v>
      </c>
      <c r="T453" s="21" t="str">
        <f>IFERROR(__xludf.DUMMYFUNCTION("""COMPUTED_VALUE"""),"Union Arena")</f>
        <v>Union Arena</v>
      </c>
      <c r="U453" s="21" t="str">
        <f>IFERROR(__xludf.DUMMYFUNCTION("""COMPUTED_VALUE"""),"VeeFriends")</f>
        <v>VeeFriends</v>
      </c>
      <c r="V453" s="21" t="str">
        <f>IFERROR(__xludf.DUMMYFUNCTION("""COMPUTED_VALUE"""),"Weiß Schwarz")</f>
        <v>Weiß Schwarz</v>
      </c>
      <c r="W453" s="21" t="str">
        <f>IFERROR(__xludf.DUMMYFUNCTION("""COMPUTED_VALUE"""),"Yu-Gi-Oh! Cards")</f>
        <v>Yu-Gi-Oh! Cards</v>
      </c>
    </row>
    <row r="454">
      <c r="A454" s="21" t="str">
        <f>IFERROR(__xludf.DUMMYFUNCTION("""COMPUTED_VALUE"""),"Akora")</f>
        <v>Akora</v>
      </c>
      <c r="B454" s="21" t="str">
        <f>IFERROR(__xludf.DUMMYFUNCTION("""COMPUTED_VALUE"""),"DC Cards")</f>
        <v>DC Cards</v>
      </c>
      <c r="C454" s="21" t="str">
        <f>IFERROR(__xludf.DUMMYFUNCTION("""COMPUTED_VALUE"""),"Digimon Cards")</f>
        <v>Digimon Cards</v>
      </c>
      <c r="D454" s="21" t="str">
        <f>IFERROR(__xludf.DUMMYFUNCTION("""COMPUTED_VALUE"""),"Disney Cards")</f>
        <v>Disney Cards</v>
      </c>
      <c r="E454" s="21" t="str">
        <f>IFERROR(__xludf.DUMMYFUNCTION("""COMPUTED_VALUE"""),"Dragon Ball Cards")</f>
        <v>Dragon Ball Cards</v>
      </c>
      <c r="F454" s="21" t="str">
        <f>IFERROR(__xludf.DUMMYFUNCTION("""COMPUTED_VALUE"""),"Flesh &amp; Blood")</f>
        <v>Flesh &amp; Blood</v>
      </c>
      <c r="G454" s="21" t="str">
        <f>IFERROR(__xludf.DUMMYFUNCTION("""COMPUTED_VALUE"""),"Garbage Pail Kids")</f>
        <v>Garbage Pail Kids</v>
      </c>
      <c r="H454" s="21" t="str">
        <f>IFERROR(__xludf.DUMMYFUNCTION("""COMPUTED_VALUE"""),"Kickstarter &amp; Other Cards")</f>
        <v>Kickstarter &amp; Other Cards</v>
      </c>
      <c r="I454" s="21" t="str">
        <f>IFERROR(__xludf.DUMMYFUNCTION("""COMPUTED_VALUE"""),"Kryptik")</f>
        <v>Kryptik</v>
      </c>
      <c r="J454" s="21" t="str">
        <f>IFERROR(__xludf.DUMMYFUNCTION("""COMPUTED_VALUE"""),"Magic: The Gathering")</f>
        <v>Magic: The Gathering</v>
      </c>
      <c r="K454" s="21" t="str">
        <f>IFERROR(__xludf.DUMMYFUNCTION("""COMPUTED_VALUE"""),"Marvel Cards")</f>
        <v>Marvel Cards</v>
      </c>
      <c r="L454" s="21" t="str">
        <f>IFERROR(__xludf.DUMMYFUNCTION("""COMPUTED_VALUE"""),"MetaZoo")</f>
        <v>MetaZoo</v>
      </c>
      <c r="M454" s="21" t="str">
        <f>IFERROR(__xludf.DUMMYFUNCTION("""COMPUTED_VALUE"""),"My Hero Academia Cards")</f>
        <v>My Hero Academia Cards</v>
      </c>
      <c r="N454" s="21" t="str">
        <f>IFERROR(__xludf.DUMMYFUNCTION("""COMPUTED_VALUE"""),"Naruto Cards")</f>
        <v>Naruto Cards</v>
      </c>
      <c r="O454" s="21" t="str">
        <f>IFERROR(__xludf.DUMMYFUNCTION("""COMPUTED_VALUE"""),"One Piece Cards")</f>
        <v>One Piece Cards</v>
      </c>
      <c r="P454" s="21" t="str">
        <f>IFERROR(__xludf.DUMMYFUNCTION("""COMPUTED_VALUE"""),"Pokémon Cards")</f>
        <v>Pokémon Cards</v>
      </c>
      <c r="Q454" s="21" t="str">
        <f>IFERROR(__xludf.DUMMYFUNCTION("""COMPUTED_VALUE"""),"Sorcery: Contested Realm")</f>
        <v>Sorcery: Contested Realm</v>
      </c>
      <c r="R454" s="21" t="str">
        <f>IFERROR(__xludf.DUMMYFUNCTION("""COMPUTED_VALUE"""),"Star Wars Cards")</f>
        <v>Star Wars Cards</v>
      </c>
      <c r="S454" s="21" t="str">
        <f>IFERROR(__xludf.DUMMYFUNCTION("""COMPUTED_VALUE"""),"TCG Accessories")</f>
        <v>TCG Accessories</v>
      </c>
      <c r="T454" s="21" t="str">
        <f>IFERROR(__xludf.DUMMYFUNCTION("""COMPUTED_VALUE"""),"Union Arena")</f>
        <v>Union Arena</v>
      </c>
      <c r="U454" s="21" t="str">
        <f>IFERROR(__xludf.DUMMYFUNCTION("""COMPUTED_VALUE"""),"VeeFriends")</f>
        <v>VeeFriends</v>
      </c>
      <c r="V454" s="21" t="str">
        <f>IFERROR(__xludf.DUMMYFUNCTION("""COMPUTED_VALUE"""),"Weiß Schwarz")</f>
        <v>Weiß Schwarz</v>
      </c>
      <c r="W454" s="21" t="str">
        <f>IFERROR(__xludf.DUMMYFUNCTION("""COMPUTED_VALUE"""),"Yu-Gi-Oh! Cards")</f>
        <v>Yu-Gi-Oh! Cards</v>
      </c>
    </row>
    <row r="455">
      <c r="A455" s="21" t="str">
        <f>IFERROR(__xludf.DUMMYFUNCTION("""COMPUTED_VALUE"""),"Akora")</f>
        <v>Akora</v>
      </c>
      <c r="B455" s="21" t="str">
        <f>IFERROR(__xludf.DUMMYFUNCTION("""COMPUTED_VALUE"""),"DC Cards")</f>
        <v>DC Cards</v>
      </c>
      <c r="C455" s="21" t="str">
        <f>IFERROR(__xludf.DUMMYFUNCTION("""COMPUTED_VALUE"""),"Digimon Cards")</f>
        <v>Digimon Cards</v>
      </c>
      <c r="D455" s="21" t="str">
        <f>IFERROR(__xludf.DUMMYFUNCTION("""COMPUTED_VALUE"""),"Disney Cards")</f>
        <v>Disney Cards</v>
      </c>
      <c r="E455" s="21" t="str">
        <f>IFERROR(__xludf.DUMMYFUNCTION("""COMPUTED_VALUE"""),"Dragon Ball Cards")</f>
        <v>Dragon Ball Cards</v>
      </c>
      <c r="F455" s="21" t="str">
        <f>IFERROR(__xludf.DUMMYFUNCTION("""COMPUTED_VALUE"""),"Flesh &amp; Blood")</f>
        <v>Flesh &amp; Blood</v>
      </c>
      <c r="G455" s="21" t="str">
        <f>IFERROR(__xludf.DUMMYFUNCTION("""COMPUTED_VALUE"""),"Garbage Pail Kids")</f>
        <v>Garbage Pail Kids</v>
      </c>
      <c r="H455" s="21" t="str">
        <f>IFERROR(__xludf.DUMMYFUNCTION("""COMPUTED_VALUE"""),"Kickstarter &amp; Other Cards")</f>
        <v>Kickstarter &amp; Other Cards</v>
      </c>
      <c r="I455" s="21" t="str">
        <f>IFERROR(__xludf.DUMMYFUNCTION("""COMPUTED_VALUE"""),"Kryptik")</f>
        <v>Kryptik</v>
      </c>
      <c r="J455" s="21" t="str">
        <f>IFERROR(__xludf.DUMMYFUNCTION("""COMPUTED_VALUE"""),"Magic: The Gathering")</f>
        <v>Magic: The Gathering</v>
      </c>
      <c r="K455" s="21" t="str">
        <f>IFERROR(__xludf.DUMMYFUNCTION("""COMPUTED_VALUE"""),"Marvel Cards")</f>
        <v>Marvel Cards</v>
      </c>
      <c r="L455" s="21" t="str">
        <f>IFERROR(__xludf.DUMMYFUNCTION("""COMPUTED_VALUE"""),"MetaZoo")</f>
        <v>MetaZoo</v>
      </c>
      <c r="M455" s="21" t="str">
        <f>IFERROR(__xludf.DUMMYFUNCTION("""COMPUTED_VALUE"""),"My Hero Academia Cards")</f>
        <v>My Hero Academia Cards</v>
      </c>
      <c r="N455" s="21" t="str">
        <f>IFERROR(__xludf.DUMMYFUNCTION("""COMPUTED_VALUE"""),"Naruto Cards")</f>
        <v>Naruto Cards</v>
      </c>
      <c r="O455" s="21" t="str">
        <f>IFERROR(__xludf.DUMMYFUNCTION("""COMPUTED_VALUE"""),"One Piece Cards")</f>
        <v>One Piece Cards</v>
      </c>
      <c r="P455" s="21" t="str">
        <f>IFERROR(__xludf.DUMMYFUNCTION("""COMPUTED_VALUE"""),"Pokémon Cards")</f>
        <v>Pokémon Cards</v>
      </c>
      <c r="Q455" s="21" t="str">
        <f>IFERROR(__xludf.DUMMYFUNCTION("""COMPUTED_VALUE"""),"Sorcery: Contested Realm")</f>
        <v>Sorcery: Contested Realm</v>
      </c>
      <c r="R455" s="21" t="str">
        <f>IFERROR(__xludf.DUMMYFUNCTION("""COMPUTED_VALUE"""),"Star Wars Cards")</f>
        <v>Star Wars Cards</v>
      </c>
      <c r="S455" s="21" t="str">
        <f>IFERROR(__xludf.DUMMYFUNCTION("""COMPUTED_VALUE"""),"TCG Accessories")</f>
        <v>TCG Accessories</v>
      </c>
      <c r="T455" s="21" t="str">
        <f>IFERROR(__xludf.DUMMYFUNCTION("""COMPUTED_VALUE"""),"Union Arena")</f>
        <v>Union Arena</v>
      </c>
      <c r="U455" s="21" t="str">
        <f>IFERROR(__xludf.DUMMYFUNCTION("""COMPUTED_VALUE"""),"VeeFriends")</f>
        <v>VeeFriends</v>
      </c>
      <c r="V455" s="21" t="str">
        <f>IFERROR(__xludf.DUMMYFUNCTION("""COMPUTED_VALUE"""),"Weiß Schwarz")</f>
        <v>Weiß Schwarz</v>
      </c>
      <c r="W455" s="21" t="str">
        <f>IFERROR(__xludf.DUMMYFUNCTION("""COMPUTED_VALUE"""),"Yu-Gi-Oh! Cards")</f>
        <v>Yu-Gi-Oh! Cards</v>
      </c>
    </row>
    <row r="456">
      <c r="A456" s="21" t="str">
        <f>IFERROR(__xludf.DUMMYFUNCTION("""COMPUTED_VALUE"""),"Akora")</f>
        <v>Akora</v>
      </c>
      <c r="B456" s="21" t="str">
        <f>IFERROR(__xludf.DUMMYFUNCTION("""COMPUTED_VALUE"""),"DC Cards")</f>
        <v>DC Cards</v>
      </c>
      <c r="C456" s="21" t="str">
        <f>IFERROR(__xludf.DUMMYFUNCTION("""COMPUTED_VALUE"""),"Digimon Cards")</f>
        <v>Digimon Cards</v>
      </c>
      <c r="D456" s="21" t="str">
        <f>IFERROR(__xludf.DUMMYFUNCTION("""COMPUTED_VALUE"""),"Disney Cards")</f>
        <v>Disney Cards</v>
      </c>
      <c r="E456" s="21" t="str">
        <f>IFERROR(__xludf.DUMMYFUNCTION("""COMPUTED_VALUE"""),"Dragon Ball Cards")</f>
        <v>Dragon Ball Cards</v>
      </c>
      <c r="F456" s="21" t="str">
        <f>IFERROR(__xludf.DUMMYFUNCTION("""COMPUTED_VALUE"""),"Flesh &amp; Blood")</f>
        <v>Flesh &amp; Blood</v>
      </c>
      <c r="G456" s="21" t="str">
        <f>IFERROR(__xludf.DUMMYFUNCTION("""COMPUTED_VALUE"""),"Garbage Pail Kids")</f>
        <v>Garbage Pail Kids</v>
      </c>
      <c r="H456" s="21" t="str">
        <f>IFERROR(__xludf.DUMMYFUNCTION("""COMPUTED_VALUE"""),"Kickstarter &amp; Other Cards")</f>
        <v>Kickstarter &amp; Other Cards</v>
      </c>
      <c r="I456" s="21" t="str">
        <f>IFERROR(__xludf.DUMMYFUNCTION("""COMPUTED_VALUE"""),"Kryptik")</f>
        <v>Kryptik</v>
      </c>
      <c r="J456" s="21" t="str">
        <f>IFERROR(__xludf.DUMMYFUNCTION("""COMPUTED_VALUE"""),"Magic: The Gathering")</f>
        <v>Magic: The Gathering</v>
      </c>
      <c r="K456" s="21" t="str">
        <f>IFERROR(__xludf.DUMMYFUNCTION("""COMPUTED_VALUE"""),"Marvel Cards")</f>
        <v>Marvel Cards</v>
      </c>
      <c r="L456" s="21" t="str">
        <f>IFERROR(__xludf.DUMMYFUNCTION("""COMPUTED_VALUE"""),"MetaZoo")</f>
        <v>MetaZoo</v>
      </c>
      <c r="M456" s="21" t="str">
        <f>IFERROR(__xludf.DUMMYFUNCTION("""COMPUTED_VALUE"""),"My Hero Academia Cards")</f>
        <v>My Hero Academia Cards</v>
      </c>
      <c r="N456" s="21" t="str">
        <f>IFERROR(__xludf.DUMMYFUNCTION("""COMPUTED_VALUE"""),"Naruto Cards")</f>
        <v>Naruto Cards</v>
      </c>
      <c r="O456" s="21" t="str">
        <f>IFERROR(__xludf.DUMMYFUNCTION("""COMPUTED_VALUE"""),"One Piece Cards")</f>
        <v>One Piece Cards</v>
      </c>
      <c r="P456" s="21" t="str">
        <f>IFERROR(__xludf.DUMMYFUNCTION("""COMPUTED_VALUE"""),"Pokémon Cards")</f>
        <v>Pokémon Cards</v>
      </c>
      <c r="Q456" s="21" t="str">
        <f>IFERROR(__xludf.DUMMYFUNCTION("""COMPUTED_VALUE"""),"Sorcery: Contested Realm")</f>
        <v>Sorcery: Contested Realm</v>
      </c>
      <c r="R456" s="21" t="str">
        <f>IFERROR(__xludf.DUMMYFUNCTION("""COMPUTED_VALUE"""),"Star Wars Cards")</f>
        <v>Star Wars Cards</v>
      </c>
      <c r="S456" s="21" t="str">
        <f>IFERROR(__xludf.DUMMYFUNCTION("""COMPUTED_VALUE"""),"TCG Accessories")</f>
        <v>TCG Accessories</v>
      </c>
      <c r="T456" s="21" t="str">
        <f>IFERROR(__xludf.DUMMYFUNCTION("""COMPUTED_VALUE"""),"Union Arena")</f>
        <v>Union Arena</v>
      </c>
      <c r="U456" s="21" t="str">
        <f>IFERROR(__xludf.DUMMYFUNCTION("""COMPUTED_VALUE"""),"VeeFriends")</f>
        <v>VeeFriends</v>
      </c>
      <c r="V456" s="21" t="str">
        <f>IFERROR(__xludf.DUMMYFUNCTION("""COMPUTED_VALUE"""),"Weiß Schwarz")</f>
        <v>Weiß Schwarz</v>
      </c>
      <c r="W456" s="21" t="str">
        <f>IFERROR(__xludf.DUMMYFUNCTION("""COMPUTED_VALUE"""),"Yu-Gi-Oh! Cards")</f>
        <v>Yu-Gi-Oh! Cards</v>
      </c>
    </row>
    <row r="457">
      <c r="A457" s="21" t="str">
        <f>IFERROR(__xludf.DUMMYFUNCTION("""COMPUTED_VALUE"""),"Akora")</f>
        <v>Akora</v>
      </c>
      <c r="B457" s="21" t="str">
        <f>IFERROR(__xludf.DUMMYFUNCTION("""COMPUTED_VALUE"""),"DC Cards")</f>
        <v>DC Cards</v>
      </c>
      <c r="C457" s="21" t="str">
        <f>IFERROR(__xludf.DUMMYFUNCTION("""COMPUTED_VALUE"""),"Digimon Cards")</f>
        <v>Digimon Cards</v>
      </c>
      <c r="D457" s="21" t="str">
        <f>IFERROR(__xludf.DUMMYFUNCTION("""COMPUTED_VALUE"""),"Disney Cards")</f>
        <v>Disney Cards</v>
      </c>
      <c r="E457" s="21" t="str">
        <f>IFERROR(__xludf.DUMMYFUNCTION("""COMPUTED_VALUE"""),"Dragon Ball Cards")</f>
        <v>Dragon Ball Cards</v>
      </c>
      <c r="F457" s="21" t="str">
        <f>IFERROR(__xludf.DUMMYFUNCTION("""COMPUTED_VALUE"""),"Flesh &amp; Blood")</f>
        <v>Flesh &amp; Blood</v>
      </c>
      <c r="G457" s="21" t="str">
        <f>IFERROR(__xludf.DUMMYFUNCTION("""COMPUTED_VALUE"""),"Garbage Pail Kids")</f>
        <v>Garbage Pail Kids</v>
      </c>
      <c r="H457" s="21" t="str">
        <f>IFERROR(__xludf.DUMMYFUNCTION("""COMPUTED_VALUE"""),"Kickstarter &amp; Other Cards")</f>
        <v>Kickstarter &amp; Other Cards</v>
      </c>
      <c r="I457" s="21" t="str">
        <f>IFERROR(__xludf.DUMMYFUNCTION("""COMPUTED_VALUE"""),"Kryptik")</f>
        <v>Kryptik</v>
      </c>
      <c r="J457" s="21" t="str">
        <f>IFERROR(__xludf.DUMMYFUNCTION("""COMPUTED_VALUE"""),"Magic: The Gathering")</f>
        <v>Magic: The Gathering</v>
      </c>
      <c r="K457" s="21" t="str">
        <f>IFERROR(__xludf.DUMMYFUNCTION("""COMPUTED_VALUE"""),"Marvel Cards")</f>
        <v>Marvel Cards</v>
      </c>
      <c r="L457" s="21" t="str">
        <f>IFERROR(__xludf.DUMMYFUNCTION("""COMPUTED_VALUE"""),"MetaZoo")</f>
        <v>MetaZoo</v>
      </c>
      <c r="M457" s="21" t="str">
        <f>IFERROR(__xludf.DUMMYFUNCTION("""COMPUTED_VALUE"""),"My Hero Academia Cards")</f>
        <v>My Hero Academia Cards</v>
      </c>
      <c r="N457" s="21" t="str">
        <f>IFERROR(__xludf.DUMMYFUNCTION("""COMPUTED_VALUE"""),"Naruto Cards")</f>
        <v>Naruto Cards</v>
      </c>
      <c r="O457" s="21" t="str">
        <f>IFERROR(__xludf.DUMMYFUNCTION("""COMPUTED_VALUE"""),"One Piece Cards")</f>
        <v>One Piece Cards</v>
      </c>
      <c r="P457" s="21" t="str">
        <f>IFERROR(__xludf.DUMMYFUNCTION("""COMPUTED_VALUE"""),"Pokémon Cards")</f>
        <v>Pokémon Cards</v>
      </c>
      <c r="Q457" s="21" t="str">
        <f>IFERROR(__xludf.DUMMYFUNCTION("""COMPUTED_VALUE"""),"Sorcery: Contested Realm")</f>
        <v>Sorcery: Contested Realm</v>
      </c>
      <c r="R457" s="21" t="str">
        <f>IFERROR(__xludf.DUMMYFUNCTION("""COMPUTED_VALUE"""),"Star Wars Cards")</f>
        <v>Star Wars Cards</v>
      </c>
      <c r="S457" s="21" t="str">
        <f>IFERROR(__xludf.DUMMYFUNCTION("""COMPUTED_VALUE"""),"TCG Accessories")</f>
        <v>TCG Accessories</v>
      </c>
      <c r="T457" s="21" t="str">
        <f>IFERROR(__xludf.DUMMYFUNCTION("""COMPUTED_VALUE"""),"Union Arena")</f>
        <v>Union Arena</v>
      </c>
      <c r="U457" s="21" t="str">
        <f>IFERROR(__xludf.DUMMYFUNCTION("""COMPUTED_VALUE"""),"VeeFriends")</f>
        <v>VeeFriends</v>
      </c>
      <c r="V457" s="21" t="str">
        <f>IFERROR(__xludf.DUMMYFUNCTION("""COMPUTED_VALUE"""),"Weiß Schwarz")</f>
        <v>Weiß Schwarz</v>
      </c>
      <c r="W457" s="21" t="str">
        <f>IFERROR(__xludf.DUMMYFUNCTION("""COMPUTED_VALUE"""),"Yu-Gi-Oh! Cards")</f>
        <v>Yu-Gi-Oh! Cards</v>
      </c>
    </row>
    <row r="458">
      <c r="A458" s="21" t="str">
        <f>IFERROR(__xludf.DUMMYFUNCTION("""COMPUTED_VALUE"""),"Akora")</f>
        <v>Akora</v>
      </c>
      <c r="B458" s="21" t="str">
        <f>IFERROR(__xludf.DUMMYFUNCTION("""COMPUTED_VALUE"""),"DC Cards")</f>
        <v>DC Cards</v>
      </c>
      <c r="C458" s="21" t="str">
        <f>IFERROR(__xludf.DUMMYFUNCTION("""COMPUTED_VALUE"""),"Digimon Cards")</f>
        <v>Digimon Cards</v>
      </c>
      <c r="D458" s="21" t="str">
        <f>IFERROR(__xludf.DUMMYFUNCTION("""COMPUTED_VALUE"""),"Disney Cards")</f>
        <v>Disney Cards</v>
      </c>
      <c r="E458" s="21" t="str">
        <f>IFERROR(__xludf.DUMMYFUNCTION("""COMPUTED_VALUE"""),"Dragon Ball Cards")</f>
        <v>Dragon Ball Cards</v>
      </c>
      <c r="F458" s="21" t="str">
        <f>IFERROR(__xludf.DUMMYFUNCTION("""COMPUTED_VALUE"""),"Flesh &amp; Blood")</f>
        <v>Flesh &amp; Blood</v>
      </c>
      <c r="G458" s="21" t="str">
        <f>IFERROR(__xludf.DUMMYFUNCTION("""COMPUTED_VALUE"""),"Garbage Pail Kids")</f>
        <v>Garbage Pail Kids</v>
      </c>
      <c r="H458" s="21" t="str">
        <f>IFERROR(__xludf.DUMMYFUNCTION("""COMPUTED_VALUE"""),"Kickstarter &amp; Other Cards")</f>
        <v>Kickstarter &amp; Other Cards</v>
      </c>
      <c r="I458" s="21" t="str">
        <f>IFERROR(__xludf.DUMMYFUNCTION("""COMPUTED_VALUE"""),"Kryptik")</f>
        <v>Kryptik</v>
      </c>
      <c r="J458" s="21" t="str">
        <f>IFERROR(__xludf.DUMMYFUNCTION("""COMPUTED_VALUE"""),"Magic: The Gathering")</f>
        <v>Magic: The Gathering</v>
      </c>
      <c r="K458" s="21" t="str">
        <f>IFERROR(__xludf.DUMMYFUNCTION("""COMPUTED_VALUE"""),"Marvel Cards")</f>
        <v>Marvel Cards</v>
      </c>
      <c r="L458" s="21" t="str">
        <f>IFERROR(__xludf.DUMMYFUNCTION("""COMPUTED_VALUE"""),"MetaZoo")</f>
        <v>MetaZoo</v>
      </c>
      <c r="M458" s="21" t="str">
        <f>IFERROR(__xludf.DUMMYFUNCTION("""COMPUTED_VALUE"""),"My Hero Academia Cards")</f>
        <v>My Hero Academia Cards</v>
      </c>
      <c r="N458" s="21" t="str">
        <f>IFERROR(__xludf.DUMMYFUNCTION("""COMPUTED_VALUE"""),"Naruto Cards")</f>
        <v>Naruto Cards</v>
      </c>
      <c r="O458" s="21" t="str">
        <f>IFERROR(__xludf.DUMMYFUNCTION("""COMPUTED_VALUE"""),"One Piece Cards")</f>
        <v>One Piece Cards</v>
      </c>
      <c r="P458" s="21" t="str">
        <f>IFERROR(__xludf.DUMMYFUNCTION("""COMPUTED_VALUE"""),"Pokémon Cards")</f>
        <v>Pokémon Cards</v>
      </c>
      <c r="Q458" s="21" t="str">
        <f>IFERROR(__xludf.DUMMYFUNCTION("""COMPUTED_VALUE"""),"Sorcery: Contested Realm")</f>
        <v>Sorcery: Contested Realm</v>
      </c>
      <c r="R458" s="21" t="str">
        <f>IFERROR(__xludf.DUMMYFUNCTION("""COMPUTED_VALUE"""),"Star Wars Cards")</f>
        <v>Star Wars Cards</v>
      </c>
      <c r="S458" s="21" t="str">
        <f>IFERROR(__xludf.DUMMYFUNCTION("""COMPUTED_VALUE"""),"TCG Accessories")</f>
        <v>TCG Accessories</v>
      </c>
      <c r="T458" s="21" t="str">
        <f>IFERROR(__xludf.DUMMYFUNCTION("""COMPUTED_VALUE"""),"Union Arena")</f>
        <v>Union Arena</v>
      </c>
      <c r="U458" s="21" t="str">
        <f>IFERROR(__xludf.DUMMYFUNCTION("""COMPUTED_VALUE"""),"VeeFriends")</f>
        <v>VeeFriends</v>
      </c>
      <c r="V458" s="21" t="str">
        <f>IFERROR(__xludf.DUMMYFUNCTION("""COMPUTED_VALUE"""),"Weiß Schwarz")</f>
        <v>Weiß Schwarz</v>
      </c>
      <c r="W458" s="21" t="str">
        <f>IFERROR(__xludf.DUMMYFUNCTION("""COMPUTED_VALUE"""),"Yu-Gi-Oh! Cards")</f>
        <v>Yu-Gi-Oh! Cards</v>
      </c>
    </row>
    <row r="459">
      <c r="A459" s="21" t="str">
        <f>IFERROR(__xludf.DUMMYFUNCTION("""COMPUTED_VALUE"""),"Akora")</f>
        <v>Akora</v>
      </c>
      <c r="B459" s="21" t="str">
        <f>IFERROR(__xludf.DUMMYFUNCTION("""COMPUTED_VALUE"""),"DC Cards")</f>
        <v>DC Cards</v>
      </c>
      <c r="C459" s="21" t="str">
        <f>IFERROR(__xludf.DUMMYFUNCTION("""COMPUTED_VALUE"""),"Digimon Cards")</f>
        <v>Digimon Cards</v>
      </c>
      <c r="D459" s="21" t="str">
        <f>IFERROR(__xludf.DUMMYFUNCTION("""COMPUTED_VALUE"""),"Disney Cards")</f>
        <v>Disney Cards</v>
      </c>
      <c r="E459" s="21" t="str">
        <f>IFERROR(__xludf.DUMMYFUNCTION("""COMPUTED_VALUE"""),"Dragon Ball Cards")</f>
        <v>Dragon Ball Cards</v>
      </c>
      <c r="F459" s="21" t="str">
        <f>IFERROR(__xludf.DUMMYFUNCTION("""COMPUTED_VALUE"""),"Flesh &amp; Blood")</f>
        <v>Flesh &amp; Blood</v>
      </c>
      <c r="G459" s="21" t="str">
        <f>IFERROR(__xludf.DUMMYFUNCTION("""COMPUTED_VALUE"""),"Garbage Pail Kids")</f>
        <v>Garbage Pail Kids</v>
      </c>
      <c r="H459" s="21" t="str">
        <f>IFERROR(__xludf.DUMMYFUNCTION("""COMPUTED_VALUE"""),"Kickstarter &amp; Other Cards")</f>
        <v>Kickstarter &amp; Other Cards</v>
      </c>
      <c r="I459" s="21" t="str">
        <f>IFERROR(__xludf.DUMMYFUNCTION("""COMPUTED_VALUE"""),"Kryptik")</f>
        <v>Kryptik</v>
      </c>
      <c r="J459" s="21" t="str">
        <f>IFERROR(__xludf.DUMMYFUNCTION("""COMPUTED_VALUE"""),"Magic: The Gathering")</f>
        <v>Magic: The Gathering</v>
      </c>
      <c r="K459" s="21" t="str">
        <f>IFERROR(__xludf.DUMMYFUNCTION("""COMPUTED_VALUE"""),"Marvel Cards")</f>
        <v>Marvel Cards</v>
      </c>
      <c r="L459" s="21" t="str">
        <f>IFERROR(__xludf.DUMMYFUNCTION("""COMPUTED_VALUE"""),"MetaZoo")</f>
        <v>MetaZoo</v>
      </c>
      <c r="M459" s="21" t="str">
        <f>IFERROR(__xludf.DUMMYFUNCTION("""COMPUTED_VALUE"""),"My Hero Academia Cards")</f>
        <v>My Hero Academia Cards</v>
      </c>
      <c r="N459" s="21" t="str">
        <f>IFERROR(__xludf.DUMMYFUNCTION("""COMPUTED_VALUE"""),"Naruto Cards")</f>
        <v>Naruto Cards</v>
      </c>
      <c r="O459" s="21" t="str">
        <f>IFERROR(__xludf.DUMMYFUNCTION("""COMPUTED_VALUE"""),"One Piece Cards")</f>
        <v>One Piece Cards</v>
      </c>
      <c r="P459" s="21" t="str">
        <f>IFERROR(__xludf.DUMMYFUNCTION("""COMPUTED_VALUE"""),"Pokémon Cards")</f>
        <v>Pokémon Cards</v>
      </c>
      <c r="Q459" s="21" t="str">
        <f>IFERROR(__xludf.DUMMYFUNCTION("""COMPUTED_VALUE"""),"Sorcery: Contested Realm")</f>
        <v>Sorcery: Contested Realm</v>
      </c>
      <c r="R459" s="21" t="str">
        <f>IFERROR(__xludf.DUMMYFUNCTION("""COMPUTED_VALUE"""),"Star Wars Cards")</f>
        <v>Star Wars Cards</v>
      </c>
      <c r="S459" s="21" t="str">
        <f>IFERROR(__xludf.DUMMYFUNCTION("""COMPUTED_VALUE"""),"TCG Accessories")</f>
        <v>TCG Accessories</v>
      </c>
      <c r="T459" s="21" t="str">
        <f>IFERROR(__xludf.DUMMYFUNCTION("""COMPUTED_VALUE"""),"Union Arena")</f>
        <v>Union Arena</v>
      </c>
      <c r="U459" s="21" t="str">
        <f>IFERROR(__xludf.DUMMYFUNCTION("""COMPUTED_VALUE"""),"VeeFriends")</f>
        <v>VeeFriends</v>
      </c>
      <c r="V459" s="21" t="str">
        <f>IFERROR(__xludf.DUMMYFUNCTION("""COMPUTED_VALUE"""),"Weiß Schwarz")</f>
        <v>Weiß Schwarz</v>
      </c>
      <c r="W459" s="21" t="str">
        <f>IFERROR(__xludf.DUMMYFUNCTION("""COMPUTED_VALUE"""),"Yu-Gi-Oh! Cards")</f>
        <v>Yu-Gi-Oh! Cards</v>
      </c>
    </row>
    <row r="460">
      <c r="A460" s="21" t="str">
        <f>IFERROR(__xludf.DUMMYFUNCTION("""COMPUTED_VALUE"""),"Akora")</f>
        <v>Akora</v>
      </c>
      <c r="B460" s="21" t="str">
        <f>IFERROR(__xludf.DUMMYFUNCTION("""COMPUTED_VALUE"""),"DC Cards")</f>
        <v>DC Cards</v>
      </c>
      <c r="C460" s="21" t="str">
        <f>IFERROR(__xludf.DUMMYFUNCTION("""COMPUTED_VALUE"""),"Digimon Cards")</f>
        <v>Digimon Cards</v>
      </c>
      <c r="D460" s="21" t="str">
        <f>IFERROR(__xludf.DUMMYFUNCTION("""COMPUTED_VALUE"""),"Disney Cards")</f>
        <v>Disney Cards</v>
      </c>
      <c r="E460" s="21" t="str">
        <f>IFERROR(__xludf.DUMMYFUNCTION("""COMPUTED_VALUE"""),"Dragon Ball Cards")</f>
        <v>Dragon Ball Cards</v>
      </c>
      <c r="F460" s="21" t="str">
        <f>IFERROR(__xludf.DUMMYFUNCTION("""COMPUTED_VALUE"""),"Flesh &amp; Blood")</f>
        <v>Flesh &amp; Blood</v>
      </c>
      <c r="G460" s="21" t="str">
        <f>IFERROR(__xludf.DUMMYFUNCTION("""COMPUTED_VALUE"""),"Garbage Pail Kids")</f>
        <v>Garbage Pail Kids</v>
      </c>
      <c r="H460" s="21" t="str">
        <f>IFERROR(__xludf.DUMMYFUNCTION("""COMPUTED_VALUE"""),"Kickstarter &amp; Other Cards")</f>
        <v>Kickstarter &amp; Other Cards</v>
      </c>
      <c r="I460" s="21" t="str">
        <f>IFERROR(__xludf.DUMMYFUNCTION("""COMPUTED_VALUE"""),"Kryptik")</f>
        <v>Kryptik</v>
      </c>
      <c r="J460" s="21" t="str">
        <f>IFERROR(__xludf.DUMMYFUNCTION("""COMPUTED_VALUE"""),"Magic: The Gathering")</f>
        <v>Magic: The Gathering</v>
      </c>
      <c r="K460" s="21" t="str">
        <f>IFERROR(__xludf.DUMMYFUNCTION("""COMPUTED_VALUE"""),"Marvel Cards")</f>
        <v>Marvel Cards</v>
      </c>
      <c r="L460" s="21" t="str">
        <f>IFERROR(__xludf.DUMMYFUNCTION("""COMPUTED_VALUE"""),"MetaZoo")</f>
        <v>MetaZoo</v>
      </c>
      <c r="M460" s="21" t="str">
        <f>IFERROR(__xludf.DUMMYFUNCTION("""COMPUTED_VALUE"""),"My Hero Academia Cards")</f>
        <v>My Hero Academia Cards</v>
      </c>
      <c r="N460" s="21" t="str">
        <f>IFERROR(__xludf.DUMMYFUNCTION("""COMPUTED_VALUE"""),"Naruto Cards")</f>
        <v>Naruto Cards</v>
      </c>
      <c r="O460" s="21" t="str">
        <f>IFERROR(__xludf.DUMMYFUNCTION("""COMPUTED_VALUE"""),"One Piece Cards")</f>
        <v>One Piece Cards</v>
      </c>
      <c r="P460" s="21" t="str">
        <f>IFERROR(__xludf.DUMMYFUNCTION("""COMPUTED_VALUE"""),"Pokémon Cards")</f>
        <v>Pokémon Cards</v>
      </c>
      <c r="Q460" s="21" t="str">
        <f>IFERROR(__xludf.DUMMYFUNCTION("""COMPUTED_VALUE"""),"Sorcery: Contested Realm")</f>
        <v>Sorcery: Contested Realm</v>
      </c>
      <c r="R460" s="21" t="str">
        <f>IFERROR(__xludf.DUMMYFUNCTION("""COMPUTED_VALUE"""),"Star Wars Cards")</f>
        <v>Star Wars Cards</v>
      </c>
      <c r="S460" s="21" t="str">
        <f>IFERROR(__xludf.DUMMYFUNCTION("""COMPUTED_VALUE"""),"TCG Accessories")</f>
        <v>TCG Accessories</v>
      </c>
      <c r="T460" s="21" t="str">
        <f>IFERROR(__xludf.DUMMYFUNCTION("""COMPUTED_VALUE"""),"Union Arena")</f>
        <v>Union Arena</v>
      </c>
      <c r="U460" s="21" t="str">
        <f>IFERROR(__xludf.DUMMYFUNCTION("""COMPUTED_VALUE"""),"VeeFriends")</f>
        <v>VeeFriends</v>
      </c>
      <c r="V460" s="21" t="str">
        <f>IFERROR(__xludf.DUMMYFUNCTION("""COMPUTED_VALUE"""),"Weiß Schwarz")</f>
        <v>Weiß Schwarz</v>
      </c>
      <c r="W460" s="21" t="str">
        <f>IFERROR(__xludf.DUMMYFUNCTION("""COMPUTED_VALUE"""),"Yu-Gi-Oh! Cards")</f>
        <v>Yu-Gi-Oh! Cards</v>
      </c>
    </row>
    <row r="461">
      <c r="A461" s="21" t="str">
        <f>IFERROR(__xludf.DUMMYFUNCTION("""COMPUTED_VALUE"""),"Akora")</f>
        <v>Akora</v>
      </c>
      <c r="B461" s="21" t="str">
        <f>IFERROR(__xludf.DUMMYFUNCTION("""COMPUTED_VALUE"""),"DC Cards")</f>
        <v>DC Cards</v>
      </c>
      <c r="C461" s="21" t="str">
        <f>IFERROR(__xludf.DUMMYFUNCTION("""COMPUTED_VALUE"""),"Digimon Cards")</f>
        <v>Digimon Cards</v>
      </c>
      <c r="D461" s="21" t="str">
        <f>IFERROR(__xludf.DUMMYFUNCTION("""COMPUTED_VALUE"""),"Disney Cards")</f>
        <v>Disney Cards</v>
      </c>
      <c r="E461" s="21" t="str">
        <f>IFERROR(__xludf.DUMMYFUNCTION("""COMPUTED_VALUE"""),"Dragon Ball Cards")</f>
        <v>Dragon Ball Cards</v>
      </c>
      <c r="F461" s="21" t="str">
        <f>IFERROR(__xludf.DUMMYFUNCTION("""COMPUTED_VALUE"""),"Flesh &amp; Blood")</f>
        <v>Flesh &amp; Blood</v>
      </c>
      <c r="G461" s="21" t="str">
        <f>IFERROR(__xludf.DUMMYFUNCTION("""COMPUTED_VALUE"""),"Garbage Pail Kids")</f>
        <v>Garbage Pail Kids</v>
      </c>
      <c r="H461" s="21" t="str">
        <f>IFERROR(__xludf.DUMMYFUNCTION("""COMPUTED_VALUE"""),"Kickstarter &amp; Other Cards")</f>
        <v>Kickstarter &amp; Other Cards</v>
      </c>
      <c r="I461" s="21" t="str">
        <f>IFERROR(__xludf.DUMMYFUNCTION("""COMPUTED_VALUE"""),"Kryptik")</f>
        <v>Kryptik</v>
      </c>
      <c r="J461" s="21" t="str">
        <f>IFERROR(__xludf.DUMMYFUNCTION("""COMPUTED_VALUE"""),"Magic: The Gathering")</f>
        <v>Magic: The Gathering</v>
      </c>
      <c r="K461" s="21" t="str">
        <f>IFERROR(__xludf.DUMMYFUNCTION("""COMPUTED_VALUE"""),"Marvel Cards")</f>
        <v>Marvel Cards</v>
      </c>
      <c r="L461" s="21" t="str">
        <f>IFERROR(__xludf.DUMMYFUNCTION("""COMPUTED_VALUE"""),"MetaZoo")</f>
        <v>MetaZoo</v>
      </c>
      <c r="M461" s="21" t="str">
        <f>IFERROR(__xludf.DUMMYFUNCTION("""COMPUTED_VALUE"""),"My Hero Academia Cards")</f>
        <v>My Hero Academia Cards</v>
      </c>
      <c r="N461" s="21" t="str">
        <f>IFERROR(__xludf.DUMMYFUNCTION("""COMPUTED_VALUE"""),"Naruto Cards")</f>
        <v>Naruto Cards</v>
      </c>
      <c r="O461" s="21" t="str">
        <f>IFERROR(__xludf.DUMMYFUNCTION("""COMPUTED_VALUE"""),"One Piece Cards")</f>
        <v>One Piece Cards</v>
      </c>
      <c r="P461" s="21" t="str">
        <f>IFERROR(__xludf.DUMMYFUNCTION("""COMPUTED_VALUE"""),"Pokémon Cards")</f>
        <v>Pokémon Cards</v>
      </c>
      <c r="Q461" s="21" t="str">
        <f>IFERROR(__xludf.DUMMYFUNCTION("""COMPUTED_VALUE"""),"Sorcery: Contested Realm")</f>
        <v>Sorcery: Contested Realm</v>
      </c>
      <c r="R461" s="21" t="str">
        <f>IFERROR(__xludf.DUMMYFUNCTION("""COMPUTED_VALUE"""),"Star Wars Cards")</f>
        <v>Star Wars Cards</v>
      </c>
      <c r="S461" s="21" t="str">
        <f>IFERROR(__xludf.DUMMYFUNCTION("""COMPUTED_VALUE"""),"TCG Accessories")</f>
        <v>TCG Accessories</v>
      </c>
      <c r="T461" s="21" t="str">
        <f>IFERROR(__xludf.DUMMYFUNCTION("""COMPUTED_VALUE"""),"Union Arena")</f>
        <v>Union Arena</v>
      </c>
      <c r="U461" s="21" t="str">
        <f>IFERROR(__xludf.DUMMYFUNCTION("""COMPUTED_VALUE"""),"VeeFriends")</f>
        <v>VeeFriends</v>
      </c>
      <c r="V461" s="21" t="str">
        <f>IFERROR(__xludf.DUMMYFUNCTION("""COMPUTED_VALUE"""),"Weiß Schwarz")</f>
        <v>Weiß Schwarz</v>
      </c>
      <c r="W461" s="21" t="str">
        <f>IFERROR(__xludf.DUMMYFUNCTION("""COMPUTED_VALUE"""),"Yu-Gi-Oh! Cards")</f>
        <v>Yu-Gi-Oh! Cards</v>
      </c>
    </row>
    <row r="462">
      <c r="A462" s="21" t="str">
        <f>IFERROR(__xludf.DUMMYFUNCTION("""COMPUTED_VALUE"""),"Akora")</f>
        <v>Akora</v>
      </c>
      <c r="B462" s="21" t="str">
        <f>IFERROR(__xludf.DUMMYFUNCTION("""COMPUTED_VALUE"""),"DC Cards")</f>
        <v>DC Cards</v>
      </c>
      <c r="C462" s="21" t="str">
        <f>IFERROR(__xludf.DUMMYFUNCTION("""COMPUTED_VALUE"""),"Digimon Cards")</f>
        <v>Digimon Cards</v>
      </c>
      <c r="D462" s="21" t="str">
        <f>IFERROR(__xludf.DUMMYFUNCTION("""COMPUTED_VALUE"""),"Disney Cards")</f>
        <v>Disney Cards</v>
      </c>
      <c r="E462" s="21" t="str">
        <f>IFERROR(__xludf.DUMMYFUNCTION("""COMPUTED_VALUE"""),"Dragon Ball Cards")</f>
        <v>Dragon Ball Cards</v>
      </c>
      <c r="F462" s="21" t="str">
        <f>IFERROR(__xludf.DUMMYFUNCTION("""COMPUTED_VALUE"""),"Flesh &amp; Blood")</f>
        <v>Flesh &amp; Blood</v>
      </c>
      <c r="G462" s="21" t="str">
        <f>IFERROR(__xludf.DUMMYFUNCTION("""COMPUTED_VALUE"""),"Garbage Pail Kids")</f>
        <v>Garbage Pail Kids</v>
      </c>
      <c r="H462" s="21" t="str">
        <f>IFERROR(__xludf.DUMMYFUNCTION("""COMPUTED_VALUE"""),"Kickstarter &amp; Other Cards")</f>
        <v>Kickstarter &amp; Other Cards</v>
      </c>
      <c r="I462" s="21" t="str">
        <f>IFERROR(__xludf.DUMMYFUNCTION("""COMPUTED_VALUE"""),"Kryptik")</f>
        <v>Kryptik</v>
      </c>
      <c r="J462" s="21" t="str">
        <f>IFERROR(__xludf.DUMMYFUNCTION("""COMPUTED_VALUE"""),"Magic: The Gathering")</f>
        <v>Magic: The Gathering</v>
      </c>
      <c r="K462" s="21" t="str">
        <f>IFERROR(__xludf.DUMMYFUNCTION("""COMPUTED_VALUE"""),"Marvel Cards")</f>
        <v>Marvel Cards</v>
      </c>
      <c r="L462" s="21" t="str">
        <f>IFERROR(__xludf.DUMMYFUNCTION("""COMPUTED_VALUE"""),"MetaZoo")</f>
        <v>MetaZoo</v>
      </c>
      <c r="M462" s="21" t="str">
        <f>IFERROR(__xludf.DUMMYFUNCTION("""COMPUTED_VALUE"""),"My Hero Academia Cards")</f>
        <v>My Hero Academia Cards</v>
      </c>
      <c r="N462" s="21" t="str">
        <f>IFERROR(__xludf.DUMMYFUNCTION("""COMPUTED_VALUE"""),"Naruto Cards")</f>
        <v>Naruto Cards</v>
      </c>
      <c r="O462" s="21" t="str">
        <f>IFERROR(__xludf.DUMMYFUNCTION("""COMPUTED_VALUE"""),"One Piece Cards")</f>
        <v>One Piece Cards</v>
      </c>
      <c r="P462" s="21" t="str">
        <f>IFERROR(__xludf.DUMMYFUNCTION("""COMPUTED_VALUE"""),"Pokémon Cards")</f>
        <v>Pokémon Cards</v>
      </c>
      <c r="Q462" s="21" t="str">
        <f>IFERROR(__xludf.DUMMYFUNCTION("""COMPUTED_VALUE"""),"Sorcery: Contested Realm")</f>
        <v>Sorcery: Contested Realm</v>
      </c>
      <c r="R462" s="21" t="str">
        <f>IFERROR(__xludf.DUMMYFUNCTION("""COMPUTED_VALUE"""),"Star Wars Cards")</f>
        <v>Star Wars Cards</v>
      </c>
      <c r="S462" s="21" t="str">
        <f>IFERROR(__xludf.DUMMYFUNCTION("""COMPUTED_VALUE"""),"TCG Accessories")</f>
        <v>TCG Accessories</v>
      </c>
      <c r="T462" s="21" t="str">
        <f>IFERROR(__xludf.DUMMYFUNCTION("""COMPUTED_VALUE"""),"Union Arena")</f>
        <v>Union Arena</v>
      </c>
      <c r="U462" s="21" t="str">
        <f>IFERROR(__xludf.DUMMYFUNCTION("""COMPUTED_VALUE"""),"VeeFriends")</f>
        <v>VeeFriends</v>
      </c>
      <c r="V462" s="21" t="str">
        <f>IFERROR(__xludf.DUMMYFUNCTION("""COMPUTED_VALUE"""),"Weiß Schwarz")</f>
        <v>Weiß Schwarz</v>
      </c>
      <c r="W462" s="21" t="str">
        <f>IFERROR(__xludf.DUMMYFUNCTION("""COMPUTED_VALUE"""),"Yu-Gi-Oh! Cards")</f>
        <v>Yu-Gi-Oh! Cards</v>
      </c>
    </row>
    <row r="463">
      <c r="A463" s="21" t="str">
        <f>IFERROR(__xludf.DUMMYFUNCTION("""COMPUTED_VALUE"""),"Akora")</f>
        <v>Akora</v>
      </c>
      <c r="B463" s="21" t="str">
        <f>IFERROR(__xludf.DUMMYFUNCTION("""COMPUTED_VALUE"""),"DC Cards")</f>
        <v>DC Cards</v>
      </c>
      <c r="C463" s="21" t="str">
        <f>IFERROR(__xludf.DUMMYFUNCTION("""COMPUTED_VALUE"""),"Digimon Cards")</f>
        <v>Digimon Cards</v>
      </c>
      <c r="D463" s="21" t="str">
        <f>IFERROR(__xludf.DUMMYFUNCTION("""COMPUTED_VALUE"""),"Disney Cards")</f>
        <v>Disney Cards</v>
      </c>
      <c r="E463" s="21" t="str">
        <f>IFERROR(__xludf.DUMMYFUNCTION("""COMPUTED_VALUE"""),"Dragon Ball Cards")</f>
        <v>Dragon Ball Cards</v>
      </c>
      <c r="F463" s="21" t="str">
        <f>IFERROR(__xludf.DUMMYFUNCTION("""COMPUTED_VALUE"""),"Flesh &amp; Blood")</f>
        <v>Flesh &amp; Blood</v>
      </c>
      <c r="G463" s="21" t="str">
        <f>IFERROR(__xludf.DUMMYFUNCTION("""COMPUTED_VALUE"""),"Garbage Pail Kids")</f>
        <v>Garbage Pail Kids</v>
      </c>
      <c r="H463" s="21" t="str">
        <f>IFERROR(__xludf.DUMMYFUNCTION("""COMPUTED_VALUE"""),"Kickstarter &amp; Other Cards")</f>
        <v>Kickstarter &amp; Other Cards</v>
      </c>
      <c r="I463" s="21" t="str">
        <f>IFERROR(__xludf.DUMMYFUNCTION("""COMPUTED_VALUE"""),"Kryptik")</f>
        <v>Kryptik</v>
      </c>
      <c r="J463" s="21" t="str">
        <f>IFERROR(__xludf.DUMMYFUNCTION("""COMPUTED_VALUE"""),"Magic: The Gathering")</f>
        <v>Magic: The Gathering</v>
      </c>
      <c r="K463" s="21" t="str">
        <f>IFERROR(__xludf.DUMMYFUNCTION("""COMPUTED_VALUE"""),"Marvel Cards")</f>
        <v>Marvel Cards</v>
      </c>
      <c r="L463" s="21" t="str">
        <f>IFERROR(__xludf.DUMMYFUNCTION("""COMPUTED_VALUE"""),"MetaZoo")</f>
        <v>MetaZoo</v>
      </c>
      <c r="M463" s="21" t="str">
        <f>IFERROR(__xludf.DUMMYFUNCTION("""COMPUTED_VALUE"""),"My Hero Academia Cards")</f>
        <v>My Hero Academia Cards</v>
      </c>
      <c r="N463" s="21" t="str">
        <f>IFERROR(__xludf.DUMMYFUNCTION("""COMPUTED_VALUE"""),"Naruto Cards")</f>
        <v>Naruto Cards</v>
      </c>
      <c r="O463" s="21" t="str">
        <f>IFERROR(__xludf.DUMMYFUNCTION("""COMPUTED_VALUE"""),"One Piece Cards")</f>
        <v>One Piece Cards</v>
      </c>
      <c r="P463" s="21" t="str">
        <f>IFERROR(__xludf.DUMMYFUNCTION("""COMPUTED_VALUE"""),"Pokémon Cards")</f>
        <v>Pokémon Cards</v>
      </c>
      <c r="Q463" s="21" t="str">
        <f>IFERROR(__xludf.DUMMYFUNCTION("""COMPUTED_VALUE"""),"Sorcery: Contested Realm")</f>
        <v>Sorcery: Contested Realm</v>
      </c>
      <c r="R463" s="21" t="str">
        <f>IFERROR(__xludf.DUMMYFUNCTION("""COMPUTED_VALUE"""),"Star Wars Cards")</f>
        <v>Star Wars Cards</v>
      </c>
      <c r="S463" s="21" t="str">
        <f>IFERROR(__xludf.DUMMYFUNCTION("""COMPUTED_VALUE"""),"TCG Accessories")</f>
        <v>TCG Accessories</v>
      </c>
      <c r="T463" s="21" t="str">
        <f>IFERROR(__xludf.DUMMYFUNCTION("""COMPUTED_VALUE"""),"Union Arena")</f>
        <v>Union Arena</v>
      </c>
      <c r="U463" s="21" t="str">
        <f>IFERROR(__xludf.DUMMYFUNCTION("""COMPUTED_VALUE"""),"VeeFriends")</f>
        <v>VeeFriends</v>
      </c>
      <c r="V463" s="21" t="str">
        <f>IFERROR(__xludf.DUMMYFUNCTION("""COMPUTED_VALUE"""),"Weiß Schwarz")</f>
        <v>Weiß Schwarz</v>
      </c>
      <c r="W463" s="21" t="str">
        <f>IFERROR(__xludf.DUMMYFUNCTION("""COMPUTED_VALUE"""),"Yu-Gi-Oh! Cards")</f>
        <v>Yu-Gi-Oh! Cards</v>
      </c>
    </row>
    <row r="464">
      <c r="A464" s="21" t="str">
        <f>IFERROR(__xludf.DUMMYFUNCTION("""COMPUTED_VALUE"""),"Akora")</f>
        <v>Akora</v>
      </c>
      <c r="B464" s="21" t="str">
        <f>IFERROR(__xludf.DUMMYFUNCTION("""COMPUTED_VALUE"""),"DC Cards")</f>
        <v>DC Cards</v>
      </c>
      <c r="C464" s="21" t="str">
        <f>IFERROR(__xludf.DUMMYFUNCTION("""COMPUTED_VALUE"""),"Digimon Cards")</f>
        <v>Digimon Cards</v>
      </c>
      <c r="D464" s="21" t="str">
        <f>IFERROR(__xludf.DUMMYFUNCTION("""COMPUTED_VALUE"""),"Disney Cards")</f>
        <v>Disney Cards</v>
      </c>
      <c r="E464" s="21" t="str">
        <f>IFERROR(__xludf.DUMMYFUNCTION("""COMPUTED_VALUE"""),"Dragon Ball Cards")</f>
        <v>Dragon Ball Cards</v>
      </c>
      <c r="F464" s="21" t="str">
        <f>IFERROR(__xludf.DUMMYFUNCTION("""COMPUTED_VALUE"""),"Flesh &amp; Blood")</f>
        <v>Flesh &amp; Blood</v>
      </c>
      <c r="G464" s="21" t="str">
        <f>IFERROR(__xludf.DUMMYFUNCTION("""COMPUTED_VALUE"""),"Garbage Pail Kids")</f>
        <v>Garbage Pail Kids</v>
      </c>
      <c r="H464" s="21" t="str">
        <f>IFERROR(__xludf.DUMMYFUNCTION("""COMPUTED_VALUE"""),"Kickstarter &amp; Other Cards")</f>
        <v>Kickstarter &amp; Other Cards</v>
      </c>
      <c r="I464" s="21" t="str">
        <f>IFERROR(__xludf.DUMMYFUNCTION("""COMPUTED_VALUE"""),"Kryptik")</f>
        <v>Kryptik</v>
      </c>
      <c r="J464" s="21" t="str">
        <f>IFERROR(__xludf.DUMMYFUNCTION("""COMPUTED_VALUE"""),"Magic: The Gathering")</f>
        <v>Magic: The Gathering</v>
      </c>
      <c r="K464" s="21" t="str">
        <f>IFERROR(__xludf.DUMMYFUNCTION("""COMPUTED_VALUE"""),"Marvel Cards")</f>
        <v>Marvel Cards</v>
      </c>
      <c r="L464" s="21" t="str">
        <f>IFERROR(__xludf.DUMMYFUNCTION("""COMPUTED_VALUE"""),"MetaZoo")</f>
        <v>MetaZoo</v>
      </c>
      <c r="M464" s="21" t="str">
        <f>IFERROR(__xludf.DUMMYFUNCTION("""COMPUTED_VALUE"""),"My Hero Academia Cards")</f>
        <v>My Hero Academia Cards</v>
      </c>
      <c r="N464" s="21" t="str">
        <f>IFERROR(__xludf.DUMMYFUNCTION("""COMPUTED_VALUE"""),"Naruto Cards")</f>
        <v>Naruto Cards</v>
      </c>
      <c r="O464" s="21" t="str">
        <f>IFERROR(__xludf.DUMMYFUNCTION("""COMPUTED_VALUE"""),"One Piece Cards")</f>
        <v>One Piece Cards</v>
      </c>
      <c r="P464" s="21" t="str">
        <f>IFERROR(__xludf.DUMMYFUNCTION("""COMPUTED_VALUE"""),"Pokémon Cards")</f>
        <v>Pokémon Cards</v>
      </c>
      <c r="Q464" s="21" t="str">
        <f>IFERROR(__xludf.DUMMYFUNCTION("""COMPUTED_VALUE"""),"Sorcery: Contested Realm")</f>
        <v>Sorcery: Contested Realm</v>
      </c>
      <c r="R464" s="21" t="str">
        <f>IFERROR(__xludf.DUMMYFUNCTION("""COMPUTED_VALUE"""),"Star Wars Cards")</f>
        <v>Star Wars Cards</v>
      </c>
      <c r="S464" s="21" t="str">
        <f>IFERROR(__xludf.DUMMYFUNCTION("""COMPUTED_VALUE"""),"TCG Accessories")</f>
        <v>TCG Accessories</v>
      </c>
      <c r="T464" s="21" t="str">
        <f>IFERROR(__xludf.DUMMYFUNCTION("""COMPUTED_VALUE"""),"Union Arena")</f>
        <v>Union Arena</v>
      </c>
      <c r="U464" s="21" t="str">
        <f>IFERROR(__xludf.DUMMYFUNCTION("""COMPUTED_VALUE"""),"VeeFriends")</f>
        <v>VeeFriends</v>
      </c>
      <c r="V464" s="21" t="str">
        <f>IFERROR(__xludf.DUMMYFUNCTION("""COMPUTED_VALUE"""),"Weiß Schwarz")</f>
        <v>Weiß Schwarz</v>
      </c>
      <c r="W464" s="21" t="str">
        <f>IFERROR(__xludf.DUMMYFUNCTION("""COMPUTED_VALUE"""),"Yu-Gi-Oh! Cards")</f>
        <v>Yu-Gi-Oh! Cards</v>
      </c>
    </row>
    <row r="465">
      <c r="A465" s="21" t="str">
        <f>IFERROR(__xludf.DUMMYFUNCTION("""COMPUTED_VALUE"""),"Akora")</f>
        <v>Akora</v>
      </c>
      <c r="B465" s="21" t="str">
        <f>IFERROR(__xludf.DUMMYFUNCTION("""COMPUTED_VALUE"""),"DC Cards")</f>
        <v>DC Cards</v>
      </c>
      <c r="C465" s="21" t="str">
        <f>IFERROR(__xludf.DUMMYFUNCTION("""COMPUTED_VALUE"""),"Digimon Cards")</f>
        <v>Digimon Cards</v>
      </c>
      <c r="D465" s="21" t="str">
        <f>IFERROR(__xludf.DUMMYFUNCTION("""COMPUTED_VALUE"""),"Disney Cards")</f>
        <v>Disney Cards</v>
      </c>
      <c r="E465" s="21" t="str">
        <f>IFERROR(__xludf.DUMMYFUNCTION("""COMPUTED_VALUE"""),"Dragon Ball Cards")</f>
        <v>Dragon Ball Cards</v>
      </c>
      <c r="F465" s="21" t="str">
        <f>IFERROR(__xludf.DUMMYFUNCTION("""COMPUTED_VALUE"""),"Flesh &amp; Blood")</f>
        <v>Flesh &amp; Blood</v>
      </c>
      <c r="G465" s="21" t="str">
        <f>IFERROR(__xludf.DUMMYFUNCTION("""COMPUTED_VALUE"""),"Garbage Pail Kids")</f>
        <v>Garbage Pail Kids</v>
      </c>
      <c r="H465" s="21" t="str">
        <f>IFERROR(__xludf.DUMMYFUNCTION("""COMPUTED_VALUE"""),"Kickstarter &amp; Other Cards")</f>
        <v>Kickstarter &amp; Other Cards</v>
      </c>
      <c r="I465" s="21" t="str">
        <f>IFERROR(__xludf.DUMMYFUNCTION("""COMPUTED_VALUE"""),"Kryptik")</f>
        <v>Kryptik</v>
      </c>
      <c r="J465" s="21" t="str">
        <f>IFERROR(__xludf.DUMMYFUNCTION("""COMPUTED_VALUE"""),"Magic: The Gathering")</f>
        <v>Magic: The Gathering</v>
      </c>
      <c r="K465" s="21" t="str">
        <f>IFERROR(__xludf.DUMMYFUNCTION("""COMPUTED_VALUE"""),"Marvel Cards")</f>
        <v>Marvel Cards</v>
      </c>
      <c r="L465" s="21" t="str">
        <f>IFERROR(__xludf.DUMMYFUNCTION("""COMPUTED_VALUE"""),"MetaZoo")</f>
        <v>MetaZoo</v>
      </c>
      <c r="M465" s="21" t="str">
        <f>IFERROR(__xludf.DUMMYFUNCTION("""COMPUTED_VALUE"""),"My Hero Academia Cards")</f>
        <v>My Hero Academia Cards</v>
      </c>
      <c r="N465" s="21" t="str">
        <f>IFERROR(__xludf.DUMMYFUNCTION("""COMPUTED_VALUE"""),"Naruto Cards")</f>
        <v>Naruto Cards</v>
      </c>
      <c r="O465" s="21" t="str">
        <f>IFERROR(__xludf.DUMMYFUNCTION("""COMPUTED_VALUE"""),"One Piece Cards")</f>
        <v>One Piece Cards</v>
      </c>
      <c r="P465" s="21" t="str">
        <f>IFERROR(__xludf.DUMMYFUNCTION("""COMPUTED_VALUE"""),"Pokémon Cards")</f>
        <v>Pokémon Cards</v>
      </c>
      <c r="Q465" s="21" t="str">
        <f>IFERROR(__xludf.DUMMYFUNCTION("""COMPUTED_VALUE"""),"Sorcery: Contested Realm")</f>
        <v>Sorcery: Contested Realm</v>
      </c>
      <c r="R465" s="21" t="str">
        <f>IFERROR(__xludf.DUMMYFUNCTION("""COMPUTED_VALUE"""),"Star Wars Cards")</f>
        <v>Star Wars Cards</v>
      </c>
      <c r="S465" s="21" t="str">
        <f>IFERROR(__xludf.DUMMYFUNCTION("""COMPUTED_VALUE"""),"TCG Accessories")</f>
        <v>TCG Accessories</v>
      </c>
      <c r="T465" s="21" t="str">
        <f>IFERROR(__xludf.DUMMYFUNCTION("""COMPUTED_VALUE"""),"Union Arena")</f>
        <v>Union Arena</v>
      </c>
      <c r="U465" s="21" t="str">
        <f>IFERROR(__xludf.DUMMYFUNCTION("""COMPUTED_VALUE"""),"VeeFriends")</f>
        <v>VeeFriends</v>
      </c>
      <c r="V465" s="21" t="str">
        <f>IFERROR(__xludf.DUMMYFUNCTION("""COMPUTED_VALUE"""),"Weiß Schwarz")</f>
        <v>Weiß Schwarz</v>
      </c>
      <c r="W465" s="21" t="str">
        <f>IFERROR(__xludf.DUMMYFUNCTION("""COMPUTED_VALUE"""),"Yu-Gi-Oh! Cards")</f>
        <v>Yu-Gi-Oh! Cards</v>
      </c>
    </row>
    <row r="466">
      <c r="A466" s="21" t="str">
        <f>IFERROR(__xludf.DUMMYFUNCTION("""COMPUTED_VALUE"""),"Akora")</f>
        <v>Akora</v>
      </c>
      <c r="B466" s="21" t="str">
        <f>IFERROR(__xludf.DUMMYFUNCTION("""COMPUTED_VALUE"""),"DC Cards")</f>
        <v>DC Cards</v>
      </c>
      <c r="C466" s="21" t="str">
        <f>IFERROR(__xludf.DUMMYFUNCTION("""COMPUTED_VALUE"""),"Digimon Cards")</f>
        <v>Digimon Cards</v>
      </c>
      <c r="D466" s="21" t="str">
        <f>IFERROR(__xludf.DUMMYFUNCTION("""COMPUTED_VALUE"""),"Disney Cards")</f>
        <v>Disney Cards</v>
      </c>
      <c r="E466" s="21" t="str">
        <f>IFERROR(__xludf.DUMMYFUNCTION("""COMPUTED_VALUE"""),"Dragon Ball Cards")</f>
        <v>Dragon Ball Cards</v>
      </c>
      <c r="F466" s="21" t="str">
        <f>IFERROR(__xludf.DUMMYFUNCTION("""COMPUTED_VALUE"""),"Flesh &amp; Blood")</f>
        <v>Flesh &amp; Blood</v>
      </c>
      <c r="G466" s="21" t="str">
        <f>IFERROR(__xludf.DUMMYFUNCTION("""COMPUTED_VALUE"""),"Garbage Pail Kids")</f>
        <v>Garbage Pail Kids</v>
      </c>
      <c r="H466" s="21" t="str">
        <f>IFERROR(__xludf.DUMMYFUNCTION("""COMPUTED_VALUE"""),"Kickstarter &amp; Other Cards")</f>
        <v>Kickstarter &amp; Other Cards</v>
      </c>
      <c r="I466" s="21" t="str">
        <f>IFERROR(__xludf.DUMMYFUNCTION("""COMPUTED_VALUE"""),"Kryptik")</f>
        <v>Kryptik</v>
      </c>
      <c r="J466" s="21" t="str">
        <f>IFERROR(__xludf.DUMMYFUNCTION("""COMPUTED_VALUE"""),"Magic: The Gathering")</f>
        <v>Magic: The Gathering</v>
      </c>
      <c r="K466" s="21" t="str">
        <f>IFERROR(__xludf.DUMMYFUNCTION("""COMPUTED_VALUE"""),"Marvel Cards")</f>
        <v>Marvel Cards</v>
      </c>
      <c r="L466" s="21" t="str">
        <f>IFERROR(__xludf.DUMMYFUNCTION("""COMPUTED_VALUE"""),"MetaZoo")</f>
        <v>MetaZoo</v>
      </c>
      <c r="M466" s="21" t="str">
        <f>IFERROR(__xludf.DUMMYFUNCTION("""COMPUTED_VALUE"""),"My Hero Academia Cards")</f>
        <v>My Hero Academia Cards</v>
      </c>
      <c r="N466" s="21" t="str">
        <f>IFERROR(__xludf.DUMMYFUNCTION("""COMPUTED_VALUE"""),"Naruto Cards")</f>
        <v>Naruto Cards</v>
      </c>
      <c r="O466" s="21" t="str">
        <f>IFERROR(__xludf.DUMMYFUNCTION("""COMPUTED_VALUE"""),"One Piece Cards")</f>
        <v>One Piece Cards</v>
      </c>
      <c r="P466" s="21" t="str">
        <f>IFERROR(__xludf.DUMMYFUNCTION("""COMPUTED_VALUE"""),"Pokémon Cards")</f>
        <v>Pokémon Cards</v>
      </c>
      <c r="Q466" s="21" t="str">
        <f>IFERROR(__xludf.DUMMYFUNCTION("""COMPUTED_VALUE"""),"Sorcery: Contested Realm")</f>
        <v>Sorcery: Contested Realm</v>
      </c>
      <c r="R466" s="21" t="str">
        <f>IFERROR(__xludf.DUMMYFUNCTION("""COMPUTED_VALUE"""),"Star Wars Cards")</f>
        <v>Star Wars Cards</v>
      </c>
      <c r="S466" s="21" t="str">
        <f>IFERROR(__xludf.DUMMYFUNCTION("""COMPUTED_VALUE"""),"TCG Accessories")</f>
        <v>TCG Accessories</v>
      </c>
      <c r="T466" s="21" t="str">
        <f>IFERROR(__xludf.DUMMYFUNCTION("""COMPUTED_VALUE"""),"Union Arena")</f>
        <v>Union Arena</v>
      </c>
      <c r="U466" s="21" t="str">
        <f>IFERROR(__xludf.DUMMYFUNCTION("""COMPUTED_VALUE"""),"VeeFriends")</f>
        <v>VeeFriends</v>
      </c>
      <c r="V466" s="21" t="str">
        <f>IFERROR(__xludf.DUMMYFUNCTION("""COMPUTED_VALUE"""),"Weiß Schwarz")</f>
        <v>Weiß Schwarz</v>
      </c>
      <c r="W466" s="21" t="str">
        <f>IFERROR(__xludf.DUMMYFUNCTION("""COMPUTED_VALUE"""),"Yu-Gi-Oh! Cards")</f>
        <v>Yu-Gi-Oh! Cards</v>
      </c>
    </row>
    <row r="467">
      <c r="A467" s="21" t="str">
        <f>IFERROR(__xludf.DUMMYFUNCTION("""COMPUTED_VALUE"""),"Akora")</f>
        <v>Akora</v>
      </c>
      <c r="B467" s="21" t="str">
        <f>IFERROR(__xludf.DUMMYFUNCTION("""COMPUTED_VALUE"""),"DC Cards")</f>
        <v>DC Cards</v>
      </c>
      <c r="C467" s="21" t="str">
        <f>IFERROR(__xludf.DUMMYFUNCTION("""COMPUTED_VALUE"""),"Digimon Cards")</f>
        <v>Digimon Cards</v>
      </c>
      <c r="D467" s="21" t="str">
        <f>IFERROR(__xludf.DUMMYFUNCTION("""COMPUTED_VALUE"""),"Disney Cards")</f>
        <v>Disney Cards</v>
      </c>
      <c r="E467" s="21" t="str">
        <f>IFERROR(__xludf.DUMMYFUNCTION("""COMPUTED_VALUE"""),"Dragon Ball Cards")</f>
        <v>Dragon Ball Cards</v>
      </c>
      <c r="F467" s="21" t="str">
        <f>IFERROR(__xludf.DUMMYFUNCTION("""COMPUTED_VALUE"""),"Flesh &amp; Blood")</f>
        <v>Flesh &amp; Blood</v>
      </c>
      <c r="G467" s="21" t="str">
        <f>IFERROR(__xludf.DUMMYFUNCTION("""COMPUTED_VALUE"""),"Garbage Pail Kids")</f>
        <v>Garbage Pail Kids</v>
      </c>
      <c r="H467" s="21" t="str">
        <f>IFERROR(__xludf.DUMMYFUNCTION("""COMPUTED_VALUE"""),"Kickstarter &amp; Other Cards")</f>
        <v>Kickstarter &amp; Other Cards</v>
      </c>
      <c r="I467" s="21" t="str">
        <f>IFERROR(__xludf.DUMMYFUNCTION("""COMPUTED_VALUE"""),"Kryptik")</f>
        <v>Kryptik</v>
      </c>
      <c r="J467" s="21" t="str">
        <f>IFERROR(__xludf.DUMMYFUNCTION("""COMPUTED_VALUE"""),"Magic: The Gathering")</f>
        <v>Magic: The Gathering</v>
      </c>
      <c r="K467" s="21" t="str">
        <f>IFERROR(__xludf.DUMMYFUNCTION("""COMPUTED_VALUE"""),"Marvel Cards")</f>
        <v>Marvel Cards</v>
      </c>
      <c r="L467" s="21" t="str">
        <f>IFERROR(__xludf.DUMMYFUNCTION("""COMPUTED_VALUE"""),"MetaZoo")</f>
        <v>MetaZoo</v>
      </c>
      <c r="M467" s="21" t="str">
        <f>IFERROR(__xludf.DUMMYFUNCTION("""COMPUTED_VALUE"""),"My Hero Academia Cards")</f>
        <v>My Hero Academia Cards</v>
      </c>
      <c r="N467" s="21" t="str">
        <f>IFERROR(__xludf.DUMMYFUNCTION("""COMPUTED_VALUE"""),"Naruto Cards")</f>
        <v>Naruto Cards</v>
      </c>
      <c r="O467" s="21" t="str">
        <f>IFERROR(__xludf.DUMMYFUNCTION("""COMPUTED_VALUE"""),"One Piece Cards")</f>
        <v>One Piece Cards</v>
      </c>
      <c r="P467" s="21" t="str">
        <f>IFERROR(__xludf.DUMMYFUNCTION("""COMPUTED_VALUE"""),"Pokémon Cards")</f>
        <v>Pokémon Cards</v>
      </c>
      <c r="Q467" s="21" t="str">
        <f>IFERROR(__xludf.DUMMYFUNCTION("""COMPUTED_VALUE"""),"Sorcery: Contested Realm")</f>
        <v>Sorcery: Contested Realm</v>
      </c>
      <c r="R467" s="21" t="str">
        <f>IFERROR(__xludf.DUMMYFUNCTION("""COMPUTED_VALUE"""),"Star Wars Cards")</f>
        <v>Star Wars Cards</v>
      </c>
      <c r="S467" s="21" t="str">
        <f>IFERROR(__xludf.DUMMYFUNCTION("""COMPUTED_VALUE"""),"TCG Accessories")</f>
        <v>TCG Accessories</v>
      </c>
      <c r="T467" s="21" t="str">
        <f>IFERROR(__xludf.DUMMYFUNCTION("""COMPUTED_VALUE"""),"Union Arena")</f>
        <v>Union Arena</v>
      </c>
      <c r="U467" s="21" t="str">
        <f>IFERROR(__xludf.DUMMYFUNCTION("""COMPUTED_VALUE"""),"VeeFriends")</f>
        <v>VeeFriends</v>
      </c>
      <c r="V467" s="21" t="str">
        <f>IFERROR(__xludf.DUMMYFUNCTION("""COMPUTED_VALUE"""),"Weiß Schwarz")</f>
        <v>Weiß Schwarz</v>
      </c>
      <c r="W467" s="21" t="str">
        <f>IFERROR(__xludf.DUMMYFUNCTION("""COMPUTED_VALUE"""),"Yu-Gi-Oh! Cards")</f>
        <v>Yu-Gi-Oh! Cards</v>
      </c>
    </row>
    <row r="468">
      <c r="A468" s="21" t="str">
        <f>IFERROR(__xludf.DUMMYFUNCTION("""COMPUTED_VALUE"""),"Akora")</f>
        <v>Akora</v>
      </c>
      <c r="B468" s="21" t="str">
        <f>IFERROR(__xludf.DUMMYFUNCTION("""COMPUTED_VALUE"""),"DC Cards")</f>
        <v>DC Cards</v>
      </c>
      <c r="C468" s="21" t="str">
        <f>IFERROR(__xludf.DUMMYFUNCTION("""COMPUTED_VALUE"""),"Digimon Cards")</f>
        <v>Digimon Cards</v>
      </c>
      <c r="D468" s="21" t="str">
        <f>IFERROR(__xludf.DUMMYFUNCTION("""COMPUTED_VALUE"""),"Disney Cards")</f>
        <v>Disney Cards</v>
      </c>
      <c r="E468" s="21" t="str">
        <f>IFERROR(__xludf.DUMMYFUNCTION("""COMPUTED_VALUE"""),"Dragon Ball Cards")</f>
        <v>Dragon Ball Cards</v>
      </c>
      <c r="F468" s="21" t="str">
        <f>IFERROR(__xludf.DUMMYFUNCTION("""COMPUTED_VALUE"""),"Flesh &amp; Blood")</f>
        <v>Flesh &amp; Blood</v>
      </c>
      <c r="G468" s="21" t="str">
        <f>IFERROR(__xludf.DUMMYFUNCTION("""COMPUTED_VALUE"""),"Garbage Pail Kids")</f>
        <v>Garbage Pail Kids</v>
      </c>
      <c r="H468" s="21" t="str">
        <f>IFERROR(__xludf.DUMMYFUNCTION("""COMPUTED_VALUE"""),"Kickstarter &amp; Other Cards")</f>
        <v>Kickstarter &amp; Other Cards</v>
      </c>
      <c r="I468" s="21" t="str">
        <f>IFERROR(__xludf.DUMMYFUNCTION("""COMPUTED_VALUE"""),"Kryptik")</f>
        <v>Kryptik</v>
      </c>
      <c r="J468" s="21" t="str">
        <f>IFERROR(__xludf.DUMMYFUNCTION("""COMPUTED_VALUE"""),"Magic: The Gathering")</f>
        <v>Magic: The Gathering</v>
      </c>
      <c r="K468" s="21" t="str">
        <f>IFERROR(__xludf.DUMMYFUNCTION("""COMPUTED_VALUE"""),"Marvel Cards")</f>
        <v>Marvel Cards</v>
      </c>
      <c r="L468" s="21" t="str">
        <f>IFERROR(__xludf.DUMMYFUNCTION("""COMPUTED_VALUE"""),"MetaZoo")</f>
        <v>MetaZoo</v>
      </c>
      <c r="M468" s="21" t="str">
        <f>IFERROR(__xludf.DUMMYFUNCTION("""COMPUTED_VALUE"""),"My Hero Academia Cards")</f>
        <v>My Hero Academia Cards</v>
      </c>
      <c r="N468" s="21" t="str">
        <f>IFERROR(__xludf.DUMMYFUNCTION("""COMPUTED_VALUE"""),"Naruto Cards")</f>
        <v>Naruto Cards</v>
      </c>
      <c r="O468" s="21" t="str">
        <f>IFERROR(__xludf.DUMMYFUNCTION("""COMPUTED_VALUE"""),"One Piece Cards")</f>
        <v>One Piece Cards</v>
      </c>
      <c r="P468" s="21" t="str">
        <f>IFERROR(__xludf.DUMMYFUNCTION("""COMPUTED_VALUE"""),"Pokémon Cards")</f>
        <v>Pokémon Cards</v>
      </c>
      <c r="Q468" s="21" t="str">
        <f>IFERROR(__xludf.DUMMYFUNCTION("""COMPUTED_VALUE"""),"Sorcery: Contested Realm")</f>
        <v>Sorcery: Contested Realm</v>
      </c>
      <c r="R468" s="21" t="str">
        <f>IFERROR(__xludf.DUMMYFUNCTION("""COMPUTED_VALUE"""),"Star Wars Cards")</f>
        <v>Star Wars Cards</v>
      </c>
      <c r="S468" s="21" t="str">
        <f>IFERROR(__xludf.DUMMYFUNCTION("""COMPUTED_VALUE"""),"TCG Accessories")</f>
        <v>TCG Accessories</v>
      </c>
      <c r="T468" s="21" t="str">
        <f>IFERROR(__xludf.DUMMYFUNCTION("""COMPUTED_VALUE"""),"Union Arena")</f>
        <v>Union Arena</v>
      </c>
      <c r="U468" s="21" t="str">
        <f>IFERROR(__xludf.DUMMYFUNCTION("""COMPUTED_VALUE"""),"VeeFriends")</f>
        <v>VeeFriends</v>
      </c>
      <c r="V468" s="21" t="str">
        <f>IFERROR(__xludf.DUMMYFUNCTION("""COMPUTED_VALUE"""),"Weiß Schwarz")</f>
        <v>Weiß Schwarz</v>
      </c>
      <c r="W468" s="21" t="str">
        <f>IFERROR(__xludf.DUMMYFUNCTION("""COMPUTED_VALUE"""),"Yu-Gi-Oh! Cards")</f>
        <v>Yu-Gi-Oh! Cards</v>
      </c>
    </row>
    <row r="469">
      <c r="A469" s="21" t="str">
        <f>IFERROR(__xludf.DUMMYFUNCTION("""COMPUTED_VALUE"""),"Akora")</f>
        <v>Akora</v>
      </c>
      <c r="B469" s="21" t="str">
        <f>IFERROR(__xludf.DUMMYFUNCTION("""COMPUTED_VALUE"""),"DC Cards")</f>
        <v>DC Cards</v>
      </c>
      <c r="C469" s="21" t="str">
        <f>IFERROR(__xludf.DUMMYFUNCTION("""COMPUTED_VALUE"""),"Digimon Cards")</f>
        <v>Digimon Cards</v>
      </c>
      <c r="D469" s="21" t="str">
        <f>IFERROR(__xludf.DUMMYFUNCTION("""COMPUTED_VALUE"""),"Disney Cards")</f>
        <v>Disney Cards</v>
      </c>
      <c r="E469" s="21" t="str">
        <f>IFERROR(__xludf.DUMMYFUNCTION("""COMPUTED_VALUE"""),"Dragon Ball Cards")</f>
        <v>Dragon Ball Cards</v>
      </c>
      <c r="F469" s="21" t="str">
        <f>IFERROR(__xludf.DUMMYFUNCTION("""COMPUTED_VALUE"""),"Flesh &amp; Blood")</f>
        <v>Flesh &amp; Blood</v>
      </c>
      <c r="G469" s="21" t="str">
        <f>IFERROR(__xludf.DUMMYFUNCTION("""COMPUTED_VALUE"""),"Garbage Pail Kids")</f>
        <v>Garbage Pail Kids</v>
      </c>
      <c r="H469" s="21" t="str">
        <f>IFERROR(__xludf.DUMMYFUNCTION("""COMPUTED_VALUE"""),"Kickstarter &amp; Other Cards")</f>
        <v>Kickstarter &amp; Other Cards</v>
      </c>
      <c r="I469" s="21" t="str">
        <f>IFERROR(__xludf.DUMMYFUNCTION("""COMPUTED_VALUE"""),"Kryptik")</f>
        <v>Kryptik</v>
      </c>
      <c r="J469" s="21" t="str">
        <f>IFERROR(__xludf.DUMMYFUNCTION("""COMPUTED_VALUE"""),"Magic: The Gathering")</f>
        <v>Magic: The Gathering</v>
      </c>
      <c r="K469" s="21" t="str">
        <f>IFERROR(__xludf.DUMMYFUNCTION("""COMPUTED_VALUE"""),"Marvel Cards")</f>
        <v>Marvel Cards</v>
      </c>
      <c r="L469" s="21" t="str">
        <f>IFERROR(__xludf.DUMMYFUNCTION("""COMPUTED_VALUE"""),"MetaZoo")</f>
        <v>MetaZoo</v>
      </c>
      <c r="M469" s="21" t="str">
        <f>IFERROR(__xludf.DUMMYFUNCTION("""COMPUTED_VALUE"""),"My Hero Academia Cards")</f>
        <v>My Hero Academia Cards</v>
      </c>
      <c r="N469" s="21" t="str">
        <f>IFERROR(__xludf.DUMMYFUNCTION("""COMPUTED_VALUE"""),"Naruto Cards")</f>
        <v>Naruto Cards</v>
      </c>
      <c r="O469" s="21" t="str">
        <f>IFERROR(__xludf.DUMMYFUNCTION("""COMPUTED_VALUE"""),"One Piece Cards")</f>
        <v>One Piece Cards</v>
      </c>
      <c r="P469" s="21" t="str">
        <f>IFERROR(__xludf.DUMMYFUNCTION("""COMPUTED_VALUE"""),"Pokémon Cards")</f>
        <v>Pokémon Cards</v>
      </c>
      <c r="Q469" s="21" t="str">
        <f>IFERROR(__xludf.DUMMYFUNCTION("""COMPUTED_VALUE"""),"Sorcery: Contested Realm")</f>
        <v>Sorcery: Contested Realm</v>
      </c>
      <c r="R469" s="21" t="str">
        <f>IFERROR(__xludf.DUMMYFUNCTION("""COMPUTED_VALUE"""),"Star Wars Cards")</f>
        <v>Star Wars Cards</v>
      </c>
      <c r="S469" s="21" t="str">
        <f>IFERROR(__xludf.DUMMYFUNCTION("""COMPUTED_VALUE"""),"TCG Accessories")</f>
        <v>TCG Accessories</v>
      </c>
      <c r="T469" s="21" t="str">
        <f>IFERROR(__xludf.DUMMYFUNCTION("""COMPUTED_VALUE"""),"Union Arena")</f>
        <v>Union Arena</v>
      </c>
      <c r="U469" s="21" t="str">
        <f>IFERROR(__xludf.DUMMYFUNCTION("""COMPUTED_VALUE"""),"VeeFriends")</f>
        <v>VeeFriends</v>
      </c>
      <c r="V469" s="21" t="str">
        <f>IFERROR(__xludf.DUMMYFUNCTION("""COMPUTED_VALUE"""),"Weiß Schwarz")</f>
        <v>Weiß Schwarz</v>
      </c>
      <c r="W469" s="21" t="str">
        <f>IFERROR(__xludf.DUMMYFUNCTION("""COMPUTED_VALUE"""),"Yu-Gi-Oh! Cards")</f>
        <v>Yu-Gi-Oh! Cards</v>
      </c>
    </row>
    <row r="470">
      <c r="A470" s="21" t="str">
        <f>IFERROR(__xludf.DUMMYFUNCTION("""COMPUTED_VALUE"""),"Akora")</f>
        <v>Akora</v>
      </c>
      <c r="B470" s="21" t="str">
        <f>IFERROR(__xludf.DUMMYFUNCTION("""COMPUTED_VALUE"""),"DC Cards")</f>
        <v>DC Cards</v>
      </c>
      <c r="C470" s="21" t="str">
        <f>IFERROR(__xludf.DUMMYFUNCTION("""COMPUTED_VALUE"""),"Digimon Cards")</f>
        <v>Digimon Cards</v>
      </c>
      <c r="D470" s="21" t="str">
        <f>IFERROR(__xludf.DUMMYFUNCTION("""COMPUTED_VALUE"""),"Disney Cards")</f>
        <v>Disney Cards</v>
      </c>
      <c r="E470" s="21" t="str">
        <f>IFERROR(__xludf.DUMMYFUNCTION("""COMPUTED_VALUE"""),"Dragon Ball Cards")</f>
        <v>Dragon Ball Cards</v>
      </c>
      <c r="F470" s="21" t="str">
        <f>IFERROR(__xludf.DUMMYFUNCTION("""COMPUTED_VALUE"""),"Flesh &amp; Blood")</f>
        <v>Flesh &amp; Blood</v>
      </c>
      <c r="G470" s="21" t="str">
        <f>IFERROR(__xludf.DUMMYFUNCTION("""COMPUTED_VALUE"""),"Garbage Pail Kids")</f>
        <v>Garbage Pail Kids</v>
      </c>
      <c r="H470" s="21" t="str">
        <f>IFERROR(__xludf.DUMMYFUNCTION("""COMPUTED_VALUE"""),"Kickstarter &amp; Other Cards")</f>
        <v>Kickstarter &amp; Other Cards</v>
      </c>
      <c r="I470" s="21" t="str">
        <f>IFERROR(__xludf.DUMMYFUNCTION("""COMPUTED_VALUE"""),"Kryptik")</f>
        <v>Kryptik</v>
      </c>
      <c r="J470" s="21" t="str">
        <f>IFERROR(__xludf.DUMMYFUNCTION("""COMPUTED_VALUE"""),"Magic: The Gathering")</f>
        <v>Magic: The Gathering</v>
      </c>
      <c r="K470" s="21" t="str">
        <f>IFERROR(__xludf.DUMMYFUNCTION("""COMPUTED_VALUE"""),"Marvel Cards")</f>
        <v>Marvel Cards</v>
      </c>
      <c r="L470" s="21" t="str">
        <f>IFERROR(__xludf.DUMMYFUNCTION("""COMPUTED_VALUE"""),"MetaZoo")</f>
        <v>MetaZoo</v>
      </c>
      <c r="M470" s="21" t="str">
        <f>IFERROR(__xludf.DUMMYFUNCTION("""COMPUTED_VALUE"""),"My Hero Academia Cards")</f>
        <v>My Hero Academia Cards</v>
      </c>
      <c r="N470" s="21" t="str">
        <f>IFERROR(__xludf.DUMMYFUNCTION("""COMPUTED_VALUE"""),"Naruto Cards")</f>
        <v>Naruto Cards</v>
      </c>
      <c r="O470" s="21" t="str">
        <f>IFERROR(__xludf.DUMMYFUNCTION("""COMPUTED_VALUE"""),"One Piece Cards")</f>
        <v>One Piece Cards</v>
      </c>
      <c r="P470" s="21" t="str">
        <f>IFERROR(__xludf.DUMMYFUNCTION("""COMPUTED_VALUE"""),"Pokémon Cards")</f>
        <v>Pokémon Cards</v>
      </c>
      <c r="Q470" s="21" t="str">
        <f>IFERROR(__xludf.DUMMYFUNCTION("""COMPUTED_VALUE"""),"Sorcery: Contested Realm")</f>
        <v>Sorcery: Contested Realm</v>
      </c>
      <c r="R470" s="21" t="str">
        <f>IFERROR(__xludf.DUMMYFUNCTION("""COMPUTED_VALUE"""),"Star Wars Cards")</f>
        <v>Star Wars Cards</v>
      </c>
      <c r="S470" s="21" t="str">
        <f>IFERROR(__xludf.DUMMYFUNCTION("""COMPUTED_VALUE"""),"TCG Accessories")</f>
        <v>TCG Accessories</v>
      </c>
      <c r="T470" s="21" t="str">
        <f>IFERROR(__xludf.DUMMYFUNCTION("""COMPUTED_VALUE"""),"Union Arena")</f>
        <v>Union Arena</v>
      </c>
      <c r="U470" s="21" t="str">
        <f>IFERROR(__xludf.DUMMYFUNCTION("""COMPUTED_VALUE"""),"VeeFriends")</f>
        <v>VeeFriends</v>
      </c>
      <c r="V470" s="21" t="str">
        <f>IFERROR(__xludf.DUMMYFUNCTION("""COMPUTED_VALUE"""),"Weiß Schwarz")</f>
        <v>Weiß Schwarz</v>
      </c>
      <c r="W470" s="21" t="str">
        <f>IFERROR(__xludf.DUMMYFUNCTION("""COMPUTED_VALUE"""),"Yu-Gi-Oh! Cards")</f>
        <v>Yu-Gi-Oh! Cards</v>
      </c>
    </row>
    <row r="471">
      <c r="A471" s="21" t="str">
        <f>IFERROR(__xludf.DUMMYFUNCTION("""COMPUTED_VALUE"""),"Akora")</f>
        <v>Akora</v>
      </c>
      <c r="B471" s="21" t="str">
        <f>IFERROR(__xludf.DUMMYFUNCTION("""COMPUTED_VALUE"""),"DC Cards")</f>
        <v>DC Cards</v>
      </c>
      <c r="C471" s="21" t="str">
        <f>IFERROR(__xludf.DUMMYFUNCTION("""COMPUTED_VALUE"""),"Digimon Cards")</f>
        <v>Digimon Cards</v>
      </c>
      <c r="D471" s="21" t="str">
        <f>IFERROR(__xludf.DUMMYFUNCTION("""COMPUTED_VALUE"""),"Disney Cards")</f>
        <v>Disney Cards</v>
      </c>
      <c r="E471" s="21" t="str">
        <f>IFERROR(__xludf.DUMMYFUNCTION("""COMPUTED_VALUE"""),"Dragon Ball Cards")</f>
        <v>Dragon Ball Cards</v>
      </c>
      <c r="F471" s="21" t="str">
        <f>IFERROR(__xludf.DUMMYFUNCTION("""COMPUTED_VALUE"""),"Flesh &amp; Blood")</f>
        <v>Flesh &amp; Blood</v>
      </c>
      <c r="G471" s="21" t="str">
        <f>IFERROR(__xludf.DUMMYFUNCTION("""COMPUTED_VALUE"""),"Garbage Pail Kids")</f>
        <v>Garbage Pail Kids</v>
      </c>
      <c r="H471" s="21" t="str">
        <f>IFERROR(__xludf.DUMMYFUNCTION("""COMPUTED_VALUE"""),"Kickstarter &amp; Other Cards")</f>
        <v>Kickstarter &amp; Other Cards</v>
      </c>
      <c r="I471" s="21" t="str">
        <f>IFERROR(__xludf.DUMMYFUNCTION("""COMPUTED_VALUE"""),"Kryptik")</f>
        <v>Kryptik</v>
      </c>
      <c r="J471" s="21" t="str">
        <f>IFERROR(__xludf.DUMMYFUNCTION("""COMPUTED_VALUE"""),"Magic: The Gathering")</f>
        <v>Magic: The Gathering</v>
      </c>
      <c r="K471" s="21" t="str">
        <f>IFERROR(__xludf.DUMMYFUNCTION("""COMPUTED_VALUE"""),"Marvel Cards")</f>
        <v>Marvel Cards</v>
      </c>
      <c r="L471" s="21" t="str">
        <f>IFERROR(__xludf.DUMMYFUNCTION("""COMPUTED_VALUE"""),"MetaZoo")</f>
        <v>MetaZoo</v>
      </c>
      <c r="M471" s="21" t="str">
        <f>IFERROR(__xludf.DUMMYFUNCTION("""COMPUTED_VALUE"""),"My Hero Academia Cards")</f>
        <v>My Hero Academia Cards</v>
      </c>
      <c r="N471" s="21" t="str">
        <f>IFERROR(__xludf.DUMMYFUNCTION("""COMPUTED_VALUE"""),"Naruto Cards")</f>
        <v>Naruto Cards</v>
      </c>
      <c r="O471" s="21" t="str">
        <f>IFERROR(__xludf.DUMMYFUNCTION("""COMPUTED_VALUE"""),"One Piece Cards")</f>
        <v>One Piece Cards</v>
      </c>
      <c r="P471" s="21" t="str">
        <f>IFERROR(__xludf.DUMMYFUNCTION("""COMPUTED_VALUE"""),"Pokémon Cards")</f>
        <v>Pokémon Cards</v>
      </c>
      <c r="Q471" s="21" t="str">
        <f>IFERROR(__xludf.DUMMYFUNCTION("""COMPUTED_VALUE"""),"Sorcery: Contested Realm")</f>
        <v>Sorcery: Contested Realm</v>
      </c>
      <c r="R471" s="21" t="str">
        <f>IFERROR(__xludf.DUMMYFUNCTION("""COMPUTED_VALUE"""),"Star Wars Cards")</f>
        <v>Star Wars Cards</v>
      </c>
      <c r="S471" s="21" t="str">
        <f>IFERROR(__xludf.DUMMYFUNCTION("""COMPUTED_VALUE"""),"TCG Accessories")</f>
        <v>TCG Accessories</v>
      </c>
      <c r="T471" s="21" t="str">
        <f>IFERROR(__xludf.DUMMYFUNCTION("""COMPUTED_VALUE"""),"Union Arena")</f>
        <v>Union Arena</v>
      </c>
      <c r="U471" s="21" t="str">
        <f>IFERROR(__xludf.DUMMYFUNCTION("""COMPUTED_VALUE"""),"VeeFriends")</f>
        <v>VeeFriends</v>
      </c>
      <c r="V471" s="21" t="str">
        <f>IFERROR(__xludf.DUMMYFUNCTION("""COMPUTED_VALUE"""),"Weiß Schwarz")</f>
        <v>Weiß Schwarz</v>
      </c>
      <c r="W471" s="21" t="str">
        <f>IFERROR(__xludf.DUMMYFUNCTION("""COMPUTED_VALUE"""),"Yu-Gi-Oh! Cards")</f>
        <v>Yu-Gi-Oh! Cards</v>
      </c>
    </row>
    <row r="472">
      <c r="A472" s="21" t="str">
        <f>IFERROR(__xludf.DUMMYFUNCTION("""COMPUTED_VALUE"""),"Akora")</f>
        <v>Akora</v>
      </c>
      <c r="B472" s="21" t="str">
        <f>IFERROR(__xludf.DUMMYFUNCTION("""COMPUTED_VALUE"""),"DC Cards")</f>
        <v>DC Cards</v>
      </c>
      <c r="C472" s="21" t="str">
        <f>IFERROR(__xludf.DUMMYFUNCTION("""COMPUTED_VALUE"""),"Digimon Cards")</f>
        <v>Digimon Cards</v>
      </c>
      <c r="D472" s="21" t="str">
        <f>IFERROR(__xludf.DUMMYFUNCTION("""COMPUTED_VALUE"""),"Disney Cards")</f>
        <v>Disney Cards</v>
      </c>
      <c r="E472" s="21" t="str">
        <f>IFERROR(__xludf.DUMMYFUNCTION("""COMPUTED_VALUE"""),"Dragon Ball Cards")</f>
        <v>Dragon Ball Cards</v>
      </c>
      <c r="F472" s="21" t="str">
        <f>IFERROR(__xludf.DUMMYFUNCTION("""COMPUTED_VALUE"""),"Flesh &amp; Blood")</f>
        <v>Flesh &amp; Blood</v>
      </c>
      <c r="G472" s="21" t="str">
        <f>IFERROR(__xludf.DUMMYFUNCTION("""COMPUTED_VALUE"""),"Garbage Pail Kids")</f>
        <v>Garbage Pail Kids</v>
      </c>
      <c r="H472" s="21" t="str">
        <f>IFERROR(__xludf.DUMMYFUNCTION("""COMPUTED_VALUE"""),"Kickstarter &amp; Other Cards")</f>
        <v>Kickstarter &amp; Other Cards</v>
      </c>
      <c r="I472" s="21" t="str">
        <f>IFERROR(__xludf.DUMMYFUNCTION("""COMPUTED_VALUE"""),"Kryptik")</f>
        <v>Kryptik</v>
      </c>
      <c r="J472" s="21" t="str">
        <f>IFERROR(__xludf.DUMMYFUNCTION("""COMPUTED_VALUE"""),"Magic: The Gathering")</f>
        <v>Magic: The Gathering</v>
      </c>
      <c r="K472" s="21" t="str">
        <f>IFERROR(__xludf.DUMMYFUNCTION("""COMPUTED_VALUE"""),"Marvel Cards")</f>
        <v>Marvel Cards</v>
      </c>
      <c r="L472" s="21" t="str">
        <f>IFERROR(__xludf.DUMMYFUNCTION("""COMPUTED_VALUE"""),"MetaZoo")</f>
        <v>MetaZoo</v>
      </c>
      <c r="M472" s="21" t="str">
        <f>IFERROR(__xludf.DUMMYFUNCTION("""COMPUTED_VALUE"""),"My Hero Academia Cards")</f>
        <v>My Hero Academia Cards</v>
      </c>
      <c r="N472" s="21" t="str">
        <f>IFERROR(__xludf.DUMMYFUNCTION("""COMPUTED_VALUE"""),"Naruto Cards")</f>
        <v>Naruto Cards</v>
      </c>
      <c r="O472" s="21" t="str">
        <f>IFERROR(__xludf.DUMMYFUNCTION("""COMPUTED_VALUE"""),"One Piece Cards")</f>
        <v>One Piece Cards</v>
      </c>
      <c r="P472" s="21" t="str">
        <f>IFERROR(__xludf.DUMMYFUNCTION("""COMPUTED_VALUE"""),"Pokémon Cards")</f>
        <v>Pokémon Cards</v>
      </c>
      <c r="Q472" s="21" t="str">
        <f>IFERROR(__xludf.DUMMYFUNCTION("""COMPUTED_VALUE"""),"Sorcery: Contested Realm")</f>
        <v>Sorcery: Contested Realm</v>
      </c>
      <c r="R472" s="21" t="str">
        <f>IFERROR(__xludf.DUMMYFUNCTION("""COMPUTED_VALUE"""),"Star Wars Cards")</f>
        <v>Star Wars Cards</v>
      </c>
      <c r="S472" s="21" t="str">
        <f>IFERROR(__xludf.DUMMYFUNCTION("""COMPUTED_VALUE"""),"TCG Accessories")</f>
        <v>TCG Accessories</v>
      </c>
      <c r="T472" s="21" t="str">
        <f>IFERROR(__xludf.DUMMYFUNCTION("""COMPUTED_VALUE"""),"Union Arena")</f>
        <v>Union Arena</v>
      </c>
      <c r="U472" s="21" t="str">
        <f>IFERROR(__xludf.DUMMYFUNCTION("""COMPUTED_VALUE"""),"VeeFriends")</f>
        <v>VeeFriends</v>
      </c>
      <c r="V472" s="21" t="str">
        <f>IFERROR(__xludf.DUMMYFUNCTION("""COMPUTED_VALUE"""),"Weiß Schwarz")</f>
        <v>Weiß Schwarz</v>
      </c>
      <c r="W472" s="21" t="str">
        <f>IFERROR(__xludf.DUMMYFUNCTION("""COMPUTED_VALUE"""),"Yu-Gi-Oh! Cards")</f>
        <v>Yu-Gi-Oh! Cards</v>
      </c>
    </row>
    <row r="473">
      <c r="A473" s="21" t="str">
        <f>IFERROR(__xludf.DUMMYFUNCTION("""COMPUTED_VALUE"""),"Akora")</f>
        <v>Akora</v>
      </c>
      <c r="B473" s="21" t="str">
        <f>IFERROR(__xludf.DUMMYFUNCTION("""COMPUTED_VALUE"""),"DC Cards")</f>
        <v>DC Cards</v>
      </c>
      <c r="C473" s="21" t="str">
        <f>IFERROR(__xludf.DUMMYFUNCTION("""COMPUTED_VALUE"""),"Digimon Cards")</f>
        <v>Digimon Cards</v>
      </c>
      <c r="D473" s="21" t="str">
        <f>IFERROR(__xludf.DUMMYFUNCTION("""COMPUTED_VALUE"""),"Disney Cards")</f>
        <v>Disney Cards</v>
      </c>
      <c r="E473" s="21" t="str">
        <f>IFERROR(__xludf.DUMMYFUNCTION("""COMPUTED_VALUE"""),"Dragon Ball Cards")</f>
        <v>Dragon Ball Cards</v>
      </c>
      <c r="F473" s="21" t="str">
        <f>IFERROR(__xludf.DUMMYFUNCTION("""COMPUTED_VALUE"""),"Flesh &amp; Blood")</f>
        <v>Flesh &amp; Blood</v>
      </c>
      <c r="G473" s="21" t="str">
        <f>IFERROR(__xludf.DUMMYFUNCTION("""COMPUTED_VALUE"""),"Garbage Pail Kids")</f>
        <v>Garbage Pail Kids</v>
      </c>
      <c r="H473" s="21" t="str">
        <f>IFERROR(__xludf.DUMMYFUNCTION("""COMPUTED_VALUE"""),"Kickstarter &amp; Other Cards")</f>
        <v>Kickstarter &amp; Other Cards</v>
      </c>
      <c r="I473" s="21" t="str">
        <f>IFERROR(__xludf.DUMMYFUNCTION("""COMPUTED_VALUE"""),"Kryptik")</f>
        <v>Kryptik</v>
      </c>
      <c r="J473" s="21" t="str">
        <f>IFERROR(__xludf.DUMMYFUNCTION("""COMPUTED_VALUE"""),"Magic: The Gathering")</f>
        <v>Magic: The Gathering</v>
      </c>
      <c r="K473" s="21" t="str">
        <f>IFERROR(__xludf.DUMMYFUNCTION("""COMPUTED_VALUE"""),"Marvel Cards")</f>
        <v>Marvel Cards</v>
      </c>
      <c r="L473" s="21" t="str">
        <f>IFERROR(__xludf.DUMMYFUNCTION("""COMPUTED_VALUE"""),"MetaZoo")</f>
        <v>MetaZoo</v>
      </c>
      <c r="M473" s="21" t="str">
        <f>IFERROR(__xludf.DUMMYFUNCTION("""COMPUTED_VALUE"""),"My Hero Academia Cards")</f>
        <v>My Hero Academia Cards</v>
      </c>
      <c r="N473" s="21" t="str">
        <f>IFERROR(__xludf.DUMMYFUNCTION("""COMPUTED_VALUE"""),"Naruto Cards")</f>
        <v>Naruto Cards</v>
      </c>
      <c r="O473" s="21" t="str">
        <f>IFERROR(__xludf.DUMMYFUNCTION("""COMPUTED_VALUE"""),"One Piece Cards")</f>
        <v>One Piece Cards</v>
      </c>
      <c r="P473" s="21" t="str">
        <f>IFERROR(__xludf.DUMMYFUNCTION("""COMPUTED_VALUE"""),"Pokémon Cards")</f>
        <v>Pokémon Cards</v>
      </c>
      <c r="Q473" s="21" t="str">
        <f>IFERROR(__xludf.DUMMYFUNCTION("""COMPUTED_VALUE"""),"Sorcery: Contested Realm")</f>
        <v>Sorcery: Contested Realm</v>
      </c>
      <c r="R473" s="21" t="str">
        <f>IFERROR(__xludf.DUMMYFUNCTION("""COMPUTED_VALUE"""),"Star Wars Cards")</f>
        <v>Star Wars Cards</v>
      </c>
      <c r="S473" s="21" t="str">
        <f>IFERROR(__xludf.DUMMYFUNCTION("""COMPUTED_VALUE"""),"TCG Accessories")</f>
        <v>TCG Accessories</v>
      </c>
      <c r="T473" s="21" t="str">
        <f>IFERROR(__xludf.DUMMYFUNCTION("""COMPUTED_VALUE"""),"Union Arena")</f>
        <v>Union Arena</v>
      </c>
      <c r="U473" s="21" t="str">
        <f>IFERROR(__xludf.DUMMYFUNCTION("""COMPUTED_VALUE"""),"VeeFriends")</f>
        <v>VeeFriends</v>
      </c>
      <c r="V473" s="21" t="str">
        <f>IFERROR(__xludf.DUMMYFUNCTION("""COMPUTED_VALUE"""),"Weiß Schwarz")</f>
        <v>Weiß Schwarz</v>
      </c>
      <c r="W473" s="21" t="str">
        <f>IFERROR(__xludf.DUMMYFUNCTION("""COMPUTED_VALUE"""),"Yu-Gi-Oh! Cards")</f>
        <v>Yu-Gi-Oh! Cards</v>
      </c>
    </row>
    <row r="474">
      <c r="A474" s="21" t="str">
        <f>IFERROR(__xludf.DUMMYFUNCTION("""COMPUTED_VALUE"""),"Akora")</f>
        <v>Akora</v>
      </c>
      <c r="B474" s="21" t="str">
        <f>IFERROR(__xludf.DUMMYFUNCTION("""COMPUTED_VALUE"""),"DC Cards")</f>
        <v>DC Cards</v>
      </c>
      <c r="C474" s="21" t="str">
        <f>IFERROR(__xludf.DUMMYFUNCTION("""COMPUTED_VALUE"""),"Digimon Cards")</f>
        <v>Digimon Cards</v>
      </c>
      <c r="D474" s="21" t="str">
        <f>IFERROR(__xludf.DUMMYFUNCTION("""COMPUTED_VALUE"""),"Disney Cards")</f>
        <v>Disney Cards</v>
      </c>
      <c r="E474" s="21" t="str">
        <f>IFERROR(__xludf.DUMMYFUNCTION("""COMPUTED_VALUE"""),"Dragon Ball Cards")</f>
        <v>Dragon Ball Cards</v>
      </c>
      <c r="F474" s="21" t="str">
        <f>IFERROR(__xludf.DUMMYFUNCTION("""COMPUTED_VALUE"""),"Flesh &amp; Blood")</f>
        <v>Flesh &amp; Blood</v>
      </c>
      <c r="G474" s="21" t="str">
        <f>IFERROR(__xludf.DUMMYFUNCTION("""COMPUTED_VALUE"""),"Garbage Pail Kids")</f>
        <v>Garbage Pail Kids</v>
      </c>
      <c r="H474" s="21" t="str">
        <f>IFERROR(__xludf.DUMMYFUNCTION("""COMPUTED_VALUE"""),"Kickstarter &amp; Other Cards")</f>
        <v>Kickstarter &amp; Other Cards</v>
      </c>
      <c r="I474" s="21" t="str">
        <f>IFERROR(__xludf.DUMMYFUNCTION("""COMPUTED_VALUE"""),"Kryptik")</f>
        <v>Kryptik</v>
      </c>
      <c r="J474" s="21" t="str">
        <f>IFERROR(__xludf.DUMMYFUNCTION("""COMPUTED_VALUE"""),"Magic: The Gathering")</f>
        <v>Magic: The Gathering</v>
      </c>
      <c r="K474" s="21" t="str">
        <f>IFERROR(__xludf.DUMMYFUNCTION("""COMPUTED_VALUE"""),"Marvel Cards")</f>
        <v>Marvel Cards</v>
      </c>
      <c r="L474" s="21" t="str">
        <f>IFERROR(__xludf.DUMMYFUNCTION("""COMPUTED_VALUE"""),"MetaZoo")</f>
        <v>MetaZoo</v>
      </c>
      <c r="M474" s="21" t="str">
        <f>IFERROR(__xludf.DUMMYFUNCTION("""COMPUTED_VALUE"""),"My Hero Academia Cards")</f>
        <v>My Hero Academia Cards</v>
      </c>
      <c r="N474" s="21" t="str">
        <f>IFERROR(__xludf.DUMMYFUNCTION("""COMPUTED_VALUE"""),"Naruto Cards")</f>
        <v>Naruto Cards</v>
      </c>
      <c r="O474" s="21" t="str">
        <f>IFERROR(__xludf.DUMMYFUNCTION("""COMPUTED_VALUE"""),"One Piece Cards")</f>
        <v>One Piece Cards</v>
      </c>
      <c r="P474" s="21" t="str">
        <f>IFERROR(__xludf.DUMMYFUNCTION("""COMPUTED_VALUE"""),"Pokémon Cards")</f>
        <v>Pokémon Cards</v>
      </c>
      <c r="Q474" s="21" t="str">
        <f>IFERROR(__xludf.DUMMYFUNCTION("""COMPUTED_VALUE"""),"Sorcery: Contested Realm")</f>
        <v>Sorcery: Contested Realm</v>
      </c>
      <c r="R474" s="21" t="str">
        <f>IFERROR(__xludf.DUMMYFUNCTION("""COMPUTED_VALUE"""),"Star Wars Cards")</f>
        <v>Star Wars Cards</v>
      </c>
      <c r="S474" s="21" t="str">
        <f>IFERROR(__xludf.DUMMYFUNCTION("""COMPUTED_VALUE"""),"TCG Accessories")</f>
        <v>TCG Accessories</v>
      </c>
      <c r="T474" s="21" t="str">
        <f>IFERROR(__xludf.DUMMYFUNCTION("""COMPUTED_VALUE"""),"Union Arena")</f>
        <v>Union Arena</v>
      </c>
      <c r="U474" s="21" t="str">
        <f>IFERROR(__xludf.DUMMYFUNCTION("""COMPUTED_VALUE"""),"VeeFriends")</f>
        <v>VeeFriends</v>
      </c>
      <c r="V474" s="21" t="str">
        <f>IFERROR(__xludf.DUMMYFUNCTION("""COMPUTED_VALUE"""),"Weiß Schwarz")</f>
        <v>Weiß Schwarz</v>
      </c>
      <c r="W474" s="21" t="str">
        <f>IFERROR(__xludf.DUMMYFUNCTION("""COMPUTED_VALUE"""),"Yu-Gi-Oh! Cards")</f>
        <v>Yu-Gi-Oh! Cards</v>
      </c>
    </row>
    <row r="475">
      <c r="A475" s="21" t="str">
        <f>IFERROR(__xludf.DUMMYFUNCTION("""COMPUTED_VALUE"""),"Akora")</f>
        <v>Akora</v>
      </c>
      <c r="B475" s="21" t="str">
        <f>IFERROR(__xludf.DUMMYFUNCTION("""COMPUTED_VALUE"""),"DC Cards")</f>
        <v>DC Cards</v>
      </c>
      <c r="C475" s="21" t="str">
        <f>IFERROR(__xludf.DUMMYFUNCTION("""COMPUTED_VALUE"""),"Digimon Cards")</f>
        <v>Digimon Cards</v>
      </c>
      <c r="D475" s="21" t="str">
        <f>IFERROR(__xludf.DUMMYFUNCTION("""COMPUTED_VALUE"""),"Disney Cards")</f>
        <v>Disney Cards</v>
      </c>
      <c r="E475" s="21" t="str">
        <f>IFERROR(__xludf.DUMMYFUNCTION("""COMPUTED_VALUE"""),"Dragon Ball Cards")</f>
        <v>Dragon Ball Cards</v>
      </c>
      <c r="F475" s="21" t="str">
        <f>IFERROR(__xludf.DUMMYFUNCTION("""COMPUTED_VALUE"""),"Flesh &amp; Blood")</f>
        <v>Flesh &amp; Blood</v>
      </c>
      <c r="G475" s="21" t="str">
        <f>IFERROR(__xludf.DUMMYFUNCTION("""COMPUTED_VALUE"""),"Garbage Pail Kids")</f>
        <v>Garbage Pail Kids</v>
      </c>
      <c r="H475" s="21" t="str">
        <f>IFERROR(__xludf.DUMMYFUNCTION("""COMPUTED_VALUE"""),"Kickstarter &amp; Other Cards")</f>
        <v>Kickstarter &amp; Other Cards</v>
      </c>
      <c r="I475" s="21" t="str">
        <f>IFERROR(__xludf.DUMMYFUNCTION("""COMPUTED_VALUE"""),"Kryptik")</f>
        <v>Kryptik</v>
      </c>
      <c r="J475" s="21" t="str">
        <f>IFERROR(__xludf.DUMMYFUNCTION("""COMPUTED_VALUE"""),"Magic: The Gathering")</f>
        <v>Magic: The Gathering</v>
      </c>
      <c r="K475" s="21" t="str">
        <f>IFERROR(__xludf.DUMMYFUNCTION("""COMPUTED_VALUE"""),"Marvel Cards")</f>
        <v>Marvel Cards</v>
      </c>
      <c r="L475" s="21" t="str">
        <f>IFERROR(__xludf.DUMMYFUNCTION("""COMPUTED_VALUE"""),"MetaZoo")</f>
        <v>MetaZoo</v>
      </c>
      <c r="M475" s="21" t="str">
        <f>IFERROR(__xludf.DUMMYFUNCTION("""COMPUTED_VALUE"""),"My Hero Academia Cards")</f>
        <v>My Hero Academia Cards</v>
      </c>
      <c r="N475" s="21" t="str">
        <f>IFERROR(__xludf.DUMMYFUNCTION("""COMPUTED_VALUE"""),"Naruto Cards")</f>
        <v>Naruto Cards</v>
      </c>
      <c r="O475" s="21" t="str">
        <f>IFERROR(__xludf.DUMMYFUNCTION("""COMPUTED_VALUE"""),"One Piece Cards")</f>
        <v>One Piece Cards</v>
      </c>
      <c r="P475" s="21" t="str">
        <f>IFERROR(__xludf.DUMMYFUNCTION("""COMPUTED_VALUE"""),"Pokémon Cards")</f>
        <v>Pokémon Cards</v>
      </c>
      <c r="Q475" s="21" t="str">
        <f>IFERROR(__xludf.DUMMYFUNCTION("""COMPUTED_VALUE"""),"Sorcery: Contested Realm")</f>
        <v>Sorcery: Contested Realm</v>
      </c>
      <c r="R475" s="21" t="str">
        <f>IFERROR(__xludf.DUMMYFUNCTION("""COMPUTED_VALUE"""),"Star Wars Cards")</f>
        <v>Star Wars Cards</v>
      </c>
      <c r="S475" s="21" t="str">
        <f>IFERROR(__xludf.DUMMYFUNCTION("""COMPUTED_VALUE"""),"TCG Accessories")</f>
        <v>TCG Accessories</v>
      </c>
      <c r="T475" s="21" t="str">
        <f>IFERROR(__xludf.DUMMYFUNCTION("""COMPUTED_VALUE"""),"Union Arena")</f>
        <v>Union Arena</v>
      </c>
      <c r="U475" s="21" t="str">
        <f>IFERROR(__xludf.DUMMYFUNCTION("""COMPUTED_VALUE"""),"VeeFriends")</f>
        <v>VeeFriends</v>
      </c>
      <c r="V475" s="21" t="str">
        <f>IFERROR(__xludf.DUMMYFUNCTION("""COMPUTED_VALUE"""),"Weiß Schwarz")</f>
        <v>Weiß Schwarz</v>
      </c>
      <c r="W475" s="21" t="str">
        <f>IFERROR(__xludf.DUMMYFUNCTION("""COMPUTED_VALUE"""),"Yu-Gi-Oh! Cards")</f>
        <v>Yu-Gi-Oh! Cards</v>
      </c>
    </row>
    <row r="476">
      <c r="A476" s="21" t="str">
        <f>IFERROR(__xludf.DUMMYFUNCTION("""COMPUTED_VALUE"""),"Akora")</f>
        <v>Akora</v>
      </c>
      <c r="B476" s="21" t="str">
        <f>IFERROR(__xludf.DUMMYFUNCTION("""COMPUTED_VALUE"""),"DC Cards")</f>
        <v>DC Cards</v>
      </c>
      <c r="C476" s="21" t="str">
        <f>IFERROR(__xludf.DUMMYFUNCTION("""COMPUTED_VALUE"""),"Digimon Cards")</f>
        <v>Digimon Cards</v>
      </c>
      <c r="D476" s="21" t="str">
        <f>IFERROR(__xludf.DUMMYFUNCTION("""COMPUTED_VALUE"""),"Disney Cards")</f>
        <v>Disney Cards</v>
      </c>
      <c r="E476" s="21" t="str">
        <f>IFERROR(__xludf.DUMMYFUNCTION("""COMPUTED_VALUE"""),"Dragon Ball Cards")</f>
        <v>Dragon Ball Cards</v>
      </c>
      <c r="F476" s="21" t="str">
        <f>IFERROR(__xludf.DUMMYFUNCTION("""COMPUTED_VALUE"""),"Flesh &amp; Blood")</f>
        <v>Flesh &amp; Blood</v>
      </c>
      <c r="G476" s="21" t="str">
        <f>IFERROR(__xludf.DUMMYFUNCTION("""COMPUTED_VALUE"""),"Garbage Pail Kids")</f>
        <v>Garbage Pail Kids</v>
      </c>
      <c r="H476" s="21" t="str">
        <f>IFERROR(__xludf.DUMMYFUNCTION("""COMPUTED_VALUE"""),"Kickstarter &amp; Other Cards")</f>
        <v>Kickstarter &amp; Other Cards</v>
      </c>
      <c r="I476" s="21" t="str">
        <f>IFERROR(__xludf.DUMMYFUNCTION("""COMPUTED_VALUE"""),"Kryptik")</f>
        <v>Kryptik</v>
      </c>
      <c r="J476" s="21" t="str">
        <f>IFERROR(__xludf.DUMMYFUNCTION("""COMPUTED_VALUE"""),"Magic: The Gathering")</f>
        <v>Magic: The Gathering</v>
      </c>
      <c r="K476" s="21" t="str">
        <f>IFERROR(__xludf.DUMMYFUNCTION("""COMPUTED_VALUE"""),"Marvel Cards")</f>
        <v>Marvel Cards</v>
      </c>
      <c r="L476" s="21" t="str">
        <f>IFERROR(__xludf.DUMMYFUNCTION("""COMPUTED_VALUE"""),"MetaZoo")</f>
        <v>MetaZoo</v>
      </c>
      <c r="M476" s="21" t="str">
        <f>IFERROR(__xludf.DUMMYFUNCTION("""COMPUTED_VALUE"""),"My Hero Academia Cards")</f>
        <v>My Hero Academia Cards</v>
      </c>
      <c r="N476" s="21" t="str">
        <f>IFERROR(__xludf.DUMMYFUNCTION("""COMPUTED_VALUE"""),"Naruto Cards")</f>
        <v>Naruto Cards</v>
      </c>
      <c r="O476" s="21" t="str">
        <f>IFERROR(__xludf.DUMMYFUNCTION("""COMPUTED_VALUE"""),"One Piece Cards")</f>
        <v>One Piece Cards</v>
      </c>
      <c r="P476" s="21" t="str">
        <f>IFERROR(__xludf.DUMMYFUNCTION("""COMPUTED_VALUE"""),"Pokémon Cards")</f>
        <v>Pokémon Cards</v>
      </c>
      <c r="Q476" s="21" t="str">
        <f>IFERROR(__xludf.DUMMYFUNCTION("""COMPUTED_VALUE"""),"Sorcery: Contested Realm")</f>
        <v>Sorcery: Contested Realm</v>
      </c>
      <c r="R476" s="21" t="str">
        <f>IFERROR(__xludf.DUMMYFUNCTION("""COMPUTED_VALUE"""),"Star Wars Cards")</f>
        <v>Star Wars Cards</v>
      </c>
      <c r="S476" s="21" t="str">
        <f>IFERROR(__xludf.DUMMYFUNCTION("""COMPUTED_VALUE"""),"TCG Accessories")</f>
        <v>TCG Accessories</v>
      </c>
      <c r="T476" s="21" t="str">
        <f>IFERROR(__xludf.DUMMYFUNCTION("""COMPUTED_VALUE"""),"Union Arena")</f>
        <v>Union Arena</v>
      </c>
      <c r="U476" s="21" t="str">
        <f>IFERROR(__xludf.DUMMYFUNCTION("""COMPUTED_VALUE"""),"VeeFriends")</f>
        <v>VeeFriends</v>
      </c>
      <c r="V476" s="21" t="str">
        <f>IFERROR(__xludf.DUMMYFUNCTION("""COMPUTED_VALUE"""),"Weiß Schwarz")</f>
        <v>Weiß Schwarz</v>
      </c>
      <c r="W476" s="21" t="str">
        <f>IFERROR(__xludf.DUMMYFUNCTION("""COMPUTED_VALUE"""),"Yu-Gi-Oh! Cards")</f>
        <v>Yu-Gi-Oh! Cards</v>
      </c>
    </row>
    <row r="477">
      <c r="A477" s="21" t="str">
        <f>IFERROR(__xludf.DUMMYFUNCTION("""COMPUTED_VALUE"""),"Akora")</f>
        <v>Akora</v>
      </c>
      <c r="B477" s="21" t="str">
        <f>IFERROR(__xludf.DUMMYFUNCTION("""COMPUTED_VALUE"""),"DC Cards")</f>
        <v>DC Cards</v>
      </c>
      <c r="C477" s="21" t="str">
        <f>IFERROR(__xludf.DUMMYFUNCTION("""COMPUTED_VALUE"""),"Digimon Cards")</f>
        <v>Digimon Cards</v>
      </c>
      <c r="D477" s="21" t="str">
        <f>IFERROR(__xludf.DUMMYFUNCTION("""COMPUTED_VALUE"""),"Disney Cards")</f>
        <v>Disney Cards</v>
      </c>
      <c r="E477" s="21" t="str">
        <f>IFERROR(__xludf.DUMMYFUNCTION("""COMPUTED_VALUE"""),"Dragon Ball Cards")</f>
        <v>Dragon Ball Cards</v>
      </c>
      <c r="F477" s="21" t="str">
        <f>IFERROR(__xludf.DUMMYFUNCTION("""COMPUTED_VALUE"""),"Flesh &amp; Blood")</f>
        <v>Flesh &amp; Blood</v>
      </c>
      <c r="G477" s="21" t="str">
        <f>IFERROR(__xludf.DUMMYFUNCTION("""COMPUTED_VALUE"""),"Garbage Pail Kids")</f>
        <v>Garbage Pail Kids</v>
      </c>
      <c r="H477" s="21" t="str">
        <f>IFERROR(__xludf.DUMMYFUNCTION("""COMPUTED_VALUE"""),"Kickstarter &amp; Other Cards")</f>
        <v>Kickstarter &amp; Other Cards</v>
      </c>
      <c r="I477" s="21" t="str">
        <f>IFERROR(__xludf.DUMMYFUNCTION("""COMPUTED_VALUE"""),"Kryptik")</f>
        <v>Kryptik</v>
      </c>
      <c r="J477" s="21" t="str">
        <f>IFERROR(__xludf.DUMMYFUNCTION("""COMPUTED_VALUE"""),"Magic: The Gathering")</f>
        <v>Magic: The Gathering</v>
      </c>
      <c r="K477" s="21" t="str">
        <f>IFERROR(__xludf.DUMMYFUNCTION("""COMPUTED_VALUE"""),"Marvel Cards")</f>
        <v>Marvel Cards</v>
      </c>
      <c r="L477" s="21" t="str">
        <f>IFERROR(__xludf.DUMMYFUNCTION("""COMPUTED_VALUE"""),"MetaZoo")</f>
        <v>MetaZoo</v>
      </c>
      <c r="M477" s="21" t="str">
        <f>IFERROR(__xludf.DUMMYFUNCTION("""COMPUTED_VALUE"""),"My Hero Academia Cards")</f>
        <v>My Hero Academia Cards</v>
      </c>
      <c r="N477" s="21" t="str">
        <f>IFERROR(__xludf.DUMMYFUNCTION("""COMPUTED_VALUE"""),"Naruto Cards")</f>
        <v>Naruto Cards</v>
      </c>
      <c r="O477" s="21" t="str">
        <f>IFERROR(__xludf.DUMMYFUNCTION("""COMPUTED_VALUE"""),"One Piece Cards")</f>
        <v>One Piece Cards</v>
      </c>
      <c r="P477" s="21" t="str">
        <f>IFERROR(__xludf.DUMMYFUNCTION("""COMPUTED_VALUE"""),"Pokémon Cards")</f>
        <v>Pokémon Cards</v>
      </c>
      <c r="Q477" s="21" t="str">
        <f>IFERROR(__xludf.DUMMYFUNCTION("""COMPUTED_VALUE"""),"Sorcery: Contested Realm")</f>
        <v>Sorcery: Contested Realm</v>
      </c>
      <c r="R477" s="21" t="str">
        <f>IFERROR(__xludf.DUMMYFUNCTION("""COMPUTED_VALUE"""),"Star Wars Cards")</f>
        <v>Star Wars Cards</v>
      </c>
      <c r="S477" s="21" t="str">
        <f>IFERROR(__xludf.DUMMYFUNCTION("""COMPUTED_VALUE"""),"TCG Accessories")</f>
        <v>TCG Accessories</v>
      </c>
      <c r="T477" s="21" t="str">
        <f>IFERROR(__xludf.DUMMYFUNCTION("""COMPUTED_VALUE"""),"Union Arena")</f>
        <v>Union Arena</v>
      </c>
      <c r="U477" s="21" t="str">
        <f>IFERROR(__xludf.DUMMYFUNCTION("""COMPUTED_VALUE"""),"VeeFriends")</f>
        <v>VeeFriends</v>
      </c>
      <c r="V477" s="21" t="str">
        <f>IFERROR(__xludf.DUMMYFUNCTION("""COMPUTED_VALUE"""),"Weiß Schwarz")</f>
        <v>Weiß Schwarz</v>
      </c>
      <c r="W477" s="21" t="str">
        <f>IFERROR(__xludf.DUMMYFUNCTION("""COMPUTED_VALUE"""),"Yu-Gi-Oh! Cards")</f>
        <v>Yu-Gi-Oh! Cards</v>
      </c>
    </row>
    <row r="478">
      <c r="A478" s="21" t="str">
        <f>IFERROR(__xludf.DUMMYFUNCTION("""COMPUTED_VALUE"""),"Akora")</f>
        <v>Akora</v>
      </c>
      <c r="B478" s="21" t="str">
        <f>IFERROR(__xludf.DUMMYFUNCTION("""COMPUTED_VALUE"""),"DC Cards")</f>
        <v>DC Cards</v>
      </c>
      <c r="C478" s="21" t="str">
        <f>IFERROR(__xludf.DUMMYFUNCTION("""COMPUTED_VALUE"""),"Digimon Cards")</f>
        <v>Digimon Cards</v>
      </c>
      <c r="D478" s="21" t="str">
        <f>IFERROR(__xludf.DUMMYFUNCTION("""COMPUTED_VALUE"""),"Disney Cards")</f>
        <v>Disney Cards</v>
      </c>
      <c r="E478" s="21" t="str">
        <f>IFERROR(__xludf.DUMMYFUNCTION("""COMPUTED_VALUE"""),"Dragon Ball Cards")</f>
        <v>Dragon Ball Cards</v>
      </c>
      <c r="F478" s="21" t="str">
        <f>IFERROR(__xludf.DUMMYFUNCTION("""COMPUTED_VALUE"""),"Flesh &amp; Blood")</f>
        <v>Flesh &amp; Blood</v>
      </c>
      <c r="G478" s="21" t="str">
        <f>IFERROR(__xludf.DUMMYFUNCTION("""COMPUTED_VALUE"""),"Garbage Pail Kids")</f>
        <v>Garbage Pail Kids</v>
      </c>
      <c r="H478" s="21" t="str">
        <f>IFERROR(__xludf.DUMMYFUNCTION("""COMPUTED_VALUE"""),"Kickstarter &amp; Other Cards")</f>
        <v>Kickstarter &amp; Other Cards</v>
      </c>
      <c r="I478" s="21" t="str">
        <f>IFERROR(__xludf.DUMMYFUNCTION("""COMPUTED_VALUE"""),"Kryptik")</f>
        <v>Kryptik</v>
      </c>
      <c r="J478" s="21" t="str">
        <f>IFERROR(__xludf.DUMMYFUNCTION("""COMPUTED_VALUE"""),"Magic: The Gathering")</f>
        <v>Magic: The Gathering</v>
      </c>
      <c r="K478" s="21" t="str">
        <f>IFERROR(__xludf.DUMMYFUNCTION("""COMPUTED_VALUE"""),"Marvel Cards")</f>
        <v>Marvel Cards</v>
      </c>
      <c r="L478" s="21" t="str">
        <f>IFERROR(__xludf.DUMMYFUNCTION("""COMPUTED_VALUE"""),"MetaZoo")</f>
        <v>MetaZoo</v>
      </c>
      <c r="M478" s="21" t="str">
        <f>IFERROR(__xludf.DUMMYFUNCTION("""COMPUTED_VALUE"""),"My Hero Academia Cards")</f>
        <v>My Hero Academia Cards</v>
      </c>
      <c r="N478" s="21" t="str">
        <f>IFERROR(__xludf.DUMMYFUNCTION("""COMPUTED_VALUE"""),"Naruto Cards")</f>
        <v>Naruto Cards</v>
      </c>
      <c r="O478" s="21" t="str">
        <f>IFERROR(__xludf.DUMMYFUNCTION("""COMPUTED_VALUE"""),"One Piece Cards")</f>
        <v>One Piece Cards</v>
      </c>
      <c r="P478" s="21" t="str">
        <f>IFERROR(__xludf.DUMMYFUNCTION("""COMPUTED_VALUE"""),"Pokémon Cards")</f>
        <v>Pokémon Cards</v>
      </c>
      <c r="Q478" s="21" t="str">
        <f>IFERROR(__xludf.DUMMYFUNCTION("""COMPUTED_VALUE"""),"Sorcery: Contested Realm")</f>
        <v>Sorcery: Contested Realm</v>
      </c>
      <c r="R478" s="21" t="str">
        <f>IFERROR(__xludf.DUMMYFUNCTION("""COMPUTED_VALUE"""),"Star Wars Cards")</f>
        <v>Star Wars Cards</v>
      </c>
      <c r="S478" s="21" t="str">
        <f>IFERROR(__xludf.DUMMYFUNCTION("""COMPUTED_VALUE"""),"TCG Accessories")</f>
        <v>TCG Accessories</v>
      </c>
      <c r="T478" s="21" t="str">
        <f>IFERROR(__xludf.DUMMYFUNCTION("""COMPUTED_VALUE"""),"Union Arena")</f>
        <v>Union Arena</v>
      </c>
      <c r="U478" s="21" t="str">
        <f>IFERROR(__xludf.DUMMYFUNCTION("""COMPUTED_VALUE"""),"VeeFriends")</f>
        <v>VeeFriends</v>
      </c>
      <c r="V478" s="21" t="str">
        <f>IFERROR(__xludf.DUMMYFUNCTION("""COMPUTED_VALUE"""),"Weiß Schwarz")</f>
        <v>Weiß Schwarz</v>
      </c>
      <c r="W478" s="21" t="str">
        <f>IFERROR(__xludf.DUMMYFUNCTION("""COMPUTED_VALUE"""),"Yu-Gi-Oh! Cards")</f>
        <v>Yu-Gi-Oh! Cards</v>
      </c>
    </row>
    <row r="479">
      <c r="A479" s="21" t="str">
        <f>IFERROR(__xludf.DUMMYFUNCTION("""COMPUTED_VALUE"""),"Akora")</f>
        <v>Akora</v>
      </c>
      <c r="B479" s="21" t="str">
        <f>IFERROR(__xludf.DUMMYFUNCTION("""COMPUTED_VALUE"""),"DC Cards")</f>
        <v>DC Cards</v>
      </c>
      <c r="C479" s="21" t="str">
        <f>IFERROR(__xludf.DUMMYFUNCTION("""COMPUTED_VALUE"""),"Digimon Cards")</f>
        <v>Digimon Cards</v>
      </c>
      <c r="D479" s="21" t="str">
        <f>IFERROR(__xludf.DUMMYFUNCTION("""COMPUTED_VALUE"""),"Disney Cards")</f>
        <v>Disney Cards</v>
      </c>
      <c r="E479" s="21" t="str">
        <f>IFERROR(__xludf.DUMMYFUNCTION("""COMPUTED_VALUE"""),"Dragon Ball Cards")</f>
        <v>Dragon Ball Cards</v>
      </c>
      <c r="F479" s="21" t="str">
        <f>IFERROR(__xludf.DUMMYFUNCTION("""COMPUTED_VALUE"""),"Flesh &amp; Blood")</f>
        <v>Flesh &amp; Blood</v>
      </c>
      <c r="G479" s="21" t="str">
        <f>IFERROR(__xludf.DUMMYFUNCTION("""COMPUTED_VALUE"""),"Garbage Pail Kids")</f>
        <v>Garbage Pail Kids</v>
      </c>
      <c r="H479" s="21" t="str">
        <f>IFERROR(__xludf.DUMMYFUNCTION("""COMPUTED_VALUE"""),"Kickstarter &amp; Other Cards")</f>
        <v>Kickstarter &amp; Other Cards</v>
      </c>
      <c r="I479" s="21" t="str">
        <f>IFERROR(__xludf.DUMMYFUNCTION("""COMPUTED_VALUE"""),"Kryptik")</f>
        <v>Kryptik</v>
      </c>
      <c r="J479" s="21" t="str">
        <f>IFERROR(__xludf.DUMMYFUNCTION("""COMPUTED_VALUE"""),"Magic: The Gathering")</f>
        <v>Magic: The Gathering</v>
      </c>
      <c r="K479" s="21" t="str">
        <f>IFERROR(__xludf.DUMMYFUNCTION("""COMPUTED_VALUE"""),"Marvel Cards")</f>
        <v>Marvel Cards</v>
      </c>
      <c r="L479" s="21" t="str">
        <f>IFERROR(__xludf.DUMMYFUNCTION("""COMPUTED_VALUE"""),"MetaZoo")</f>
        <v>MetaZoo</v>
      </c>
      <c r="M479" s="21" t="str">
        <f>IFERROR(__xludf.DUMMYFUNCTION("""COMPUTED_VALUE"""),"My Hero Academia Cards")</f>
        <v>My Hero Academia Cards</v>
      </c>
      <c r="N479" s="21" t="str">
        <f>IFERROR(__xludf.DUMMYFUNCTION("""COMPUTED_VALUE"""),"Naruto Cards")</f>
        <v>Naruto Cards</v>
      </c>
      <c r="O479" s="21" t="str">
        <f>IFERROR(__xludf.DUMMYFUNCTION("""COMPUTED_VALUE"""),"One Piece Cards")</f>
        <v>One Piece Cards</v>
      </c>
      <c r="P479" s="21" t="str">
        <f>IFERROR(__xludf.DUMMYFUNCTION("""COMPUTED_VALUE"""),"Pokémon Cards")</f>
        <v>Pokémon Cards</v>
      </c>
      <c r="Q479" s="21" t="str">
        <f>IFERROR(__xludf.DUMMYFUNCTION("""COMPUTED_VALUE"""),"Sorcery: Contested Realm")</f>
        <v>Sorcery: Contested Realm</v>
      </c>
      <c r="R479" s="21" t="str">
        <f>IFERROR(__xludf.DUMMYFUNCTION("""COMPUTED_VALUE"""),"Star Wars Cards")</f>
        <v>Star Wars Cards</v>
      </c>
      <c r="S479" s="21" t="str">
        <f>IFERROR(__xludf.DUMMYFUNCTION("""COMPUTED_VALUE"""),"TCG Accessories")</f>
        <v>TCG Accessories</v>
      </c>
      <c r="T479" s="21" t="str">
        <f>IFERROR(__xludf.DUMMYFUNCTION("""COMPUTED_VALUE"""),"Union Arena")</f>
        <v>Union Arena</v>
      </c>
      <c r="U479" s="21" t="str">
        <f>IFERROR(__xludf.DUMMYFUNCTION("""COMPUTED_VALUE"""),"VeeFriends")</f>
        <v>VeeFriends</v>
      </c>
      <c r="V479" s="21" t="str">
        <f>IFERROR(__xludf.DUMMYFUNCTION("""COMPUTED_VALUE"""),"Weiß Schwarz")</f>
        <v>Weiß Schwarz</v>
      </c>
      <c r="W479" s="21" t="str">
        <f>IFERROR(__xludf.DUMMYFUNCTION("""COMPUTED_VALUE"""),"Yu-Gi-Oh! Cards")</f>
        <v>Yu-Gi-Oh! Cards</v>
      </c>
    </row>
    <row r="480">
      <c r="A480" s="21" t="str">
        <f>IFERROR(__xludf.DUMMYFUNCTION("""COMPUTED_VALUE"""),"Akora")</f>
        <v>Akora</v>
      </c>
      <c r="B480" s="21" t="str">
        <f>IFERROR(__xludf.DUMMYFUNCTION("""COMPUTED_VALUE"""),"DC Cards")</f>
        <v>DC Cards</v>
      </c>
      <c r="C480" s="21" t="str">
        <f>IFERROR(__xludf.DUMMYFUNCTION("""COMPUTED_VALUE"""),"Digimon Cards")</f>
        <v>Digimon Cards</v>
      </c>
      <c r="D480" s="21" t="str">
        <f>IFERROR(__xludf.DUMMYFUNCTION("""COMPUTED_VALUE"""),"Disney Cards")</f>
        <v>Disney Cards</v>
      </c>
      <c r="E480" s="21" t="str">
        <f>IFERROR(__xludf.DUMMYFUNCTION("""COMPUTED_VALUE"""),"Dragon Ball Cards")</f>
        <v>Dragon Ball Cards</v>
      </c>
      <c r="F480" s="21" t="str">
        <f>IFERROR(__xludf.DUMMYFUNCTION("""COMPUTED_VALUE"""),"Flesh &amp; Blood")</f>
        <v>Flesh &amp; Blood</v>
      </c>
      <c r="G480" s="21" t="str">
        <f>IFERROR(__xludf.DUMMYFUNCTION("""COMPUTED_VALUE"""),"Garbage Pail Kids")</f>
        <v>Garbage Pail Kids</v>
      </c>
      <c r="H480" s="21" t="str">
        <f>IFERROR(__xludf.DUMMYFUNCTION("""COMPUTED_VALUE"""),"Kickstarter &amp; Other Cards")</f>
        <v>Kickstarter &amp; Other Cards</v>
      </c>
      <c r="I480" s="21" t="str">
        <f>IFERROR(__xludf.DUMMYFUNCTION("""COMPUTED_VALUE"""),"Kryptik")</f>
        <v>Kryptik</v>
      </c>
      <c r="J480" s="21" t="str">
        <f>IFERROR(__xludf.DUMMYFUNCTION("""COMPUTED_VALUE"""),"Magic: The Gathering")</f>
        <v>Magic: The Gathering</v>
      </c>
      <c r="K480" s="21" t="str">
        <f>IFERROR(__xludf.DUMMYFUNCTION("""COMPUTED_VALUE"""),"Marvel Cards")</f>
        <v>Marvel Cards</v>
      </c>
      <c r="L480" s="21" t="str">
        <f>IFERROR(__xludf.DUMMYFUNCTION("""COMPUTED_VALUE"""),"MetaZoo")</f>
        <v>MetaZoo</v>
      </c>
      <c r="M480" s="21" t="str">
        <f>IFERROR(__xludf.DUMMYFUNCTION("""COMPUTED_VALUE"""),"My Hero Academia Cards")</f>
        <v>My Hero Academia Cards</v>
      </c>
      <c r="N480" s="21" t="str">
        <f>IFERROR(__xludf.DUMMYFUNCTION("""COMPUTED_VALUE"""),"Naruto Cards")</f>
        <v>Naruto Cards</v>
      </c>
      <c r="O480" s="21" t="str">
        <f>IFERROR(__xludf.DUMMYFUNCTION("""COMPUTED_VALUE"""),"One Piece Cards")</f>
        <v>One Piece Cards</v>
      </c>
      <c r="P480" s="21" t="str">
        <f>IFERROR(__xludf.DUMMYFUNCTION("""COMPUTED_VALUE"""),"Pokémon Cards")</f>
        <v>Pokémon Cards</v>
      </c>
      <c r="Q480" s="21" t="str">
        <f>IFERROR(__xludf.DUMMYFUNCTION("""COMPUTED_VALUE"""),"Sorcery: Contested Realm")</f>
        <v>Sorcery: Contested Realm</v>
      </c>
      <c r="R480" s="21" t="str">
        <f>IFERROR(__xludf.DUMMYFUNCTION("""COMPUTED_VALUE"""),"Star Wars Cards")</f>
        <v>Star Wars Cards</v>
      </c>
      <c r="S480" s="21" t="str">
        <f>IFERROR(__xludf.DUMMYFUNCTION("""COMPUTED_VALUE"""),"TCG Accessories")</f>
        <v>TCG Accessories</v>
      </c>
      <c r="T480" s="21" t="str">
        <f>IFERROR(__xludf.DUMMYFUNCTION("""COMPUTED_VALUE"""),"Union Arena")</f>
        <v>Union Arena</v>
      </c>
      <c r="U480" s="21" t="str">
        <f>IFERROR(__xludf.DUMMYFUNCTION("""COMPUTED_VALUE"""),"VeeFriends")</f>
        <v>VeeFriends</v>
      </c>
      <c r="V480" s="21" t="str">
        <f>IFERROR(__xludf.DUMMYFUNCTION("""COMPUTED_VALUE"""),"Weiß Schwarz")</f>
        <v>Weiß Schwarz</v>
      </c>
      <c r="W480" s="21" t="str">
        <f>IFERROR(__xludf.DUMMYFUNCTION("""COMPUTED_VALUE"""),"Yu-Gi-Oh! Cards")</f>
        <v>Yu-Gi-Oh! Cards</v>
      </c>
    </row>
    <row r="481">
      <c r="A481" s="21" t="str">
        <f>IFERROR(__xludf.DUMMYFUNCTION("""COMPUTED_VALUE"""),"Akora")</f>
        <v>Akora</v>
      </c>
      <c r="B481" s="21" t="str">
        <f>IFERROR(__xludf.DUMMYFUNCTION("""COMPUTED_VALUE"""),"DC Cards")</f>
        <v>DC Cards</v>
      </c>
      <c r="C481" s="21" t="str">
        <f>IFERROR(__xludf.DUMMYFUNCTION("""COMPUTED_VALUE"""),"Digimon Cards")</f>
        <v>Digimon Cards</v>
      </c>
      <c r="D481" s="21" t="str">
        <f>IFERROR(__xludf.DUMMYFUNCTION("""COMPUTED_VALUE"""),"Disney Cards")</f>
        <v>Disney Cards</v>
      </c>
      <c r="E481" s="21" t="str">
        <f>IFERROR(__xludf.DUMMYFUNCTION("""COMPUTED_VALUE"""),"Dragon Ball Cards")</f>
        <v>Dragon Ball Cards</v>
      </c>
      <c r="F481" s="21" t="str">
        <f>IFERROR(__xludf.DUMMYFUNCTION("""COMPUTED_VALUE"""),"Flesh &amp; Blood")</f>
        <v>Flesh &amp; Blood</v>
      </c>
      <c r="G481" s="21" t="str">
        <f>IFERROR(__xludf.DUMMYFUNCTION("""COMPUTED_VALUE"""),"Garbage Pail Kids")</f>
        <v>Garbage Pail Kids</v>
      </c>
      <c r="H481" s="21" t="str">
        <f>IFERROR(__xludf.DUMMYFUNCTION("""COMPUTED_VALUE"""),"Kickstarter &amp; Other Cards")</f>
        <v>Kickstarter &amp; Other Cards</v>
      </c>
      <c r="I481" s="21" t="str">
        <f>IFERROR(__xludf.DUMMYFUNCTION("""COMPUTED_VALUE"""),"Kryptik")</f>
        <v>Kryptik</v>
      </c>
      <c r="J481" s="21" t="str">
        <f>IFERROR(__xludf.DUMMYFUNCTION("""COMPUTED_VALUE"""),"Magic: The Gathering")</f>
        <v>Magic: The Gathering</v>
      </c>
      <c r="K481" s="21" t="str">
        <f>IFERROR(__xludf.DUMMYFUNCTION("""COMPUTED_VALUE"""),"Marvel Cards")</f>
        <v>Marvel Cards</v>
      </c>
      <c r="L481" s="21" t="str">
        <f>IFERROR(__xludf.DUMMYFUNCTION("""COMPUTED_VALUE"""),"MetaZoo")</f>
        <v>MetaZoo</v>
      </c>
      <c r="M481" s="21" t="str">
        <f>IFERROR(__xludf.DUMMYFUNCTION("""COMPUTED_VALUE"""),"My Hero Academia Cards")</f>
        <v>My Hero Academia Cards</v>
      </c>
      <c r="N481" s="21" t="str">
        <f>IFERROR(__xludf.DUMMYFUNCTION("""COMPUTED_VALUE"""),"Naruto Cards")</f>
        <v>Naruto Cards</v>
      </c>
      <c r="O481" s="21" t="str">
        <f>IFERROR(__xludf.DUMMYFUNCTION("""COMPUTED_VALUE"""),"One Piece Cards")</f>
        <v>One Piece Cards</v>
      </c>
      <c r="P481" s="21" t="str">
        <f>IFERROR(__xludf.DUMMYFUNCTION("""COMPUTED_VALUE"""),"Pokémon Cards")</f>
        <v>Pokémon Cards</v>
      </c>
      <c r="Q481" s="21" t="str">
        <f>IFERROR(__xludf.DUMMYFUNCTION("""COMPUTED_VALUE"""),"Sorcery: Contested Realm")</f>
        <v>Sorcery: Contested Realm</v>
      </c>
      <c r="R481" s="21" t="str">
        <f>IFERROR(__xludf.DUMMYFUNCTION("""COMPUTED_VALUE"""),"Star Wars Cards")</f>
        <v>Star Wars Cards</v>
      </c>
      <c r="S481" s="21" t="str">
        <f>IFERROR(__xludf.DUMMYFUNCTION("""COMPUTED_VALUE"""),"TCG Accessories")</f>
        <v>TCG Accessories</v>
      </c>
      <c r="T481" s="21" t="str">
        <f>IFERROR(__xludf.DUMMYFUNCTION("""COMPUTED_VALUE"""),"Union Arena")</f>
        <v>Union Arena</v>
      </c>
      <c r="U481" s="21" t="str">
        <f>IFERROR(__xludf.DUMMYFUNCTION("""COMPUTED_VALUE"""),"VeeFriends")</f>
        <v>VeeFriends</v>
      </c>
      <c r="V481" s="21" t="str">
        <f>IFERROR(__xludf.DUMMYFUNCTION("""COMPUTED_VALUE"""),"Weiß Schwarz")</f>
        <v>Weiß Schwarz</v>
      </c>
      <c r="W481" s="21" t="str">
        <f>IFERROR(__xludf.DUMMYFUNCTION("""COMPUTED_VALUE"""),"Yu-Gi-Oh! Cards")</f>
        <v>Yu-Gi-Oh! Cards</v>
      </c>
    </row>
    <row r="482">
      <c r="A482" s="21" t="str">
        <f>IFERROR(__xludf.DUMMYFUNCTION("""COMPUTED_VALUE"""),"Akora")</f>
        <v>Akora</v>
      </c>
      <c r="B482" s="21" t="str">
        <f>IFERROR(__xludf.DUMMYFUNCTION("""COMPUTED_VALUE"""),"DC Cards")</f>
        <v>DC Cards</v>
      </c>
      <c r="C482" s="21" t="str">
        <f>IFERROR(__xludf.DUMMYFUNCTION("""COMPUTED_VALUE"""),"Digimon Cards")</f>
        <v>Digimon Cards</v>
      </c>
      <c r="D482" s="21" t="str">
        <f>IFERROR(__xludf.DUMMYFUNCTION("""COMPUTED_VALUE"""),"Disney Cards")</f>
        <v>Disney Cards</v>
      </c>
      <c r="E482" s="21" t="str">
        <f>IFERROR(__xludf.DUMMYFUNCTION("""COMPUTED_VALUE"""),"Dragon Ball Cards")</f>
        <v>Dragon Ball Cards</v>
      </c>
      <c r="F482" s="21" t="str">
        <f>IFERROR(__xludf.DUMMYFUNCTION("""COMPUTED_VALUE"""),"Flesh &amp; Blood")</f>
        <v>Flesh &amp; Blood</v>
      </c>
      <c r="G482" s="21" t="str">
        <f>IFERROR(__xludf.DUMMYFUNCTION("""COMPUTED_VALUE"""),"Garbage Pail Kids")</f>
        <v>Garbage Pail Kids</v>
      </c>
      <c r="H482" s="21" t="str">
        <f>IFERROR(__xludf.DUMMYFUNCTION("""COMPUTED_VALUE"""),"Kickstarter &amp; Other Cards")</f>
        <v>Kickstarter &amp; Other Cards</v>
      </c>
      <c r="I482" s="21" t="str">
        <f>IFERROR(__xludf.DUMMYFUNCTION("""COMPUTED_VALUE"""),"Kryptik")</f>
        <v>Kryptik</v>
      </c>
      <c r="J482" s="21" t="str">
        <f>IFERROR(__xludf.DUMMYFUNCTION("""COMPUTED_VALUE"""),"Magic: The Gathering")</f>
        <v>Magic: The Gathering</v>
      </c>
      <c r="K482" s="21" t="str">
        <f>IFERROR(__xludf.DUMMYFUNCTION("""COMPUTED_VALUE"""),"Marvel Cards")</f>
        <v>Marvel Cards</v>
      </c>
      <c r="L482" s="21" t="str">
        <f>IFERROR(__xludf.DUMMYFUNCTION("""COMPUTED_VALUE"""),"MetaZoo")</f>
        <v>MetaZoo</v>
      </c>
      <c r="M482" s="21" t="str">
        <f>IFERROR(__xludf.DUMMYFUNCTION("""COMPUTED_VALUE"""),"My Hero Academia Cards")</f>
        <v>My Hero Academia Cards</v>
      </c>
      <c r="N482" s="21" t="str">
        <f>IFERROR(__xludf.DUMMYFUNCTION("""COMPUTED_VALUE"""),"Naruto Cards")</f>
        <v>Naruto Cards</v>
      </c>
      <c r="O482" s="21" t="str">
        <f>IFERROR(__xludf.DUMMYFUNCTION("""COMPUTED_VALUE"""),"One Piece Cards")</f>
        <v>One Piece Cards</v>
      </c>
      <c r="P482" s="21" t="str">
        <f>IFERROR(__xludf.DUMMYFUNCTION("""COMPUTED_VALUE"""),"Pokémon Cards")</f>
        <v>Pokémon Cards</v>
      </c>
      <c r="Q482" s="21" t="str">
        <f>IFERROR(__xludf.DUMMYFUNCTION("""COMPUTED_VALUE"""),"Sorcery: Contested Realm")</f>
        <v>Sorcery: Contested Realm</v>
      </c>
      <c r="R482" s="21" t="str">
        <f>IFERROR(__xludf.DUMMYFUNCTION("""COMPUTED_VALUE"""),"Star Wars Cards")</f>
        <v>Star Wars Cards</v>
      </c>
      <c r="S482" s="21" t="str">
        <f>IFERROR(__xludf.DUMMYFUNCTION("""COMPUTED_VALUE"""),"TCG Accessories")</f>
        <v>TCG Accessories</v>
      </c>
      <c r="T482" s="21" t="str">
        <f>IFERROR(__xludf.DUMMYFUNCTION("""COMPUTED_VALUE"""),"Union Arena")</f>
        <v>Union Arena</v>
      </c>
      <c r="U482" s="21" t="str">
        <f>IFERROR(__xludf.DUMMYFUNCTION("""COMPUTED_VALUE"""),"VeeFriends")</f>
        <v>VeeFriends</v>
      </c>
      <c r="V482" s="21" t="str">
        <f>IFERROR(__xludf.DUMMYFUNCTION("""COMPUTED_VALUE"""),"Weiß Schwarz")</f>
        <v>Weiß Schwarz</v>
      </c>
      <c r="W482" s="21" t="str">
        <f>IFERROR(__xludf.DUMMYFUNCTION("""COMPUTED_VALUE"""),"Yu-Gi-Oh! Cards")</f>
        <v>Yu-Gi-Oh! Cards</v>
      </c>
    </row>
    <row r="483">
      <c r="A483" s="21" t="str">
        <f>IFERROR(__xludf.DUMMYFUNCTION("""COMPUTED_VALUE"""),"Akora")</f>
        <v>Akora</v>
      </c>
      <c r="B483" s="21" t="str">
        <f>IFERROR(__xludf.DUMMYFUNCTION("""COMPUTED_VALUE"""),"DC Cards")</f>
        <v>DC Cards</v>
      </c>
      <c r="C483" s="21" t="str">
        <f>IFERROR(__xludf.DUMMYFUNCTION("""COMPUTED_VALUE"""),"Digimon Cards")</f>
        <v>Digimon Cards</v>
      </c>
      <c r="D483" s="21" t="str">
        <f>IFERROR(__xludf.DUMMYFUNCTION("""COMPUTED_VALUE"""),"Disney Cards")</f>
        <v>Disney Cards</v>
      </c>
      <c r="E483" s="21" t="str">
        <f>IFERROR(__xludf.DUMMYFUNCTION("""COMPUTED_VALUE"""),"Dragon Ball Cards")</f>
        <v>Dragon Ball Cards</v>
      </c>
      <c r="F483" s="21" t="str">
        <f>IFERROR(__xludf.DUMMYFUNCTION("""COMPUTED_VALUE"""),"Flesh &amp; Blood")</f>
        <v>Flesh &amp; Blood</v>
      </c>
      <c r="G483" s="21" t="str">
        <f>IFERROR(__xludf.DUMMYFUNCTION("""COMPUTED_VALUE"""),"Garbage Pail Kids")</f>
        <v>Garbage Pail Kids</v>
      </c>
      <c r="H483" s="21" t="str">
        <f>IFERROR(__xludf.DUMMYFUNCTION("""COMPUTED_VALUE"""),"Kickstarter &amp; Other Cards")</f>
        <v>Kickstarter &amp; Other Cards</v>
      </c>
      <c r="I483" s="21" t="str">
        <f>IFERROR(__xludf.DUMMYFUNCTION("""COMPUTED_VALUE"""),"Kryptik")</f>
        <v>Kryptik</v>
      </c>
      <c r="J483" s="21" t="str">
        <f>IFERROR(__xludf.DUMMYFUNCTION("""COMPUTED_VALUE"""),"Magic: The Gathering")</f>
        <v>Magic: The Gathering</v>
      </c>
      <c r="K483" s="21" t="str">
        <f>IFERROR(__xludf.DUMMYFUNCTION("""COMPUTED_VALUE"""),"Marvel Cards")</f>
        <v>Marvel Cards</v>
      </c>
      <c r="L483" s="21" t="str">
        <f>IFERROR(__xludf.DUMMYFUNCTION("""COMPUTED_VALUE"""),"MetaZoo")</f>
        <v>MetaZoo</v>
      </c>
      <c r="M483" s="21" t="str">
        <f>IFERROR(__xludf.DUMMYFUNCTION("""COMPUTED_VALUE"""),"My Hero Academia Cards")</f>
        <v>My Hero Academia Cards</v>
      </c>
      <c r="N483" s="21" t="str">
        <f>IFERROR(__xludf.DUMMYFUNCTION("""COMPUTED_VALUE"""),"Naruto Cards")</f>
        <v>Naruto Cards</v>
      </c>
      <c r="O483" s="21" t="str">
        <f>IFERROR(__xludf.DUMMYFUNCTION("""COMPUTED_VALUE"""),"One Piece Cards")</f>
        <v>One Piece Cards</v>
      </c>
      <c r="P483" s="21" t="str">
        <f>IFERROR(__xludf.DUMMYFUNCTION("""COMPUTED_VALUE"""),"Pokémon Cards")</f>
        <v>Pokémon Cards</v>
      </c>
      <c r="Q483" s="21" t="str">
        <f>IFERROR(__xludf.DUMMYFUNCTION("""COMPUTED_VALUE"""),"Sorcery: Contested Realm")</f>
        <v>Sorcery: Contested Realm</v>
      </c>
      <c r="R483" s="21" t="str">
        <f>IFERROR(__xludf.DUMMYFUNCTION("""COMPUTED_VALUE"""),"Star Wars Cards")</f>
        <v>Star Wars Cards</v>
      </c>
      <c r="S483" s="21" t="str">
        <f>IFERROR(__xludf.DUMMYFUNCTION("""COMPUTED_VALUE"""),"TCG Accessories")</f>
        <v>TCG Accessories</v>
      </c>
      <c r="T483" s="21" t="str">
        <f>IFERROR(__xludf.DUMMYFUNCTION("""COMPUTED_VALUE"""),"Union Arena")</f>
        <v>Union Arena</v>
      </c>
      <c r="U483" s="21" t="str">
        <f>IFERROR(__xludf.DUMMYFUNCTION("""COMPUTED_VALUE"""),"VeeFriends")</f>
        <v>VeeFriends</v>
      </c>
      <c r="V483" s="21" t="str">
        <f>IFERROR(__xludf.DUMMYFUNCTION("""COMPUTED_VALUE"""),"Weiß Schwarz")</f>
        <v>Weiß Schwarz</v>
      </c>
      <c r="W483" s="21" t="str">
        <f>IFERROR(__xludf.DUMMYFUNCTION("""COMPUTED_VALUE"""),"Yu-Gi-Oh! Cards")</f>
        <v>Yu-Gi-Oh! Cards</v>
      </c>
    </row>
    <row r="484">
      <c r="A484" s="21" t="str">
        <f>IFERROR(__xludf.DUMMYFUNCTION("""COMPUTED_VALUE"""),"Akora")</f>
        <v>Akora</v>
      </c>
      <c r="B484" s="21" t="str">
        <f>IFERROR(__xludf.DUMMYFUNCTION("""COMPUTED_VALUE"""),"DC Cards")</f>
        <v>DC Cards</v>
      </c>
      <c r="C484" s="21" t="str">
        <f>IFERROR(__xludf.DUMMYFUNCTION("""COMPUTED_VALUE"""),"Digimon Cards")</f>
        <v>Digimon Cards</v>
      </c>
      <c r="D484" s="21" t="str">
        <f>IFERROR(__xludf.DUMMYFUNCTION("""COMPUTED_VALUE"""),"Disney Cards")</f>
        <v>Disney Cards</v>
      </c>
      <c r="E484" s="21" t="str">
        <f>IFERROR(__xludf.DUMMYFUNCTION("""COMPUTED_VALUE"""),"Dragon Ball Cards")</f>
        <v>Dragon Ball Cards</v>
      </c>
      <c r="F484" s="21" t="str">
        <f>IFERROR(__xludf.DUMMYFUNCTION("""COMPUTED_VALUE"""),"Flesh &amp; Blood")</f>
        <v>Flesh &amp; Blood</v>
      </c>
      <c r="G484" s="21" t="str">
        <f>IFERROR(__xludf.DUMMYFUNCTION("""COMPUTED_VALUE"""),"Garbage Pail Kids")</f>
        <v>Garbage Pail Kids</v>
      </c>
      <c r="H484" s="21" t="str">
        <f>IFERROR(__xludf.DUMMYFUNCTION("""COMPUTED_VALUE"""),"Kickstarter &amp; Other Cards")</f>
        <v>Kickstarter &amp; Other Cards</v>
      </c>
      <c r="I484" s="21" t="str">
        <f>IFERROR(__xludf.DUMMYFUNCTION("""COMPUTED_VALUE"""),"Kryptik")</f>
        <v>Kryptik</v>
      </c>
      <c r="J484" s="21" t="str">
        <f>IFERROR(__xludf.DUMMYFUNCTION("""COMPUTED_VALUE"""),"Magic: The Gathering")</f>
        <v>Magic: The Gathering</v>
      </c>
      <c r="K484" s="21" t="str">
        <f>IFERROR(__xludf.DUMMYFUNCTION("""COMPUTED_VALUE"""),"Marvel Cards")</f>
        <v>Marvel Cards</v>
      </c>
      <c r="L484" s="21" t="str">
        <f>IFERROR(__xludf.DUMMYFUNCTION("""COMPUTED_VALUE"""),"MetaZoo")</f>
        <v>MetaZoo</v>
      </c>
      <c r="M484" s="21" t="str">
        <f>IFERROR(__xludf.DUMMYFUNCTION("""COMPUTED_VALUE"""),"My Hero Academia Cards")</f>
        <v>My Hero Academia Cards</v>
      </c>
      <c r="N484" s="21" t="str">
        <f>IFERROR(__xludf.DUMMYFUNCTION("""COMPUTED_VALUE"""),"Naruto Cards")</f>
        <v>Naruto Cards</v>
      </c>
      <c r="O484" s="21" t="str">
        <f>IFERROR(__xludf.DUMMYFUNCTION("""COMPUTED_VALUE"""),"One Piece Cards")</f>
        <v>One Piece Cards</v>
      </c>
      <c r="P484" s="21" t="str">
        <f>IFERROR(__xludf.DUMMYFUNCTION("""COMPUTED_VALUE"""),"Pokémon Cards")</f>
        <v>Pokémon Cards</v>
      </c>
      <c r="Q484" s="21" t="str">
        <f>IFERROR(__xludf.DUMMYFUNCTION("""COMPUTED_VALUE"""),"Sorcery: Contested Realm")</f>
        <v>Sorcery: Contested Realm</v>
      </c>
      <c r="R484" s="21" t="str">
        <f>IFERROR(__xludf.DUMMYFUNCTION("""COMPUTED_VALUE"""),"Star Wars Cards")</f>
        <v>Star Wars Cards</v>
      </c>
      <c r="S484" s="21" t="str">
        <f>IFERROR(__xludf.DUMMYFUNCTION("""COMPUTED_VALUE"""),"TCG Accessories")</f>
        <v>TCG Accessories</v>
      </c>
      <c r="T484" s="21" t="str">
        <f>IFERROR(__xludf.DUMMYFUNCTION("""COMPUTED_VALUE"""),"Union Arena")</f>
        <v>Union Arena</v>
      </c>
      <c r="U484" s="21" t="str">
        <f>IFERROR(__xludf.DUMMYFUNCTION("""COMPUTED_VALUE"""),"VeeFriends")</f>
        <v>VeeFriends</v>
      </c>
      <c r="V484" s="21" t="str">
        <f>IFERROR(__xludf.DUMMYFUNCTION("""COMPUTED_VALUE"""),"Weiß Schwarz")</f>
        <v>Weiß Schwarz</v>
      </c>
      <c r="W484" s="21" t="str">
        <f>IFERROR(__xludf.DUMMYFUNCTION("""COMPUTED_VALUE"""),"Yu-Gi-Oh! Cards")</f>
        <v>Yu-Gi-Oh! Cards</v>
      </c>
    </row>
    <row r="485">
      <c r="A485" s="21" t="str">
        <f>IFERROR(__xludf.DUMMYFUNCTION("""COMPUTED_VALUE"""),"Akora")</f>
        <v>Akora</v>
      </c>
      <c r="B485" s="21" t="str">
        <f>IFERROR(__xludf.DUMMYFUNCTION("""COMPUTED_VALUE"""),"DC Cards")</f>
        <v>DC Cards</v>
      </c>
      <c r="C485" s="21" t="str">
        <f>IFERROR(__xludf.DUMMYFUNCTION("""COMPUTED_VALUE"""),"Digimon Cards")</f>
        <v>Digimon Cards</v>
      </c>
      <c r="D485" s="21" t="str">
        <f>IFERROR(__xludf.DUMMYFUNCTION("""COMPUTED_VALUE"""),"Disney Cards")</f>
        <v>Disney Cards</v>
      </c>
      <c r="E485" s="21" t="str">
        <f>IFERROR(__xludf.DUMMYFUNCTION("""COMPUTED_VALUE"""),"Dragon Ball Cards")</f>
        <v>Dragon Ball Cards</v>
      </c>
      <c r="F485" s="21" t="str">
        <f>IFERROR(__xludf.DUMMYFUNCTION("""COMPUTED_VALUE"""),"Flesh &amp; Blood")</f>
        <v>Flesh &amp; Blood</v>
      </c>
      <c r="G485" s="21" t="str">
        <f>IFERROR(__xludf.DUMMYFUNCTION("""COMPUTED_VALUE"""),"Garbage Pail Kids")</f>
        <v>Garbage Pail Kids</v>
      </c>
      <c r="H485" s="21" t="str">
        <f>IFERROR(__xludf.DUMMYFUNCTION("""COMPUTED_VALUE"""),"Kickstarter &amp; Other Cards")</f>
        <v>Kickstarter &amp; Other Cards</v>
      </c>
      <c r="I485" s="21" t="str">
        <f>IFERROR(__xludf.DUMMYFUNCTION("""COMPUTED_VALUE"""),"Kryptik")</f>
        <v>Kryptik</v>
      </c>
      <c r="J485" s="21" t="str">
        <f>IFERROR(__xludf.DUMMYFUNCTION("""COMPUTED_VALUE"""),"Magic: The Gathering")</f>
        <v>Magic: The Gathering</v>
      </c>
      <c r="K485" s="21" t="str">
        <f>IFERROR(__xludf.DUMMYFUNCTION("""COMPUTED_VALUE"""),"Marvel Cards")</f>
        <v>Marvel Cards</v>
      </c>
      <c r="L485" s="21" t="str">
        <f>IFERROR(__xludf.DUMMYFUNCTION("""COMPUTED_VALUE"""),"MetaZoo")</f>
        <v>MetaZoo</v>
      </c>
      <c r="M485" s="21" t="str">
        <f>IFERROR(__xludf.DUMMYFUNCTION("""COMPUTED_VALUE"""),"My Hero Academia Cards")</f>
        <v>My Hero Academia Cards</v>
      </c>
      <c r="N485" s="21" t="str">
        <f>IFERROR(__xludf.DUMMYFUNCTION("""COMPUTED_VALUE"""),"Naruto Cards")</f>
        <v>Naruto Cards</v>
      </c>
      <c r="O485" s="21" t="str">
        <f>IFERROR(__xludf.DUMMYFUNCTION("""COMPUTED_VALUE"""),"One Piece Cards")</f>
        <v>One Piece Cards</v>
      </c>
      <c r="P485" s="21" t="str">
        <f>IFERROR(__xludf.DUMMYFUNCTION("""COMPUTED_VALUE"""),"Pokémon Cards")</f>
        <v>Pokémon Cards</v>
      </c>
      <c r="Q485" s="21" t="str">
        <f>IFERROR(__xludf.DUMMYFUNCTION("""COMPUTED_VALUE"""),"Sorcery: Contested Realm")</f>
        <v>Sorcery: Contested Realm</v>
      </c>
      <c r="R485" s="21" t="str">
        <f>IFERROR(__xludf.DUMMYFUNCTION("""COMPUTED_VALUE"""),"Star Wars Cards")</f>
        <v>Star Wars Cards</v>
      </c>
      <c r="S485" s="21" t="str">
        <f>IFERROR(__xludf.DUMMYFUNCTION("""COMPUTED_VALUE"""),"TCG Accessories")</f>
        <v>TCG Accessories</v>
      </c>
      <c r="T485" s="21" t="str">
        <f>IFERROR(__xludf.DUMMYFUNCTION("""COMPUTED_VALUE"""),"Union Arena")</f>
        <v>Union Arena</v>
      </c>
      <c r="U485" s="21" t="str">
        <f>IFERROR(__xludf.DUMMYFUNCTION("""COMPUTED_VALUE"""),"VeeFriends")</f>
        <v>VeeFriends</v>
      </c>
      <c r="V485" s="21" t="str">
        <f>IFERROR(__xludf.DUMMYFUNCTION("""COMPUTED_VALUE"""),"Weiß Schwarz")</f>
        <v>Weiß Schwarz</v>
      </c>
      <c r="W485" s="21" t="str">
        <f>IFERROR(__xludf.DUMMYFUNCTION("""COMPUTED_VALUE"""),"Yu-Gi-Oh! Cards")</f>
        <v>Yu-Gi-Oh! Cards</v>
      </c>
    </row>
    <row r="486">
      <c r="A486" s="21" t="str">
        <f>IFERROR(__xludf.DUMMYFUNCTION("""COMPUTED_VALUE"""),"Akora")</f>
        <v>Akora</v>
      </c>
      <c r="B486" s="21" t="str">
        <f>IFERROR(__xludf.DUMMYFUNCTION("""COMPUTED_VALUE"""),"DC Cards")</f>
        <v>DC Cards</v>
      </c>
      <c r="C486" s="21" t="str">
        <f>IFERROR(__xludf.DUMMYFUNCTION("""COMPUTED_VALUE"""),"Digimon Cards")</f>
        <v>Digimon Cards</v>
      </c>
      <c r="D486" s="21" t="str">
        <f>IFERROR(__xludf.DUMMYFUNCTION("""COMPUTED_VALUE"""),"Disney Cards")</f>
        <v>Disney Cards</v>
      </c>
      <c r="E486" s="21" t="str">
        <f>IFERROR(__xludf.DUMMYFUNCTION("""COMPUTED_VALUE"""),"Dragon Ball Cards")</f>
        <v>Dragon Ball Cards</v>
      </c>
      <c r="F486" s="21" t="str">
        <f>IFERROR(__xludf.DUMMYFUNCTION("""COMPUTED_VALUE"""),"Flesh &amp; Blood")</f>
        <v>Flesh &amp; Blood</v>
      </c>
      <c r="G486" s="21" t="str">
        <f>IFERROR(__xludf.DUMMYFUNCTION("""COMPUTED_VALUE"""),"Garbage Pail Kids")</f>
        <v>Garbage Pail Kids</v>
      </c>
      <c r="H486" s="21" t="str">
        <f>IFERROR(__xludf.DUMMYFUNCTION("""COMPUTED_VALUE"""),"Kickstarter &amp; Other Cards")</f>
        <v>Kickstarter &amp; Other Cards</v>
      </c>
      <c r="I486" s="21" t="str">
        <f>IFERROR(__xludf.DUMMYFUNCTION("""COMPUTED_VALUE"""),"Kryptik")</f>
        <v>Kryptik</v>
      </c>
      <c r="J486" s="21" t="str">
        <f>IFERROR(__xludf.DUMMYFUNCTION("""COMPUTED_VALUE"""),"Magic: The Gathering")</f>
        <v>Magic: The Gathering</v>
      </c>
      <c r="K486" s="21" t="str">
        <f>IFERROR(__xludf.DUMMYFUNCTION("""COMPUTED_VALUE"""),"Marvel Cards")</f>
        <v>Marvel Cards</v>
      </c>
      <c r="L486" s="21" t="str">
        <f>IFERROR(__xludf.DUMMYFUNCTION("""COMPUTED_VALUE"""),"MetaZoo")</f>
        <v>MetaZoo</v>
      </c>
      <c r="M486" s="21" t="str">
        <f>IFERROR(__xludf.DUMMYFUNCTION("""COMPUTED_VALUE"""),"My Hero Academia Cards")</f>
        <v>My Hero Academia Cards</v>
      </c>
      <c r="N486" s="21" t="str">
        <f>IFERROR(__xludf.DUMMYFUNCTION("""COMPUTED_VALUE"""),"Naruto Cards")</f>
        <v>Naruto Cards</v>
      </c>
      <c r="O486" s="21" t="str">
        <f>IFERROR(__xludf.DUMMYFUNCTION("""COMPUTED_VALUE"""),"One Piece Cards")</f>
        <v>One Piece Cards</v>
      </c>
      <c r="P486" s="21" t="str">
        <f>IFERROR(__xludf.DUMMYFUNCTION("""COMPUTED_VALUE"""),"Pokémon Cards")</f>
        <v>Pokémon Cards</v>
      </c>
      <c r="Q486" s="21" t="str">
        <f>IFERROR(__xludf.DUMMYFUNCTION("""COMPUTED_VALUE"""),"Sorcery: Contested Realm")</f>
        <v>Sorcery: Contested Realm</v>
      </c>
      <c r="R486" s="21" t="str">
        <f>IFERROR(__xludf.DUMMYFUNCTION("""COMPUTED_VALUE"""),"Star Wars Cards")</f>
        <v>Star Wars Cards</v>
      </c>
      <c r="S486" s="21" t="str">
        <f>IFERROR(__xludf.DUMMYFUNCTION("""COMPUTED_VALUE"""),"TCG Accessories")</f>
        <v>TCG Accessories</v>
      </c>
      <c r="T486" s="21" t="str">
        <f>IFERROR(__xludf.DUMMYFUNCTION("""COMPUTED_VALUE"""),"Union Arena")</f>
        <v>Union Arena</v>
      </c>
      <c r="U486" s="21" t="str">
        <f>IFERROR(__xludf.DUMMYFUNCTION("""COMPUTED_VALUE"""),"VeeFriends")</f>
        <v>VeeFriends</v>
      </c>
      <c r="V486" s="21" t="str">
        <f>IFERROR(__xludf.DUMMYFUNCTION("""COMPUTED_VALUE"""),"Weiß Schwarz")</f>
        <v>Weiß Schwarz</v>
      </c>
      <c r="W486" s="21" t="str">
        <f>IFERROR(__xludf.DUMMYFUNCTION("""COMPUTED_VALUE"""),"Yu-Gi-Oh! Cards")</f>
        <v>Yu-Gi-Oh! Cards</v>
      </c>
    </row>
    <row r="487">
      <c r="A487" s="21" t="str">
        <f>IFERROR(__xludf.DUMMYFUNCTION("""COMPUTED_VALUE"""),"Akora")</f>
        <v>Akora</v>
      </c>
      <c r="B487" s="21" t="str">
        <f>IFERROR(__xludf.DUMMYFUNCTION("""COMPUTED_VALUE"""),"DC Cards")</f>
        <v>DC Cards</v>
      </c>
      <c r="C487" s="21" t="str">
        <f>IFERROR(__xludf.DUMMYFUNCTION("""COMPUTED_VALUE"""),"Digimon Cards")</f>
        <v>Digimon Cards</v>
      </c>
      <c r="D487" s="21" t="str">
        <f>IFERROR(__xludf.DUMMYFUNCTION("""COMPUTED_VALUE"""),"Disney Cards")</f>
        <v>Disney Cards</v>
      </c>
      <c r="E487" s="21" t="str">
        <f>IFERROR(__xludf.DUMMYFUNCTION("""COMPUTED_VALUE"""),"Dragon Ball Cards")</f>
        <v>Dragon Ball Cards</v>
      </c>
      <c r="F487" s="21" t="str">
        <f>IFERROR(__xludf.DUMMYFUNCTION("""COMPUTED_VALUE"""),"Flesh &amp; Blood")</f>
        <v>Flesh &amp; Blood</v>
      </c>
      <c r="G487" s="21" t="str">
        <f>IFERROR(__xludf.DUMMYFUNCTION("""COMPUTED_VALUE"""),"Garbage Pail Kids")</f>
        <v>Garbage Pail Kids</v>
      </c>
      <c r="H487" s="21" t="str">
        <f>IFERROR(__xludf.DUMMYFUNCTION("""COMPUTED_VALUE"""),"Kickstarter &amp; Other Cards")</f>
        <v>Kickstarter &amp; Other Cards</v>
      </c>
      <c r="I487" s="21" t="str">
        <f>IFERROR(__xludf.DUMMYFUNCTION("""COMPUTED_VALUE"""),"Kryptik")</f>
        <v>Kryptik</v>
      </c>
      <c r="J487" s="21" t="str">
        <f>IFERROR(__xludf.DUMMYFUNCTION("""COMPUTED_VALUE"""),"Magic: The Gathering")</f>
        <v>Magic: The Gathering</v>
      </c>
      <c r="K487" s="21" t="str">
        <f>IFERROR(__xludf.DUMMYFUNCTION("""COMPUTED_VALUE"""),"Marvel Cards")</f>
        <v>Marvel Cards</v>
      </c>
      <c r="L487" s="21" t="str">
        <f>IFERROR(__xludf.DUMMYFUNCTION("""COMPUTED_VALUE"""),"MetaZoo")</f>
        <v>MetaZoo</v>
      </c>
      <c r="M487" s="21" t="str">
        <f>IFERROR(__xludf.DUMMYFUNCTION("""COMPUTED_VALUE"""),"My Hero Academia Cards")</f>
        <v>My Hero Academia Cards</v>
      </c>
      <c r="N487" s="21" t="str">
        <f>IFERROR(__xludf.DUMMYFUNCTION("""COMPUTED_VALUE"""),"Naruto Cards")</f>
        <v>Naruto Cards</v>
      </c>
      <c r="O487" s="21" t="str">
        <f>IFERROR(__xludf.DUMMYFUNCTION("""COMPUTED_VALUE"""),"One Piece Cards")</f>
        <v>One Piece Cards</v>
      </c>
      <c r="P487" s="21" t="str">
        <f>IFERROR(__xludf.DUMMYFUNCTION("""COMPUTED_VALUE"""),"Pokémon Cards")</f>
        <v>Pokémon Cards</v>
      </c>
      <c r="Q487" s="21" t="str">
        <f>IFERROR(__xludf.DUMMYFUNCTION("""COMPUTED_VALUE"""),"Sorcery: Contested Realm")</f>
        <v>Sorcery: Contested Realm</v>
      </c>
      <c r="R487" s="21" t="str">
        <f>IFERROR(__xludf.DUMMYFUNCTION("""COMPUTED_VALUE"""),"Star Wars Cards")</f>
        <v>Star Wars Cards</v>
      </c>
      <c r="S487" s="21" t="str">
        <f>IFERROR(__xludf.DUMMYFUNCTION("""COMPUTED_VALUE"""),"TCG Accessories")</f>
        <v>TCG Accessories</v>
      </c>
      <c r="T487" s="21" t="str">
        <f>IFERROR(__xludf.DUMMYFUNCTION("""COMPUTED_VALUE"""),"Union Arena")</f>
        <v>Union Arena</v>
      </c>
      <c r="U487" s="21" t="str">
        <f>IFERROR(__xludf.DUMMYFUNCTION("""COMPUTED_VALUE"""),"VeeFriends")</f>
        <v>VeeFriends</v>
      </c>
      <c r="V487" s="21" t="str">
        <f>IFERROR(__xludf.DUMMYFUNCTION("""COMPUTED_VALUE"""),"Weiß Schwarz")</f>
        <v>Weiß Schwarz</v>
      </c>
      <c r="W487" s="21" t="str">
        <f>IFERROR(__xludf.DUMMYFUNCTION("""COMPUTED_VALUE"""),"Yu-Gi-Oh! Cards")</f>
        <v>Yu-Gi-Oh! Cards</v>
      </c>
    </row>
    <row r="488">
      <c r="A488" s="21" t="str">
        <f>IFERROR(__xludf.DUMMYFUNCTION("""COMPUTED_VALUE"""),"Akora")</f>
        <v>Akora</v>
      </c>
      <c r="B488" s="21" t="str">
        <f>IFERROR(__xludf.DUMMYFUNCTION("""COMPUTED_VALUE"""),"DC Cards")</f>
        <v>DC Cards</v>
      </c>
      <c r="C488" s="21" t="str">
        <f>IFERROR(__xludf.DUMMYFUNCTION("""COMPUTED_VALUE"""),"Digimon Cards")</f>
        <v>Digimon Cards</v>
      </c>
      <c r="D488" s="21" t="str">
        <f>IFERROR(__xludf.DUMMYFUNCTION("""COMPUTED_VALUE"""),"Disney Cards")</f>
        <v>Disney Cards</v>
      </c>
      <c r="E488" s="21" t="str">
        <f>IFERROR(__xludf.DUMMYFUNCTION("""COMPUTED_VALUE"""),"Dragon Ball Cards")</f>
        <v>Dragon Ball Cards</v>
      </c>
      <c r="F488" s="21" t="str">
        <f>IFERROR(__xludf.DUMMYFUNCTION("""COMPUTED_VALUE"""),"Flesh &amp; Blood")</f>
        <v>Flesh &amp; Blood</v>
      </c>
      <c r="G488" s="21" t="str">
        <f>IFERROR(__xludf.DUMMYFUNCTION("""COMPUTED_VALUE"""),"Garbage Pail Kids")</f>
        <v>Garbage Pail Kids</v>
      </c>
      <c r="H488" s="21" t="str">
        <f>IFERROR(__xludf.DUMMYFUNCTION("""COMPUTED_VALUE"""),"Kickstarter &amp; Other Cards")</f>
        <v>Kickstarter &amp; Other Cards</v>
      </c>
      <c r="I488" s="21" t="str">
        <f>IFERROR(__xludf.DUMMYFUNCTION("""COMPUTED_VALUE"""),"Kryptik")</f>
        <v>Kryptik</v>
      </c>
      <c r="J488" s="21" t="str">
        <f>IFERROR(__xludf.DUMMYFUNCTION("""COMPUTED_VALUE"""),"Magic: The Gathering")</f>
        <v>Magic: The Gathering</v>
      </c>
      <c r="K488" s="21" t="str">
        <f>IFERROR(__xludf.DUMMYFUNCTION("""COMPUTED_VALUE"""),"Marvel Cards")</f>
        <v>Marvel Cards</v>
      </c>
      <c r="L488" s="21" t="str">
        <f>IFERROR(__xludf.DUMMYFUNCTION("""COMPUTED_VALUE"""),"MetaZoo")</f>
        <v>MetaZoo</v>
      </c>
      <c r="M488" s="21" t="str">
        <f>IFERROR(__xludf.DUMMYFUNCTION("""COMPUTED_VALUE"""),"My Hero Academia Cards")</f>
        <v>My Hero Academia Cards</v>
      </c>
      <c r="N488" s="21" t="str">
        <f>IFERROR(__xludf.DUMMYFUNCTION("""COMPUTED_VALUE"""),"Naruto Cards")</f>
        <v>Naruto Cards</v>
      </c>
      <c r="O488" s="21" t="str">
        <f>IFERROR(__xludf.DUMMYFUNCTION("""COMPUTED_VALUE"""),"One Piece Cards")</f>
        <v>One Piece Cards</v>
      </c>
      <c r="P488" s="21" t="str">
        <f>IFERROR(__xludf.DUMMYFUNCTION("""COMPUTED_VALUE"""),"Pokémon Cards")</f>
        <v>Pokémon Cards</v>
      </c>
      <c r="Q488" s="21" t="str">
        <f>IFERROR(__xludf.DUMMYFUNCTION("""COMPUTED_VALUE"""),"Sorcery: Contested Realm")</f>
        <v>Sorcery: Contested Realm</v>
      </c>
      <c r="R488" s="21" t="str">
        <f>IFERROR(__xludf.DUMMYFUNCTION("""COMPUTED_VALUE"""),"Star Wars Cards")</f>
        <v>Star Wars Cards</v>
      </c>
      <c r="S488" s="21" t="str">
        <f>IFERROR(__xludf.DUMMYFUNCTION("""COMPUTED_VALUE"""),"TCG Accessories")</f>
        <v>TCG Accessories</v>
      </c>
      <c r="T488" s="21" t="str">
        <f>IFERROR(__xludf.DUMMYFUNCTION("""COMPUTED_VALUE"""),"Union Arena")</f>
        <v>Union Arena</v>
      </c>
      <c r="U488" s="21" t="str">
        <f>IFERROR(__xludf.DUMMYFUNCTION("""COMPUTED_VALUE"""),"VeeFriends")</f>
        <v>VeeFriends</v>
      </c>
      <c r="V488" s="21" t="str">
        <f>IFERROR(__xludf.DUMMYFUNCTION("""COMPUTED_VALUE"""),"Weiß Schwarz")</f>
        <v>Weiß Schwarz</v>
      </c>
      <c r="W488" s="21" t="str">
        <f>IFERROR(__xludf.DUMMYFUNCTION("""COMPUTED_VALUE"""),"Yu-Gi-Oh! Cards")</f>
        <v>Yu-Gi-Oh! Cards</v>
      </c>
    </row>
    <row r="489">
      <c r="A489" s="21" t="str">
        <f>IFERROR(__xludf.DUMMYFUNCTION("""COMPUTED_VALUE"""),"Akora")</f>
        <v>Akora</v>
      </c>
      <c r="B489" s="21" t="str">
        <f>IFERROR(__xludf.DUMMYFUNCTION("""COMPUTED_VALUE"""),"DC Cards")</f>
        <v>DC Cards</v>
      </c>
      <c r="C489" s="21" t="str">
        <f>IFERROR(__xludf.DUMMYFUNCTION("""COMPUTED_VALUE"""),"Digimon Cards")</f>
        <v>Digimon Cards</v>
      </c>
      <c r="D489" s="21" t="str">
        <f>IFERROR(__xludf.DUMMYFUNCTION("""COMPUTED_VALUE"""),"Disney Cards")</f>
        <v>Disney Cards</v>
      </c>
      <c r="E489" s="21" t="str">
        <f>IFERROR(__xludf.DUMMYFUNCTION("""COMPUTED_VALUE"""),"Dragon Ball Cards")</f>
        <v>Dragon Ball Cards</v>
      </c>
      <c r="F489" s="21" t="str">
        <f>IFERROR(__xludf.DUMMYFUNCTION("""COMPUTED_VALUE"""),"Flesh &amp; Blood")</f>
        <v>Flesh &amp; Blood</v>
      </c>
      <c r="G489" s="21" t="str">
        <f>IFERROR(__xludf.DUMMYFUNCTION("""COMPUTED_VALUE"""),"Garbage Pail Kids")</f>
        <v>Garbage Pail Kids</v>
      </c>
      <c r="H489" s="21" t="str">
        <f>IFERROR(__xludf.DUMMYFUNCTION("""COMPUTED_VALUE"""),"Kickstarter &amp; Other Cards")</f>
        <v>Kickstarter &amp; Other Cards</v>
      </c>
      <c r="I489" s="21" t="str">
        <f>IFERROR(__xludf.DUMMYFUNCTION("""COMPUTED_VALUE"""),"Kryptik")</f>
        <v>Kryptik</v>
      </c>
      <c r="J489" s="21" t="str">
        <f>IFERROR(__xludf.DUMMYFUNCTION("""COMPUTED_VALUE"""),"Magic: The Gathering")</f>
        <v>Magic: The Gathering</v>
      </c>
      <c r="K489" s="21" t="str">
        <f>IFERROR(__xludf.DUMMYFUNCTION("""COMPUTED_VALUE"""),"Marvel Cards")</f>
        <v>Marvel Cards</v>
      </c>
      <c r="L489" s="21" t="str">
        <f>IFERROR(__xludf.DUMMYFUNCTION("""COMPUTED_VALUE"""),"MetaZoo")</f>
        <v>MetaZoo</v>
      </c>
      <c r="M489" s="21" t="str">
        <f>IFERROR(__xludf.DUMMYFUNCTION("""COMPUTED_VALUE"""),"My Hero Academia Cards")</f>
        <v>My Hero Academia Cards</v>
      </c>
      <c r="N489" s="21" t="str">
        <f>IFERROR(__xludf.DUMMYFUNCTION("""COMPUTED_VALUE"""),"Naruto Cards")</f>
        <v>Naruto Cards</v>
      </c>
      <c r="O489" s="21" t="str">
        <f>IFERROR(__xludf.DUMMYFUNCTION("""COMPUTED_VALUE"""),"One Piece Cards")</f>
        <v>One Piece Cards</v>
      </c>
      <c r="P489" s="21" t="str">
        <f>IFERROR(__xludf.DUMMYFUNCTION("""COMPUTED_VALUE"""),"Pokémon Cards")</f>
        <v>Pokémon Cards</v>
      </c>
      <c r="Q489" s="21" t="str">
        <f>IFERROR(__xludf.DUMMYFUNCTION("""COMPUTED_VALUE"""),"Sorcery: Contested Realm")</f>
        <v>Sorcery: Contested Realm</v>
      </c>
      <c r="R489" s="21" t="str">
        <f>IFERROR(__xludf.DUMMYFUNCTION("""COMPUTED_VALUE"""),"Star Wars Cards")</f>
        <v>Star Wars Cards</v>
      </c>
      <c r="S489" s="21" t="str">
        <f>IFERROR(__xludf.DUMMYFUNCTION("""COMPUTED_VALUE"""),"TCG Accessories")</f>
        <v>TCG Accessories</v>
      </c>
      <c r="T489" s="21" t="str">
        <f>IFERROR(__xludf.DUMMYFUNCTION("""COMPUTED_VALUE"""),"Union Arena")</f>
        <v>Union Arena</v>
      </c>
      <c r="U489" s="21" t="str">
        <f>IFERROR(__xludf.DUMMYFUNCTION("""COMPUTED_VALUE"""),"VeeFriends")</f>
        <v>VeeFriends</v>
      </c>
      <c r="V489" s="21" t="str">
        <f>IFERROR(__xludf.DUMMYFUNCTION("""COMPUTED_VALUE"""),"Weiß Schwarz")</f>
        <v>Weiß Schwarz</v>
      </c>
      <c r="W489" s="21" t="str">
        <f>IFERROR(__xludf.DUMMYFUNCTION("""COMPUTED_VALUE"""),"Yu-Gi-Oh! Cards")</f>
        <v>Yu-Gi-Oh! Cards</v>
      </c>
    </row>
    <row r="490">
      <c r="A490" s="21" t="str">
        <f>IFERROR(__xludf.DUMMYFUNCTION("""COMPUTED_VALUE"""),"Akora")</f>
        <v>Akora</v>
      </c>
      <c r="B490" s="21" t="str">
        <f>IFERROR(__xludf.DUMMYFUNCTION("""COMPUTED_VALUE"""),"DC Cards")</f>
        <v>DC Cards</v>
      </c>
      <c r="C490" s="21" t="str">
        <f>IFERROR(__xludf.DUMMYFUNCTION("""COMPUTED_VALUE"""),"Digimon Cards")</f>
        <v>Digimon Cards</v>
      </c>
      <c r="D490" s="21" t="str">
        <f>IFERROR(__xludf.DUMMYFUNCTION("""COMPUTED_VALUE"""),"Disney Cards")</f>
        <v>Disney Cards</v>
      </c>
      <c r="E490" s="21" t="str">
        <f>IFERROR(__xludf.DUMMYFUNCTION("""COMPUTED_VALUE"""),"Dragon Ball Cards")</f>
        <v>Dragon Ball Cards</v>
      </c>
      <c r="F490" s="21" t="str">
        <f>IFERROR(__xludf.DUMMYFUNCTION("""COMPUTED_VALUE"""),"Flesh &amp; Blood")</f>
        <v>Flesh &amp; Blood</v>
      </c>
      <c r="G490" s="21" t="str">
        <f>IFERROR(__xludf.DUMMYFUNCTION("""COMPUTED_VALUE"""),"Garbage Pail Kids")</f>
        <v>Garbage Pail Kids</v>
      </c>
      <c r="H490" s="21" t="str">
        <f>IFERROR(__xludf.DUMMYFUNCTION("""COMPUTED_VALUE"""),"Kickstarter &amp; Other Cards")</f>
        <v>Kickstarter &amp; Other Cards</v>
      </c>
      <c r="I490" s="21" t="str">
        <f>IFERROR(__xludf.DUMMYFUNCTION("""COMPUTED_VALUE"""),"Kryptik")</f>
        <v>Kryptik</v>
      </c>
      <c r="J490" s="21" t="str">
        <f>IFERROR(__xludf.DUMMYFUNCTION("""COMPUTED_VALUE"""),"Magic: The Gathering")</f>
        <v>Magic: The Gathering</v>
      </c>
      <c r="K490" s="21" t="str">
        <f>IFERROR(__xludf.DUMMYFUNCTION("""COMPUTED_VALUE"""),"Marvel Cards")</f>
        <v>Marvel Cards</v>
      </c>
      <c r="L490" s="21" t="str">
        <f>IFERROR(__xludf.DUMMYFUNCTION("""COMPUTED_VALUE"""),"MetaZoo")</f>
        <v>MetaZoo</v>
      </c>
      <c r="M490" s="21" t="str">
        <f>IFERROR(__xludf.DUMMYFUNCTION("""COMPUTED_VALUE"""),"My Hero Academia Cards")</f>
        <v>My Hero Academia Cards</v>
      </c>
      <c r="N490" s="21" t="str">
        <f>IFERROR(__xludf.DUMMYFUNCTION("""COMPUTED_VALUE"""),"Naruto Cards")</f>
        <v>Naruto Cards</v>
      </c>
      <c r="O490" s="21" t="str">
        <f>IFERROR(__xludf.DUMMYFUNCTION("""COMPUTED_VALUE"""),"One Piece Cards")</f>
        <v>One Piece Cards</v>
      </c>
      <c r="P490" s="21" t="str">
        <f>IFERROR(__xludf.DUMMYFUNCTION("""COMPUTED_VALUE"""),"Pokémon Cards")</f>
        <v>Pokémon Cards</v>
      </c>
      <c r="Q490" s="21" t="str">
        <f>IFERROR(__xludf.DUMMYFUNCTION("""COMPUTED_VALUE"""),"Sorcery: Contested Realm")</f>
        <v>Sorcery: Contested Realm</v>
      </c>
      <c r="R490" s="21" t="str">
        <f>IFERROR(__xludf.DUMMYFUNCTION("""COMPUTED_VALUE"""),"Star Wars Cards")</f>
        <v>Star Wars Cards</v>
      </c>
      <c r="S490" s="21" t="str">
        <f>IFERROR(__xludf.DUMMYFUNCTION("""COMPUTED_VALUE"""),"TCG Accessories")</f>
        <v>TCG Accessories</v>
      </c>
      <c r="T490" s="21" t="str">
        <f>IFERROR(__xludf.DUMMYFUNCTION("""COMPUTED_VALUE"""),"Union Arena")</f>
        <v>Union Arena</v>
      </c>
      <c r="U490" s="21" t="str">
        <f>IFERROR(__xludf.DUMMYFUNCTION("""COMPUTED_VALUE"""),"VeeFriends")</f>
        <v>VeeFriends</v>
      </c>
      <c r="V490" s="21" t="str">
        <f>IFERROR(__xludf.DUMMYFUNCTION("""COMPUTED_VALUE"""),"Weiß Schwarz")</f>
        <v>Weiß Schwarz</v>
      </c>
      <c r="W490" s="21" t="str">
        <f>IFERROR(__xludf.DUMMYFUNCTION("""COMPUTED_VALUE"""),"Yu-Gi-Oh! Cards")</f>
        <v>Yu-Gi-Oh! Cards</v>
      </c>
    </row>
    <row r="491">
      <c r="A491" s="21" t="str">
        <f>IFERROR(__xludf.DUMMYFUNCTION("""COMPUTED_VALUE"""),"Akora")</f>
        <v>Akora</v>
      </c>
      <c r="B491" s="21" t="str">
        <f>IFERROR(__xludf.DUMMYFUNCTION("""COMPUTED_VALUE"""),"DC Cards")</f>
        <v>DC Cards</v>
      </c>
      <c r="C491" s="21" t="str">
        <f>IFERROR(__xludf.DUMMYFUNCTION("""COMPUTED_VALUE"""),"Digimon Cards")</f>
        <v>Digimon Cards</v>
      </c>
      <c r="D491" s="21" t="str">
        <f>IFERROR(__xludf.DUMMYFUNCTION("""COMPUTED_VALUE"""),"Disney Cards")</f>
        <v>Disney Cards</v>
      </c>
      <c r="E491" s="21" t="str">
        <f>IFERROR(__xludf.DUMMYFUNCTION("""COMPUTED_VALUE"""),"Dragon Ball Cards")</f>
        <v>Dragon Ball Cards</v>
      </c>
      <c r="F491" s="21" t="str">
        <f>IFERROR(__xludf.DUMMYFUNCTION("""COMPUTED_VALUE"""),"Flesh &amp; Blood")</f>
        <v>Flesh &amp; Blood</v>
      </c>
      <c r="G491" s="21" t="str">
        <f>IFERROR(__xludf.DUMMYFUNCTION("""COMPUTED_VALUE"""),"Garbage Pail Kids")</f>
        <v>Garbage Pail Kids</v>
      </c>
      <c r="H491" s="21" t="str">
        <f>IFERROR(__xludf.DUMMYFUNCTION("""COMPUTED_VALUE"""),"Kickstarter &amp; Other Cards")</f>
        <v>Kickstarter &amp; Other Cards</v>
      </c>
      <c r="I491" s="21" t="str">
        <f>IFERROR(__xludf.DUMMYFUNCTION("""COMPUTED_VALUE"""),"Kryptik")</f>
        <v>Kryptik</v>
      </c>
      <c r="J491" s="21" t="str">
        <f>IFERROR(__xludf.DUMMYFUNCTION("""COMPUTED_VALUE"""),"Magic: The Gathering")</f>
        <v>Magic: The Gathering</v>
      </c>
      <c r="K491" s="21" t="str">
        <f>IFERROR(__xludf.DUMMYFUNCTION("""COMPUTED_VALUE"""),"Marvel Cards")</f>
        <v>Marvel Cards</v>
      </c>
      <c r="L491" s="21" t="str">
        <f>IFERROR(__xludf.DUMMYFUNCTION("""COMPUTED_VALUE"""),"MetaZoo")</f>
        <v>MetaZoo</v>
      </c>
      <c r="M491" s="21" t="str">
        <f>IFERROR(__xludf.DUMMYFUNCTION("""COMPUTED_VALUE"""),"My Hero Academia Cards")</f>
        <v>My Hero Academia Cards</v>
      </c>
      <c r="N491" s="21" t="str">
        <f>IFERROR(__xludf.DUMMYFUNCTION("""COMPUTED_VALUE"""),"Naruto Cards")</f>
        <v>Naruto Cards</v>
      </c>
      <c r="O491" s="21" t="str">
        <f>IFERROR(__xludf.DUMMYFUNCTION("""COMPUTED_VALUE"""),"One Piece Cards")</f>
        <v>One Piece Cards</v>
      </c>
      <c r="P491" s="21" t="str">
        <f>IFERROR(__xludf.DUMMYFUNCTION("""COMPUTED_VALUE"""),"Pokémon Cards")</f>
        <v>Pokémon Cards</v>
      </c>
      <c r="Q491" s="21" t="str">
        <f>IFERROR(__xludf.DUMMYFUNCTION("""COMPUTED_VALUE"""),"Sorcery: Contested Realm")</f>
        <v>Sorcery: Contested Realm</v>
      </c>
      <c r="R491" s="21" t="str">
        <f>IFERROR(__xludf.DUMMYFUNCTION("""COMPUTED_VALUE"""),"Star Wars Cards")</f>
        <v>Star Wars Cards</v>
      </c>
      <c r="S491" s="21" t="str">
        <f>IFERROR(__xludf.DUMMYFUNCTION("""COMPUTED_VALUE"""),"TCG Accessories")</f>
        <v>TCG Accessories</v>
      </c>
      <c r="T491" s="21" t="str">
        <f>IFERROR(__xludf.DUMMYFUNCTION("""COMPUTED_VALUE"""),"Union Arena")</f>
        <v>Union Arena</v>
      </c>
      <c r="U491" s="21" t="str">
        <f>IFERROR(__xludf.DUMMYFUNCTION("""COMPUTED_VALUE"""),"VeeFriends")</f>
        <v>VeeFriends</v>
      </c>
      <c r="V491" s="21" t="str">
        <f>IFERROR(__xludf.DUMMYFUNCTION("""COMPUTED_VALUE"""),"Weiß Schwarz")</f>
        <v>Weiß Schwarz</v>
      </c>
      <c r="W491" s="21" t="str">
        <f>IFERROR(__xludf.DUMMYFUNCTION("""COMPUTED_VALUE"""),"Yu-Gi-Oh! Cards")</f>
        <v>Yu-Gi-Oh! Cards</v>
      </c>
    </row>
    <row r="492">
      <c r="A492" s="21" t="str">
        <f>IFERROR(__xludf.DUMMYFUNCTION("""COMPUTED_VALUE"""),"Akora")</f>
        <v>Akora</v>
      </c>
      <c r="B492" s="21" t="str">
        <f>IFERROR(__xludf.DUMMYFUNCTION("""COMPUTED_VALUE"""),"DC Cards")</f>
        <v>DC Cards</v>
      </c>
      <c r="C492" s="21" t="str">
        <f>IFERROR(__xludf.DUMMYFUNCTION("""COMPUTED_VALUE"""),"Digimon Cards")</f>
        <v>Digimon Cards</v>
      </c>
      <c r="D492" s="21" t="str">
        <f>IFERROR(__xludf.DUMMYFUNCTION("""COMPUTED_VALUE"""),"Disney Cards")</f>
        <v>Disney Cards</v>
      </c>
      <c r="E492" s="21" t="str">
        <f>IFERROR(__xludf.DUMMYFUNCTION("""COMPUTED_VALUE"""),"Dragon Ball Cards")</f>
        <v>Dragon Ball Cards</v>
      </c>
      <c r="F492" s="21" t="str">
        <f>IFERROR(__xludf.DUMMYFUNCTION("""COMPUTED_VALUE"""),"Flesh &amp; Blood")</f>
        <v>Flesh &amp; Blood</v>
      </c>
      <c r="G492" s="21" t="str">
        <f>IFERROR(__xludf.DUMMYFUNCTION("""COMPUTED_VALUE"""),"Garbage Pail Kids")</f>
        <v>Garbage Pail Kids</v>
      </c>
      <c r="H492" s="21" t="str">
        <f>IFERROR(__xludf.DUMMYFUNCTION("""COMPUTED_VALUE"""),"Kickstarter &amp; Other Cards")</f>
        <v>Kickstarter &amp; Other Cards</v>
      </c>
      <c r="I492" s="21" t="str">
        <f>IFERROR(__xludf.DUMMYFUNCTION("""COMPUTED_VALUE"""),"Kryptik")</f>
        <v>Kryptik</v>
      </c>
      <c r="J492" s="21" t="str">
        <f>IFERROR(__xludf.DUMMYFUNCTION("""COMPUTED_VALUE"""),"Magic: The Gathering")</f>
        <v>Magic: The Gathering</v>
      </c>
      <c r="K492" s="21" t="str">
        <f>IFERROR(__xludf.DUMMYFUNCTION("""COMPUTED_VALUE"""),"Marvel Cards")</f>
        <v>Marvel Cards</v>
      </c>
      <c r="L492" s="21" t="str">
        <f>IFERROR(__xludf.DUMMYFUNCTION("""COMPUTED_VALUE"""),"MetaZoo")</f>
        <v>MetaZoo</v>
      </c>
      <c r="M492" s="21" t="str">
        <f>IFERROR(__xludf.DUMMYFUNCTION("""COMPUTED_VALUE"""),"My Hero Academia Cards")</f>
        <v>My Hero Academia Cards</v>
      </c>
      <c r="N492" s="21" t="str">
        <f>IFERROR(__xludf.DUMMYFUNCTION("""COMPUTED_VALUE"""),"Naruto Cards")</f>
        <v>Naruto Cards</v>
      </c>
      <c r="O492" s="21" t="str">
        <f>IFERROR(__xludf.DUMMYFUNCTION("""COMPUTED_VALUE"""),"One Piece Cards")</f>
        <v>One Piece Cards</v>
      </c>
      <c r="P492" s="21" t="str">
        <f>IFERROR(__xludf.DUMMYFUNCTION("""COMPUTED_VALUE"""),"Pokémon Cards")</f>
        <v>Pokémon Cards</v>
      </c>
      <c r="Q492" s="21" t="str">
        <f>IFERROR(__xludf.DUMMYFUNCTION("""COMPUTED_VALUE"""),"Sorcery: Contested Realm")</f>
        <v>Sorcery: Contested Realm</v>
      </c>
      <c r="R492" s="21" t="str">
        <f>IFERROR(__xludf.DUMMYFUNCTION("""COMPUTED_VALUE"""),"Star Wars Cards")</f>
        <v>Star Wars Cards</v>
      </c>
      <c r="S492" s="21" t="str">
        <f>IFERROR(__xludf.DUMMYFUNCTION("""COMPUTED_VALUE"""),"TCG Accessories")</f>
        <v>TCG Accessories</v>
      </c>
      <c r="T492" s="21" t="str">
        <f>IFERROR(__xludf.DUMMYFUNCTION("""COMPUTED_VALUE"""),"Union Arena")</f>
        <v>Union Arena</v>
      </c>
      <c r="U492" s="21" t="str">
        <f>IFERROR(__xludf.DUMMYFUNCTION("""COMPUTED_VALUE"""),"VeeFriends")</f>
        <v>VeeFriends</v>
      </c>
      <c r="V492" s="21" t="str">
        <f>IFERROR(__xludf.DUMMYFUNCTION("""COMPUTED_VALUE"""),"Weiß Schwarz")</f>
        <v>Weiß Schwarz</v>
      </c>
      <c r="W492" s="21" t="str">
        <f>IFERROR(__xludf.DUMMYFUNCTION("""COMPUTED_VALUE"""),"Yu-Gi-Oh! Cards")</f>
        <v>Yu-Gi-Oh! Cards</v>
      </c>
    </row>
    <row r="493">
      <c r="A493" s="21" t="str">
        <f>IFERROR(__xludf.DUMMYFUNCTION("""COMPUTED_VALUE"""),"Akora")</f>
        <v>Akora</v>
      </c>
      <c r="B493" s="21" t="str">
        <f>IFERROR(__xludf.DUMMYFUNCTION("""COMPUTED_VALUE"""),"DC Cards")</f>
        <v>DC Cards</v>
      </c>
      <c r="C493" s="21" t="str">
        <f>IFERROR(__xludf.DUMMYFUNCTION("""COMPUTED_VALUE"""),"Digimon Cards")</f>
        <v>Digimon Cards</v>
      </c>
      <c r="D493" s="21" t="str">
        <f>IFERROR(__xludf.DUMMYFUNCTION("""COMPUTED_VALUE"""),"Disney Cards")</f>
        <v>Disney Cards</v>
      </c>
      <c r="E493" s="21" t="str">
        <f>IFERROR(__xludf.DUMMYFUNCTION("""COMPUTED_VALUE"""),"Dragon Ball Cards")</f>
        <v>Dragon Ball Cards</v>
      </c>
      <c r="F493" s="21" t="str">
        <f>IFERROR(__xludf.DUMMYFUNCTION("""COMPUTED_VALUE"""),"Flesh &amp; Blood")</f>
        <v>Flesh &amp; Blood</v>
      </c>
      <c r="G493" s="21" t="str">
        <f>IFERROR(__xludf.DUMMYFUNCTION("""COMPUTED_VALUE"""),"Garbage Pail Kids")</f>
        <v>Garbage Pail Kids</v>
      </c>
      <c r="H493" s="21" t="str">
        <f>IFERROR(__xludf.DUMMYFUNCTION("""COMPUTED_VALUE"""),"Kickstarter &amp; Other Cards")</f>
        <v>Kickstarter &amp; Other Cards</v>
      </c>
      <c r="I493" s="21" t="str">
        <f>IFERROR(__xludf.DUMMYFUNCTION("""COMPUTED_VALUE"""),"Kryptik")</f>
        <v>Kryptik</v>
      </c>
      <c r="J493" s="21" t="str">
        <f>IFERROR(__xludf.DUMMYFUNCTION("""COMPUTED_VALUE"""),"Magic: The Gathering")</f>
        <v>Magic: The Gathering</v>
      </c>
      <c r="K493" s="21" t="str">
        <f>IFERROR(__xludf.DUMMYFUNCTION("""COMPUTED_VALUE"""),"Marvel Cards")</f>
        <v>Marvel Cards</v>
      </c>
      <c r="L493" s="21" t="str">
        <f>IFERROR(__xludf.DUMMYFUNCTION("""COMPUTED_VALUE"""),"MetaZoo")</f>
        <v>MetaZoo</v>
      </c>
      <c r="M493" s="21" t="str">
        <f>IFERROR(__xludf.DUMMYFUNCTION("""COMPUTED_VALUE"""),"My Hero Academia Cards")</f>
        <v>My Hero Academia Cards</v>
      </c>
      <c r="N493" s="21" t="str">
        <f>IFERROR(__xludf.DUMMYFUNCTION("""COMPUTED_VALUE"""),"Naruto Cards")</f>
        <v>Naruto Cards</v>
      </c>
      <c r="O493" s="21" t="str">
        <f>IFERROR(__xludf.DUMMYFUNCTION("""COMPUTED_VALUE"""),"One Piece Cards")</f>
        <v>One Piece Cards</v>
      </c>
      <c r="P493" s="21" t="str">
        <f>IFERROR(__xludf.DUMMYFUNCTION("""COMPUTED_VALUE"""),"Pokémon Cards")</f>
        <v>Pokémon Cards</v>
      </c>
      <c r="Q493" s="21" t="str">
        <f>IFERROR(__xludf.DUMMYFUNCTION("""COMPUTED_VALUE"""),"Sorcery: Contested Realm")</f>
        <v>Sorcery: Contested Realm</v>
      </c>
      <c r="R493" s="21" t="str">
        <f>IFERROR(__xludf.DUMMYFUNCTION("""COMPUTED_VALUE"""),"Star Wars Cards")</f>
        <v>Star Wars Cards</v>
      </c>
      <c r="S493" s="21" t="str">
        <f>IFERROR(__xludf.DUMMYFUNCTION("""COMPUTED_VALUE"""),"TCG Accessories")</f>
        <v>TCG Accessories</v>
      </c>
      <c r="T493" s="21" t="str">
        <f>IFERROR(__xludf.DUMMYFUNCTION("""COMPUTED_VALUE"""),"Union Arena")</f>
        <v>Union Arena</v>
      </c>
      <c r="U493" s="21" t="str">
        <f>IFERROR(__xludf.DUMMYFUNCTION("""COMPUTED_VALUE"""),"VeeFriends")</f>
        <v>VeeFriends</v>
      </c>
      <c r="V493" s="21" t="str">
        <f>IFERROR(__xludf.DUMMYFUNCTION("""COMPUTED_VALUE"""),"Weiß Schwarz")</f>
        <v>Weiß Schwarz</v>
      </c>
      <c r="W493" s="21" t="str">
        <f>IFERROR(__xludf.DUMMYFUNCTION("""COMPUTED_VALUE"""),"Yu-Gi-Oh! Cards")</f>
        <v>Yu-Gi-Oh! Cards</v>
      </c>
    </row>
    <row r="494">
      <c r="A494" s="21" t="str">
        <f>IFERROR(__xludf.DUMMYFUNCTION("""COMPUTED_VALUE"""),"Akora")</f>
        <v>Akora</v>
      </c>
      <c r="B494" s="21" t="str">
        <f>IFERROR(__xludf.DUMMYFUNCTION("""COMPUTED_VALUE"""),"DC Cards")</f>
        <v>DC Cards</v>
      </c>
      <c r="C494" s="21" t="str">
        <f>IFERROR(__xludf.DUMMYFUNCTION("""COMPUTED_VALUE"""),"Digimon Cards")</f>
        <v>Digimon Cards</v>
      </c>
      <c r="D494" s="21" t="str">
        <f>IFERROR(__xludf.DUMMYFUNCTION("""COMPUTED_VALUE"""),"Disney Cards")</f>
        <v>Disney Cards</v>
      </c>
      <c r="E494" s="21" t="str">
        <f>IFERROR(__xludf.DUMMYFUNCTION("""COMPUTED_VALUE"""),"Dragon Ball Cards")</f>
        <v>Dragon Ball Cards</v>
      </c>
      <c r="F494" s="21" t="str">
        <f>IFERROR(__xludf.DUMMYFUNCTION("""COMPUTED_VALUE"""),"Flesh &amp; Blood")</f>
        <v>Flesh &amp; Blood</v>
      </c>
      <c r="G494" s="21" t="str">
        <f>IFERROR(__xludf.DUMMYFUNCTION("""COMPUTED_VALUE"""),"Garbage Pail Kids")</f>
        <v>Garbage Pail Kids</v>
      </c>
      <c r="H494" s="21" t="str">
        <f>IFERROR(__xludf.DUMMYFUNCTION("""COMPUTED_VALUE"""),"Kickstarter &amp; Other Cards")</f>
        <v>Kickstarter &amp; Other Cards</v>
      </c>
      <c r="I494" s="21" t="str">
        <f>IFERROR(__xludf.DUMMYFUNCTION("""COMPUTED_VALUE"""),"Kryptik")</f>
        <v>Kryptik</v>
      </c>
      <c r="J494" s="21" t="str">
        <f>IFERROR(__xludf.DUMMYFUNCTION("""COMPUTED_VALUE"""),"Magic: The Gathering")</f>
        <v>Magic: The Gathering</v>
      </c>
      <c r="K494" s="21" t="str">
        <f>IFERROR(__xludf.DUMMYFUNCTION("""COMPUTED_VALUE"""),"Marvel Cards")</f>
        <v>Marvel Cards</v>
      </c>
      <c r="L494" s="21" t="str">
        <f>IFERROR(__xludf.DUMMYFUNCTION("""COMPUTED_VALUE"""),"MetaZoo")</f>
        <v>MetaZoo</v>
      </c>
      <c r="M494" s="21" t="str">
        <f>IFERROR(__xludf.DUMMYFUNCTION("""COMPUTED_VALUE"""),"My Hero Academia Cards")</f>
        <v>My Hero Academia Cards</v>
      </c>
      <c r="N494" s="21" t="str">
        <f>IFERROR(__xludf.DUMMYFUNCTION("""COMPUTED_VALUE"""),"Naruto Cards")</f>
        <v>Naruto Cards</v>
      </c>
      <c r="O494" s="21" t="str">
        <f>IFERROR(__xludf.DUMMYFUNCTION("""COMPUTED_VALUE"""),"One Piece Cards")</f>
        <v>One Piece Cards</v>
      </c>
      <c r="P494" s="21" t="str">
        <f>IFERROR(__xludf.DUMMYFUNCTION("""COMPUTED_VALUE"""),"Pokémon Cards")</f>
        <v>Pokémon Cards</v>
      </c>
      <c r="Q494" s="21" t="str">
        <f>IFERROR(__xludf.DUMMYFUNCTION("""COMPUTED_VALUE"""),"Sorcery: Contested Realm")</f>
        <v>Sorcery: Contested Realm</v>
      </c>
      <c r="R494" s="21" t="str">
        <f>IFERROR(__xludf.DUMMYFUNCTION("""COMPUTED_VALUE"""),"Star Wars Cards")</f>
        <v>Star Wars Cards</v>
      </c>
      <c r="S494" s="21" t="str">
        <f>IFERROR(__xludf.DUMMYFUNCTION("""COMPUTED_VALUE"""),"TCG Accessories")</f>
        <v>TCG Accessories</v>
      </c>
      <c r="T494" s="21" t="str">
        <f>IFERROR(__xludf.DUMMYFUNCTION("""COMPUTED_VALUE"""),"Union Arena")</f>
        <v>Union Arena</v>
      </c>
      <c r="U494" s="21" t="str">
        <f>IFERROR(__xludf.DUMMYFUNCTION("""COMPUTED_VALUE"""),"VeeFriends")</f>
        <v>VeeFriends</v>
      </c>
      <c r="V494" s="21" t="str">
        <f>IFERROR(__xludf.DUMMYFUNCTION("""COMPUTED_VALUE"""),"Weiß Schwarz")</f>
        <v>Weiß Schwarz</v>
      </c>
      <c r="W494" s="21" t="str">
        <f>IFERROR(__xludf.DUMMYFUNCTION("""COMPUTED_VALUE"""),"Yu-Gi-Oh! Cards")</f>
        <v>Yu-Gi-Oh! Cards</v>
      </c>
    </row>
    <row r="495">
      <c r="A495" s="21" t="str">
        <f>IFERROR(__xludf.DUMMYFUNCTION("""COMPUTED_VALUE"""),"Akora")</f>
        <v>Akora</v>
      </c>
      <c r="B495" s="21" t="str">
        <f>IFERROR(__xludf.DUMMYFUNCTION("""COMPUTED_VALUE"""),"DC Cards")</f>
        <v>DC Cards</v>
      </c>
      <c r="C495" s="21" t="str">
        <f>IFERROR(__xludf.DUMMYFUNCTION("""COMPUTED_VALUE"""),"Digimon Cards")</f>
        <v>Digimon Cards</v>
      </c>
      <c r="D495" s="21" t="str">
        <f>IFERROR(__xludf.DUMMYFUNCTION("""COMPUTED_VALUE"""),"Disney Cards")</f>
        <v>Disney Cards</v>
      </c>
      <c r="E495" s="21" t="str">
        <f>IFERROR(__xludf.DUMMYFUNCTION("""COMPUTED_VALUE"""),"Dragon Ball Cards")</f>
        <v>Dragon Ball Cards</v>
      </c>
      <c r="F495" s="21" t="str">
        <f>IFERROR(__xludf.DUMMYFUNCTION("""COMPUTED_VALUE"""),"Flesh &amp; Blood")</f>
        <v>Flesh &amp; Blood</v>
      </c>
      <c r="G495" s="21" t="str">
        <f>IFERROR(__xludf.DUMMYFUNCTION("""COMPUTED_VALUE"""),"Garbage Pail Kids")</f>
        <v>Garbage Pail Kids</v>
      </c>
      <c r="H495" s="21" t="str">
        <f>IFERROR(__xludf.DUMMYFUNCTION("""COMPUTED_VALUE"""),"Kickstarter &amp; Other Cards")</f>
        <v>Kickstarter &amp; Other Cards</v>
      </c>
      <c r="I495" s="21" t="str">
        <f>IFERROR(__xludf.DUMMYFUNCTION("""COMPUTED_VALUE"""),"Kryptik")</f>
        <v>Kryptik</v>
      </c>
      <c r="J495" s="21" t="str">
        <f>IFERROR(__xludf.DUMMYFUNCTION("""COMPUTED_VALUE"""),"Magic: The Gathering")</f>
        <v>Magic: The Gathering</v>
      </c>
      <c r="K495" s="21" t="str">
        <f>IFERROR(__xludf.DUMMYFUNCTION("""COMPUTED_VALUE"""),"Marvel Cards")</f>
        <v>Marvel Cards</v>
      </c>
      <c r="L495" s="21" t="str">
        <f>IFERROR(__xludf.DUMMYFUNCTION("""COMPUTED_VALUE"""),"MetaZoo")</f>
        <v>MetaZoo</v>
      </c>
      <c r="M495" s="21" t="str">
        <f>IFERROR(__xludf.DUMMYFUNCTION("""COMPUTED_VALUE"""),"My Hero Academia Cards")</f>
        <v>My Hero Academia Cards</v>
      </c>
      <c r="N495" s="21" t="str">
        <f>IFERROR(__xludf.DUMMYFUNCTION("""COMPUTED_VALUE"""),"Naruto Cards")</f>
        <v>Naruto Cards</v>
      </c>
      <c r="O495" s="21" t="str">
        <f>IFERROR(__xludf.DUMMYFUNCTION("""COMPUTED_VALUE"""),"One Piece Cards")</f>
        <v>One Piece Cards</v>
      </c>
      <c r="P495" s="21" t="str">
        <f>IFERROR(__xludf.DUMMYFUNCTION("""COMPUTED_VALUE"""),"Pokémon Cards")</f>
        <v>Pokémon Cards</v>
      </c>
      <c r="Q495" s="21" t="str">
        <f>IFERROR(__xludf.DUMMYFUNCTION("""COMPUTED_VALUE"""),"Sorcery: Contested Realm")</f>
        <v>Sorcery: Contested Realm</v>
      </c>
      <c r="R495" s="21" t="str">
        <f>IFERROR(__xludf.DUMMYFUNCTION("""COMPUTED_VALUE"""),"Star Wars Cards")</f>
        <v>Star Wars Cards</v>
      </c>
      <c r="S495" s="21" t="str">
        <f>IFERROR(__xludf.DUMMYFUNCTION("""COMPUTED_VALUE"""),"TCG Accessories")</f>
        <v>TCG Accessories</v>
      </c>
      <c r="T495" s="21" t="str">
        <f>IFERROR(__xludf.DUMMYFUNCTION("""COMPUTED_VALUE"""),"Union Arena")</f>
        <v>Union Arena</v>
      </c>
      <c r="U495" s="21" t="str">
        <f>IFERROR(__xludf.DUMMYFUNCTION("""COMPUTED_VALUE"""),"VeeFriends")</f>
        <v>VeeFriends</v>
      </c>
      <c r="V495" s="21" t="str">
        <f>IFERROR(__xludf.DUMMYFUNCTION("""COMPUTED_VALUE"""),"Weiß Schwarz")</f>
        <v>Weiß Schwarz</v>
      </c>
      <c r="W495" s="21" t="str">
        <f>IFERROR(__xludf.DUMMYFUNCTION("""COMPUTED_VALUE"""),"Yu-Gi-Oh! Cards")</f>
        <v>Yu-Gi-Oh! Cards</v>
      </c>
    </row>
    <row r="496">
      <c r="A496" s="21" t="str">
        <f>IFERROR(__xludf.DUMMYFUNCTION("""COMPUTED_VALUE"""),"Akora")</f>
        <v>Akora</v>
      </c>
      <c r="B496" s="21" t="str">
        <f>IFERROR(__xludf.DUMMYFUNCTION("""COMPUTED_VALUE"""),"DC Cards")</f>
        <v>DC Cards</v>
      </c>
      <c r="C496" s="21" t="str">
        <f>IFERROR(__xludf.DUMMYFUNCTION("""COMPUTED_VALUE"""),"Digimon Cards")</f>
        <v>Digimon Cards</v>
      </c>
      <c r="D496" s="21" t="str">
        <f>IFERROR(__xludf.DUMMYFUNCTION("""COMPUTED_VALUE"""),"Disney Cards")</f>
        <v>Disney Cards</v>
      </c>
      <c r="E496" s="21" t="str">
        <f>IFERROR(__xludf.DUMMYFUNCTION("""COMPUTED_VALUE"""),"Dragon Ball Cards")</f>
        <v>Dragon Ball Cards</v>
      </c>
      <c r="F496" s="21" t="str">
        <f>IFERROR(__xludf.DUMMYFUNCTION("""COMPUTED_VALUE"""),"Flesh &amp; Blood")</f>
        <v>Flesh &amp; Blood</v>
      </c>
      <c r="G496" s="21" t="str">
        <f>IFERROR(__xludf.DUMMYFUNCTION("""COMPUTED_VALUE"""),"Garbage Pail Kids")</f>
        <v>Garbage Pail Kids</v>
      </c>
      <c r="H496" s="21" t="str">
        <f>IFERROR(__xludf.DUMMYFUNCTION("""COMPUTED_VALUE"""),"Kickstarter &amp; Other Cards")</f>
        <v>Kickstarter &amp; Other Cards</v>
      </c>
      <c r="I496" s="21" t="str">
        <f>IFERROR(__xludf.DUMMYFUNCTION("""COMPUTED_VALUE"""),"Kryptik")</f>
        <v>Kryptik</v>
      </c>
      <c r="J496" s="21" t="str">
        <f>IFERROR(__xludf.DUMMYFUNCTION("""COMPUTED_VALUE"""),"Magic: The Gathering")</f>
        <v>Magic: The Gathering</v>
      </c>
      <c r="K496" s="21" t="str">
        <f>IFERROR(__xludf.DUMMYFUNCTION("""COMPUTED_VALUE"""),"Marvel Cards")</f>
        <v>Marvel Cards</v>
      </c>
      <c r="L496" s="21" t="str">
        <f>IFERROR(__xludf.DUMMYFUNCTION("""COMPUTED_VALUE"""),"MetaZoo")</f>
        <v>MetaZoo</v>
      </c>
      <c r="M496" s="21" t="str">
        <f>IFERROR(__xludf.DUMMYFUNCTION("""COMPUTED_VALUE"""),"My Hero Academia Cards")</f>
        <v>My Hero Academia Cards</v>
      </c>
      <c r="N496" s="21" t="str">
        <f>IFERROR(__xludf.DUMMYFUNCTION("""COMPUTED_VALUE"""),"Naruto Cards")</f>
        <v>Naruto Cards</v>
      </c>
      <c r="O496" s="21" t="str">
        <f>IFERROR(__xludf.DUMMYFUNCTION("""COMPUTED_VALUE"""),"One Piece Cards")</f>
        <v>One Piece Cards</v>
      </c>
      <c r="P496" s="21" t="str">
        <f>IFERROR(__xludf.DUMMYFUNCTION("""COMPUTED_VALUE"""),"Pokémon Cards")</f>
        <v>Pokémon Cards</v>
      </c>
      <c r="Q496" s="21" t="str">
        <f>IFERROR(__xludf.DUMMYFUNCTION("""COMPUTED_VALUE"""),"Sorcery: Contested Realm")</f>
        <v>Sorcery: Contested Realm</v>
      </c>
      <c r="R496" s="21" t="str">
        <f>IFERROR(__xludf.DUMMYFUNCTION("""COMPUTED_VALUE"""),"Star Wars Cards")</f>
        <v>Star Wars Cards</v>
      </c>
      <c r="S496" s="21" t="str">
        <f>IFERROR(__xludf.DUMMYFUNCTION("""COMPUTED_VALUE"""),"TCG Accessories")</f>
        <v>TCG Accessories</v>
      </c>
      <c r="T496" s="21" t="str">
        <f>IFERROR(__xludf.DUMMYFUNCTION("""COMPUTED_VALUE"""),"Union Arena")</f>
        <v>Union Arena</v>
      </c>
      <c r="U496" s="21" t="str">
        <f>IFERROR(__xludf.DUMMYFUNCTION("""COMPUTED_VALUE"""),"VeeFriends")</f>
        <v>VeeFriends</v>
      </c>
      <c r="V496" s="21" t="str">
        <f>IFERROR(__xludf.DUMMYFUNCTION("""COMPUTED_VALUE"""),"Weiß Schwarz")</f>
        <v>Weiß Schwarz</v>
      </c>
      <c r="W496" s="21" t="str">
        <f>IFERROR(__xludf.DUMMYFUNCTION("""COMPUTED_VALUE"""),"Yu-Gi-Oh! Cards")</f>
        <v>Yu-Gi-Oh! Cards</v>
      </c>
    </row>
    <row r="497">
      <c r="A497" s="21" t="str">
        <f>IFERROR(__xludf.DUMMYFUNCTION("""COMPUTED_VALUE"""),"Akora")</f>
        <v>Akora</v>
      </c>
      <c r="B497" s="21" t="str">
        <f>IFERROR(__xludf.DUMMYFUNCTION("""COMPUTED_VALUE"""),"DC Cards")</f>
        <v>DC Cards</v>
      </c>
      <c r="C497" s="21" t="str">
        <f>IFERROR(__xludf.DUMMYFUNCTION("""COMPUTED_VALUE"""),"Digimon Cards")</f>
        <v>Digimon Cards</v>
      </c>
      <c r="D497" s="21" t="str">
        <f>IFERROR(__xludf.DUMMYFUNCTION("""COMPUTED_VALUE"""),"Disney Cards")</f>
        <v>Disney Cards</v>
      </c>
      <c r="E497" s="21" t="str">
        <f>IFERROR(__xludf.DUMMYFUNCTION("""COMPUTED_VALUE"""),"Dragon Ball Cards")</f>
        <v>Dragon Ball Cards</v>
      </c>
      <c r="F497" s="21" t="str">
        <f>IFERROR(__xludf.DUMMYFUNCTION("""COMPUTED_VALUE"""),"Flesh &amp; Blood")</f>
        <v>Flesh &amp; Blood</v>
      </c>
      <c r="G497" s="21" t="str">
        <f>IFERROR(__xludf.DUMMYFUNCTION("""COMPUTED_VALUE"""),"Garbage Pail Kids")</f>
        <v>Garbage Pail Kids</v>
      </c>
      <c r="H497" s="21" t="str">
        <f>IFERROR(__xludf.DUMMYFUNCTION("""COMPUTED_VALUE"""),"Kickstarter &amp; Other Cards")</f>
        <v>Kickstarter &amp; Other Cards</v>
      </c>
      <c r="I497" s="21" t="str">
        <f>IFERROR(__xludf.DUMMYFUNCTION("""COMPUTED_VALUE"""),"Kryptik")</f>
        <v>Kryptik</v>
      </c>
      <c r="J497" s="21" t="str">
        <f>IFERROR(__xludf.DUMMYFUNCTION("""COMPUTED_VALUE"""),"Magic: The Gathering")</f>
        <v>Magic: The Gathering</v>
      </c>
      <c r="K497" s="21" t="str">
        <f>IFERROR(__xludf.DUMMYFUNCTION("""COMPUTED_VALUE"""),"Marvel Cards")</f>
        <v>Marvel Cards</v>
      </c>
      <c r="L497" s="21" t="str">
        <f>IFERROR(__xludf.DUMMYFUNCTION("""COMPUTED_VALUE"""),"MetaZoo")</f>
        <v>MetaZoo</v>
      </c>
      <c r="M497" s="21" t="str">
        <f>IFERROR(__xludf.DUMMYFUNCTION("""COMPUTED_VALUE"""),"My Hero Academia Cards")</f>
        <v>My Hero Academia Cards</v>
      </c>
      <c r="N497" s="21" t="str">
        <f>IFERROR(__xludf.DUMMYFUNCTION("""COMPUTED_VALUE"""),"Naruto Cards")</f>
        <v>Naruto Cards</v>
      </c>
      <c r="O497" s="21" t="str">
        <f>IFERROR(__xludf.DUMMYFUNCTION("""COMPUTED_VALUE"""),"One Piece Cards")</f>
        <v>One Piece Cards</v>
      </c>
      <c r="P497" s="21" t="str">
        <f>IFERROR(__xludf.DUMMYFUNCTION("""COMPUTED_VALUE"""),"Pokémon Cards")</f>
        <v>Pokémon Cards</v>
      </c>
      <c r="Q497" s="21" t="str">
        <f>IFERROR(__xludf.DUMMYFUNCTION("""COMPUTED_VALUE"""),"Sorcery: Contested Realm")</f>
        <v>Sorcery: Contested Realm</v>
      </c>
      <c r="R497" s="21" t="str">
        <f>IFERROR(__xludf.DUMMYFUNCTION("""COMPUTED_VALUE"""),"Star Wars Cards")</f>
        <v>Star Wars Cards</v>
      </c>
      <c r="S497" s="21" t="str">
        <f>IFERROR(__xludf.DUMMYFUNCTION("""COMPUTED_VALUE"""),"TCG Accessories")</f>
        <v>TCG Accessories</v>
      </c>
      <c r="T497" s="21" t="str">
        <f>IFERROR(__xludf.DUMMYFUNCTION("""COMPUTED_VALUE"""),"Union Arena")</f>
        <v>Union Arena</v>
      </c>
      <c r="U497" s="21" t="str">
        <f>IFERROR(__xludf.DUMMYFUNCTION("""COMPUTED_VALUE"""),"VeeFriends")</f>
        <v>VeeFriends</v>
      </c>
      <c r="V497" s="21" t="str">
        <f>IFERROR(__xludf.DUMMYFUNCTION("""COMPUTED_VALUE"""),"Weiß Schwarz")</f>
        <v>Weiß Schwarz</v>
      </c>
      <c r="W497" s="21" t="str">
        <f>IFERROR(__xludf.DUMMYFUNCTION("""COMPUTED_VALUE"""),"Yu-Gi-Oh! Cards")</f>
        <v>Yu-Gi-Oh! Cards</v>
      </c>
    </row>
    <row r="498">
      <c r="A498" s="21" t="str">
        <f>IFERROR(__xludf.DUMMYFUNCTION("""COMPUTED_VALUE"""),"Akora")</f>
        <v>Akora</v>
      </c>
      <c r="B498" s="21" t="str">
        <f>IFERROR(__xludf.DUMMYFUNCTION("""COMPUTED_VALUE"""),"DC Cards")</f>
        <v>DC Cards</v>
      </c>
      <c r="C498" s="21" t="str">
        <f>IFERROR(__xludf.DUMMYFUNCTION("""COMPUTED_VALUE"""),"Digimon Cards")</f>
        <v>Digimon Cards</v>
      </c>
      <c r="D498" s="21" t="str">
        <f>IFERROR(__xludf.DUMMYFUNCTION("""COMPUTED_VALUE"""),"Disney Cards")</f>
        <v>Disney Cards</v>
      </c>
      <c r="E498" s="21" t="str">
        <f>IFERROR(__xludf.DUMMYFUNCTION("""COMPUTED_VALUE"""),"Dragon Ball Cards")</f>
        <v>Dragon Ball Cards</v>
      </c>
      <c r="F498" s="21" t="str">
        <f>IFERROR(__xludf.DUMMYFUNCTION("""COMPUTED_VALUE"""),"Flesh &amp; Blood")</f>
        <v>Flesh &amp; Blood</v>
      </c>
      <c r="G498" s="21" t="str">
        <f>IFERROR(__xludf.DUMMYFUNCTION("""COMPUTED_VALUE"""),"Garbage Pail Kids")</f>
        <v>Garbage Pail Kids</v>
      </c>
      <c r="H498" s="21" t="str">
        <f>IFERROR(__xludf.DUMMYFUNCTION("""COMPUTED_VALUE"""),"Kickstarter &amp; Other Cards")</f>
        <v>Kickstarter &amp; Other Cards</v>
      </c>
      <c r="I498" s="21" t="str">
        <f>IFERROR(__xludf.DUMMYFUNCTION("""COMPUTED_VALUE"""),"Kryptik")</f>
        <v>Kryptik</v>
      </c>
      <c r="J498" s="21" t="str">
        <f>IFERROR(__xludf.DUMMYFUNCTION("""COMPUTED_VALUE"""),"Magic: The Gathering")</f>
        <v>Magic: The Gathering</v>
      </c>
      <c r="K498" s="21" t="str">
        <f>IFERROR(__xludf.DUMMYFUNCTION("""COMPUTED_VALUE"""),"Marvel Cards")</f>
        <v>Marvel Cards</v>
      </c>
      <c r="L498" s="21" t="str">
        <f>IFERROR(__xludf.DUMMYFUNCTION("""COMPUTED_VALUE"""),"MetaZoo")</f>
        <v>MetaZoo</v>
      </c>
      <c r="M498" s="21" t="str">
        <f>IFERROR(__xludf.DUMMYFUNCTION("""COMPUTED_VALUE"""),"My Hero Academia Cards")</f>
        <v>My Hero Academia Cards</v>
      </c>
      <c r="N498" s="21" t="str">
        <f>IFERROR(__xludf.DUMMYFUNCTION("""COMPUTED_VALUE"""),"Naruto Cards")</f>
        <v>Naruto Cards</v>
      </c>
      <c r="O498" s="21" t="str">
        <f>IFERROR(__xludf.DUMMYFUNCTION("""COMPUTED_VALUE"""),"One Piece Cards")</f>
        <v>One Piece Cards</v>
      </c>
      <c r="P498" s="21" t="str">
        <f>IFERROR(__xludf.DUMMYFUNCTION("""COMPUTED_VALUE"""),"Pokémon Cards")</f>
        <v>Pokémon Cards</v>
      </c>
      <c r="Q498" s="21" t="str">
        <f>IFERROR(__xludf.DUMMYFUNCTION("""COMPUTED_VALUE"""),"Sorcery: Contested Realm")</f>
        <v>Sorcery: Contested Realm</v>
      </c>
      <c r="R498" s="21" t="str">
        <f>IFERROR(__xludf.DUMMYFUNCTION("""COMPUTED_VALUE"""),"Star Wars Cards")</f>
        <v>Star Wars Cards</v>
      </c>
      <c r="S498" s="21" t="str">
        <f>IFERROR(__xludf.DUMMYFUNCTION("""COMPUTED_VALUE"""),"TCG Accessories")</f>
        <v>TCG Accessories</v>
      </c>
      <c r="T498" s="21" t="str">
        <f>IFERROR(__xludf.DUMMYFUNCTION("""COMPUTED_VALUE"""),"Union Arena")</f>
        <v>Union Arena</v>
      </c>
      <c r="U498" s="21" t="str">
        <f>IFERROR(__xludf.DUMMYFUNCTION("""COMPUTED_VALUE"""),"VeeFriends")</f>
        <v>VeeFriends</v>
      </c>
      <c r="V498" s="21" t="str">
        <f>IFERROR(__xludf.DUMMYFUNCTION("""COMPUTED_VALUE"""),"Weiß Schwarz")</f>
        <v>Weiß Schwarz</v>
      </c>
      <c r="W498" s="21" t="str">
        <f>IFERROR(__xludf.DUMMYFUNCTION("""COMPUTED_VALUE"""),"Yu-Gi-Oh! Cards")</f>
        <v>Yu-Gi-Oh! Cards</v>
      </c>
    </row>
    <row r="499">
      <c r="A499" s="21" t="str">
        <f>IFERROR(__xludf.DUMMYFUNCTION("""COMPUTED_VALUE"""),"Akora")</f>
        <v>Akora</v>
      </c>
      <c r="B499" s="21" t="str">
        <f>IFERROR(__xludf.DUMMYFUNCTION("""COMPUTED_VALUE"""),"DC Cards")</f>
        <v>DC Cards</v>
      </c>
      <c r="C499" s="21" t="str">
        <f>IFERROR(__xludf.DUMMYFUNCTION("""COMPUTED_VALUE"""),"Digimon Cards")</f>
        <v>Digimon Cards</v>
      </c>
      <c r="D499" s="21" t="str">
        <f>IFERROR(__xludf.DUMMYFUNCTION("""COMPUTED_VALUE"""),"Disney Cards")</f>
        <v>Disney Cards</v>
      </c>
      <c r="E499" s="21" t="str">
        <f>IFERROR(__xludf.DUMMYFUNCTION("""COMPUTED_VALUE"""),"Dragon Ball Cards")</f>
        <v>Dragon Ball Cards</v>
      </c>
      <c r="F499" s="21" t="str">
        <f>IFERROR(__xludf.DUMMYFUNCTION("""COMPUTED_VALUE"""),"Flesh &amp; Blood")</f>
        <v>Flesh &amp; Blood</v>
      </c>
      <c r="G499" s="21" t="str">
        <f>IFERROR(__xludf.DUMMYFUNCTION("""COMPUTED_VALUE"""),"Garbage Pail Kids")</f>
        <v>Garbage Pail Kids</v>
      </c>
      <c r="H499" s="21" t="str">
        <f>IFERROR(__xludf.DUMMYFUNCTION("""COMPUTED_VALUE"""),"Kickstarter &amp; Other Cards")</f>
        <v>Kickstarter &amp; Other Cards</v>
      </c>
      <c r="I499" s="21" t="str">
        <f>IFERROR(__xludf.DUMMYFUNCTION("""COMPUTED_VALUE"""),"Kryptik")</f>
        <v>Kryptik</v>
      </c>
      <c r="J499" s="21" t="str">
        <f>IFERROR(__xludf.DUMMYFUNCTION("""COMPUTED_VALUE"""),"Magic: The Gathering")</f>
        <v>Magic: The Gathering</v>
      </c>
      <c r="K499" s="21" t="str">
        <f>IFERROR(__xludf.DUMMYFUNCTION("""COMPUTED_VALUE"""),"Marvel Cards")</f>
        <v>Marvel Cards</v>
      </c>
      <c r="L499" s="21" t="str">
        <f>IFERROR(__xludf.DUMMYFUNCTION("""COMPUTED_VALUE"""),"MetaZoo")</f>
        <v>MetaZoo</v>
      </c>
      <c r="M499" s="21" t="str">
        <f>IFERROR(__xludf.DUMMYFUNCTION("""COMPUTED_VALUE"""),"My Hero Academia Cards")</f>
        <v>My Hero Academia Cards</v>
      </c>
      <c r="N499" s="21" t="str">
        <f>IFERROR(__xludf.DUMMYFUNCTION("""COMPUTED_VALUE"""),"Naruto Cards")</f>
        <v>Naruto Cards</v>
      </c>
      <c r="O499" s="21" t="str">
        <f>IFERROR(__xludf.DUMMYFUNCTION("""COMPUTED_VALUE"""),"One Piece Cards")</f>
        <v>One Piece Cards</v>
      </c>
      <c r="P499" s="21" t="str">
        <f>IFERROR(__xludf.DUMMYFUNCTION("""COMPUTED_VALUE"""),"Pokémon Cards")</f>
        <v>Pokémon Cards</v>
      </c>
      <c r="Q499" s="21" t="str">
        <f>IFERROR(__xludf.DUMMYFUNCTION("""COMPUTED_VALUE"""),"Sorcery: Contested Realm")</f>
        <v>Sorcery: Contested Realm</v>
      </c>
      <c r="R499" s="21" t="str">
        <f>IFERROR(__xludf.DUMMYFUNCTION("""COMPUTED_VALUE"""),"Star Wars Cards")</f>
        <v>Star Wars Cards</v>
      </c>
      <c r="S499" s="21" t="str">
        <f>IFERROR(__xludf.DUMMYFUNCTION("""COMPUTED_VALUE"""),"TCG Accessories")</f>
        <v>TCG Accessories</v>
      </c>
      <c r="T499" s="21" t="str">
        <f>IFERROR(__xludf.DUMMYFUNCTION("""COMPUTED_VALUE"""),"Union Arena")</f>
        <v>Union Arena</v>
      </c>
      <c r="U499" s="21" t="str">
        <f>IFERROR(__xludf.DUMMYFUNCTION("""COMPUTED_VALUE"""),"VeeFriends")</f>
        <v>VeeFriends</v>
      </c>
      <c r="V499" s="21" t="str">
        <f>IFERROR(__xludf.DUMMYFUNCTION("""COMPUTED_VALUE"""),"Weiß Schwarz")</f>
        <v>Weiß Schwarz</v>
      </c>
      <c r="W499" s="21" t="str">
        <f>IFERROR(__xludf.DUMMYFUNCTION("""COMPUTED_VALUE"""),"Yu-Gi-Oh! Cards")</f>
        <v>Yu-Gi-Oh! Cards</v>
      </c>
    </row>
    <row r="500">
      <c r="A500" s="21" t="str">
        <f>IFERROR(__xludf.DUMMYFUNCTION("""COMPUTED_VALUE"""),"Akora")</f>
        <v>Akora</v>
      </c>
      <c r="B500" s="21" t="str">
        <f>IFERROR(__xludf.DUMMYFUNCTION("""COMPUTED_VALUE"""),"DC Cards")</f>
        <v>DC Cards</v>
      </c>
      <c r="C500" s="21" t="str">
        <f>IFERROR(__xludf.DUMMYFUNCTION("""COMPUTED_VALUE"""),"Digimon Cards")</f>
        <v>Digimon Cards</v>
      </c>
      <c r="D500" s="21" t="str">
        <f>IFERROR(__xludf.DUMMYFUNCTION("""COMPUTED_VALUE"""),"Disney Cards")</f>
        <v>Disney Cards</v>
      </c>
      <c r="E500" s="21" t="str">
        <f>IFERROR(__xludf.DUMMYFUNCTION("""COMPUTED_VALUE"""),"Dragon Ball Cards")</f>
        <v>Dragon Ball Cards</v>
      </c>
      <c r="F500" s="21" t="str">
        <f>IFERROR(__xludf.DUMMYFUNCTION("""COMPUTED_VALUE"""),"Flesh &amp; Blood")</f>
        <v>Flesh &amp; Blood</v>
      </c>
      <c r="G500" s="21" t="str">
        <f>IFERROR(__xludf.DUMMYFUNCTION("""COMPUTED_VALUE"""),"Garbage Pail Kids")</f>
        <v>Garbage Pail Kids</v>
      </c>
      <c r="H500" s="21" t="str">
        <f>IFERROR(__xludf.DUMMYFUNCTION("""COMPUTED_VALUE"""),"Kickstarter &amp; Other Cards")</f>
        <v>Kickstarter &amp; Other Cards</v>
      </c>
      <c r="I500" s="21" t="str">
        <f>IFERROR(__xludf.DUMMYFUNCTION("""COMPUTED_VALUE"""),"Kryptik")</f>
        <v>Kryptik</v>
      </c>
      <c r="J500" s="21" t="str">
        <f>IFERROR(__xludf.DUMMYFUNCTION("""COMPUTED_VALUE"""),"Magic: The Gathering")</f>
        <v>Magic: The Gathering</v>
      </c>
      <c r="K500" s="21" t="str">
        <f>IFERROR(__xludf.DUMMYFUNCTION("""COMPUTED_VALUE"""),"Marvel Cards")</f>
        <v>Marvel Cards</v>
      </c>
      <c r="L500" s="21" t="str">
        <f>IFERROR(__xludf.DUMMYFUNCTION("""COMPUTED_VALUE"""),"MetaZoo")</f>
        <v>MetaZoo</v>
      </c>
      <c r="M500" s="21" t="str">
        <f>IFERROR(__xludf.DUMMYFUNCTION("""COMPUTED_VALUE"""),"My Hero Academia Cards")</f>
        <v>My Hero Academia Cards</v>
      </c>
      <c r="N500" s="21" t="str">
        <f>IFERROR(__xludf.DUMMYFUNCTION("""COMPUTED_VALUE"""),"Naruto Cards")</f>
        <v>Naruto Cards</v>
      </c>
      <c r="O500" s="21" t="str">
        <f>IFERROR(__xludf.DUMMYFUNCTION("""COMPUTED_VALUE"""),"One Piece Cards")</f>
        <v>One Piece Cards</v>
      </c>
      <c r="P500" s="21" t="str">
        <f>IFERROR(__xludf.DUMMYFUNCTION("""COMPUTED_VALUE"""),"Pokémon Cards")</f>
        <v>Pokémon Cards</v>
      </c>
      <c r="Q500" s="21" t="str">
        <f>IFERROR(__xludf.DUMMYFUNCTION("""COMPUTED_VALUE"""),"Sorcery: Contested Realm")</f>
        <v>Sorcery: Contested Realm</v>
      </c>
      <c r="R500" s="21" t="str">
        <f>IFERROR(__xludf.DUMMYFUNCTION("""COMPUTED_VALUE"""),"Star Wars Cards")</f>
        <v>Star Wars Cards</v>
      </c>
      <c r="S500" s="21" t="str">
        <f>IFERROR(__xludf.DUMMYFUNCTION("""COMPUTED_VALUE"""),"TCG Accessories")</f>
        <v>TCG Accessories</v>
      </c>
      <c r="T500" s="21" t="str">
        <f>IFERROR(__xludf.DUMMYFUNCTION("""COMPUTED_VALUE"""),"Union Arena")</f>
        <v>Union Arena</v>
      </c>
      <c r="U500" s="21" t="str">
        <f>IFERROR(__xludf.DUMMYFUNCTION("""COMPUTED_VALUE"""),"VeeFriends")</f>
        <v>VeeFriends</v>
      </c>
      <c r="V500" s="21" t="str">
        <f>IFERROR(__xludf.DUMMYFUNCTION("""COMPUTED_VALUE"""),"Weiß Schwarz")</f>
        <v>Weiß Schwarz</v>
      </c>
      <c r="W500" s="21" t="str">
        <f>IFERROR(__xludf.DUMMYFUNCTION("""COMPUTED_VALUE"""),"Yu-Gi-Oh! Cards")</f>
        <v>Yu-Gi-Oh! Cards</v>
      </c>
    </row>
    <row r="501">
      <c r="A501" s="21" t="str">
        <f>IFERROR(__xludf.DUMMYFUNCTION("""COMPUTED_VALUE"""),"Akora")</f>
        <v>Akora</v>
      </c>
      <c r="B501" s="21" t="str">
        <f>IFERROR(__xludf.DUMMYFUNCTION("""COMPUTED_VALUE"""),"DC Cards")</f>
        <v>DC Cards</v>
      </c>
      <c r="C501" s="21" t="str">
        <f>IFERROR(__xludf.DUMMYFUNCTION("""COMPUTED_VALUE"""),"Digimon Cards")</f>
        <v>Digimon Cards</v>
      </c>
      <c r="D501" s="21" t="str">
        <f>IFERROR(__xludf.DUMMYFUNCTION("""COMPUTED_VALUE"""),"Disney Cards")</f>
        <v>Disney Cards</v>
      </c>
      <c r="E501" s="21" t="str">
        <f>IFERROR(__xludf.DUMMYFUNCTION("""COMPUTED_VALUE"""),"Dragon Ball Cards")</f>
        <v>Dragon Ball Cards</v>
      </c>
      <c r="F501" s="21" t="str">
        <f>IFERROR(__xludf.DUMMYFUNCTION("""COMPUTED_VALUE"""),"Flesh &amp; Blood")</f>
        <v>Flesh &amp; Blood</v>
      </c>
      <c r="G501" s="21" t="str">
        <f>IFERROR(__xludf.DUMMYFUNCTION("""COMPUTED_VALUE"""),"Garbage Pail Kids")</f>
        <v>Garbage Pail Kids</v>
      </c>
      <c r="H501" s="21" t="str">
        <f>IFERROR(__xludf.DUMMYFUNCTION("""COMPUTED_VALUE"""),"Kickstarter &amp; Other Cards")</f>
        <v>Kickstarter &amp; Other Cards</v>
      </c>
      <c r="I501" s="21" t="str">
        <f>IFERROR(__xludf.DUMMYFUNCTION("""COMPUTED_VALUE"""),"Kryptik")</f>
        <v>Kryptik</v>
      </c>
      <c r="J501" s="21" t="str">
        <f>IFERROR(__xludf.DUMMYFUNCTION("""COMPUTED_VALUE"""),"Magic: The Gathering")</f>
        <v>Magic: The Gathering</v>
      </c>
      <c r="K501" s="21" t="str">
        <f>IFERROR(__xludf.DUMMYFUNCTION("""COMPUTED_VALUE"""),"Marvel Cards")</f>
        <v>Marvel Cards</v>
      </c>
      <c r="L501" s="21" t="str">
        <f>IFERROR(__xludf.DUMMYFUNCTION("""COMPUTED_VALUE"""),"MetaZoo")</f>
        <v>MetaZoo</v>
      </c>
      <c r="M501" s="21" t="str">
        <f>IFERROR(__xludf.DUMMYFUNCTION("""COMPUTED_VALUE"""),"My Hero Academia Cards")</f>
        <v>My Hero Academia Cards</v>
      </c>
      <c r="N501" s="21" t="str">
        <f>IFERROR(__xludf.DUMMYFUNCTION("""COMPUTED_VALUE"""),"Naruto Cards")</f>
        <v>Naruto Cards</v>
      </c>
      <c r="O501" s="21" t="str">
        <f>IFERROR(__xludf.DUMMYFUNCTION("""COMPUTED_VALUE"""),"One Piece Cards")</f>
        <v>One Piece Cards</v>
      </c>
      <c r="P501" s="21" t="str">
        <f>IFERROR(__xludf.DUMMYFUNCTION("""COMPUTED_VALUE"""),"Pokémon Cards")</f>
        <v>Pokémon Cards</v>
      </c>
      <c r="Q501" s="21" t="str">
        <f>IFERROR(__xludf.DUMMYFUNCTION("""COMPUTED_VALUE"""),"Sorcery: Contested Realm")</f>
        <v>Sorcery: Contested Realm</v>
      </c>
      <c r="R501" s="21" t="str">
        <f>IFERROR(__xludf.DUMMYFUNCTION("""COMPUTED_VALUE"""),"Star Wars Cards")</f>
        <v>Star Wars Cards</v>
      </c>
      <c r="S501" s="21" t="str">
        <f>IFERROR(__xludf.DUMMYFUNCTION("""COMPUTED_VALUE"""),"TCG Accessories")</f>
        <v>TCG Accessories</v>
      </c>
      <c r="T501" s="21" t="str">
        <f>IFERROR(__xludf.DUMMYFUNCTION("""COMPUTED_VALUE"""),"Union Arena")</f>
        <v>Union Arena</v>
      </c>
      <c r="U501" s="21" t="str">
        <f>IFERROR(__xludf.DUMMYFUNCTION("""COMPUTED_VALUE"""),"VeeFriends")</f>
        <v>VeeFriends</v>
      </c>
      <c r="V501" s="21" t="str">
        <f>IFERROR(__xludf.DUMMYFUNCTION("""COMPUTED_VALUE"""),"Weiß Schwarz")</f>
        <v>Weiß Schwarz</v>
      </c>
      <c r="W501" s="21" t="str">
        <f>IFERROR(__xludf.DUMMYFUNCTION("""COMPUTED_VALUE"""),"Yu-Gi-Oh! Cards")</f>
        <v>Yu-Gi-Oh! Cards</v>
      </c>
    </row>
    <row r="502">
      <c r="A502" s="21" t="str">
        <f>IFERROR(__xludf.DUMMYFUNCTION("""COMPUTED_VALUE"""),"Akora")</f>
        <v>Akora</v>
      </c>
      <c r="B502" s="21" t="str">
        <f>IFERROR(__xludf.DUMMYFUNCTION("""COMPUTED_VALUE"""),"DC Cards")</f>
        <v>DC Cards</v>
      </c>
      <c r="C502" s="21" t="str">
        <f>IFERROR(__xludf.DUMMYFUNCTION("""COMPUTED_VALUE"""),"Digimon Cards")</f>
        <v>Digimon Cards</v>
      </c>
      <c r="D502" s="21" t="str">
        <f>IFERROR(__xludf.DUMMYFUNCTION("""COMPUTED_VALUE"""),"Disney Cards")</f>
        <v>Disney Cards</v>
      </c>
      <c r="E502" s="21" t="str">
        <f>IFERROR(__xludf.DUMMYFUNCTION("""COMPUTED_VALUE"""),"Dragon Ball Cards")</f>
        <v>Dragon Ball Cards</v>
      </c>
      <c r="F502" s="21" t="str">
        <f>IFERROR(__xludf.DUMMYFUNCTION("""COMPUTED_VALUE"""),"Flesh &amp; Blood")</f>
        <v>Flesh &amp; Blood</v>
      </c>
      <c r="G502" s="21" t="str">
        <f>IFERROR(__xludf.DUMMYFUNCTION("""COMPUTED_VALUE"""),"Garbage Pail Kids")</f>
        <v>Garbage Pail Kids</v>
      </c>
      <c r="H502" s="21" t="str">
        <f>IFERROR(__xludf.DUMMYFUNCTION("""COMPUTED_VALUE"""),"Kickstarter &amp; Other Cards")</f>
        <v>Kickstarter &amp; Other Cards</v>
      </c>
      <c r="I502" s="21" t="str">
        <f>IFERROR(__xludf.DUMMYFUNCTION("""COMPUTED_VALUE"""),"Kryptik")</f>
        <v>Kryptik</v>
      </c>
      <c r="J502" s="21" t="str">
        <f>IFERROR(__xludf.DUMMYFUNCTION("""COMPUTED_VALUE"""),"Magic: The Gathering")</f>
        <v>Magic: The Gathering</v>
      </c>
      <c r="K502" s="21" t="str">
        <f>IFERROR(__xludf.DUMMYFUNCTION("""COMPUTED_VALUE"""),"Marvel Cards")</f>
        <v>Marvel Cards</v>
      </c>
      <c r="L502" s="21" t="str">
        <f>IFERROR(__xludf.DUMMYFUNCTION("""COMPUTED_VALUE"""),"MetaZoo")</f>
        <v>MetaZoo</v>
      </c>
      <c r="M502" s="21" t="str">
        <f>IFERROR(__xludf.DUMMYFUNCTION("""COMPUTED_VALUE"""),"My Hero Academia Cards")</f>
        <v>My Hero Academia Cards</v>
      </c>
      <c r="N502" s="21" t="str">
        <f>IFERROR(__xludf.DUMMYFUNCTION("""COMPUTED_VALUE"""),"Naruto Cards")</f>
        <v>Naruto Cards</v>
      </c>
      <c r="O502" s="21" t="str">
        <f>IFERROR(__xludf.DUMMYFUNCTION("""COMPUTED_VALUE"""),"One Piece Cards")</f>
        <v>One Piece Cards</v>
      </c>
      <c r="P502" s="21" t="str">
        <f>IFERROR(__xludf.DUMMYFUNCTION("""COMPUTED_VALUE"""),"Pokémon Cards")</f>
        <v>Pokémon Cards</v>
      </c>
      <c r="Q502" s="21" t="str">
        <f>IFERROR(__xludf.DUMMYFUNCTION("""COMPUTED_VALUE"""),"Sorcery: Contested Realm")</f>
        <v>Sorcery: Contested Realm</v>
      </c>
      <c r="R502" s="21" t="str">
        <f>IFERROR(__xludf.DUMMYFUNCTION("""COMPUTED_VALUE"""),"Star Wars Cards")</f>
        <v>Star Wars Cards</v>
      </c>
      <c r="S502" s="21" t="str">
        <f>IFERROR(__xludf.DUMMYFUNCTION("""COMPUTED_VALUE"""),"TCG Accessories")</f>
        <v>TCG Accessories</v>
      </c>
      <c r="T502" s="21" t="str">
        <f>IFERROR(__xludf.DUMMYFUNCTION("""COMPUTED_VALUE"""),"Union Arena")</f>
        <v>Union Arena</v>
      </c>
      <c r="U502" s="21" t="str">
        <f>IFERROR(__xludf.DUMMYFUNCTION("""COMPUTED_VALUE"""),"VeeFriends")</f>
        <v>VeeFriends</v>
      </c>
      <c r="V502" s="21" t="str">
        <f>IFERROR(__xludf.DUMMYFUNCTION("""COMPUTED_VALUE"""),"Weiß Schwarz")</f>
        <v>Weiß Schwarz</v>
      </c>
      <c r="W502" s="21" t="str">
        <f>IFERROR(__xludf.DUMMYFUNCTION("""COMPUTED_VALUE"""),"Yu-Gi-Oh! Cards")</f>
        <v>Yu-Gi-Oh! Cards</v>
      </c>
    </row>
    <row r="503">
      <c r="A503" s="21" t="str">
        <f>IFERROR(__xludf.DUMMYFUNCTION("""COMPUTED_VALUE"""),"Akora")</f>
        <v>Akora</v>
      </c>
      <c r="B503" s="21" t="str">
        <f>IFERROR(__xludf.DUMMYFUNCTION("""COMPUTED_VALUE"""),"DC Cards")</f>
        <v>DC Cards</v>
      </c>
      <c r="C503" s="21" t="str">
        <f>IFERROR(__xludf.DUMMYFUNCTION("""COMPUTED_VALUE"""),"Digimon Cards")</f>
        <v>Digimon Cards</v>
      </c>
      <c r="D503" s="21" t="str">
        <f>IFERROR(__xludf.DUMMYFUNCTION("""COMPUTED_VALUE"""),"Disney Cards")</f>
        <v>Disney Cards</v>
      </c>
      <c r="E503" s="21" t="str">
        <f>IFERROR(__xludf.DUMMYFUNCTION("""COMPUTED_VALUE"""),"Dragon Ball Cards")</f>
        <v>Dragon Ball Cards</v>
      </c>
      <c r="F503" s="21" t="str">
        <f>IFERROR(__xludf.DUMMYFUNCTION("""COMPUTED_VALUE"""),"Flesh &amp; Blood")</f>
        <v>Flesh &amp; Blood</v>
      </c>
      <c r="G503" s="21" t="str">
        <f>IFERROR(__xludf.DUMMYFUNCTION("""COMPUTED_VALUE"""),"Garbage Pail Kids")</f>
        <v>Garbage Pail Kids</v>
      </c>
      <c r="H503" s="21" t="str">
        <f>IFERROR(__xludf.DUMMYFUNCTION("""COMPUTED_VALUE"""),"Kickstarter &amp; Other Cards")</f>
        <v>Kickstarter &amp; Other Cards</v>
      </c>
      <c r="I503" s="21" t="str">
        <f>IFERROR(__xludf.DUMMYFUNCTION("""COMPUTED_VALUE"""),"Kryptik")</f>
        <v>Kryptik</v>
      </c>
      <c r="J503" s="21" t="str">
        <f>IFERROR(__xludf.DUMMYFUNCTION("""COMPUTED_VALUE"""),"Magic: The Gathering")</f>
        <v>Magic: The Gathering</v>
      </c>
      <c r="K503" s="21" t="str">
        <f>IFERROR(__xludf.DUMMYFUNCTION("""COMPUTED_VALUE"""),"Marvel Cards")</f>
        <v>Marvel Cards</v>
      </c>
      <c r="L503" s="21" t="str">
        <f>IFERROR(__xludf.DUMMYFUNCTION("""COMPUTED_VALUE"""),"MetaZoo")</f>
        <v>MetaZoo</v>
      </c>
      <c r="M503" s="21" t="str">
        <f>IFERROR(__xludf.DUMMYFUNCTION("""COMPUTED_VALUE"""),"My Hero Academia Cards")</f>
        <v>My Hero Academia Cards</v>
      </c>
      <c r="N503" s="21" t="str">
        <f>IFERROR(__xludf.DUMMYFUNCTION("""COMPUTED_VALUE"""),"Naruto Cards")</f>
        <v>Naruto Cards</v>
      </c>
      <c r="O503" s="21" t="str">
        <f>IFERROR(__xludf.DUMMYFUNCTION("""COMPUTED_VALUE"""),"One Piece Cards")</f>
        <v>One Piece Cards</v>
      </c>
      <c r="P503" s="21" t="str">
        <f>IFERROR(__xludf.DUMMYFUNCTION("""COMPUTED_VALUE"""),"Pokémon Cards")</f>
        <v>Pokémon Cards</v>
      </c>
      <c r="Q503" s="21" t="str">
        <f>IFERROR(__xludf.DUMMYFUNCTION("""COMPUTED_VALUE"""),"Sorcery: Contested Realm")</f>
        <v>Sorcery: Contested Realm</v>
      </c>
      <c r="R503" s="21" t="str">
        <f>IFERROR(__xludf.DUMMYFUNCTION("""COMPUTED_VALUE"""),"Star Wars Cards")</f>
        <v>Star Wars Cards</v>
      </c>
      <c r="S503" s="21" t="str">
        <f>IFERROR(__xludf.DUMMYFUNCTION("""COMPUTED_VALUE"""),"TCG Accessories")</f>
        <v>TCG Accessories</v>
      </c>
      <c r="T503" s="21" t="str">
        <f>IFERROR(__xludf.DUMMYFUNCTION("""COMPUTED_VALUE"""),"Union Arena")</f>
        <v>Union Arena</v>
      </c>
      <c r="U503" s="21" t="str">
        <f>IFERROR(__xludf.DUMMYFUNCTION("""COMPUTED_VALUE"""),"VeeFriends")</f>
        <v>VeeFriends</v>
      </c>
      <c r="V503" s="21" t="str">
        <f>IFERROR(__xludf.DUMMYFUNCTION("""COMPUTED_VALUE"""),"Weiß Schwarz")</f>
        <v>Weiß Schwarz</v>
      </c>
      <c r="W503" s="21" t="str">
        <f>IFERROR(__xludf.DUMMYFUNCTION("""COMPUTED_VALUE"""),"Yu-Gi-Oh! Cards")</f>
        <v>Yu-Gi-Oh! Cards</v>
      </c>
    </row>
    <row r="504">
      <c r="A504" s="21" t="str">
        <f>IFERROR(__xludf.DUMMYFUNCTION("""COMPUTED_VALUE"""),"Akora")</f>
        <v>Akora</v>
      </c>
      <c r="B504" s="21" t="str">
        <f>IFERROR(__xludf.DUMMYFUNCTION("""COMPUTED_VALUE"""),"DC Cards")</f>
        <v>DC Cards</v>
      </c>
      <c r="C504" s="21" t="str">
        <f>IFERROR(__xludf.DUMMYFUNCTION("""COMPUTED_VALUE"""),"Digimon Cards")</f>
        <v>Digimon Cards</v>
      </c>
      <c r="D504" s="21" t="str">
        <f>IFERROR(__xludf.DUMMYFUNCTION("""COMPUTED_VALUE"""),"Disney Cards")</f>
        <v>Disney Cards</v>
      </c>
      <c r="E504" s="21" t="str">
        <f>IFERROR(__xludf.DUMMYFUNCTION("""COMPUTED_VALUE"""),"Dragon Ball Cards")</f>
        <v>Dragon Ball Cards</v>
      </c>
      <c r="F504" s="21" t="str">
        <f>IFERROR(__xludf.DUMMYFUNCTION("""COMPUTED_VALUE"""),"Flesh &amp; Blood")</f>
        <v>Flesh &amp; Blood</v>
      </c>
      <c r="G504" s="21" t="str">
        <f>IFERROR(__xludf.DUMMYFUNCTION("""COMPUTED_VALUE"""),"Garbage Pail Kids")</f>
        <v>Garbage Pail Kids</v>
      </c>
      <c r="H504" s="21" t="str">
        <f>IFERROR(__xludf.DUMMYFUNCTION("""COMPUTED_VALUE"""),"Kickstarter &amp; Other Cards")</f>
        <v>Kickstarter &amp; Other Cards</v>
      </c>
      <c r="I504" s="21" t="str">
        <f>IFERROR(__xludf.DUMMYFUNCTION("""COMPUTED_VALUE"""),"Kryptik")</f>
        <v>Kryptik</v>
      </c>
      <c r="J504" s="21" t="str">
        <f>IFERROR(__xludf.DUMMYFUNCTION("""COMPUTED_VALUE"""),"Magic: The Gathering")</f>
        <v>Magic: The Gathering</v>
      </c>
      <c r="K504" s="21" t="str">
        <f>IFERROR(__xludf.DUMMYFUNCTION("""COMPUTED_VALUE"""),"Marvel Cards")</f>
        <v>Marvel Cards</v>
      </c>
      <c r="L504" s="21" t="str">
        <f>IFERROR(__xludf.DUMMYFUNCTION("""COMPUTED_VALUE"""),"MetaZoo")</f>
        <v>MetaZoo</v>
      </c>
      <c r="M504" s="21" t="str">
        <f>IFERROR(__xludf.DUMMYFUNCTION("""COMPUTED_VALUE"""),"My Hero Academia Cards")</f>
        <v>My Hero Academia Cards</v>
      </c>
      <c r="N504" s="21" t="str">
        <f>IFERROR(__xludf.DUMMYFUNCTION("""COMPUTED_VALUE"""),"Naruto Cards")</f>
        <v>Naruto Cards</v>
      </c>
      <c r="O504" s="21" t="str">
        <f>IFERROR(__xludf.DUMMYFUNCTION("""COMPUTED_VALUE"""),"One Piece Cards")</f>
        <v>One Piece Cards</v>
      </c>
      <c r="P504" s="21" t="str">
        <f>IFERROR(__xludf.DUMMYFUNCTION("""COMPUTED_VALUE"""),"Pokémon Cards")</f>
        <v>Pokémon Cards</v>
      </c>
      <c r="Q504" s="21" t="str">
        <f>IFERROR(__xludf.DUMMYFUNCTION("""COMPUTED_VALUE"""),"Sorcery: Contested Realm")</f>
        <v>Sorcery: Contested Realm</v>
      </c>
      <c r="R504" s="21" t="str">
        <f>IFERROR(__xludf.DUMMYFUNCTION("""COMPUTED_VALUE"""),"Star Wars Cards")</f>
        <v>Star Wars Cards</v>
      </c>
      <c r="S504" s="21" t="str">
        <f>IFERROR(__xludf.DUMMYFUNCTION("""COMPUTED_VALUE"""),"TCG Accessories")</f>
        <v>TCG Accessories</v>
      </c>
      <c r="T504" s="21" t="str">
        <f>IFERROR(__xludf.DUMMYFUNCTION("""COMPUTED_VALUE"""),"Union Arena")</f>
        <v>Union Arena</v>
      </c>
      <c r="U504" s="21" t="str">
        <f>IFERROR(__xludf.DUMMYFUNCTION("""COMPUTED_VALUE"""),"VeeFriends")</f>
        <v>VeeFriends</v>
      </c>
      <c r="V504" s="21" t="str">
        <f>IFERROR(__xludf.DUMMYFUNCTION("""COMPUTED_VALUE"""),"Weiß Schwarz")</f>
        <v>Weiß Schwarz</v>
      </c>
      <c r="W504" s="21" t="str">
        <f>IFERROR(__xludf.DUMMYFUNCTION("""COMPUTED_VALUE"""),"Yu-Gi-Oh! Cards")</f>
        <v>Yu-Gi-Oh! Cards</v>
      </c>
    </row>
    <row r="505">
      <c r="A505" s="21" t="str">
        <f>IFERROR(__xludf.DUMMYFUNCTION("""COMPUTED_VALUE"""),"Akora")</f>
        <v>Akora</v>
      </c>
      <c r="B505" s="21" t="str">
        <f>IFERROR(__xludf.DUMMYFUNCTION("""COMPUTED_VALUE"""),"DC Cards")</f>
        <v>DC Cards</v>
      </c>
      <c r="C505" s="21" t="str">
        <f>IFERROR(__xludf.DUMMYFUNCTION("""COMPUTED_VALUE"""),"Digimon Cards")</f>
        <v>Digimon Cards</v>
      </c>
      <c r="D505" s="21" t="str">
        <f>IFERROR(__xludf.DUMMYFUNCTION("""COMPUTED_VALUE"""),"Disney Cards")</f>
        <v>Disney Cards</v>
      </c>
      <c r="E505" s="21" t="str">
        <f>IFERROR(__xludf.DUMMYFUNCTION("""COMPUTED_VALUE"""),"Dragon Ball Cards")</f>
        <v>Dragon Ball Cards</v>
      </c>
      <c r="F505" s="21" t="str">
        <f>IFERROR(__xludf.DUMMYFUNCTION("""COMPUTED_VALUE"""),"Flesh &amp; Blood")</f>
        <v>Flesh &amp; Blood</v>
      </c>
      <c r="G505" s="21" t="str">
        <f>IFERROR(__xludf.DUMMYFUNCTION("""COMPUTED_VALUE"""),"Garbage Pail Kids")</f>
        <v>Garbage Pail Kids</v>
      </c>
      <c r="H505" s="21" t="str">
        <f>IFERROR(__xludf.DUMMYFUNCTION("""COMPUTED_VALUE"""),"Kickstarter &amp; Other Cards")</f>
        <v>Kickstarter &amp; Other Cards</v>
      </c>
      <c r="I505" s="21" t="str">
        <f>IFERROR(__xludf.DUMMYFUNCTION("""COMPUTED_VALUE"""),"Kryptik")</f>
        <v>Kryptik</v>
      </c>
      <c r="J505" s="21" t="str">
        <f>IFERROR(__xludf.DUMMYFUNCTION("""COMPUTED_VALUE"""),"Magic: The Gathering")</f>
        <v>Magic: The Gathering</v>
      </c>
      <c r="K505" s="21" t="str">
        <f>IFERROR(__xludf.DUMMYFUNCTION("""COMPUTED_VALUE"""),"Marvel Cards")</f>
        <v>Marvel Cards</v>
      </c>
      <c r="L505" s="21" t="str">
        <f>IFERROR(__xludf.DUMMYFUNCTION("""COMPUTED_VALUE"""),"MetaZoo")</f>
        <v>MetaZoo</v>
      </c>
      <c r="M505" s="21" t="str">
        <f>IFERROR(__xludf.DUMMYFUNCTION("""COMPUTED_VALUE"""),"My Hero Academia Cards")</f>
        <v>My Hero Academia Cards</v>
      </c>
      <c r="N505" s="21" t="str">
        <f>IFERROR(__xludf.DUMMYFUNCTION("""COMPUTED_VALUE"""),"Naruto Cards")</f>
        <v>Naruto Cards</v>
      </c>
      <c r="O505" s="21" t="str">
        <f>IFERROR(__xludf.DUMMYFUNCTION("""COMPUTED_VALUE"""),"One Piece Cards")</f>
        <v>One Piece Cards</v>
      </c>
      <c r="P505" s="21" t="str">
        <f>IFERROR(__xludf.DUMMYFUNCTION("""COMPUTED_VALUE"""),"Pokémon Cards")</f>
        <v>Pokémon Cards</v>
      </c>
      <c r="Q505" s="21" t="str">
        <f>IFERROR(__xludf.DUMMYFUNCTION("""COMPUTED_VALUE"""),"Sorcery: Contested Realm")</f>
        <v>Sorcery: Contested Realm</v>
      </c>
      <c r="R505" s="21" t="str">
        <f>IFERROR(__xludf.DUMMYFUNCTION("""COMPUTED_VALUE"""),"Star Wars Cards")</f>
        <v>Star Wars Cards</v>
      </c>
      <c r="S505" s="21" t="str">
        <f>IFERROR(__xludf.DUMMYFUNCTION("""COMPUTED_VALUE"""),"TCG Accessories")</f>
        <v>TCG Accessories</v>
      </c>
      <c r="T505" s="21" t="str">
        <f>IFERROR(__xludf.DUMMYFUNCTION("""COMPUTED_VALUE"""),"Union Arena")</f>
        <v>Union Arena</v>
      </c>
      <c r="U505" s="21" t="str">
        <f>IFERROR(__xludf.DUMMYFUNCTION("""COMPUTED_VALUE"""),"VeeFriends")</f>
        <v>VeeFriends</v>
      </c>
      <c r="V505" s="21" t="str">
        <f>IFERROR(__xludf.DUMMYFUNCTION("""COMPUTED_VALUE"""),"Weiß Schwarz")</f>
        <v>Weiß Schwarz</v>
      </c>
      <c r="W505" s="21" t="str">
        <f>IFERROR(__xludf.DUMMYFUNCTION("""COMPUTED_VALUE"""),"Yu-Gi-Oh! Cards")</f>
        <v>Yu-Gi-Oh! Cards</v>
      </c>
    </row>
    <row r="506">
      <c r="A506" s="21" t="str">
        <f>IFERROR(__xludf.DUMMYFUNCTION("""COMPUTED_VALUE"""),"Akora")</f>
        <v>Akora</v>
      </c>
      <c r="B506" s="21" t="str">
        <f>IFERROR(__xludf.DUMMYFUNCTION("""COMPUTED_VALUE"""),"DC Cards")</f>
        <v>DC Cards</v>
      </c>
      <c r="C506" s="21" t="str">
        <f>IFERROR(__xludf.DUMMYFUNCTION("""COMPUTED_VALUE"""),"Digimon Cards")</f>
        <v>Digimon Cards</v>
      </c>
      <c r="D506" s="21" t="str">
        <f>IFERROR(__xludf.DUMMYFUNCTION("""COMPUTED_VALUE"""),"Disney Cards")</f>
        <v>Disney Cards</v>
      </c>
      <c r="E506" s="21" t="str">
        <f>IFERROR(__xludf.DUMMYFUNCTION("""COMPUTED_VALUE"""),"Dragon Ball Cards")</f>
        <v>Dragon Ball Cards</v>
      </c>
      <c r="F506" s="21" t="str">
        <f>IFERROR(__xludf.DUMMYFUNCTION("""COMPUTED_VALUE"""),"Flesh &amp; Blood")</f>
        <v>Flesh &amp; Blood</v>
      </c>
      <c r="G506" s="21" t="str">
        <f>IFERROR(__xludf.DUMMYFUNCTION("""COMPUTED_VALUE"""),"Garbage Pail Kids")</f>
        <v>Garbage Pail Kids</v>
      </c>
      <c r="H506" s="21" t="str">
        <f>IFERROR(__xludf.DUMMYFUNCTION("""COMPUTED_VALUE"""),"Kickstarter &amp; Other Cards")</f>
        <v>Kickstarter &amp; Other Cards</v>
      </c>
      <c r="I506" s="21" t="str">
        <f>IFERROR(__xludf.DUMMYFUNCTION("""COMPUTED_VALUE"""),"Kryptik")</f>
        <v>Kryptik</v>
      </c>
      <c r="J506" s="21" t="str">
        <f>IFERROR(__xludf.DUMMYFUNCTION("""COMPUTED_VALUE"""),"Magic: The Gathering")</f>
        <v>Magic: The Gathering</v>
      </c>
      <c r="K506" s="21" t="str">
        <f>IFERROR(__xludf.DUMMYFUNCTION("""COMPUTED_VALUE"""),"Marvel Cards")</f>
        <v>Marvel Cards</v>
      </c>
      <c r="L506" s="21" t="str">
        <f>IFERROR(__xludf.DUMMYFUNCTION("""COMPUTED_VALUE"""),"MetaZoo")</f>
        <v>MetaZoo</v>
      </c>
      <c r="M506" s="21" t="str">
        <f>IFERROR(__xludf.DUMMYFUNCTION("""COMPUTED_VALUE"""),"My Hero Academia Cards")</f>
        <v>My Hero Academia Cards</v>
      </c>
      <c r="N506" s="21" t="str">
        <f>IFERROR(__xludf.DUMMYFUNCTION("""COMPUTED_VALUE"""),"Naruto Cards")</f>
        <v>Naruto Cards</v>
      </c>
      <c r="O506" s="21" t="str">
        <f>IFERROR(__xludf.DUMMYFUNCTION("""COMPUTED_VALUE"""),"One Piece Cards")</f>
        <v>One Piece Cards</v>
      </c>
      <c r="P506" s="21" t="str">
        <f>IFERROR(__xludf.DUMMYFUNCTION("""COMPUTED_VALUE"""),"Pokémon Cards")</f>
        <v>Pokémon Cards</v>
      </c>
      <c r="Q506" s="21" t="str">
        <f>IFERROR(__xludf.DUMMYFUNCTION("""COMPUTED_VALUE"""),"Sorcery: Contested Realm")</f>
        <v>Sorcery: Contested Realm</v>
      </c>
      <c r="R506" s="21" t="str">
        <f>IFERROR(__xludf.DUMMYFUNCTION("""COMPUTED_VALUE"""),"Star Wars Cards")</f>
        <v>Star Wars Cards</v>
      </c>
      <c r="S506" s="21" t="str">
        <f>IFERROR(__xludf.DUMMYFUNCTION("""COMPUTED_VALUE"""),"TCG Accessories")</f>
        <v>TCG Accessories</v>
      </c>
      <c r="T506" s="21" t="str">
        <f>IFERROR(__xludf.DUMMYFUNCTION("""COMPUTED_VALUE"""),"Union Arena")</f>
        <v>Union Arena</v>
      </c>
      <c r="U506" s="21" t="str">
        <f>IFERROR(__xludf.DUMMYFUNCTION("""COMPUTED_VALUE"""),"VeeFriends")</f>
        <v>VeeFriends</v>
      </c>
      <c r="V506" s="21" t="str">
        <f>IFERROR(__xludf.DUMMYFUNCTION("""COMPUTED_VALUE"""),"Weiß Schwarz")</f>
        <v>Weiß Schwarz</v>
      </c>
      <c r="W506" s="21" t="str">
        <f>IFERROR(__xludf.DUMMYFUNCTION("""COMPUTED_VALUE"""),"Yu-Gi-Oh! Cards")</f>
        <v>Yu-Gi-Oh! Cards</v>
      </c>
    </row>
    <row r="507">
      <c r="A507" s="21" t="str">
        <f>IFERROR(__xludf.DUMMYFUNCTION("""COMPUTED_VALUE"""),"Akora")</f>
        <v>Akora</v>
      </c>
      <c r="B507" s="21" t="str">
        <f>IFERROR(__xludf.DUMMYFUNCTION("""COMPUTED_VALUE"""),"DC Cards")</f>
        <v>DC Cards</v>
      </c>
      <c r="C507" s="21" t="str">
        <f>IFERROR(__xludf.DUMMYFUNCTION("""COMPUTED_VALUE"""),"Digimon Cards")</f>
        <v>Digimon Cards</v>
      </c>
      <c r="D507" s="21" t="str">
        <f>IFERROR(__xludf.DUMMYFUNCTION("""COMPUTED_VALUE"""),"Disney Cards")</f>
        <v>Disney Cards</v>
      </c>
      <c r="E507" s="21" t="str">
        <f>IFERROR(__xludf.DUMMYFUNCTION("""COMPUTED_VALUE"""),"Dragon Ball Cards")</f>
        <v>Dragon Ball Cards</v>
      </c>
      <c r="F507" s="21" t="str">
        <f>IFERROR(__xludf.DUMMYFUNCTION("""COMPUTED_VALUE"""),"Flesh &amp; Blood")</f>
        <v>Flesh &amp; Blood</v>
      </c>
      <c r="G507" s="21" t="str">
        <f>IFERROR(__xludf.DUMMYFUNCTION("""COMPUTED_VALUE"""),"Garbage Pail Kids")</f>
        <v>Garbage Pail Kids</v>
      </c>
      <c r="H507" s="21" t="str">
        <f>IFERROR(__xludf.DUMMYFUNCTION("""COMPUTED_VALUE"""),"Kickstarter &amp; Other Cards")</f>
        <v>Kickstarter &amp; Other Cards</v>
      </c>
      <c r="I507" s="21" t="str">
        <f>IFERROR(__xludf.DUMMYFUNCTION("""COMPUTED_VALUE"""),"Kryptik")</f>
        <v>Kryptik</v>
      </c>
      <c r="J507" s="21" t="str">
        <f>IFERROR(__xludf.DUMMYFUNCTION("""COMPUTED_VALUE"""),"Magic: The Gathering")</f>
        <v>Magic: The Gathering</v>
      </c>
      <c r="K507" s="21" t="str">
        <f>IFERROR(__xludf.DUMMYFUNCTION("""COMPUTED_VALUE"""),"Marvel Cards")</f>
        <v>Marvel Cards</v>
      </c>
      <c r="L507" s="21" t="str">
        <f>IFERROR(__xludf.DUMMYFUNCTION("""COMPUTED_VALUE"""),"MetaZoo")</f>
        <v>MetaZoo</v>
      </c>
      <c r="M507" s="21" t="str">
        <f>IFERROR(__xludf.DUMMYFUNCTION("""COMPUTED_VALUE"""),"My Hero Academia Cards")</f>
        <v>My Hero Academia Cards</v>
      </c>
      <c r="N507" s="21" t="str">
        <f>IFERROR(__xludf.DUMMYFUNCTION("""COMPUTED_VALUE"""),"Naruto Cards")</f>
        <v>Naruto Cards</v>
      </c>
      <c r="O507" s="21" t="str">
        <f>IFERROR(__xludf.DUMMYFUNCTION("""COMPUTED_VALUE"""),"One Piece Cards")</f>
        <v>One Piece Cards</v>
      </c>
      <c r="P507" s="21" t="str">
        <f>IFERROR(__xludf.DUMMYFUNCTION("""COMPUTED_VALUE"""),"Pokémon Cards")</f>
        <v>Pokémon Cards</v>
      </c>
      <c r="Q507" s="21" t="str">
        <f>IFERROR(__xludf.DUMMYFUNCTION("""COMPUTED_VALUE"""),"Sorcery: Contested Realm")</f>
        <v>Sorcery: Contested Realm</v>
      </c>
      <c r="R507" s="21" t="str">
        <f>IFERROR(__xludf.DUMMYFUNCTION("""COMPUTED_VALUE"""),"Star Wars Cards")</f>
        <v>Star Wars Cards</v>
      </c>
      <c r="S507" s="21" t="str">
        <f>IFERROR(__xludf.DUMMYFUNCTION("""COMPUTED_VALUE"""),"TCG Accessories")</f>
        <v>TCG Accessories</v>
      </c>
      <c r="T507" s="21" t="str">
        <f>IFERROR(__xludf.DUMMYFUNCTION("""COMPUTED_VALUE"""),"Union Arena")</f>
        <v>Union Arena</v>
      </c>
      <c r="U507" s="21" t="str">
        <f>IFERROR(__xludf.DUMMYFUNCTION("""COMPUTED_VALUE"""),"VeeFriends")</f>
        <v>VeeFriends</v>
      </c>
      <c r="V507" s="21" t="str">
        <f>IFERROR(__xludf.DUMMYFUNCTION("""COMPUTED_VALUE"""),"Weiß Schwarz")</f>
        <v>Weiß Schwarz</v>
      </c>
      <c r="W507" s="21" t="str">
        <f>IFERROR(__xludf.DUMMYFUNCTION("""COMPUTED_VALUE"""),"Yu-Gi-Oh! Cards")</f>
        <v>Yu-Gi-Oh! Cards</v>
      </c>
    </row>
    <row r="508">
      <c r="A508" s="21" t="str">
        <f>IFERROR(__xludf.DUMMYFUNCTION("""COMPUTED_VALUE"""),"Akora")</f>
        <v>Akora</v>
      </c>
      <c r="B508" s="21" t="str">
        <f>IFERROR(__xludf.DUMMYFUNCTION("""COMPUTED_VALUE"""),"DC Cards")</f>
        <v>DC Cards</v>
      </c>
      <c r="C508" s="21" t="str">
        <f>IFERROR(__xludf.DUMMYFUNCTION("""COMPUTED_VALUE"""),"Digimon Cards")</f>
        <v>Digimon Cards</v>
      </c>
      <c r="D508" s="21" t="str">
        <f>IFERROR(__xludf.DUMMYFUNCTION("""COMPUTED_VALUE"""),"Disney Cards")</f>
        <v>Disney Cards</v>
      </c>
      <c r="E508" s="21" t="str">
        <f>IFERROR(__xludf.DUMMYFUNCTION("""COMPUTED_VALUE"""),"Dragon Ball Cards")</f>
        <v>Dragon Ball Cards</v>
      </c>
      <c r="F508" s="21" t="str">
        <f>IFERROR(__xludf.DUMMYFUNCTION("""COMPUTED_VALUE"""),"Flesh &amp; Blood")</f>
        <v>Flesh &amp; Blood</v>
      </c>
      <c r="G508" s="21" t="str">
        <f>IFERROR(__xludf.DUMMYFUNCTION("""COMPUTED_VALUE"""),"Garbage Pail Kids")</f>
        <v>Garbage Pail Kids</v>
      </c>
      <c r="H508" s="21" t="str">
        <f>IFERROR(__xludf.DUMMYFUNCTION("""COMPUTED_VALUE"""),"Kickstarter &amp; Other Cards")</f>
        <v>Kickstarter &amp; Other Cards</v>
      </c>
      <c r="I508" s="21" t="str">
        <f>IFERROR(__xludf.DUMMYFUNCTION("""COMPUTED_VALUE"""),"Kryptik")</f>
        <v>Kryptik</v>
      </c>
      <c r="J508" s="21" t="str">
        <f>IFERROR(__xludf.DUMMYFUNCTION("""COMPUTED_VALUE"""),"Magic: The Gathering")</f>
        <v>Magic: The Gathering</v>
      </c>
      <c r="K508" s="21" t="str">
        <f>IFERROR(__xludf.DUMMYFUNCTION("""COMPUTED_VALUE"""),"Marvel Cards")</f>
        <v>Marvel Cards</v>
      </c>
      <c r="L508" s="21" t="str">
        <f>IFERROR(__xludf.DUMMYFUNCTION("""COMPUTED_VALUE"""),"MetaZoo")</f>
        <v>MetaZoo</v>
      </c>
      <c r="M508" s="21" t="str">
        <f>IFERROR(__xludf.DUMMYFUNCTION("""COMPUTED_VALUE"""),"My Hero Academia Cards")</f>
        <v>My Hero Academia Cards</v>
      </c>
      <c r="N508" s="21" t="str">
        <f>IFERROR(__xludf.DUMMYFUNCTION("""COMPUTED_VALUE"""),"Naruto Cards")</f>
        <v>Naruto Cards</v>
      </c>
      <c r="O508" s="21" t="str">
        <f>IFERROR(__xludf.DUMMYFUNCTION("""COMPUTED_VALUE"""),"One Piece Cards")</f>
        <v>One Piece Cards</v>
      </c>
      <c r="P508" s="21" t="str">
        <f>IFERROR(__xludf.DUMMYFUNCTION("""COMPUTED_VALUE"""),"Pokémon Cards")</f>
        <v>Pokémon Cards</v>
      </c>
      <c r="Q508" s="21" t="str">
        <f>IFERROR(__xludf.DUMMYFUNCTION("""COMPUTED_VALUE"""),"Sorcery: Contested Realm")</f>
        <v>Sorcery: Contested Realm</v>
      </c>
      <c r="R508" s="21" t="str">
        <f>IFERROR(__xludf.DUMMYFUNCTION("""COMPUTED_VALUE"""),"Star Wars Cards")</f>
        <v>Star Wars Cards</v>
      </c>
      <c r="S508" s="21" t="str">
        <f>IFERROR(__xludf.DUMMYFUNCTION("""COMPUTED_VALUE"""),"TCG Accessories")</f>
        <v>TCG Accessories</v>
      </c>
      <c r="T508" s="21" t="str">
        <f>IFERROR(__xludf.DUMMYFUNCTION("""COMPUTED_VALUE"""),"Union Arena")</f>
        <v>Union Arena</v>
      </c>
      <c r="U508" s="21" t="str">
        <f>IFERROR(__xludf.DUMMYFUNCTION("""COMPUTED_VALUE"""),"VeeFriends")</f>
        <v>VeeFriends</v>
      </c>
      <c r="V508" s="21" t="str">
        <f>IFERROR(__xludf.DUMMYFUNCTION("""COMPUTED_VALUE"""),"Weiß Schwarz")</f>
        <v>Weiß Schwarz</v>
      </c>
      <c r="W508" s="21" t="str">
        <f>IFERROR(__xludf.DUMMYFUNCTION("""COMPUTED_VALUE"""),"Yu-Gi-Oh! Cards")</f>
        <v>Yu-Gi-Oh! Cards</v>
      </c>
    </row>
    <row r="509">
      <c r="A509" s="21" t="str">
        <f>IFERROR(__xludf.DUMMYFUNCTION("""COMPUTED_VALUE"""),"Akora")</f>
        <v>Akora</v>
      </c>
      <c r="B509" s="21" t="str">
        <f>IFERROR(__xludf.DUMMYFUNCTION("""COMPUTED_VALUE"""),"DC Cards")</f>
        <v>DC Cards</v>
      </c>
      <c r="C509" s="21" t="str">
        <f>IFERROR(__xludf.DUMMYFUNCTION("""COMPUTED_VALUE"""),"Digimon Cards")</f>
        <v>Digimon Cards</v>
      </c>
      <c r="D509" s="21" t="str">
        <f>IFERROR(__xludf.DUMMYFUNCTION("""COMPUTED_VALUE"""),"Disney Cards")</f>
        <v>Disney Cards</v>
      </c>
      <c r="E509" s="21" t="str">
        <f>IFERROR(__xludf.DUMMYFUNCTION("""COMPUTED_VALUE"""),"Dragon Ball Cards")</f>
        <v>Dragon Ball Cards</v>
      </c>
      <c r="F509" s="21" t="str">
        <f>IFERROR(__xludf.DUMMYFUNCTION("""COMPUTED_VALUE"""),"Flesh &amp; Blood")</f>
        <v>Flesh &amp; Blood</v>
      </c>
      <c r="G509" s="21" t="str">
        <f>IFERROR(__xludf.DUMMYFUNCTION("""COMPUTED_VALUE"""),"Garbage Pail Kids")</f>
        <v>Garbage Pail Kids</v>
      </c>
      <c r="H509" s="21" t="str">
        <f>IFERROR(__xludf.DUMMYFUNCTION("""COMPUTED_VALUE"""),"Kickstarter &amp; Other Cards")</f>
        <v>Kickstarter &amp; Other Cards</v>
      </c>
      <c r="I509" s="21" t="str">
        <f>IFERROR(__xludf.DUMMYFUNCTION("""COMPUTED_VALUE"""),"Kryptik")</f>
        <v>Kryptik</v>
      </c>
      <c r="J509" s="21" t="str">
        <f>IFERROR(__xludf.DUMMYFUNCTION("""COMPUTED_VALUE"""),"Magic: The Gathering")</f>
        <v>Magic: The Gathering</v>
      </c>
      <c r="K509" s="21" t="str">
        <f>IFERROR(__xludf.DUMMYFUNCTION("""COMPUTED_VALUE"""),"Marvel Cards")</f>
        <v>Marvel Cards</v>
      </c>
      <c r="L509" s="21" t="str">
        <f>IFERROR(__xludf.DUMMYFUNCTION("""COMPUTED_VALUE"""),"MetaZoo")</f>
        <v>MetaZoo</v>
      </c>
      <c r="M509" s="21" t="str">
        <f>IFERROR(__xludf.DUMMYFUNCTION("""COMPUTED_VALUE"""),"My Hero Academia Cards")</f>
        <v>My Hero Academia Cards</v>
      </c>
      <c r="N509" s="21" t="str">
        <f>IFERROR(__xludf.DUMMYFUNCTION("""COMPUTED_VALUE"""),"Naruto Cards")</f>
        <v>Naruto Cards</v>
      </c>
      <c r="O509" s="21" t="str">
        <f>IFERROR(__xludf.DUMMYFUNCTION("""COMPUTED_VALUE"""),"One Piece Cards")</f>
        <v>One Piece Cards</v>
      </c>
      <c r="P509" s="21" t="str">
        <f>IFERROR(__xludf.DUMMYFUNCTION("""COMPUTED_VALUE"""),"Pokémon Cards")</f>
        <v>Pokémon Cards</v>
      </c>
      <c r="Q509" s="21" t="str">
        <f>IFERROR(__xludf.DUMMYFUNCTION("""COMPUTED_VALUE"""),"Sorcery: Contested Realm")</f>
        <v>Sorcery: Contested Realm</v>
      </c>
      <c r="R509" s="21" t="str">
        <f>IFERROR(__xludf.DUMMYFUNCTION("""COMPUTED_VALUE"""),"Star Wars Cards")</f>
        <v>Star Wars Cards</v>
      </c>
      <c r="S509" s="21" t="str">
        <f>IFERROR(__xludf.DUMMYFUNCTION("""COMPUTED_VALUE"""),"TCG Accessories")</f>
        <v>TCG Accessories</v>
      </c>
      <c r="T509" s="21" t="str">
        <f>IFERROR(__xludf.DUMMYFUNCTION("""COMPUTED_VALUE"""),"Union Arena")</f>
        <v>Union Arena</v>
      </c>
      <c r="U509" s="21" t="str">
        <f>IFERROR(__xludf.DUMMYFUNCTION("""COMPUTED_VALUE"""),"VeeFriends")</f>
        <v>VeeFriends</v>
      </c>
      <c r="V509" s="21" t="str">
        <f>IFERROR(__xludf.DUMMYFUNCTION("""COMPUTED_VALUE"""),"Weiß Schwarz")</f>
        <v>Weiß Schwarz</v>
      </c>
      <c r="W509" s="21" t="str">
        <f>IFERROR(__xludf.DUMMYFUNCTION("""COMPUTED_VALUE"""),"Yu-Gi-Oh! Cards")</f>
        <v>Yu-Gi-Oh! Cards</v>
      </c>
    </row>
    <row r="510">
      <c r="A510" s="21" t="str">
        <f>IFERROR(__xludf.DUMMYFUNCTION("""COMPUTED_VALUE"""),"Akora")</f>
        <v>Akora</v>
      </c>
      <c r="B510" s="21" t="str">
        <f>IFERROR(__xludf.DUMMYFUNCTION("""COMPUTED_VALUE"""),"DC Cards")</f>
        <v>DC Cards</v>
      </c>
      <c r="C510" s="21" t="str">
        <f>IFERROR(__xludf.DUMMYFUNCTION("""COMPUTED_VALUE"""),"Digimon Cards")</f>
        <v>Digimon Cards</v>
      </c>
      <c r="D510" s="21" t="str">
        <f>IFERROR(__xludf.DUMMYFUNCTION("""COMPUTED_VALUE"""),"Disney Cards")</f>
        <v>Disney Cards</v>
      </c>
      <c r="E510" s="21" t="str">
        <f>IFERROR(__xludf.DUMMYFUNCTION("""COMPUTED_VALUE"""),"Dragon Ball Cards")</f>
        <v>Dragon Ball Cards</v>
      </c>
      <c r="F510" s="21" t="str">
        <f>IFERROR(__xludf.DUMMYFUNCTION("""COMPUTED_VALUE"""),"Flesh &amp; Blood")</f>
        <v>Flesh &amp; Blood</v>
      </c>
      <c r="G510" s="21" t="str">
        <f>IFERROR(__xludf.DUMMYFUNCTION("""COMPUTED_VALUE"""),"Garbage Pail Kids")</f>
        <v>Garbage Pail Kids</v>
      </c>
      <c r="H510" s="21" t="str">
        <f>IFERROR(__xludf.DUMMYFUNCTION("""COMPUTED_VALUE"""),"Kickstarter &amp; Other Cards")</f>
        <v>Kickstarter &amp; Other Cards</v>
      </c>
      <c r="I510" s="21" t="str">
        <f>IFERROR(__xludf.DUMMYFUNCTION("""COMPUTED_VALUE"""),"Kryptik")</f>
        <v>Kryptik</v>
      </c>
      <c r="J510" s="21" t="str">
        <f>IFERROR(__xludf.DUMMYFUNCTION("""COMPUTED_VALUE"""),"Magic: The Gathering")</f>
        <v>Magic: The Gathering</v>
      </c>
      <c r="K510" s="21" t="str">
        <f>IFERROR(__xludf.DUMMYFUNCTION("""COMPUTED_VALUE"""),"Marvel Cards")</f>
        <v>Marvel Cards</v>
      </c>
      <c r="L510" s="21" t="str">
        <f>IFERROR(__xludf.DUMMYFUNCTION("""COMPUTED_VALUE"""),"MetaZoo")</f>
        <v>MetaZoo</v>
      </c>
      <c r="M510" s="21" t="str">
        <f>IFERROR(__xludf.DUMMYFUNCTION("""COMPUTED_VALUE"""),"My Hero Academia Cards")</f>
        <v>My Hero Academia Cards</v>
      </c>
      <c r="N510" s="21" t="str">
        <f>IFERROR(__xludf.DUMMYFUNCTION("""COMPUTED_VALUE"""),"Naruto Cards")</f>
        <v>Naruto Cards</v>
      </c>
      <c r="O510" s="21" t="str">
        <f>IFERROR(__xludf.DUMMYFUNCTION("""COMPUTED_VALUE"""),"One Piece Cards")</f>
        <v>One Piece Cards</v>
      </c>
      <c r="P510" s="21" t="str">
        <f>IFERROR(__xludf.DUMMYFUNCTION("""COMPUTED_VALUE"""),"Pokémon Cards")</f>
        <v>Pokémon Cards</v>
      </c>
      <c r="Q510" s="21" t="str">
        <f>IFERROR(__xludf.DUMMYFUNCTION("""COMPUTED_VALUE"""),"Sorcery: Contested Realm")</f>
        <v>Sorcery: Contested Realm</v>
      </c>
      <c r="R510" s="21" t="str">
        <f>IFERROR(__xludf.DUMMYFUNCTION("""COMPUTED_VALUE"""),"Star Wars Cards")</f>
        <v>Star Wars Cards</v>
      </c>
      <c r="S510" s="21" t="str">
        <f>IFERROR(__xludf.DUMMYFUNCTION("""COMPUTED_VALUE"""),"TCG Accessories")</f>
        <v>TCG Accessories</v>
      </c>
      <c r="T510" s="21" t="str">
        <f>IFERROR(__xludf.DUMMYFUNCTION("""COMPUTED_VALUE"""),"Union Arena")</f>
        <v>Union Arena</v>
      </c>
      <c r="U510" s="21" t="str">
        <f>IFERROR(__xludf.DUMMYFUNCTION("""COMPUTED_VALUE"""),"VeeFriends")</f>
        <v>VeeFriends</v>
      </c>
      <c r="V510" s="21" t="str">
        <f>IFERROR(__xludf.DUMMYFUNCTION("""COMPUTED_VALUE"""),"Weiß Schwarz")</f>
        <v>Weiß Schwarz</v>
      </c>
      <c r="W510" s="21" t="str">
        <f>IFERROR(__xludf.DUMMYFUNCTION("""COMPUTED_VALUE"""),"Yu-Gi-Oh! Cards")</f>
        <v>Yu-Gi-Oh! Cards</v>
      </c>
    </row>
    <row r="511">
      <c r="A511" s="21" t="str">
        <f>IFERROR(__xludf.DUMMYFUNCTION("""COMPUTED_VALUE"""),"Akora")</f>
        <v>Akora</v>
      </c>
      <c r="B511" s="21" t="str">
        <f>IFERROR(__xludf.DUMMYFUNCTION("""COMPUTED_VALUE"""),"DC Cards")</f>
        <v>DC Cards</v>
      </c>
      <c r="C511" s="21" t="str">
        <f>IFERROR(__xludf.DUMMYFUNCTION("""COMPUTED_VALUE"""),"Digimon Cards")</f>
        <v>Digimon Cards</v>
      </c>
      <c r="D511" s="21" t="str">
        <f>IFERROR(__xludf.DUMMYFUNCTION("""COMPUTED_VALUE"""),"Disney Cards")</f>
        <v>Disney Cards</v>
      </c>
      <c r="E511" s="21" t="str">
        <f>IFERROR(__xludf.DUMMYFUNCTION("""COMPUTED_VALUE"""),"Dragon Ball Cards")</f>
        <v>Dragon Ball Cards</v>
      </c>
      <c r="F511" s="21" t="str">
        <f>IFERROR(__xludf.DUMMYFUNCTION("""COMPUTED_VALUE"""),"Flesh &amp; Blood")</f>
        <v>Flesh &amp; Blood</v>
      </c>
      <c r="G511" s="21" t="str">
        <f>IFERROR(__xludf.DUMMYFUNCTION("""COMPUTED_VALUE"""),"Garbage Pail Kids")</f>
        <v>Garbage Pail Kids</v>
      </c>
      <c r="H511" s="21" t="str">
        <f>IFERROR(__xludf.DUMMYFUNCTION("""COMPUTED_VALUE"""),"Kickstarter &amp; Other Cards")</f>
        <v>Kickstarter &amp; Other Cards</v>
      </c>
      <c r="I511" s="21" t="str">
        <f>IFERROR(__xludf.DUMMYFUNCTION("""COMPUTED_VALUE"""),"Kryptik")</f>
        <v>Kryptik</v>
      </c>
      <c r="J511" s="21" t="str">
        <f>IFERROR(__xludf.DUMMYFUNCTION("""COMPUTED_VALUE"""),"Magic: The Gathering")</f>
        <v>Magic: The Gathering</v>
      </c>
      <c r="K511" s="21" t="str">
        <f>IFERROR(__xludf.DUMMYFUNCTION("""COMPUTED_VALUE"""),"Marvel Cards")</f>
        <v>Marvel Cards</v>
      </c>
      <c r="L511" s="21" t="str">
        <f>IFERROR(__xludf.DUMMYFUNCTION("""COMPUTED_VALUE"""),"MetaZoo")</f>
        <v>MetaZoo</v>
      </c>
      <c r="M511" s="21" t="str">
        <f>IFERROR(__xludf.DUMMYFUNCTION("""COMPUTED_VALUE"""),"My Hero Academia Cards")</f>
        <v>My Hero Academia Cards</v>
      </c>
      <c r="N511" s="21" t="str">
        <f>IFERROR(__xludf.DUMMYFUNCTION("""COMPUTED_VALUE"""),"Naruto Cards")</f>
        <v>Naruto Cards</v>
      </c>
      <c r="O511" s="21" t="str">
        <f>IFERROR(__xludf.DUMMYFUNCTION("""COMPUTED_VALUE"""),"One Piece Cards")</f>
        <v>One Piece Cards</v>
      </c>
      <c r="P511" s="21" t="str">
        <f>IFERROR(__xludf.DUMMYFUNCTION("""COMPUTED_VALUE"""),"Pokémon Cards")</f>
        <v>Pokémon Cards</v>
      </c>
      <c r="Q511" s="21" t="str">
        <f>IFERROR(__xludf.DUMMYFUNCTION("""COMPUTED_VALUE"""),"Sorcery: Contested Realm")</f>
        <v>Sorcery: Contested Realm</v>
      </c>
      <c r="R511" s="21" t="str">
        <f>IFERROR(__xludf.DUMMYFUNCTION("""COMPUTED_VALUE"""),"Star Wars Cards")</f>
        <v>Star Wars Cards</v>
      </c>
      <c r="S511" s="21" t="str">
        <f>IFERROR(__xludf.DUMMYFUNCTION("""COMPUTED_VALUE"""),"TCG Accessories")</f>
        <v>TCG Accessories</v>
      </c>
      <c r="T511" s="21" t="str">
        <f>IFERROR(__xludf.DUMMYFUNCTION("""COMPUTED_VALUE"""),"Union Arena")</f>
        <v>Union Arena</v>
      </c>
      <c r="U511" s="21" t="str">
        <f>IFERROR(__xludf.DUMMYFUNCTION("""COMPUTED_VALUE"""),"VeeFriends")</f>
        <v>VeeFriends</v>
      </c>
      <c r="V511" s="21" t="str">
        <f>IFERROR(__xludf.DUMMYFUNCTION("""COMPUTED_VALUE"""),"Weiß Schwarz")</f>
        <v>Weiß Schwarz</v>
      </c>
      <c r="W511" s="21" t="str">
        <f>IFERROR(__xludf.DUMMYFUNCTION("""COMPUTED_VALUE"""),"Yu-Gi-Oh! Cards")</f>
        <v>Yu-Gi-Oh! Cards</v>
      </c>
    </row>
    <row r="512">
      <c r="A512" s="21" t="str">
        <f>IFERROR(__xludf.DUMMYFUNCTION("""COMPUTED_VALUE"""),"Akora")</f>
        <v>Akora</v>
      </c>
      <c r="B512" s="21" t="str">
        <f>IFERROR(__xludf.DUMMYFUNCTION("""COMPUTED_VALUE"""),"DC Cards")</f>
        <v>DC Cards</v>
      </c>
      <c r="C512" s="21" t="str">
        <f>IFERROR(__xludf.DUMMYFUNCTION("""COMPUTED_VALUE"""),"Digimon Cards")</f>
        <v>Digimon Cards</v>
      </c>
      <c r="D512" s="21" t="str">
        <f>IFERROR(__xludf.DUMMYFUNCTION("""COMPUTED_VALUE"""),"Disney Cards")</f>
        <v>Disney Cards</v>
      </c>
      <c r="E512" s="21" t="str">
        <f>IFERROR(__xludf.DUMMYFUNCTION("""COMPUTED_VALUE"""),"Dragon Ball Cards")</f>
        <v>Dragon Ball Cards</v>
      </c>
      <c r="F512" s="21" t="str">
        <f>IFERROR(__xludf.DUMMYFUNCTION("""COMPUTED_VALUE"""),"Flesh &amp; Blood")</f>
        <v>Flesh &amp; Blood</v>
      </c>
      <c r="G512" s="21" t="str">
        <f>IFERROR(__xludf.DUMMYFUNCTION("""COMPUTED_VALUE"""),"Garbage Pail Kids")</f>
        <v>Garbage Pail Kids</v>
      </c>
      <c r="H512" s="21" t="str">
        <f>IFERROR(__xludf.DUMMYFUNCTION("""COMPUTED_VALUE"""),"Kickstarter &amp; Other Cards")</f>
        <v>Kickstarter &amp; Other Cards</v>
      </c>
      <c r="I512" s="21" t="str">
        <f>IFERROR(__xludf.DUMMYFUNCTION("""COMPUTED_VALUE"""),"Kryptik")</f>
        <v>Kryptik</v>
      </c>
      <c r="J512" s="21" t="str">
        <f>IFERROR(__xludf.DUMMYFUNCTION("""COMPUTED_VALUE"""),"Magic: The Gathering")</f>
        <v>Magic: The Gathering</v>
      </c>
      <c r="K512" s="21" t="str">
        <f>IFERROR(__xludf.DUMMYFUNCTION("""COMPUTED_VALUE"""),"Marvel Cards")</f>
        <v>Marvel Cards</v>
      </c>
      <c r="L512" s="21" t="str">
        <f>IFERROR(__xludf.DUMMYFUNCTION("""COMPUTED_VALUE"""),"MetaZoo")</f>
        <v>MetaZoo</v>
      </c>
      <c r="M512" s="21" t="str">
        <f>IFERROR(__xludf.DUMMYFUNCTION("""COMPUTED_VALUE"""),"My Hero Academia Cards")</f>
        <v>My Hero Academia Cards</v>
      </c>
      <c r="N512" s="21" t="str">
        <f>IFERROR(__xludf.DUMMYFUNCTION("""COMPUTED_VALUE"""),"Naruto Cards")</f>
        <v>Naruto Cards</v>
      </c>
      <c r="O512" s="21" t="str">
        <f>IFERROR(__xludf.DUMMYFUNCTION("""COMPUTED_VALUE"""),"One Piece Cards")</f>
        <v>One Piece Cards</v>
      </c>
      <c r="P512" s="21" t="str">
        <f>IFERROR(__xludf.DUMMYFUNCTION("""COMPUTED_VALUE"""),"Pokémon Cards")</f>
        <v>Pokémon Cards</v>
      </c>
      <c r="Q512" s="21" t="str">
        <f>IFERROR(__xludf.DUMMYFUNCTION("""COMPUTED_VALUE"""),"Sorcery: Contested Realm")</f>
        <v>Sorcery: Contested Realm</v>
      </c>
      <c r="R512" s="21" t="str">
        <f>IFERROR(__xludf.DUMMYFUNCTION("""COMPUTED_VALUE"""),"Star Wars Cards")</f>
        <v>Star Wars Cards</v>
      </c>
      <c r="S512" s="21" t="str">
        <f>IFERROR(__xludf.DUMMYFUNCTION("""COMPUTED_VALUE"""),"TCG Accessories")</f>
        <v>TCG Accessories</v>
      </c>
      <c r="T512" s="21" t="str">
        <f>IFERROR(__xludf.DUMMYFUNCTION("""COMPUTED_VALUE"""),"Union Arena")</f>
        <v>Union Arena</v>
      </c>
      <c r="U512" s="21" t="str">
        <f>IFERROR(__xludf.DUMMYFUNCTION("""COMPUTED_VALUE"""),"VeeFriends")</f>
        <v>VeeFriends</v>
      </c>
      <c r="V512" s="21" t="str">
        <f>IFERROR(__xludf.DUMMYFUNCTION("""COMPUTED_VALUE"""),"Weiß Schwarz")</f>
        <v>Weiß Schwarz</v>
      </c>
      <c r="W512" s="21" t="str">
        <f>IFERROR(__xludf.DUMMYFUNCTION("""COMPUTED_VALUE"""),"Yu-Gi-Oh! Cards")</f>
        <v>Yu-Gi-Oh! Cards</v>
      </c>
    </row>
    <row r="513">
      <c r="A513" s="21" t="str">
        <f>IFERROR(__xludf.DUMMYFUNCTION("""COMPUTED_VALUE"""),"Akora")</f>
        <v>Akora</v>
      </c>
      <c r="B513" s="21" t="str">
        <f>IFERROR(__xludf.DUMMYFUNCTION("""COMPUTED_VALUE"""),"DC Cards")</f>
        <v>DC Cards</v>
      </c>
      <c r="C513" s="21" t="str">
        <f>IFERROR(__xludf.DUMMYFUNCTION("""COMPUTED_VALUE"""),"Digimon Cards")</f>
        <v>Digimon Cards</v>
      </c>
      <c r="D513" s="21" t="str">
        <f>IFERROR(__xludf.DUMMYFUNCTION("""COMPUTED_VALUE"""),"Disney Cards")</f>
        <v>Disney Cards</v>
      </c>
      <c r="E513" s="21" t="str">
        <f>IFERROR(__xludf.DUMMYFUNCTION("""COMPUTED_VALUE"""),"Dragon Ball Cards")</f>
        <v>Dragon Ball Cards</v>
      </c>
      <c r="F513" s="21" t="str">
        <f>IFERROR(__xludf.DUMMYFUNCTION("""COMPUTED_VALUE"""),"Flesh &amp; Blood")</f>
        <v>Flesh &amp; Blood</v>
      </c>
      <c r="G513" s="21" t="str">
        <f>IFERROR(__xludf.DUMMYFUNCTION("""COMPUTED_VALUE"""),"Garbage Pail Kids")</f>
        <v>Garbage Pail Kids</v>
      </c>
      <c r="H513" s="21" t="str">
        <f>IFERROR(__xludf.DUMMYFUNCTION("""COMPUTED_VALUE"""),"Kickstarter &amp; Other Cards")</f>
        <v>Kickstarter &amp; Other Cards</v>
      </c>
      <c r="I513" s="21" t="str">
        <f>IFERROR(__xludf.DUMMYFUNCTION("""COMPUTED_VALUE"""),"Kryptik")</f>
        <v>Kryptik</v>
      </c>
      <c r="J513" s="21" t="str">
        <f>IFERROR(__xludf.DUMMYFUNCTION("""COMPUTED_VALUE"""),"Magic: The Gathering")</f>
        <v>Magic: The Gathering</v>
      </c>
      <c r="K513" s="21" t="str">
        <f>IFERROR(__xludf.DUMMYFUNCTION("""COMPUTED_VALUE"""),"Marvel Cards")</f>
        <v>Marvel Cards</v>
      </c>
      <c r="L513" s="21" t="str">
        <f>IFERROR(__xludf.DUMMYFUNCTION("""COMPUTED_VALUE"""),"MetaZoo")</f>
        <v>MetaZoo</v>
      </c>
      <c r="M513" s="21" t="str">
        <f>IFERROR(__xludf.DUMMYFUNCTION("""COMPUTED_VALUE"""),"My Hero Academia Cards")</f>
        <v>My Hero Academia Cards</v>
      </c>
      <c r="N513" s="21" t="str">
        <f>IFERROR(__xludf.DUMMYFUNCTION("""COMPUTED_VALUE"""),"Naruto Cards")</f>
        <v>Naruto Cards</v>
      </c>
      <c r="O513" s="21" t="str">
        <f>IFERROR(__xludf.DUMMYFUNCTION("""COMPUTED_VALUE"""),"One Piece Cards")</f>
        <v>One Piece Cards</v>
      </c>
      <c r="P513" s="21" t="str">
        <f>IFERROR(__xludf.DUMMYFUNCTION("""COMPUTED_VALUE"""),"Pokémon Cards")</f>
        <v>Pokémon Cards</v>
      </c>
      <c r="Q513" s="21" t="str">
        <f>IFERROR(__xludf.DUMMYFUNCTION("""COMPUTED_VALUE"""),"Sorcery: Contested Realm")</f>
        <v>Sorcery: Contested Realm</v>
      </c>
      <c r="R513" s="21" t="str">
        <f>IFERROR(__xludf.DUMMYFUNCTION("""COMPUTED_VALUE"""),"Star Wars Cards")</f>
        <v>Star Wars Cards</v>
      </c>
      <c r="S513" s="21" t="str">
        <f>IFERROR(__xludf.DUMMYFUNCTION("""COMPUTED_VALUE"""),"TCG Accessories")</f>
        <v>TCG Accessories</v>
      </c>
      <c r="T513" s="21" t="str">
        <f>IFERROR(__xludf.DUMMYFUNCTION("""COMPUTED_VALUE"""),"Union Arena")</f>
        <v>Union Arena</v>
      </c>
      <c r="U513" s="21" t="str">
        <f>IFERROR(__xludf.DUMMYFUNCTION("""COMPUTED_VALUE"""),"VeeFriends")</f>
        <v>VeeFriends</v>
      </c>
      <c r="V513" s="21" t="str">
        <f>IFERROR(__xludf.DUMMYFUNCTION("""COMPUTED_VALUE"""),"Weiß Schwarz")</f>
        <v>Weiß Schwarz</v>
      </c>
      <c r="W513" s="21" t="str">
        <f>IFERROR(__xludf.DUMMYFUNCTION("""COMPUTED_VALUE"""),"Yu-Gi-Oh! Cards")</f>
        <v>Yu-Gi-Oh! Cards</v>
      </c>
    </row>
    <row r="514">
      <c r="A514" s="21" t="str">
        <f>IFERROR(__xludf.DUMMYFUNCTION("""COMPUTED_VALUE"""),"Akora")</f>
        <v>Akora</v>
      </c>
      <c r="B514" s="21" t="str">
        <f>IFERROR(__xludf.DUMMYFUNCTION("""COMPUTED_VALUE"""),"DC Cards")</f>
        <v>DC Cards</v>
      </c>
      <c r="C514" s="21" t="str">
        <f>IFERROR(__xludf.DUMMYFUNCTION("""COMPUTED_VALUE"""),"Digimon Cards")</f>
        <v>Digimon Cards</v>
      </c>
      <c r="D514" s="21" t="str">
        <f>IFERROR(__xludf.DUMMYFUNCTION("""COMPUTED_VALUE"""),"Disney Cards")</f>
        <v>Disney Cards</v>
      </c>
      <c r="E514" s="21" t="str">
        <f>IFERROR(__xludf.DUMMYFUNCTION("""COMPUTED_VALUE"""),"Dragon Ball Cards")</f>
        <v>Dragon Ball Cards</v>
      </c>
      <c r="F514" s="21" t="str">
        <f>IFERROR(__xludf.DUMMYFUNCTION("""COMPUTED_VALUE"""),"Flesh &amp; Blood")</f>
        <v>Flesh &amp; Blood</v>
      </c>
      <c r="G514" s="21" t="str">
        <f>IFERROR(__xludf.DUMMYFUNCTION("""COMPUTED_VALUE"""),"Garbage Pail Kids")</f>
        <v>Garbage Pail Kids</v>
      </c>
      <c r="H514" s="21" t="str">
        <f>IFERROR(__xludf.DUMMYFUNCTION("""COMPUTED_VALUE"""),"Kickstarter &amp; Other Cards")</f>
        <v>Kickstarter &amp; Other Cards</v>
      </c>
      <c r="I514" s="21" t="str">
        <f>IFERROR(__xludf.DUMMYFUNCTION("""COMPUTED_VALUE"""),"Kryptik")</f>
        <v>Kryptik</v>
      </c>
      <c r="J514" s="21" t="str">
        <f>IFERROR(__xludf.DUMMYFUNCTION("""COMPUTED_VALUE"""),"Magic: The Gathering")</f>
        <v>Magic: The Gathering</v>
      </c>
      <c r="K514" s="21" t="str">
        <f>IFERROR(__xludf.DUMMYFUNCTION("""COMPUTED_VALUE"""),"Marvel Cards")</f>
        <v>Marvel Cards</v>
      </c>
      <c r="L514" s="21" t="str">
        <f>IFERROR(__xludf.DUMMYFUNCTION("""COMPUTED_VALUE"""),"MetaZoo")</f>
        <v>MetaZoo</v>
      </c>
      <c r="M514" s="21" t="str">
        <f>IFERROR(__xludf.DUMMYFUNCTION("""COMPUTED_VALUE"""),"My Hero Academia Cards")</f>
        <v>My Hero Academia Cards</v>
      </c>
      <c r="N514" s="21" t="str">
        <f>IFERROR(__xludf.DUMMYFUNCTION("""COMPUTED_VALUE"""),"Naruto Cards")</f>
        <v>Naruto Cards</v>
      </c>
      <c r="O514" s="21" t="str">
        <f>IFERROR(__xludf.DUMMYFUNCTION("""COMPUTED_VALUE"""),"One Piece Cards")</f>
        <v>One Piece Cards</v>
      </c>
      <c r="P514" s="21" t="str">
        <f>IFERROR(__xludf.DUMMYFUNCTION("""COMPUTED_VALUE"""),"Pokémon Cards")</f>
        <v>Pokémon Cards</v>
      </c>
      <c r="Q514" s="21" t="str">
        <f>IFERROR(__xludf.DUMMYFUNCTION("""COMPUTED_VALUE"""),"Sorcery: Contested Realm")</f>
        <v>Sorcery: Contested Realm</v>
      </c>
      <c r="R514" s="21" t="str">
        <f>IFERROR(__xludf.DUMMYFUNCTION("""COMPUTED_VALUE"""),"Star Wars Cards")</f>
        <v>Star Wars Cards</v>
      </c>
      <c r="S514" s="21" t="str">
        <f>IFERROR(__xludf.DUMMYFUNCTION("""COMPUTED_VALUE"""),"TCG Accessories")</f>
        <v>TCG Accessories</v>
      </c>
      <c r="T514" s="21" t="str">
        <f>IFERROR(__xludf.DUMMYFUNCTION("""COMPUTED_VALUE"""),"Union Arena")</f>
        <v>Union Arena</v>
      </c>
      <c r="U514" s="21" t="str">
        <f>IFERROR(__xludf.DUMMYFUNCTION("""COMPUTED_VALUE"""),"VeeFriends")</f>
        <v>VeeFriends</v>
      </c>
      <c r="V514" s="21" t="str">
        <f>IFERROR(__xludf.DUMMYFUNCTION("""COMPUTED_VALUE"""),"Weiß Schwarz")</f>
        <v>Weiß Schwarz</v>
      </c>
      <c r="W514" s="21" t="str">
        <f>IFERROR(__xludf.DUMMYFUNCTION("""COMPUTED_VALUE"""),"Yu-Gi-Oh! Cards")</f>
        <v>Yu-Gi-Oh! Cards</v>
      </c>
    </row>
    <row r="515">
      <c r="A515" s="21" t="str">
        <f>IFERROR(__xludf.DUMMYFUNCTION("""COMPUTED_VALUE"""),"Akora")</f>
        <v>Akora</v>
      </c>
      <c r="B515" s="21" t="str">
        <f>IFERROR(__xludf.DUMMYFUNCTION("""COMPUTED_VALUE"""),"DC Cards")</f>
        <v>DC Cards</v>
      </c>
      <c r="C515" s="21" t="str">
        <f>IFERROR(__xludf.DUMMYFUNCTION("""COMPUTED_VALUE"""),"Digimon Cards")</f>
        <v>Digimon Cards</v>
      </c>
      <c r="D515" s="21" t="str">
        <f>IFERROR(__xludf.DUMMYFUNCTION("""COMPUTED_VALUE"""),"Disney Cards")</f>
        <v>Disney Cards</v>
      </c>
      <c r="E515" s="21" t="str">
        <f>IFERROR(__xludf.DUMMYFUNCTION("""COMPUTED_VALUE"""),"Dragon Ball Cards")</f>
        <v>Dragon Ball Cards</v>
      </c>
      <c r="F515" s="21" t="str">
        <f>IFERROR(__xludf.DUMMYFUNCTION("""COMPUTED_VALUE"""),"Flesh &amp; Blood")</f>
        <v>Flesh &amp; Blood</v>
      </c>
      <c r="G515" s="21" t="str">
        <f>IFERROR(__xludf.DUMMYFUNCTION("""COMPUTED_VALUE"""),"Garbage Pail Kids")</f>
        <v>Garbage Pail Kids</v>
      </c>
      <c r="H515" s="21" t="str">
        <f>IFERROR(__xludf.DUMMYFUNCTION("""COMPUTED_VALUE"""),"Kickstarter &amp; Other Cards")</f>
        <v>Kickstarter &amp; Other Cards</v>
      </c>
      <c r="I515" s="21" t="str">
        <f>IFERROR(__xludf.DUMMYFUNCTION("""COMPUTED_VALUE"""),"Kryptik")</f>
        <v>Kryptik</v>
      </c>
      <c r="J515" s="21" t="str">
        <f>IFERROR(__xludf.DUMMYFUNCTION("""COMPUTED_VALUE"""),"Magic: The Gathering")</f>
        <v>Magic: The Gathering</v>
      </c>
      <c r="K515" s="21" t="str">
        <f>IFERROR(__xludf.DUMMYFUNCTION("""COMPUTED_VALUE"""),"Marvel Cards")</f>
        <v>Marvel Cards</v>
      </c>
      <c r="L515" s="21" t="str">
        <f>IFERROR(__xludf.DUMMYFUNCTION("""COMPUTED_VALUE"""),"MetaZoo")</f>
        <v>MetaZoo</v>
      </c>
      <c r="M515" s="21" t="str">
        <f>IFERROR(__xludf.DUMMYFUNCTION("""COMPUTED_VALUE"""),"My Hero Academia Cards")</f>
        <v>My Hero Academia Cards</v>
      </c>
      <c r="N515" s="21" t="str">
        <f>IFERROR(__xludf.DUMMYFUNCTION("""COMPUTED_VALUE"""),"Naruto Cards")</f>
        <v>Naruto Cards</v>
      </c>
      <c r="O515" s="21" t="str">
        <f>IFERROR(__xludf.DUMMYFUNCTION("""COMPUTED_VALUE"""),"One Piece Cards")</f>
        <v>One Piece Cards</v>
      </c>
      <c r="P515" s="21" t="str">
        <f>IFERROR(__xludf.DUMMYFUNCTION("""COMPUTED_VALUE"""),"Pokémon Cards")</f>
        <v>Pokémon Cards</v>
      </c>
      <c r="Q515" s="21" t="str">
        <f>IFERROR(__xludf.DUMMYFUNCTION("""COMPUTED_VALUE"""),"Sorcery: Contested Realm")</f>
        <v>Sorcery: Contested Realm</v>
      </c>
      <c r="R515" s="21" t="str">
        <f>IFERROR(__xludf.DUMMYFUNCTION("""COMPUTED_VALUE"""),"Star Wars Cards")</f>
        <v>Star Wars Cards</v>
      </c>
      <c r="S515" s="21" t="str">
        <f>IFERROR(__xludf.DUMMYFUNCTION("""COMPUTED_VALUE"""),"TCG Accessories")</f>
        <v>TCG Accessories</v>
      </c>
      <c r="T515" s="21" t="str">
        <f>IFERROR(__xludf.DUMMYFUNCTION("""COMPUTED_VALUE"""),"Union Arena")</f>
        <v>Union Arena</v>
      </c>
      <c r="U515" s="21" t="str">
        <f>IFERROR(__xludf.DUMMYFUNCTION("""COMPUTED_VALUE"""),"VeeFriends")</f>
        <v>VeeFriends</v>
      </c>
      <c r="V515" s="21" t="str">
        <f>IFERROR(__xludf.DUMMYFUNCTION("""COMPUTED_VALUE"""),"Weiß Schwarz")</f>
        <v>Weiß Schwarz</v>
      </c>
      <c r="W515" s="21" t="str">
        <f>IFERROR(__xludf.DUMMYFUNCTION("""COMPUTED_VALUE"""),"Yu-Gi-Oh! Cards")</f>
        <v>Yu-Gi-Oh! Cards</v>
      </c>
    </row>
    <row r="516">
      <c r="A516" s="21" t="str">
        <f>IFERROR(__xludf.DUMMYFUNCTION("""COMPUTED_VALUE"""),"Akora")</f>
        <v>Akora</v>
      </c>
      <c r="B516" s="21" t="str">
        <f>IFERROR(__xludf.DUMMYFUNCTION("""COMPUTED_VALUE"""),"DC Cards")</f>
        <v>DC Cards</v>
      </c>
      <c r="C516" s="21" t="str">
        <f>IFERROR(__xludf.DUMMYFUNCTION("""COMPUTED_VALUE"""),"Digimon Cards")</f>
        <v>Digimon Cards</v>
      </c>
      <c r="D516" s="21" t="str">
        <f>IFERROR(__xludf.DUMMYFUNCTION("""COMPUTED_VALUE"""),"Disney Cards")</f>
        <v>Disney Cards</v>
      </c>
      <c r="E516" s="21" t="str">
        <f>IFERROR(__xludf.DUMMYFUNCTION("""COMPUTED_VALUE"""),"Dragon Ball Cards")</f>
        <v>Dragon Ball Cards</v>
      </c>
      <c r="F516" s="21" t="str">
        <f>IFERROR(__xludf.DUMMYFUNCTION("""COMPUTED_VALUE"""),"Flesh &amp; Blood")</f>
        <v>Flesh &amp; Blood</v>
      </c>
      <c r="G516" s="21" t="str">
        <f>IFERROR(__xludf.DUMMYFUNCTION("""COMPUTED_VALUE"""),"Garbage Pail Kids")</f>
        <v>Garbage Pail Kids</v>
      </c>
      <c r="H516" s="21" t="str">
        <f>IFERROR(__xludf.DUMMYFUNCTION("""COMPUTED_VALUE"""),"Kickstarter &amp; Other Cards")</f>
        <v>Kickstarter &amp; Other Cards</v>
      </c>
      <c r="I516" s="21" t="str">
        <f>IFERROR(__xludf.DUMMYFUNCTION("""COMPUTED_VALUE"""),"Kryptik")</f>
        <v>Kryptik</v>
      </c>
      <c r="J516" s="21" t="str">
        <f>IFERROR(__xludf.DUMMYFUNCTION("""COMPUTED_VALUE"""),"Magic: The Gathering")</f>
        <v>Magic: The Gathering</v>
      </c>
      <c r="K516" s="21" t="str">
        <f>IFERROR(__xludf.DUMMYFUNCTION("""COMPUTED_VALUE"""),"Marvel Cards")</f>
        <v>Marvel Cards</v>
      </c>
      <c r="L516" s="21" t="str">
        <f>IFERROR(__xludf.DUMMYFUNCTION("""COMPUTED_VALUE"""),"MetaZoo")</f>
        <v>MetaZoo</v>
      </c>
      <c r="M516" s="21" t="str">
        <f>IFERROR(__xludf.DUMMYFUNCTION("""COMPUTED_VALUE"""),"My Hero Academia Cards")</f>
        <v>My Hero Academia Cards</v>
      </c>
      <c r="N516" s="21" t="str">
        <f>IFERROR(__xludf.DUMMYFUNCTION("""COMPUTED_VALUE"""),"Naruto Cards")</f>
        <v>Naruto Cards</v>
      </c>
      <c r="O516" s="21" t="str">
        <f>IFERROR(__xludf.DUMMYFUNCTION("""COMPUTED_VALUE"""),"One Piece Cards")</f>
        <v>One Piece Cards</v>
      </c>
      <c r="P516" s="21" t="str">
        <f>IFERROR(__xludf.DUMMYFUNCTION("""COMPUTED_VALUE"""),"Pokémon Cards")</f>
        <v>Pokémon Cards</v>
      </c>
      <c r="Q516" s="21" t="str">
        <f>IFERROR(__xludf.DUMMYFUNCTION("""COMPUTED_VALUE"""),"Sorcery: Contested Realm")</f>
        <v>Sorcery: Contested Realm</v>
      </c>
      <c r="R516" s="21" t="str">
        <f>IFERROR(__xludf.DUMMYFUNCTION("""COMPUTED_VALUE"""),"Star Wars Cards")</f>
        <v>Star Wars Cards</v>
      </c>
      <c r="S516" s="21" t="str">
        <f>IFERROR(__xludf.DUMMYFUNCTION("""COMPUTED_VALUE"""),"TCG Accessories")</f>
        <v>TCG Accessories</v>
      </c>
      <c r="T516" s="21" t="str">
        <f>IFERROR(__xludf.DUMMYFUNCTION("""COMPUTED_VALUE"""),"Union Arena")</f>
        <v>Union Arena</v>
      </c>
      <c r="U516" s="21" t="str">
        <f>IFERROR(__xludf.DUMMYFUNCTION("""COMPUTED_VALUE"""),"VeeFriends")</f>
        <v>VeeFriends</v>
      </c>
      <c r="V516" s="21" t="str">
        <f>IFERROR(__xludf.DUMMYFUNCTION("""COMPUTED_VALUE"""),"Weiß Schwarz")</f>
        <v>Weiß Schwarz</v>
      </c>
      <c r="W516" s="21" t="str">
        <f>IFERROR(__xludf.DUMMYFUNCTION("""COMPUTED_VALUE"""),"Yu-Gi-Oh! Cards")</f>
        <v>Yu-Gi-Oh! Cards</v>
      </c>
    </row>
    <row r="517">
      <c r="A517" s="21" t="str">
        <f>IFERROR(__xludf.DUMMYFUNCTION("""COMPUTED_VALUE"""),"Akora")</f>
        <v>Akora</v>
      </c>
      <c r="B517" s="21" t="str">
        <f>IFERROR(__xludf.DUMMYFUNCTION("""COMPUTED_VALUE"""),"DC Cards")</f>
        <v>DC Cards</v>
      </c>
      <c r="C517" s="21" t="str">
        <f>IFERROR(__xludf.DUMMYFUNCTION("""COMPUTED_VALUE"""),"Digimon Cards")</f>
        <v>Digimon Cards</v>
      </c>
      <c r="D517" s="21" t="str">
        <f>IFERROR(__xludf.DUMMYFUNCTION("""COMPUTED_VALUE"""),"Disney Cards")</f>
        <v>Disney Cards</v>
      </c>
      <c r="E517" s="21" t="str">
        <f>IFERROR(__xludf.DUMMYFUNCTION("""COMPUTED_VALUE"""),"Dragon Ball Cards")</f>
        <v>Dragon Ball Cards</v>
      </c>
      <c r="F517" s="21" t="str">
        <f>IFERROR(__xludf.DUMMYFUNCTION("""COMPUTED_VALUE"""),"Flesh &amp; Blood")</f>
        <v>Flesh &amp; Blood</v>
      </c>
      <c r="G517" s="21" t="str">
        <f>IFERROR(__xludf.DUMMYFUNCTION("""COMPUTED_VALUE"""),"Garbage Pail Kids")</f>
        <v>Garbage Pail Kids</v>
      </c>
      <c r="H517" s="21" t="str">
        <f>IFERROR(__xludf.DUMMYFUNCTION("""COMPUTED_VALUE"""),"Kickstarter &amp; Other Cards")</f>
        <v>Kickstarter &amp; Other Cards</v>
      </c>
      <c r="I517" s="21" t="str">
        <f>IFERROR(__xludf.DUMMYFUNCTION("""COMPUTED_VALUE"""),"Kryptik")</f>
        <v>Kryptik</v>
      </c>
      <c r="J517" s="21" t="str">
        <f>IFERROR(__xludf.DUMMYFUNCTION("""COMPUTED_VALUE"""),"Magic: The Gathering")</f>
        <v>Magic: The Gathering</v>
      </c>
      <c r="K517" s="21" t="str">
        <f>IFERROR(__xludf.DUMMYFUNCTION("""COMPUTED_VALUE"""),"Marvel Cards")</f>
        <v>Marvel Cards</v>
      </c>
      <c r="L517" s="21" t="str">
        <f>IFERROR(__xludf.DUMMYFUNCTION("""COMPUTED_VALUE"""),"MetaZoo")</f>
        <v>MetaZoo</v>
      </c>
      <c r="M517" s="21" t="str">
        <f>IFERROR(__xludf.DUMMYFUNCTION("""COMPUTED_VALUE"""),"My Hero Academia Cards")</f>
        <v>My Hero Academia Cards</v>
      </c>
      <c r="N517" s="21" t="str">
        <f>IFERROR(__xludf.DUMMYFUNCTION("""COMPUTED_VALUE"""),"Naruto Cards")</f>
        <v>Naruto Cards</v>
      </c>
      <c r="O517" s="21" t="str">
        <f>IFERROR(__xludf.DUMMYFUNCTION("""COMPUTED_VALUE"""),"One Piece Cards")</f>
        <v>One Piece Cards</v>
      </c>
      <c r="P517" s="21" t="str">
        <f>IFERROR(__xludf.DUMMYFUNCTION("""COMPUTED_VALUE"""),"Pokémon Cards")</f>
        <v>Pokémon Cards</v>
      </c>
      <c r="Q517" s="21" t="str">
        <f>IFERROR(__xludf.DUMMYFUNCTION("""COMPUTED_VALUE"""),"Sorcery: Contested Realm")</f>
        <v>Sorcery: Contested Realm</v>
      </c>
      <c r="R517" s="21" t="str">
        <f>IFERROR(__xludf.DUMMYFUNCTION("""COMPUTED_VALUE"""),"Star Wars Cards")</f>
        <v>Star Wars Cards</v>
      </c>
      <c r="S517" s="21" t="str">
        <f>IFERROR(__xludf.DUMMYFUNCTION("""COMPUTED_VALUE"""),"TCG Accessories")</f>
        <v>TCG Accessories</v>
      </c>
      <c r="T517" s="21" t="str">
        <f>IFERROR(__xludf.DUMMYFUNCTION("""COMPUTED_VALUE"""),"Union Arena")</f>
        <v>Union Arena</v>
      </c>
      <c r="U517" s="21" t="str">
        <f>IFERROR(__xludf.DUMMYFUNCTION("""COMPUTED_VALUE"""),"VeeFriends")</f>
        <v>VeeFriends</v>
      </c>
      <c r="V517" s="21" t="str">
        <f>IFERROR(__xludf.DUMMYFUNCTION("""COMPUTED_VALUE"""),"Weiß Schwarz")</f>
        <v>Weiß Schwarz</v>
      </c>
      <c r="W517" s="21" t="str">
        <f>IFERROR(__xludf.DUMMYFUNCTION("""COMPUTED_VALUE"""),"Yu-Gi-Oh! Cards")</f>
        <v>Yu-Gi-Oh! Cards</v>
      </c>
    </row>
    <row r="518">
      <c r="A518" s="21" t="str">
        <f>IFERROR(__xludf.DUMMYFUNCTION("""COMPUTED_VALUE"""),"Akora")</f>
        <v>Akora</v>
      </c>
      <c r="B518" s="21" t="str">
        <f>IFERROR(__xludf.DUMMYFUNCTION("""COMPUTED_VALUE"""),"DC Cards")</f>
        <v>DC Cards</v>
      </c>
      <c r="C518" s="21" t="str">
        <f>IFERROR(__xludf.DUMMYFUNCTION("""COMPUTED_VALUE"""),"Digimon Cards")</f>
        <v>Digimon Cards</v>
      </c>
      <c r="D518" s="21" t="str">
        <f>IFERROR(__xludf.DUMMYFUNCTION("""COMPUTED_VALUE"""),"Disney Cards")</f>
        <v>Disney Cards</v>
      </c>
      <c r="E518" s="21" t="str">
        <f>IFERROR(__xludf.DUMMYFUNCTION("""COMPUTED_VALUE"""),"Dragon Ball Cards")</f>
        <v>Dragon Ball Cards</v>
      </c>
      <c r="F518" s="21" t="str">
        <f>IFERROR(__xludf.DUMMYFUNCTION("""COMPUTED_VALUE"""),"Flesh &amp; Blood")</f>
        <v>Flesh &amp; Blood</v>
      </c>
      <c r="G518" s="21" t="str">
        <f>IFERROR(__xludf.DUMMYFUNCTION("""COMPUTED_VALUE"""),"Garbage Pail Kids")</f>
        <v>Garbage Pail Kids</v>
      </c>
      <c r="H518" s="21" t="str">
        <f>IFERROR(__xludf.DUMMYFUNCTION("""COMPUTED_VALUE"""),"Kickstarter &amp; Other Cards")</f>
        <v>Kickstarter &amp; Other Cards</v>
      </c>
      <c r="I518" s="21" t="str">
        <f>IFERROR(__xludf.DUMMYFUNCTION("""COMPUTED_VALUE"""),"Kryptik")</f>
        <v>Kryptik</v>
      </c>
      <c r="J518" s="21" t="str">
        <f>IFERROR(__xludf.DUMMYFUNCTION("""COMPUTED_VALUE"""),"Magic: The Gathering")</f>
        <v>Magic: The Gathering</v>
      </c>
      <c r="K518" s="21" t="str">
        <f>IFERROR(__xludf.DUMMYFUNCTION("""COMPUTED_VALUE"""),"Marvel Cards")</f>
        <v>Marvel Cards</v>
      </c>
      <c r="L518" s="21" t="str">
        <f>IFERROR(__xludf.DUMMYFUNCTION("""COMPUTED_VALUE"""),"MetaZoo")</f>
        <v>MetaZoo</v>
      </c>
      <c r="M518" s="21" t="str">
        <f>IFERROR(__xludf.DUMMYFUNCTION("""COMPUTED_VALUE"""),"My Hero Academia Cards")</f>
        <v>My Hero Academia Cards</v>
      </c>
      <c r="N518" s="21" t="str">
        <f>IFERROR(__xludf.DUMMYFUNCTION("""COMPUTED_VALUE"""),"Naruto Cards")</f>
        <v>Naruto Cards</v>
      </c>
      <c r="O518" s="21" t="str">
        <f>IFERROR(__xludf.DUMMYFUNCTION("""COMPUTED_VALUE"""),"One Piece Cards")</f>
        <v>One Piece Cards</v>
      </c>
      <c r="P518" s="21" t="str">
        <f>IFERROR(__xludf.DUMMYFUNCTION("""COMPUTED_VALUE"""),"Pokémon Cards")</f>
        <v>Pokémon Cards</v>
      </c>
      <c r="Q518" s="21" t="str">
        <f>IFERROR(__xludf.DUMMYFUNCTION("""COMPUTED_VALUE"""),"Sorcery: Contested Realm")</f>
        <v>Sorcery: Contested Realm</v>
      </c>
      <c r="R518" s="21" t="str">
        <f>IFERROR(__xludf.DUMMYFUNCTION("""COMPUTED_VALUE"""),"Star Wars Cards")</f>
        <v>Star Wars Cards</v>
      </c>
      <c r="S518" s="21" t="str">
        <f>IFERROR(__xludf.DUMMYFUNCTION("""COMPUTED_VALUE"""),"TCG Accessories")</f>
        <v>TCG Accessories</v>
      </c>
      <c r="T518" s="21" t="str">
        <f>IFERROR(__xludf.DUMMYFUNCTION("""COMPUTED_VALUE"""),"Union Arena")</f>
        <v>Union Arena</v>
      </c>
      <c r="U518" s="21" t="str">
        <f>IFERROR(__xludf.DUMMYFUNCTION("""COMPUTED_VALUE"""),"VeeFriends")</f>
        <v>VeeFriends</v>
      </c>
      <c r="V518" s="21" t="str">
        <f>IFERROR(__xludf.DUMMYFUNCTION("""COMPUTED_VALUE"""),"Weiß Schwarz")</f>
        <v>Weiß Schwarz</v>
      </c>
      <c r="W518" s="21" t="str">
        <f>IFERROR(__xludf.DUMMYFUNCTION("""COMPUTED_VALUE"""),"Yu-Gi-Oh! Cards")</f>
        <v>Yu-Gi-Oh! Cards</v>
      </c>
    </row>
    <row r="519">
      <c r="A519" s="21" t="str">
        <f>IFERROR(__xludf.DUMMYFUNCTION("""COMPUTED_VALUE"""),"Akora")</f>
        <v>Akora</v>
      </c>
      <c r="B519" s="21" t="str">
        <f>IFERROR(__xludf.DUMMYFUNCTION("""COMPUTED_VALUE"""),"DC Cards")</f>
        <v>DC Cards</v>
      </c>
      <c r="C519" s="21" t="str">
        <f>IFERROR(__xludf.DUMMYFUNCTION("""COMPUTED_VALUE"""),"Digimon Cards")</f>
        <v>Digimon Cards</v>
      </c>
      <c r="D519" s="21" t="str">
        <f>IFERROR(__xludf.DUMMYFUNCTION("""COMPUTED_VALUE"""),"Disney Cards")</f>
        <v>Disney Cards</v>
      </c>
      <c r="E519" s="21" t="str">
        <f>IFERROR(__xludf.DUMMYFUNCTION("""COMPUTED_VALUE"""),"Dragon Ball Cards")</f>
        <v>Dragon Ball Cards</v>
      </c>
      <c r="F519" s="21" t="str">
        <f>IFERROR(__xludf.DUMMYFUNCTION("""COMPUTED_VALUE"""),"Flesh &amp; Blood")</f>
        <v>Flesh &amp; Blood</v>
      </c>
      <c r="G519" s="21" t="str">
        <f>IFERROR(__xludf.DUMMYFUNCTION("""COMPUTED_VALUE"""),"Garbage Pail Kids")</f>
        <v>Garbage Pail Kids</v>
      </c>
      <c r="H519" s="21" t="str">
        <f>IFERROR(__xludf.DUMMYFUNCTION("""COMPUTED_VALUE"""),"Kickstarter &amp; Other Cards")</f>
        <v>Kickstarter &amp; Other Cards</v>
      </c>
      <c r="I519" s="21" t="str">
        <f>IFERROR(__xludf.DUMMYFUNCTION("""COMPUTED_VALUE"""),"Kryptik")</f>
        <v>Kryptik</v>
      </c>
      <c r="J519" s="21" t="str">
        <f>IFERROR(__xludf.DUMMYFUNCTION("""COMPUTED_VALUE"""),"Magic: The Gathering")</f>
        <v>Magic: The Gathering</v>
      </c>
      <c r="K519" s="21" t="str">
        <f>IFERROR(__xludf.DUMMYFUNCTION("""COMPUTED_VALUE"""),"Marvel Cards")</f>
        <v>Marvel Cards</v>
      </c>
      <c r="L519" s="21" t="str">
        <f>IFERROR(__xludf.DUMMYFUNCTION("""COMPUTED_VALUE"""),"MetaZoo")</f>
        <v>MetaZoo</v>
      </c>
      <c r="M519" s="21" t="str">
        <f>IFERROR(__xludf.DUMMYFUNCTION("""COMPUTED_VALUE"""),"My Hero Academia Cards")</f>
        <v>My Hero Academia Cards</v>
      </c>
      <c r="N519" s="21" t="str">
        <f>IFERROR(__xludf.DUMMYFUNCTION("""COMPUTED_VALUE"""),"Naruto Cards")</f>
        <v>Naruto Cards</v>
      </c>
      <c r="O519" s="21" t="str">
        <f>IFERROR(__xludf.DUMMYFUNCTION("""COMPUTED_VALUE"""),"One Piece Cards")</f>
        <v>One Piece Cards</v>
      </c>
      <c r="P519" s="21" t="str">
        <f>IFERROR(__xludf.DUMMYFUNCTION("""COMPUTED_VALUE"""),"Pokémon Cards")</f>
        <v>Pokémon Cards</v>
      </c>
      <c r="Q519" s="21" t="str">
        <f>IFERROR(__xludf.DUMMYFUNCTION("""COMPUTED_VALUE"""),"Sorcery: Contested Realm")</f>
        <v>Sorcery: Contested Realm</v>
      </c>
      <c r="R519" s="21" t="str">
        <f>IFERROR(__xludf.DUMMYFUNCTION("""COMPUTED_VALUE"""),"Star Wars Cards")</f>
        <v>Star Wars Cards</v>
      </c>
      <c r="S519" s="21" t="str">
        <f>IFERROR(__xludf.DUMMYFUNCTION("""COMPUTED_VALUE"""),"TCG Accessories")</f>
        <v>TCG Accessories</v>
      </c>
      <c r="T519" s="21" t="str">
        <f>IFERROR(__xludf.DUMMYFUNCTION("""COMPUTED_VALUE"""),"Union Arena")</f>
        <v>Union Arena</v>
      </c>
      <c r="U519" s="21" t="str">
        <f>IFERROR(__xludf.DUMMYFUNCTION("""COMPUTED_VALUE"""),"VeeFriends")</f>
        <v>VeeFriends</v>
      </c>
      <c r="V519" s="21" t="str">
        <f>IFERROR(__xludf.DUMMYFUNCTION("""COMPUTED_VALUE"""),"Weiß Schwarz")</f>
        <v>Weiß Schwarz</v>
      </c>
      <c r="W519" s="21" t="str">
        <f>IFERROR(__xludf.DUMMYFUNCTION("""COMPUTED_VALUE"""),"Yu-Gi-Oh! Cards")</f>
        <v>Yu-Gi-Oh! Cards</v>
      </c>
    </row>
    <row r="520">
      <c r="A520" s="21" t="str">
        <f>IFERROR(__xludf.DUMMYFUNCTION("""COMPUTED_VALUE"""),"Akora")</f>
        <v>Akora</v>
      </c>
      <c r="B520" s="21" t="str">
        <f>IFERROR(__xludf.DUMMYFUNCTION("""COMPUTED_VALUE"""),"DC Cards")</f>
        <v>DC Cards</v>
      </c>
      <c r="C520" s="21" t="str">
        <f>IFERROR(__xludf.DUMMYFUNCTION("""COMPUTED_VALUE"""),"Digimon Cards")</f>
        <v>Digimon Cards</v>
      </c>
      <c r="D520" s="21" t="str">
        <f>IFERROR(__xludf.DUMMYFUNCTION("""COMPUTED_VALUE"""),"Disney Cards")</f>
        <v>Disney Cards</v>
      </c>
      <c r="E520" s="21" t="str">
        <f>IFERROR(__xludf.DUMMYFUNCTION("""COMPUTED_VALUE"""),"Dragon Ball Cards")</f>
        <v>Dragon Ball Cards</v>
      </c>
      <c r="F520" s="21" t="str">
        <f>IFERROR(__xludf.DUMMYFUNCTION("""COMPUTED_VALUE"""),"Flesh &amp; Blood")</f>
        <v>Flesh &amp; Blood</v>
      </c>
      <c r="G520" s="21" t="str">
        <f>IFERROR(__xludf.DUMMYFUNCTION("""COMPUTED_VALUE"""),"Garbage Pail Kids")</f>
        <v>Garbage Pail Kids</v>
      </c>
      <c r="H520" s="21" t="str">
        <f>IFERROR(__xludf.DUMMYFUNCTION("""COMPUTED_VALUE"""),"Kickstarter &amp; Other Cards")</f>
        <v>Kickstarter &amp; Other Cards</v>
      </c>
      <c r="I520" s="21" t="str">
        <f>IFERROR(__xludf.DUMMYFUNCTION("""COMPUTED_VALUE"""),"Kryptik")</f>
        <v>Kryptik</v>
      </c>
      <c r="J520" s="21" t="str">
        <f>IFERROR(__xludf.DUMMYFUNCTION("""COMPUTED_VALUE"""),"Magic: The Gathering")</f>
        <v>Magic: The Gathering</v>
      </c>
      <c r="K520" s="21" t="str">
        <f>IFERROR(__xludf.DUMMYFUNCTION("""COMPUTED_VALUE"""),"Marvel Cards")</f>
        <v>Marvel Cards</v>
      </c>
      <c r="L520" s="21" t="str">
        <f>IFERROR(__xludf.DUMMYFUNCTION("""COMPUTED_VALUE"""),"MetaZoo")</f>
        <v>MetaZoo</v>
      </c>
      <c r="M520" s="21" t="str">
        <f>IFERROR(__xludf.DUMMYFUNCTION("""COMPUTED_VALUE"""),"My Hero Academia Cards")</f>
        <v>My Hero Academia Cards</v>
      </c>
      <c r="N520" s="21" t="str">
        <f>IFERROR(__xludf.DUMMYFUNCTION("""COMPUTED_VALUE"""),"Naruto Cards")</f>
        <v>Naruto Cards</v>
      </c>
      <c r="O520" s="21" t="str">
        <f>IFERROR(__xludf.DUMMYFUNCTION("""COMPUTED_VALUE"""),"One Piece Cards")</f>
        <v>One Piece Cards</v>
      </c>
      <c r="P520" s="21" t="str">
        <f>IFERROR(__xludf.DUMMYFUNCTION("""COMPUTED_VALUE"""),"Pokémon Cards")</f>
        <v>Pokémon Cards</v>
      </c>
      <c r="Q520" s="21" t="str">
        <f>IFERROR(__xludf.DUMMYFUNCTION("""COMPUTED_VALUE"""),"Sorcery: Contested Realm")</f>
        <v>Sorcery: Contested Realm</v>
      </c>
      <c r="R520" s="21" t="str">
        <f>IFERROR(__xludf.DUMMYFUNCTION("""COMPUTED_VALUE"""),"Star Wars Cards")</f>
        <v>Star Wars Cards</v>
      </c>
      <c r="S520" s="21" t="str">
        <f>IFERROR(__xludf.DUMMYFUNCTION("""COMPUTED_VALUE"""),"TCG Accessories")</f>
        <v>TCG Accessories</v>
      </c>
      <c r="T520" s="21" t="str">
        <f>IFERROR(__xludf.DUMMYFUNCTION("""COMPUTED_VALUE"""),"Union Arena")</f>
        <v>Union Arena</v>
      </c>
      <c r="U520" s="21" t="str">
        <f>IFERROR(__xludf.DUMMYFUNCTION("""COMPUTED_VALUE"""),"VeeFriends")</f>
        <v>VeeFriends</v>
      </c>
      <c r="V520" s="21" t="str">
        <f>IFERROR(__xludf.DUMMYFUNCTION("""COMPUTED_VALUE"""),"Weiß Schwarz")</f>
        <v>Weiß Schwarz</v>
      </c>
      <c r="W520" s="21" t="str">
        <f>IFERROR(__xludf.DUMMYFUNCTION("""COMPUTED_VALUE"""),"Yu-Gi-Oh! Cards")</f>
        <v>Yu-Gi-Oh! Cards</v>
      </c>
    </row>
    <row r="521">
      <c r="A521" s="21" t="str">
        <f>IFERROR(__xludf.DUMMYFUNCTION("""COMPUTED_VALUE"""),"Akora")</f>
        <v>Akora</v>
      </c>
      <c r="B521" s="21" t="str">
        <f>IFERROR(__xludf.DUMMYFUNCTION("""COMPUTED_VALUE"""),"DC Cards")</f>
        <v>DC Cards</v>
      </c>
      <c r="C521" s="21" t="str">
        <f>IFERROR(__xludf.DUMMYFUNCTION("""COMPUTED_VALUE"""),"Digimon Cards")</f>
        <v>Digimon Cards</v>
      </c>
      <c r="D521" s="21" t="str">
        <f>IFERROR(__xludf.DUMMYFUNCTION("""COMPUTED_VALUE"""),"Disney Cards")</f>
        <v>Disney Cards</v>
      </c>
      <c r="E521" s="21" t="str">
        <f>IFERROR(__xludf.DUMMYFUNCTION("""COMPUTED_VALUE"""),"Dragon Ball Cards")</f>
        <v>Dragon Ball Cards</v>
      </c>
      <c r="F521" s="21" t="str">
        <f>IFERROR(__xludf.DUMMYFUNCTION("""COMPUTED_VALUE"""),"Flesh &amp; Blood")</f>
        <v>Flesh &amp; Blood</v>
      </c>
      <c r="G521" s="21" t="str">
        <f>IFERROR(__xludf.DUMMYFUNCTION("""COMPUTED_VALUE"""),"Garbage Pail Kids")</f>
        <v>Garbage Pail Kids</v>
      </c>
      <c r="H521" s="21" t="str">
        <f>IFERROR(__xludf.DUMMYFUNCTION("""COMPUTED_VALUE"""),"Kickstarter &amp; Other Cards")</f>
        <v>Kickstarter &amp; Other Cards</v>
      </c>
      <c r="I521" s="21" t="str">
        <f>IFERROR(__xludf.DUMMYFUNCTION("""COMPUTED_VALUE"""),"Kryptik")</f>
        <v>Kryptik</v>
      </c>
      <c r="J521" s="21" t="str">
        <f>IFERROR(__xludf.DUMMYFUNCTION("""COMPUTED_VALUE"""),"Magic: The Gathering")</f>
        <v>Magic: The Gathering</v>
      </c>
      <c r="K521" s="21" t="str">
        <f>IFERROR(__xludf.DUMMYFUNCTION("""COMPUTED_VALUE"""),"Marvel Cards")</f>
        <v>Marvel Cards</v>
      </c>
      <c r="L521" s="21" t="str">
        <f>IFERROR(__xludf.DUMMYFUNCTION("""COMPUTED_VALUE"""),"MetaZoo")</f>
        <v>MetaZoo</v>
      </c>
      <c r="M521" s="21" t="str">
        <f>IFERROR(__xludf.DUMMYFUNCTION("""COMPUTED_VALUE"""),"My Hero Academia Cards")</f>
        <v>My Hero Academia Cards</v>
      </c>
      <c r="N521" s="21" t="str">
        <f>IFERROR(__xludf.DUMMYFUNCTION("""COMPUTED_VALUE"""),"Naruto Cards")</f>
        <v>Naruto Cards</v>
      </c>
      <c r="O521" s="21" t="str">
        <f>IFERROR(__xludf.DUMMYFUNCTION("""COMPUTED_VALUE"""),"One Piece Cards")</f>
        <v>One Piece Cards</v>
      </c>
      <c r="P521" s="21" t="str">
        <f>IFERROR(__xludf.DUMMYFUNCTION("""COMPUTED_VALUE"""),"Pokémon Cards")</f>
        <v>Pokémon Cards</v>
      </c>
      <c r="Q521" s="21" t="str">
        <f>IFERROR(__xludf.DUMMYFUNCTION("""COMPUTED_VALUE"""),"Sorcery: Contested Realm")</f>
        <v>Sorcery: Contested Realm</v>
      </c>
      <c r="R521" s="21" t="str">
        <f>IFERROR(__xludf.DUMMYFUNCTION("""COMPUTED_VALUE"""),"Star Wars Cards")</f>
        <v>Star Wars Cards</v>
      </c>
      <c r="S521" s="21" t="str">
        <f>IFERROR(__xludf.DUMMYFUNCTION("""COMPUTED_VALUE"""),"TCG Accessories")</f>
        <v>TCG Accessories</v>
      </c>
      <c r="T521" s="21" t="str">
        <f>IFERROR(__xludf.DUMMYFUNCTION("""COMPUTED_VALUE"""),"Union Arena")</f>
        <v>Union Arena</v>
      </c>
      <c r="U521" s="21" t="str">
        <f>IFERROR(__xludf.DUMMYFUNCTION("""COMPUTED_VALUE"""),"VeeFriends")</f>
        <v>VeeFriends</v>
      </c>
      <c r="V521" s="21" t="str">
        <f>IFERROR(__xludf.DUMMYFUNCTION("""COMPUTED_VALUE"""),"Weiß Schwarz")</f>
        <v>Weiß Schwarz</v>
      </c>
      <c r="W521" s="21" t="str">
        <f>IFERROR(__xludf.DUMMYFUNCTION("""COMPUTED_VALUE"""),"Yu-Gi-Oh! Cards")</f>
        <v>Yu-Gi-Oh! Cards</v>
      </c>
    </row>
    <row r="522">
      <c r="A522" s="21" t="str">
        <f>IFERROR(__xludf.DUMMYFUNCTION("""COMPUTED_VALUE"""),"Akora")</f>
        <v>Akora</v>
      </c>
      <c r="B522" s="21" t="str">
        <f>IFERROR(__xludf.DUMMYFUNCTION("""COMPUTED_VALUE"""),"DC Cards")</f>
        <v>DC Cards</v>
      </c>
      <c r="C522" s="21" t="str">
        <f>IFERROR(__xludf.DUMMYFUNCTION("""COMPUTED_VALUE"""),"Digimon Cards")</f>
        <v>Digimon Cards</v>
      </c>
      <c r="D522" s="21" t="str">
        <f>IFERROR(__xludf.DUMMYFUNCTION("""COMPUTED_VALUE"""),"Disney Cards")</f>
        <v>Disney Cards</v>
      </c>
      <c r="E522" s="21" t="str">
        <f>IFERROR(__xludf.DUMMYFUNCTION("""COMPUTED_VALUE"""),"Dragon Ball Cards")</f>
        <v>Dragon Ball Cards</v>
      </c>
      <c r="F522" s="21" t="str">
        <f>IFERROR(__xludf.DUMMYFUNCTION("""COMPUTED_VALUE"""),"Flesh &amp; Blood")</f>
        <v>Flesh &amp; Blood</v>
      </c>
      <c r="G522" s="21" t="str">
        <f>IFERROR(__xludf.DUMMYFUNCTION("""COMPUTED_VALUE"""),"Garbage Pail Kids")</f>
        <v>Garbage Pail Kids</v>
      </c>
      <c r="H522" s="21" t="str">
        <f>IFERROR(__xludf.DUMMYFUNCTION("""COMPUTED_VALUE"""),"Kickstarter &amp; Other Cards")</f>
        <v>Kickstarter &amp; Other Cards</v>
      </c>
      <c r="I522" s="21" t="str">
        <f>IFERROR(__xludf.DUMMYFUNCTION("""COMPUTED_VALUE"""),"Kryptik")</f>
        <v>Kryptik</v>
      </c>
      <c r="J522" s="21" t="str">
        <f>IFERROR(__xludf.DUMMYFUNCTION("""COMPUTED_VALUE"""),"Magic: The Gathering")</f>
        <v>Magic: The Gathering</v>
      </c>
      <c r="K522" s="21" t="str">
        <f>IFERROR(__xludf.DUMMYFUNCTION("""COMPUTED_VALUE"""),"Marvel Cards")</f>
        <v>Marvel Cards</v>
      </c>
      <c r="L522" s="21" t="str">
        <f>IFERROR(__xludf.DUMMYFUNCTION("""COMPUTED_VALUE"""),"MetaZoo")</f>
        <v>MetaZoo</v>
      </c>
      <c r="M522" s="21" t="str">
        <f>IFERROR(__xludf.DUMMYFUNCTION("""COMPUTED_VALUE"""),"My Hero Academia Cards")</f>
        <v>My Hero Academia Cards</v>
      </c>
      <c r="N522" s="21" t="str">
        <f>IFERROR(__xludf.DUMMYFUNCTION("""COMPUTED_VALUE"""),"Naruto Cards")</f>
        <v>Naruto Cards</v>
      </c>
      <c r="O522" s="21" t="str">
        <f>IFERROR(__xludf.DUMMYFUNCTION("""COMPUTED_VALUE"""),"One Piece Cards")</f>
        <v>One Piece Cards</v>
      </c>
      <c r="P522" s="21" t="str">
        <f>IFERROR(__xludf.DUMMYFUNCTION("""COMPUTED_VALUE"""),"Pokémon Cards")</f>
        <v>Pokémon Cards</v>
      </c>
      <c r="Q522" s="21" t="str">
        <f>IFERROR(__xludf.DUMMYFUNCTION("""COMPUTED_VALUE"""),"Sorcery: Contested Realm")</f>
        <v>Sorcery: Contested Realm</v>
      </c>
      <c r="R522" s="21" t="str">
        <f>IFERROR(__xludf.DUMMYFUNCTION("""COMPUTED_VALUE"""),"Star Wars Cards")</f>
        <v>Star Wars Cards</v>
      </c>
      <c r="S522" s="21" t="str">
        <f>IFERROR(__xludf.DUMMYFUNCTION("""COMPUTED_VALUE"""),"TCG Accessories")</f>
        <v>TCG Accessories</v>
      </c>
      <c r="T522" s="21" t="str">
        <f>IFERROR(__xludf.DUMMYFUNCTION("""COMPUTED_VALUE"""),"Union Arena")</f>
        <v>Union Arena</v>
      </c>
      <c r="U522" s="21" t="str">
        <f>IFERROR(__xludf.DUMMYFUNCTION("""COMPUTED_VALUE"""),"VeeFriends")</f>
        <v>VeeFriends</v>
      </c>
      <c r="V522" s="21" t="str">
        <f>IFERROR(__xludf.DUMMYFUNCTION("""COMPUTED_VALUE"""),"Weiß Schwarz")</f>
        <v>Weiß Schwarz</v>
      </c>
      <c r="W522" s="21" t="str">
        <f>IFERROR(__xludf.DUMMYFUNCTION("""COMPUTED_VALUE"""),"Yu-Gi-Oh! Cards")</f>
        <v>Yu-Gi-Oh! Cards</v>
      </c>
    </row>
    <row r="523">
      <c r="A523" s="21" t="str">
        <f>IFERROR(__xludf.DUMMYFUNCTION("""COMPUTED_VALUE"""),"Akora")</f>
        <v>Akora</v>
      </c>
      <c r="B523" s="21" t="str">
        <f>IFERROR(__xludf.DUMMYFUNCTION("""COMPUTED_VALUE"""),"DC Cards")</f>
        <v>DC Cards</v>
      </c>
      <c r="C523" s="21" t="str">
        <f>IFERROR(__xludf.DUMMYFUNCTION("""COMPUTED_VALUE"""),"Digimon Cards")</f>
        <v>Digimon Cards</v>
      </c>
      <c r="D523" s="21" t="str">
        <f>IFERROR(__xludf.DUMMYFUNCTION("""COMPUTED_VALUE"""),"Disney Cards")</f>
        <v>Disney Cards</v>
      </c>
      <c r="E523" s="21" t="str">
        <f>IFERROR(__xludf.DUMMYFUNCTION("""COMPUTED_VALUE"""),"Dragon Ball Cards")</f>
        <v>Dragon Ball Cards</v>
      </c>
      <c r="F523" s="21" t="str">
        <f>IFERROR(__xludf.DUMMYFUNCTION("""COMPUTED_VALUE"""),"Flesh &amp; Blood")</f>
        <v>Flesh &amp; Blood</v>
      </c>
      <c r="G523" s="21" t="str">
        <f>IFERROR(__xludf.DUMMYFUNCTION("""COMPUTED_VALUE"""),"Garbage Pail Kids")</f>
        <v>Garbage Pail Kids</v>
      </c>
      <c r="H523" s="21" t="str">
        <f>IFERROR(__xludf.DUMMYFUNCTION("""COMPUTED_VALUE"""),"Kickstarter &amp; Other Cards")</f>
        <v>Kickstarter &amp; Other Cards</v>
      </c>
      <c r="I523" s="21" t="str">
        <f>IFERROR(__xludf.DUMMYFUNCTION("""COMPUTED_VALUE"""),"Kryptik")</f>
        <v>Kryptik</v>
      </c>
      <c r="J523" s="21" t="str">
        <f>IFERROR(__xludf.DUMMYFUNCTION("""COMPUTED_VALUE"""),"Magic: The Gathering")</f>
        <v>Magic: The Gathering</v>
      </c>
      <c r="K523" s="21" t="str">
        <f>IFERROR(__xludf.DUMMYFUNCTION("""COMPUTED_VALUE"""),"Marvel Cards")</f>
        <v>Marvel Cards</v>
      </c>
      <c r="L523" s="21" t="str">
        <f>IFERROR(__xludf.DUMMYFUNCTION("""COMPUTED_VALUE"""),"MetaZoo")</f>
        <v>MetaZoo</v>
      </c>
      <c r="M523" s="21" t="str">
        <f>IFERROR(__xludf.DUMMYFUNCTION("""COMPUTED_VALUE"""),"My Hero Academia Cards")</f>
        <v>My Hero Academia Cards</v>
      </c>
      <c r="N523" s="21" t="str">
        <f>IFERROR(__xludf.DUMMYFUNCTION("""COMPUTED_VALUE"""),"Naruto Cards")</f>
        <v>Naruto Cards</v>
      </c>
      <c r="O523" s="21" t="str">
        <f>IFERROR(__xludf.DUMMYFUNCTION("""COMPUTED_VALUE"""),"One Piece Cards")</f>
        <v>One Piece Cards</v>
      </c>
      <c r="P523" s="21" t="str">
        <f>IFERROR(__xludf.DUMMYFUNCTION("""COMPUTED_VALUE"""),"Pokémon Cards")</f>
        <v>Pokémon Cards</v>
      </c>
      <c r="Q523" s="21" t="str">
        <f>IFERROR(__xludf.DUMMYFUNCTION("""COMPUTED_VALUE"""),"Sorcery: Contested Realm")</f>
        <v>Sorcery: Contested Realm</v>
      </c>
      <c r="R523" s="21" t="str">
        <f>IFERROR(__xludf.DUMMYFUNCTION("""COMPUTED_VALUE"""),"Star Wars Cards")</f>
        <v>Star Wars Cards</v>
      </c>
      <c r="S523" s="21" t="str">
        <f>IFERROR(__xludf.DUMMYFUNCTION("""COMPUTED_VALUE"""),"TCG Accessories")</f>
        <v>TCG Accessories</v>
      </c>
      <c r="T523" s="21" t="str">
        <f>IFERROR(__xludf.DUMMYFUNCTION("""COMPUTED_VALUE"""),"Union Arena")</f>
        <v>Union Arena</v>
      </c>
      <c r="U523" s="21" t="str">
        <f>IFERROR(__xludf.DUMMYFUNCTION("""COMPUTED_VALUE"""),"VeeFriends")</f>
        <v>VeeFriends</v>
      </c>
      <c r="V523" s="21" t="str">
        <f>IFERROR(__xludf.DUMMYFUNCTION("""COMPUTED_VALUE"""),"Weiß Schwarz")</f>
        <v>Weiß Schwarz</v>
      </c>
      <c r="W523" s="21" t="str">
        <f>IFERROR(__xludf.DUMMYFUNCTION("""COMPUTED_VALUE"""),"Yu-Gi-Oh! Cards")</f>
        <v>Yu-Gi-Oh! Cards</v>
      </c>
    </row>
    <row r="524">
      <c r="A524" s="21" t="str">
        <f>IFERROR(__xludf.DUMMYFUNCTION("""COMPUTED_VALUE"""),"Akora")</f>
        <v>Akora</v>
      </c>
      <c r="B524" s="21" t="str">
        <f>IFERROR(__xludf.DUMMYFUNCTION("""COMPUTED_VALUE"""),"DC Cards")</f>
        <v>DC Cards</v>
      </c>
      <c r="C524" s="21" t="str">
        <f>IFERROR(__xludf.DUMMYFUNCTION("""COMPUTED_VALUE"""),"Digimon Cards")</f>
        <v>Digimon Cards</v>
      </c>
      <c r="D524" s="21" t="str">
        <f>IFERROR(__xludf.DUMMYFUNCTION("""COMPUTED_VALUE"""),"Disney Cards")</f>
        <v>Disney Cards</v>
      </c>
      <c r="E524" s="21" t="str">
        <f>IFERROR(__xludf.DUMMYFUNCTION("""COMPUTED_VALUE"""),"Dragon Ball Cards")</f>
        <v>Dragon Ball Cards</v>
      </c>
      <c r="F524" s="21" t="str">
        <f>IFERROR(__xludf.DUMMYFUNCTION("""COMPUTED_VALUE"""),"Flesh &amp; Blood")</f>
        <v>Flesh &amp; Blood</v>
      </c>
      <c r="G524" s="21" t="str">
        <f>IFERROR(__xludf.DUMMYFUNCTION("""COMPUTED_VALUE"""),"Garbage Pail Kids")</f>
        <v>Garbage Pail Kids</v>
      </c>
      <c r="H524" s="21" t="str">
        <f>IFERROR(__xludf.DUMMYFUNCTION("""COMPUTED_VALUE"""),"Kickstarter &amp; Other Cards")</f>
        <v>Kickstarter &amp; Other Cards</v>
      </c>
      <c r="I524" s="21" t="str">
        <f>IFERROR(__xludf.DUMMYFUNCTION("""COMPUTED_VALUE"""),"Kryptik")</f>
        <v>Kryptik</v>
      </c>
      <c r="J524" s="21" t="str">
        <f>IFERROR(__xludf.DUMMYFUNCTION("""COMPUTED_VALUE"""),"Magic: The Gathering")</f>
        <v>Magic: The Gathering</v>
      </c>
      <c r="K524" s="21" t="str">
        <f>IFERROR(__xludf.DUMMYFUNCTION("""COMPUTED_VALUE"""),"Marvel Cards")</f>
        <v>Marvel Cards</v>
      </c>
      <c r="L524" s="21" t="str">
        <f>IFERROR(__xludf.DUMMYFUNCTION("""COMPUTED_VALUE"""),"MetaZoo")</f>
        <v>MetaZoo</v>
      </c>
      <c r="M524" s="21" t="str">
        <f>IFERROR(__xludf.DUMMYFUNCTION("""COMPUTED_VALUE"""),"My Hero Academia Cards")</f>
        <v>My Hero Academia Cards</v>
      </c>
      <c r="N524" s="21" t="str">
        <f>IFERROR(__xludf.DUMMYFUNCTION("""COMPUTED_VALUE"""),"Naruto Cards")</f>
        <v>Naruto Cards</v>
      </c>
      <c r="O524" s="21" t="str">
        <f>IFERROR(__xludf.DUMMYFUNCTION("""COMPUTED_VALUE"""),"One Piece Cards")</f>
        <v>One Piece Cards</v>
      </c>
      <c r="P524" s="21" t="str">
        <f>IFERROR(__xludf.DUMMYFUNCTION("""COMPUTED_VALUE"""),"Pokémon Cards")</f>
        <v>Pokémon Cards</v>
      </c>
      <c r="Q524" s="21" t="str">
        <f>IFERROR(__xludf.DUMMYFUNCTION("""COMPUTED_VALUE"""),"Sorcery: Contested Realm")</f>
        <v>Sorcery: Contested Realm</v>
      </c>
      <c r="R524" s="21" t="str">
        <f>IFERROR(__xludf.DUMMYFUNCTION("""COMPUTED_VALUE"""),"Star Wars Cards")</f>
        <v>Star Wars Cards</v>
      </c>
      <c r="S524" s="21" t="str">
        <f>IFERROR(__xludf.DUMMYFUNCTION("""COMPUTED_VALUE"""),"TCG Accessories")</f>
        <v>TCG Accessories</v>
      </c>
      <c r="T524" s="21" t="str">
        <f>IFERROR(__xludf.DUMMYFUNCTION("""COMPUTED_VALUE"""),"Union Arena")</f>
        <v>Union Arena</v>
      </c>
      <c r="U524" s="21" t="str">
        <f>IFERROR(__xludf.DUMMYFUNCTION("""COMPUTED_VALUE"""),"VeeFriends")</f>
        <v>VeeFriends</v>
      </c>
      <c r="V524" s="21" t="str">
        <f>IFERROR(__xludf.DUMMYFUNCTION("""COMPUTED_VALUE"""),"Weiß Schwarz")</f>
        <v>Weiß Schwarz</v>
      </c>
      <c r="W524" s="21" t="str">
        <f>IFERROR(__xludf.DUMMYFUNCTION("""COMPUTED_VALUE"""),"Yu-Gi-Oh! Cards")</f>
        <v>Yu-Gi-Oh! Cards</v>
      </c>
    </row>
    <row r="525">
      <c r="A525" s="21" t="str">
        <f>IFERROR(__xludf.DUMMYFUNCTION("""COMPUTED_VALUE"""),"Akora")</f>
        <v>Akora</v>
      </c>
      <c r="B525" s="21" t="str">
        <f>IFERROR(__xludf.DUMMYFUNCTION("""COMPUTED_VALUE"""),"DC Cards")</f>
        <v>DC Cards</v>
      </c>
      <c r="C525" s="21" t="str">
        <f>IFERROR(__xludf.DUMMYFUNCTION("""COMPUTED_VALUE"""),"Digimon Cards")</f>
        <v>Digimon Cards</v>
      </c>
      <c r="D525" s="21" t="str">
        <f>IFERROR(__xludf.DUMMYFUNCTION("""COMPUTED_VALUE"""),"Disney Cards")</f>
        <v>Disney Cards</v>
      </c>
      <c r="E525" s="21" t="str">
        <f>IFERROR(__xludf.DUMMYFUNCTION("""COMPUTED_VALUE"""),"Dragon Ball Cards")</f>
        <v>Dragon Ball Cards</v>
      </c>
      <c r="F525" s="21" t="str">
        <f>IFERROR(__xludf.DUMMYFUNCTION("""COMPUTED_VALUE"""),"Flesh &amp; Blood")</f>
        <v>Flesh &amp; Blood</v>
      </c>
      <c r="G525" s="21" t="str">
        <f>IFERROR(__xludf.DUMMYFUNCTION("""COMPUTED_VALUE"""),"Garbage Pail Kids")</f>
        <v>Garbage Pail Kids</v>
      </c>
      <c r="H525" s="21" t="str">
        <f>IFERROR(__xludf.DUMMYFUNCTION("""COMPUTED_VALUE"""),"Kickstarter &amp; Other Cards")</f>
        <v>Kickstarter &amp; Other Cards</v>
      </c>
      <c r="I525" s="21" t="str">
        <f>IFERROR(__xludf.DUMMYFUNCTION("""COMPUTED_VALUE"""),"Kryptik")</f>
        <v>Kryptik</v>
      </c>
      <c r="J525" s="21" t="str">
        <f>IFERROR(__xludf.DUMMYFUNCTION("""COMPUTED_VALUE"""),"Magic: The Gathering")</f>
        <v>Magic: The Gathering</v>
      </c>
      <c r="K525" s="21" t="str">
        <f>IFERROR(__xludf.DUMMYFUNCTION("""COMPUTED_VALUE"""),"Marvel Cards")</f>
        <v>Marvel Cards</v>
      </c>
      <c r="L525" s="21" t="str">
        <f>IFERROR(__xludf.DUMMYFUNCTION("""COMPUTED_VALUE"""),"MetaZoo")</f>
        <v>MetaZoo</v>
      </c>
      <c r="M525" s="21" t="str">
        <f>IFERROR(__xludf.DUMMYFUNCTION("""COMPUTED_VALUE"""),"My Hero Academia Cards")</f>
        <v>My Hero Academia Cards</v>
      </c>
      <c r="N525" s="21" t="str">
        <f>IFERROR(__xludf.DUMMYFUNCTION("""COMPUTED_VALUE"""),"Naruto Cards")</f>
        <v>Naruto Cards</v>
      </c>
      <c r="O525" s="21" t="str">
        <f>IFERROR(__xludf.DUMMYFUNCTION("""COMPUTED_VALUE"""),"One Piece Cards")</f>
        <v>One Piece Cards</v>
      </c>
      <c r="P525" s="21" t="str">
        <f>IFERROR(__xludf.DUMMYFUNCTION("""COMPUTED_VALUE"""),"Pokémon Cards")</f>
        <v>Pokémon Cards</v>
      </c>
      <c r="Q525" s="21" t="str">
        <f>IFERROR(__xludf.DUMMYFUNCTION("""COMPUTED_VALUE"""),"Sorcery: Contested Realm")</f>
        <v>Sorcery: Contested Realm</v>
      </c>
      <c r="R525" s="21" t="str">
        <f>IFERROR(__xludf.DUMMYFUNCTION("""COMPUTED_VALUE"""),"Star Wars Cards")</f>
        <v>Star Wars Cards</v>
      </c>
      <c r="S525" s="21" t="str">
        <f>IFERROR(__xludf.DUMMYFUNCTION("""COMPUTED_VALUE"""),"TCG Accessories")</f>
        <v>TCG Accessories</v>
      </c>
      <c r="T525" s="21" t="str">
        <f>IFERROR(__xludf.DUMMYFUNCTION("""COMPUTED_VALUE"""),"Union Arena")</f>
        <v>Union Arena</v>
      </c>
      <c r="U525" s="21" t="str">
        <f>IFERROR(__xludf.DUMMYFUNCTION("""COMPUTED_VALUE"""),"VeeFriends")</f>
        <v>VeeFriends</v>
      </c>
      <c r="V525" s="21" t="str">
        <f>IFERROR(__xludf.DUMMYFUNCTION("""COMPUTED_VALUE"""),"Weiß Schwarz")</f>
        <v>Weiß Schwarz</v>
      </c>
      <c r="W525" s="21" t="str">
        <f>IFERROR(__xludf.DUMMYFUNCTION("""COMPUTED_VALUE"""),"Yu-Gi-Oh! Cards")</f>
        <v>Yu-Gi-Oh! Cards</v>
      </c>
    </row>
    <row r="526">
      <c r="A526" s="21" t="str">
        <f>IFERROR(__xludf.DUMMYFUNCTION("""COMPUTED_VALUE"""),"Akora")</f>
        <v>Akora</v>
      </c>
      <c r="B526" s="21" t="str">
        <f>IFERROR(__xludf.DUMMYFUNCTION("""COMPUTED_VALUE"""),"DC Cards")</f>
        <v>DC Cards</v>
      </c>
      <c r="C526" s="21" t="str">
        <f>IFERROR(__xludf.DUMMYFUNCTION("""COMPUTED_VALUE"""),"Digimon Cards")</f>
        <v>Digimon Cards</v>
      </c>
      <c r="D526" s="21" t="str">
        <f>IFERROR(__xludf.DUMMYFUNCTION("""COMPUTED_VALUE"""),"Disney Cards")</f>
        <v>Disney Cards</v>
      </c>
      <c r="E526" s="21" t="str">
        <f>IFERROR(__xludf.DUMMYFUNCTION("""COMPUTED_VALUE"""),"Dragon Ball Cards")</f>
        <v>Dragon Ball Cards</v>
      </c>
      <c r="F526" s="21" t="str">
        <f>IFERROR(__xludf.DUMMYFUNCTION("""COMPUTED_VALUE"""),"Flesh &amp; Blood")</f>
        <v>Flesh &amp; Blood</v>
      </c>
      <c r="G526" s="21" t="str">
        <f>IFERROR(__xludf.DUMMYFUNCTION("""COMPUTED_VALUE"""),"Garbage Pail Kids")</f>
        <v>Garbage Pail Kids</v>
      </c>
      <c r="H526" s="21" t="str">
        <f>IFERROR(__xludf.DUMMYFUNCTION("""COMPUTED_VALUE"""),"Kickstarter &amp; Other Cards")</f>
        <v>Kickstarter &amp; Other Cards</v>
      </c>
      <c r="I526" s="21" t="str">
        <f>IFERROR(__xludf.DUMMYFUNCTION("""COMPUTED_VALUE"""),"Kryptik")</f>
        <v>Kryptik</v>
      </c>
      <c r="J526" s="21" t="str">
        <f>IFERROR(__xludf.DUMMYFUNCTION("""COMPUTED_VALUE"""),"Magic: The Gathering")</f>
        <v>Magic: The Gathering</v>
      </c>
      <c r="K526" s="21" t="str">
        <f>IFERROR(__xludf.DUMMYFUNCTION("""COMPUTED_VALUE"""),"Marvel Cards")</f>
        <v>Marvel Cards</v>
      </c>
      <c r="L526" s="21" t="str">
        <f>IFERROR(__xludf.DUMMYFUNCTION("""COMPUTED_VALUE"""),"MetaZoo")</f>
        <v>MetaZoo</v>
      </c>
      <c r="M526" s="21" t="str">
        <f>IFERROR(__xludf.DUMMYFUNCTION("""COMPUTED_VALUE"""),"My Hero Academia Cards")</f>
        <v>My Hero Academia Cards</v>
      </c>
      <c r="N526" s="21" t="str">
        <f>IFERROR(__xludf.DUMMYFUNCTION("""COMPUTED_VALUE"""),"Naruto Cards")</f>
        <v>Naruto Cards</v>
      </c>
      <c r="O526" s="21" t="str">
        <f>IFERROR(__xludf.DUMMYFUNCTION("""COMPUTED_VALUE"""),"One Piece Cards")</f>
        <v>One Piece Cards</v>
      </c>
      <c r="P526" s="21" t="str">
        <f>IFERROR(__xludf.DUMMYFUNCTION("""COMPUTED_VALUE"""),"Pokémon Cards")</f>
        <v>Pokémon Cards</v>
      </c>
      <c r="Q526" s="21" t="str">
        <f>IFERROR(__xludf.DUMMYFUNCTION("""COMPUTED_VALUE"""),"Sorcery: Contested Realm")</f>
        <v>Sorcery: Contested Realm</v>
      </c>
      <c r="R526" s="21" t="str">
        <f>IFERROR(__xludf.DUMMYFUNCTION("""COMPUTED_VALUE"""),"Star Wars Cards")</f>
        <v>Star Wars Cards</v>
      </c>
      <c r="S526" s="21" t="str">
        <f>IFERROR(__xludf.DUMMYFUNCTION("""COMPUTED_VALUE"""),"TCG Accessories")</f>
        <v>TCG Accessories</v>
      </c>
      <c r="T526" s="21" t="str">
        <f>IFERROR(__xludf.DUMMYFUNCTION("""COMPUTED_VALUE"""),"Union Arena")</f>
        <v>Union Arena</v>
      </c>
      <c r="U526" s="21" t="str">
        <f>IFERROR(__xludf.DUMMYFUNCTION("""COMPUTED_VALUE"""),"VeeFriends")</f>
        <v>VeeFriends</v>
      </c>
      <c r="V526" s="21" t="str">
        <f>IFERROR(__xludf.DUMMYFUNCTION("""COMPUTED_VALUE"""),"Weiß Schwarz")</f>
        <v>Weiß Schwarz</v>
      </c>
      <c r="W526" s="21" t="str">
        <f>IFERROR(__xludf.DUMMYFUNCTION("""COMPUTED_VALUE"""),"Yu-Gi-Oh! Cards")</f>
        <v>Yu-Gi-Oh! Cards</v>
      </c>
    </row>
    <row r="527">
      <c r="A527" s="21" t="str">
        <f>IFERROR(__xludf.DUMMYFUNCTION("""COMPUTED_VALUE"""),"Akora")</f>
        <v>Akora</v>
      </c>
      <c r="B527" s="21" t="str">
        <f>IFERROR(__xludf.DUMMYFUNCTION("""COMPUTED_VALUE"""),"DC Cards")</f>
        <v>DC Cards</v>
      </c>
      <c r="C527" s="21" t="str">
        <f>IFERROR(__xludf.DUMMYFUNCTION("""COMPUTED_VALUE"""),"Digimon Cards")</f>
        <v>Digimon Cards</v>
      </c>
      <c r="D527" s="21" t="str">
        <f>IFERROR(__xludf.DUMMYFUNCTION("""COMPUTED_VALUE"""),"Disney Cards")</f>
        <v>Disney Cards</v>
      </c>
      <c r="E527" s="21" t="str">
        <f>IFERROR(__xludf.DUMMYFUNCTION("""COMPUTED_VALUE"""),"Dragon Ball Cards")</f>
        <v>Dragon Ball Cards</v>
      </c>
      <c r="F527" s="21" t="str">
        <f>IFERROR(__xludf.DUMMYFUNCTION("""COMPUTED_VALUE"""),"Flesh &amp; Blood")</f>
        <v>Flesh &amp; Blood</v>
      </c>
      <c r="G527" s="21" t="str">
        <f>IFERROR(__xludf.DUMMYFUNCTION("""COMPUTED_VALUE"""),"Garbage Pail Kids")</f>
        <v>Garbage Pail Kids</v>
      </c>
      <c r="H527" s="21" t="str">
        <f>IFERROR(__xludf.DUMMYFUNCTION("""COMPUTED_VALUE"""),"Kickstarter &amp; Other Cards")</f>
        <v>Kickstarter &amp; Other Cards</v>
      </c>
      <c r="I527" s="21" t="str">
        <f>IFERROR(__xludf.DUMMYFUNCTION("""COMPUTED_VALUE"""),"Kryptik")</f>
        <v>Kryptik</v>
      </c>
      <c r="J527" s="21" t="str">
        <f>IFERROR(__xludf.DUMMYFUNCTION("""COMPUTED_VALUE"""),"Magic: The Gathering")</f>
        <v>Magic: The Gathering</v>
      </c>
      <c r="K527" s="21" t="str">
        <f>IFERROR(__xludf.DUMMYFUNCTION("""COMPUTED_VALUE"""),"Marvel Cards")</f>
        <v>Marvel Cards</v>
      </c>
      <c r="L527" s="21" t="str">
        <f>IFERROR(__xludf.DUMMYFUNCTION("""COMPUTED_VALUE"""),"MetaZoo")</f>
        <v>MetaZoo</v>
      </c>
      <c r="M527" s="21" t="str">
        <f>IFERROR(__xludf.DUMMYFUNCTION("""COMPUTED_VALUE"""),"My Hero Academia Cards")</f>
        <v>My Hero Academia Cards</v>
      </c>
      <c r="N527" s="21" t="str">
        <f>IFERROR(__xludf.DUMMYFUNCTION("""COMPUTED_VALUE"""),"Naruto Cards")</f>
        <v>Naruto Cards</v>
      </c>
      <c r="O527" s="21" t="str">
        <f>IFERROR(__xludf.DUMMYFUNCTION("""COMPUTED_VALUE"""),"One Piece Cards")</f>
        <v>One Piece Cards</v>
      </c>
      <c r="P527" s="21" t="str">
        <f>IFERROR(__xludf.DUMMYFUNCTION("""COMPUTED_VALUE"""),"Pokémon Cards")</f>
        <v>Pokémon Cards</v>
      </c>
      <c r="Q527" s="21" t="str">
        <f>IFERROR(__xludf.DUMMYFUNCTION("""COMPUTED_VALUE"""),"Sorcery: Contested Realm")</f>
        <v>Sorcery: Contested Realm</v>
      </c>
      <c r="R527" s="21" t="str">
        <f>IFERROR(__xludf.DUMMYFUNCTION("""COMPUTED_VALUE"""),"Star Wars Cards")</f>
        <v>Star Wars Cards</v>
      </c>
      <c r="S527" s="21" t="str">
        <f>IFERROR(__xludf.DUMMYFUNCTION("""COMPUTED_VALUE"""),"TCG Accessories")</f>
        <v>TCG Accessories</v>
      </c>
      <c r="T527" s="21" t="str">
        <f>IFERROR(__xludf.DUMMYFUNCTION("""COMPUTED_VALUE"""),"Union Arena")</f>
        <v>Union Arena</v>
      </c>
      <c r="U527" s="21" t="str">
        <f>IFERROR(__xludf.DUMMYFUNCTION("""COMPUTED_VALUE"""),"VeeFriends")</f>
        <v>VeeFriends</v>
      </c>
      <c r="V527" s="21" t="str">
        <f>IFERROR(__xludf.DUMMYFUNCTION("""COMPUTED_VALUE"""),"Weiß Schwarz")</f>
        <v>Weiß Schwarz</v>
      </c>
      <c r="W527" s="21" t="str">
        <f>IFERROR(__xludf.DUMMYFUNCTION("""COMPUTED_VALUE"""),"Yu-Gi-Oh! Cards")</f>
        <v>Yu-Gi-Oh! Cards</v>
      </c>
    </row>
    <row r="528">
      <c r="A528" s="21" t="str">
        <f>IFERROR(__xludf.DUMMYFUNCTION("""COMPUTED_VALUE"""),"Akora")</f>
        <v>Akora</v>
      </c>
      <c r="B528" s="21" t="str">
        <f>IFERROR(__xludf.DUMMYFUNCTION("""COMPUTED_VALUE"""),"DC Cards")</f>
        <v>DC Cards</v>
      </c>
      <c r="C528" s="21" t="str">
        <f>IFERROR(__xludf.DUMMYFUNCTION("""COMPUTED_VALUE"""),"Digimon Cards")</f>
        <v>Digimon Cards</v>
      </c>
      <c r="D528" s="21" t="str">
        <f>IFERROR(__xludf.DUMMYFUNCTION("""COMPUTED_VALUE"""),"Disney Cards")</f>
        <v>Disney Cards</v>
      </c>
      <c r="E528" s="21" t="str">
        <f>IFERROR(__xludf.DUMMYFUNCTION("""COMPUTED_VALUE"""),"Dragon Ball Cards")</f>
        <v>Dragon Ball Cards</v>
      </c>
      <c r="F528" s="21" t="str">
        <f>IFERROR(__xludf.DUMMYFUNCTION("""COMPUTED_VALUE"""),"Flesh &amp; Blood")</f>
        <v>Flesh &amp; Blood</v>
      </c>
      <c r="G528" s="21" t="str">
        <f>IFERROR(__xludf.DUMMYFUNCTION("""COMPUTED_VALUE"""),"Garbage Pail Kids")</f>
        <v>Garbage Pail Kids</v>
      </c>
      <c r="H528" s="21" t="str">
        <f>IFERROR(__xludf.DUMMYFUNCTION("""COMPUTED_VALUE"""),"Kickstarter &amp; Other Cards")</f>
        <v>Kickstarter &amp; Other Cards</v>
      </c>
      <c r="I528" s="21" t="str">
        <f>IFERROR(__xludf.DUMMYFUNCTION("""COMPUTED_VALUE"""),"Kryptik")</f>
        <v>Kryptik</v>
      </c>
      <c r="J528" s="21" t="str">
        <f>IFERROR(__xludf.DUMMYFUNCTION("""COMPUTED_VALUE"""),"Magic: The Gathering")</f>
        <v>Magic: The Gathering</v>
      </c>
      <c r="K528" s="21" t="str">
        <f>IFERROR(__xludf.DUMMYFUNCTION("""COMPUTED_VALUE"""),"Marvel Cards")</f>
        <v>Marvel Cards</v>
      </c>
      <c r="L528" s="21" t="str">
        <f>IFERROR(__xludf.DUMMYFUNCTION("""COMPUTED_VALUE"""),"MetaZoo")</f>
        <v>MetaZoo</v>
      </c>
      <c r="M528" s="21" t="str">
        <f>IFERROR(__xludf.DUMMYFUNCTION("""COMPUTED_VALUE"""),"My Hero Academia Cards")</f>
        <v>My Hero Academia Cards</v>
      </c>
      <c r="N528" s="21" t="str">
        <f>IFERROR(__xludf.DUMMYFUNCTION("""COMPUTED_VALUE"""),"Naruto Cards")</f>
        <v>Naruto Cards</v>
      </c>
      <c r="O528" s="21" t="str">
        <f>IFERROR(__xludf.DUMMYFUNCTION("""COMPUTED_VALUE"""),"One Piece Cards")</f>
        <v>One Piece Cards</v>
      </c>
      <c r="P528" s="21" t="str">
        <f>IFERROR(__xludf.DUMMYFUNCTION("""COMPUTED_VALUE"""),"Pokémon Cards")</f>
        <v>Pokémon Cards</v>
      </c>
      <c r="Q528" s="21" t="str">
        <f>IFERROR(__xludf.DUMMYFUNCTION("""COMPUTED_VALUE"""),"Sorcery: Contested Realm")</f>
        <v>Sorcery: Contested Realm</v>
      </c>
      <c r="R528" s="21" t="str">
        <f>IFERROR(__xludf.DUMMYFUNCTION("""COMPUTED_VALUE"""),"Star Wars Cards")</f>
        <v>Star Wars Cards</v>
      </c>
      <c r="S528" s="21" t="str">
        <f>IFERROR(__xludf.DUMMYFUNCTION("""COMPUTED_VALUE"""),"TCG Accessories")</f>
        <v>TCG Accessories</v>
      </c>
      <c r="T528" s="21" t="str">
        <f>IFERROR(__xludf.DUMMYFUNCTION("""COMPUTED_VALUE"""),"Union Arena")</f>
        <v>Union Arena</v>
      </c>
      <c r="U528" s="21" t="str">
        <f>IFERROR(__xludf.DUMMYFUNCTION("""COMPUTED_VALUE"""),"VeeFriends")</f>
        <v>VeeFriends</v>
      </c>
      <c r="V528" s="21" t="str">
        <f>IFERROR(__xludf.DUMMYFUNCTION("""COMPUTED_VALUE"""),"Weiß Schwarz")</f>
        <v>Weiß Schwarz</v>
      </c>
      <c r="W528" s="21" t="str">
        <f>IFERROR(__xludf.DUMMYFUNCTION("""COMPUTED_VALUE"""),"Yu-Gi-Oh! Cards")</f>
        <v>Yu-Gi-Oh! Cards</v>
      </c>
    </row>
    <row r="529">
      <c r="A529" s="21" t="str">
        <f>IFERROR(__xludf.DUMMYFUNCTION("""COMPUTED_VALUE"""),"Akora")</f>
        <v>Akora</v>
      </c>
      <c r="B529" s="21" t="str">
        <f>IFERROR(__xludf.DUMMYFUNCTION("""COMPUTED_VALUE"""),"DC Cards")</f>
        <v>DC Cards</v>
      </c>
      <c r="C529" s="21" t="str">
        <f>IFERROR(__xludf.DUMMYFUNCTION("""COMPUTED_VALUE"""),"Digimon Cards")</f>
        <v>Digimon Cards</v>
      </c>
      <c r="D529" s="21" t="str">
        <f>IFERROR(__xludf.DUMMYFUNCTION("""COMPUTED_VALUE"""),"Disney Cards")</f>
        <v>Disney Cards</v>
      </c>
      <c r="E529" s="21" t="str">
        <f>IFERROR(__xludf.DUMMYFUNCTION("""COMPUTED_VALUE"""),"Dragon Ball Cards")</f>
        <v>Dragon Ball Cards</v>
      </c>
      <c r="F529" s="21" t="str">
        <f>IFERROR(__xludf.DUMMYFUNCTION("""COMPUTED_VALUE"""),"Flesh &amp; Blood")</f>
        <v>Flesh &amp; Blood</v>
      </c>
      <c r="G529" s="21" t="str">
        <f>IFERROR(__xludf.DUMMYFUNCTION("""COMPUTED_VALUE"""),"Garbage Pail Kids")</f>
        <v>Garbage Pail Kids</v>
      </c>
      <c r="H529" s="21" t="str">
        <f>IFERROR(__xludf.DUMMYFUNCTION("""COMPUTED_VALUE"""),"Kickstarter &amp; Other Cards")</f>
        <v>Kickstarter &amp; Other Cards</v>
      </c>
      <c r="I529" s="21" t="str">
        <f>IFERROR(__xludf.DUMMYFUNCTION("""COMPUTED_VALUE"""),"Kryptik")</f>
        <v>Kryptik</v>
      </c>
      <c r="J529" s="21" t="str">
        <f>IFERROR(__xludf.DUMMYFUNCTION("""COMPUTED_VALUE"""),"Magic: The Gathering")</f>
        <v>Magic: The Gathering</v>
      </c>
      <c r="K529" s="21" t="str">
        <f>IFERROR(__xludf.DUMMYFUNCTION("""COMPUTED_VALUE"""),"Marvel Cards")</f>
        <v>Marvel Cards</v>
      </c>
      <c r="L529" s="21" t="str">
        <f>IFERROR(__xludf.DUMMYFUNCTION("""COMPUTED_VALUE"""),"MetaZoo")</f>
        <v>MetaZoo</v>
      </c>
      <c r="M529" s="21" t="str">
        <f>IFERROR(__xludf.DUMMYFUNCTION("""COMPUTED_VALUE"""),"My Hero Academia Cards")</f>
        <v>My Hero Academia Cards</v>
      </c>
      <c r="N529" s="21" t="str">
        <f>IFERROR(__xludf.DUMMYFUNCTION("""COMPUTED_VALUE"""),"Naruto Cards")</f>
        <v>Naruto Cards</v>
      </c>
      <c r="O529" s="21" t="str">
        <f>IFERROR(__xludf.DUMMYFUNCTION("""COMPUTED_VALUE"""),"One Piece Cards")</f>
        <v>One Piece Cards</v>
      </c>
      <c r="P529" s="21" t="str">
        <f>IFERROR(__xludf.DUMMYFUNCTION("""COMPUTED_VALUE"""),"Pokémon Cards")</f>
        <v>Pokémon Cards</v>
      </c>
      <c r="Q529" s="21" t="str">
        <f>IFERROR(__xludf.DUMMYFUNCTION("""COMPUTED_VALUE"""),"Sorcery: Contested Realm")</f>
        <v>Sorcery: Contested Realm</v>
      </c>
      <c r="R529" s="21" t="str">
        <f>IFERROR(__xludf.DUMMYFUNCTION("""COMPUTED_VALUE"""),"Star Wars Cards")</f>
        <v>Star Wars Cards</v>
      </c>
      <c r="S529" s="21" t="str">
        <f>IFERROR(__xludf.DUMMYFUNCTION("""COMPUTED_VALUE"""),"TCG Accessories")</f>
        <v>TCG Accessories</v>
      </c>
      <c r="T529" s="21" t="str">
        <f>IFERROR(__xludf.DUMMYFUNCTION("""COMPUTED_VALUE"""),"Union Arena")</f>
        <v>Union Arena</v>
      </c>
      <c r="U529" s="21" t="str">
        <f>IFERROR(__xludf.DUMMYFUNCTION("""COMPUTED_VALUE"""),"VeeFriends")</f>
        <v>VeeFriends</v>
      </c>
      <c r="V529" s="21" t="str">
        <f>IFERROR(__xludf.DUMMYFUNCTION("""COMPUTED_VALUE"""),"Weiß Schwarz")</f>
        <v>Weiß Schwarz</v>
      </c>
      <c r="W529" s="21" t="str">
        <f>IFERROR(__xludf.DUMMYFUNCTION("""COMPUTED_VALUE"""),"Yu-Gi-Oh! Cards")</f>
        <v>Yu-Gi-Oh! Cards</v>
      </c>
    </row>
    <row r="530">
      <c r="A530" s="21" t="str">
        <f>IFERROR(__xludf.DUMMYFUNCTION("""COMPUTED_VALUE"""),"Akora")</f>
        <v>Akora</v>
      </c>
      <c r="B530" s="21" t="str">
        <f>IFERROR(__xludf.DUMMYFUNCTION("""COMPUTED_VALUE"""),"DC Cards")</f>
        <v>DC Cards</v>
      </c>
      <c r="C530" s="21" t="str">
        <f>IFERROR(__xludf.DUMMYFUNCTION("""COMPUTED_VALUE"""),"Digimon Cards")</f>
        <v>Digimon Cards</v>
      </c>
      <c r="D530" s="21" t="str">
        <f>IFERROR(__xludf.DUMMYFUNCTION("""COMPUTED_VALUE"""),"Disney Cards")</f>
        <v>Disney Cards</v>
      </c>
      <c r="E530" s="21" t="str">
        <f>IFERROR(__xludf.DUMMYFUNCTION("""COMPUTED_VALUE"""),"Dragon Ball Cards")</f>
        <v>Dragon Ball Cards</v>
      </c>
      <c r="F530" s="21" t="str">
        <f>IFERROR(__xludf.DUMMYFUNCTION("""COMPUTED_VALUE"""),"Flesh &amp; Blood")</f>
        <v>Flesh &amp; Blood</v>
      </c>
      <c r="G530" s="21" t="str">
        <f>IFERROR(__xludf.DUMMYFUNCTION("""COMPUTED_VALUE"""),"Garbage Pail Kids")</f>
        <v>Garbage Pail Kids</v>
      </c>
      <c r="H530" s="21" t="str">
        <f>IFERROR(__xludf.DUMMYFUNCTION("""COMPUTED_VALUE"""),"Kickstarter &amp; Other Cards")</f>
        <v>Kickstarter &amp; Other Cards</v>
      </c>
      <c r="I530" s="21" t="str">
        <f>IFERROR(__xludf.DUMMYFUNCTION("""COMPUTED_VALUE"""),"Kryptik")</f>
        <v>Kryptik</v>
      </c>
      <c r="J530" s="21" t="str">
        <f>IFERROR(__xludf.DUMMYFUNCTION("""COMPUTED_VALUE"""),"Magic: The Gathering")</f>
        <v>Magic: The Gathering</v>
      </c>
      <c r="K530" s="21" t="str">
        <f>IFERROR(__xludf.DUMMYFUNCTION("""COMPUTED_VALUE"""),"Marvel Cards")</f>
        <v>Marvel Cards</v>
      </c>
      <c r="L530" s="21" t="str">
        <f>IFERROR(__xludf.DUMMYFUNCTION("""COMPUTED_VALUE"""),"MetaZoo")</f>
        <v>MetaZoo</v>
      </c>
      <c r="M530" s="21" t="str">
        <f>IFERROR(__xludf.DUMMYFUNCTION("""COMPUTED_VALUE"""),"My Hero Academia Cards")</f>
        <v>My Hero Academia Cards</v>
      </c>
      <c r="N530" s="21" t="str">
        <f>IFERROR(__xludf.DUMMYFUNCTION("""COMPUTED_VALUE"""),"Naruto Cards")</f>
        <v>Naruto Cards</v>
      </c>
      <c r="O530" s="21" t="str">
        <f>IFERROR(__xludf.DUMMYFUNCTION("""COMPUTED_VALUE"""),"One Piece Cards")</f>
        <v>One Piece Cards</v>
      </c>
      <c r="P530" s="21" t="str">
        <f>IFERROR(__xludf.DUMMYFUNCTION("""COMPUTED_VALUE"""),"Pokémon Cards")</f>
        <v>Pokémon Cards</v>
      </c>
      <c r="Q530" s="21" t="str">
        <f>IFERROR(__xludf.DUMMYFUNCTION("""COMPUTED_VALUE"""),"Sorcery: Contested Realm")</f>
        <v>Sorcery: Contested Realm</v>
      </c>
      <c r="R530" s="21" t="str">
        <f>IFERROR(__xludf.DUMMYFUNCTION("""COMPUTED_VALUE"""),"Star Wars Cards")</f>
        <v>Star Wars Cards</v>
      </c>
      <c r="S530" s="21" t="str">
        <f>IFERROR(__xludf.DUMMYFUNCTION("""COMPUTED_VALUE"""),"TCG Accessories")</f>
        <v>TCG Accessories</v>
      </c>
      <c r="T530" s="21" t="str">
        <f>IFERROR(__xludf.DUMMYFUNCTION("""COMPUTED_VALUE"""),"Union Arena")</f>
        <v>Union Arena</v>
      </c>
      <c r="U530" s="21" t="str">
        <f>IFERROR(__xludf.DUMMYFUNCTION("""COMPUTED_VALUE"""),"VeeFriends")</f>
        <v>VeeFriends</v>
      </c>
      <c r="V530" s="21" t="str">
        <f>IFERROR(__xludf.DUMMYFUNCTION("""COMPUTED_VALUE"""),"Weiß Schwarz")</f>
        <v>Weiß Schwarz</v>
      </c>
      <c r="W530" s="21" t="str">
        <f>IFERROR(__xludf.DUMMYFUNCTION("""COMPUTED_VALUE"""),"Yu-Gi-Oh! Cards")</f>
        <v>Yu-Gi-Oh! Cards</v>
      </c>
    </row>
    <row r="531">
      <c r="A531" s="21" t="str">
        <f>IFERROR(__xludf.DUMMYFUNCTION("""COMPUTED_VALUE"""),"Akora")</f>
        <v>Akora</v>
      </c>
      <c r="B531" s="21" t="str">
        <f>IFERROR(__xludf.DUMMYFUNCTION("""COMPUTED_VALUE"""),"DC Cards")</f>
        <v>DC Cards</v>
      </c>
      <c r="C531" s="21" t="str">
        <f>IFERROR(__xludf.DUMMYFUNCTION("""COMPUTED_VALUE"""),"Digimon Cards")</f>
        <v>Digimon Cards</v>
      </c>
      <c r="D531" s="21" t="str">
        <f>IFERROR(__xludf.DUMMYFUNCTION("""COMPUTED_VALUE"""),"Disney Cards")</f>
        <v>Disney Cards</v>
      </c>
      <c r="E531" s="21" t="str">
        <f>IFERROR(__xludf.DUMMYFUNCTION("""COMPUTED_VALUE"""),"Dragon Ball Cards")</f>
        <v>Dragon Ball Cards</v>
      </c>
      <c r="F531" s="21" t="str">
        <f>IFERROR(__xludf.DUMMYFUNCTION("""COMPUTED_VALUE"""),"Flesh &amp; Blood")</f>
        <v>Flesh &amp; Blood</v>
      </c>
      <c r="G531" s="21" t="str">
        <f>IFERROR(__xludf.DUMMYFUNCTION("""COMPUTED_VALUE"""),"Garbage Pail Kids")</f>
        <v>Garbage Pail Kids</v>
      </c>
      <c r="H531" s="21" t="str">
        <f>IFERROR(__xludf.DUMMYFUNCTION("""COMPUTED_VALUE"""),"Kickstarter &amp; Other Cards")</f>
        <v>Kickstarter &amp; Other Cards</v>
      </c>
      <c r="I531" s="21" t="str">
        <f>IFERROR(__xludf.DUMMYFUNCTION("""COMPUTED_VALUE"""),"Kryptik")</f>
        <v>Kryptik</v>
      </c>
      <c r="J531" s="21" t="str">
        <f>IFERROR(__xludf.DUMMYFUNCTION("""COMPUTED_VALUE"""),"Magic: The Gathering")</f>
        <v>Magic: The Gathering</v>
      </c>
      <c r="K531" s="21" t="str">
        <f>IFERROR(__xludf.DUMMYFUNCTION("""COMPUTED_VALUE"""),"Marvel Cards")</f>
        <v>Marvel Cards</v>
      </c>
      <c r="L531" s="21" t="str">
        <f>IFERROR(__xludf.DUMMYFUNCTION("""COMPUTED_VALUE"""),"MetaZoo")</f>
        <v>MetaZoo</v>
      </c>
      <c r="M531" s="21" t="str">
        <f>IFERROR(__xludf.DUMMYFUNCTION("""COMPUTED_VALUE"""),"My Hero Academia Cards")</f>
        <v>My Hero Academia Cards</v>
      </c>
      <c r="N531" s="21" t="str">
        <f>IFERROR(__xludf.DUMMYFUNCTION("""COMPUTED_VALUE"""),"Naruto Cards")</f>
        <v>Naruto Cards</v>
      </c>
      <c r="O531" s="21" t="str">
        <f>IFERROR(__xludf.DUMMYFUNCTION("""COMPUTED_VALUE"""),"One Piece Cards")</f>
        <v>One Piece Cards</v>
      </c>
      <c r="P531" s="21" t="str">
        <f>IFERROR(__xludf.DUMMYFUNCTION("""COMPUTED_VALUE"""),"Pokémon Cards")</f>
        <v>Pokémon Cards</v>
      </c>
      <c r="Q531" s="21" t="str">
        <f>IFERROR(__xludf.DUMMYFUNCTION("""COMPUTED_VALUE"""),"Sorcery: Contested Realm")</f>
        <v>Sorcery: Contested Realm</v>
      </c>
      <c r="R531" s="21" t="str">
        <f>IFERROR(__xludf.DUMMYFUNCTION("""COMPUTED_VALUE"""),"Star Wars Cards")</f>
        <v>Star Wars Cards</v>
      </c>
      <c r="S531" s="21" t="str">
        <f>IFERROR(__xludf.DUMMYFUNCTION("""COMPUTED_VALUE"""),"TCG Accessories")</f>
        <v>TCG Accessories</v>
      </c>
      <c r="T531" s="21" t="str">
        <f>IFERROR(__xludf.DUMMYFUNCTION("""COMPUTED_VALUE"""),"Union Arena")</f>
        <v>Union Arena</v>
      </c>
      <c r="U531" s="21" t="str">
        <f>IFERROR(__xludf.DUMMYFUNCTION("""COMPUTED_VALUE"""),"VeeFriends")</f>
        <v>VeeFriends</v>
      </c>
      <c r="V531" s="21" t="str">
        <f>IFERROR(__xludf.DUMMYFUNCTION("""COMPUTED_VALUE"""),"Weiß Schwarz")</f>
        <v>Weiß Schwarz</v>
      </c>
      <c r="W531" s="21" t="str">
        <f>IFERROR(__xludf.DUMMYFUNCTION("""COMPUTED_VALUE"""),"Yu-Gi-Oh! Cards")</f>
        <v>Yu-Gi-Oh! Cards</v>
      </c>
    </row>
    <row r="532">
      <c r="A532" s="21" t="str">
        <f>IFERROR(__xludf.DUMMYFUNCTION("""COMPUTED_VALUE"""),"Akora")</f>
        <v>Akora</v>
      </c>
      <c r="B532" s="21" t="str">
        <f>IFERROR(__xludf.DUMMYFUNCTION("""COMPUTED_VALUE"""),"DC Cards")</f>
        <v>DC Cards</v>
      </c>
      <c r="C532" s="21" t="str">
        <f>IFERROR(__xludf.DUMMYFUNCTION("""COMPUTED_VALUE"""),"Digimon Cards")</f>
        <v>Digimon Cards</v>
      </c>
      <c r="D532" s="21" t="str">
        <f>IFERROR(__xludf.DUMMYFUNCTION("""COMPUTED_VALUE"""),"Disney Cards")</f>
        <v>Disney Cards</v>
      </c>
      <c r="E532" s="21" t="str">
        <f>IFERROR(__xludf.DUMMYFUNCTION("""COMPUTED_VALUE"""),"Dragon Ball Cards")</f>
        <v>Dragon Ball Cards</v>
      </c>
      <c r="F532" s="21" t="str">
        <f>IFERROR(__xludf.DUMMYFUNCTION("""COMPUTED_VALUE"""),"Flesh &amp; Blood")</f>
        <v>Flesh &amp; Blood</v>
      </c>
      <c r="G532" s="21" t="str">
        <f>IFERROR(__xludf.DUMMYFUNCTION("""COMPUTED_VALUE"""),"Garbage Pail Kids")</f>
        <v>Garbage Pail Kids</v>
      </c>
      <c r="H532" s="21" t="str">
        <f>IFERROR(__xludf.DUMMYFUNCTION("""COMPUTED_VALUE"""),"Kickstarter &amp; Other Cards")</f>
        <v>Kickstarter &amp; Other Cards</v>
      </c>
      <c r="I532" s="21" t="str">
        <f>IFERROR(__xludf.DUMMYFUNCTION("""COMPUTED_VALUE"""),"Kryptik")</f>
        <v>Kryptik</v>
      </c>
      <c r="J532" s="21" t="str">
        <f>IFERROR(__xludf.DUMMYFUNCTION("""COMPUTED_VALUE"""),"Magic: The Gathering")</f>
        <v>Magic: The Gathering</v>
      </c>
      <c r="K532" s="21" t="str">
        <f>IFERROR(__xludf.DUMMYFUNCTION("""COMPUTED_VALUE"""),"Marvel Cards")</f>
        <v>Marvel Cards</v>
      </c>
      <c r="L532" s="21" t="str">
        <f>IFERROR(__xludf.DUMMYFUNCTION("""COMPUTED_VALUE"""),"MetaZoo")</f>
        <v>MetaZoo</v>
      </c>
      <c r="M532" s="21" t="str">
        <f>IFERROR(__xludf.DUMMYFUNCTION("""COMPUTED_VALUE"""),"My Hero Academia Cards")</f>
        <v>My Hero Academia Cards</v>
      </c>
      <c r="N532" s="21" t="str">
        <f>IFERROR(__xludf.DUMMYFUNCTION("""COMPUTED_VALUE"""),"Naruto Cards")</f>
        <v>Naruto Cards</v>
      </c>
      <c r="O532" s="21" t="str">
        <f>IFERROR(__xludf.DUMMYFUNCTION("""COMPUTED_VALUE"""),"One Piece Cards")</f>
        <v>One Piece Cards</v>
      </c>
      <c r="P532" s="21" t="str">
        <f>IFERROR(__xludf.DUMMYFUNCTION("""COMPUTED_VALUE"""),"Pokémon Cards")</f>
        <v>Pokémon Cards</v>
      </c>
      <c r="Q532" s="21" t="str">
        <f>IFERROR(__xludf.DUMMYFUNCTION("""COMPUTED_VALUE"""),"Sorcery: Contested Realm")</f>
        <v>Sorcery: Contested Realm</v>
      </c>
      <c r="R532" s="21" t="str">
        <f>IFERROR(__xludf.DUMMYFUNCTION("""COMPUTED_VALUE"""),"Star Wars Cards")</f>
        <v>Star Wars Cards</v>
      </c>
      <c r="S532" s="21" t="str">
        <f>IFERROR(__xludf.DUMMYFUNCTION("""COMPUTED_VALUE"""),"TCG Accessories")</f>
        <v>TCG Accessories</v>
      </c>
      <c r="T532" s="21" t="str">
        <f>IFERROR(__xludf.DUMMYFUNCTION("""COMPUTED_VALUE"""),"Union Arena")</f>
        <v>Union Arena</v>
      </c>
      <c r="U532" s="21" t="str">
        <f>IFERROR(__xludf.DUMMYFUNCTION("""COMPUTED_VALUE"""),"VeeFriends")</f>
        <v>VeeFriends</v>
      </c>
      <c r="V532" s="21" t="str">
        <f>IFERROR(__xludf.DUMMYFUNCTION("""COMPUTED_VALUE"""),"Weiß Schwarz")</f>
        <v>Weiß Schwarz</v>
      </c>
      <c r="W532" s="21" t="str">
        <f>IFERROR(__xludf.DUMMYFUNCTION("""COMPUTED_VALUE"""),"Yu-Gi-Oh! Cards")</f>
        <v>Yu-Gi-Oh! Cards</v>
      </c>
    </row>
    <row r="533">
      <c r="A533" s="21" t="str">
        <f>IFERROR(__xludf.DUMMYFUNCTION("""COMPUTED_VALUE"""),"Akora")</f>
        <v>Akora</v>
      </c>
      <c r="B533" s="21" t="str">
        <f>IFERROR(__xludf.DUMMYFUNCTION("""COMPUTED_VALUE"""),"DC Cards")</f>
        <v>DC Cards</v>
      </c>
      <c r="C533" s="21" t="str">
        <f>IFERROR(__xludf.DUMMYFUNCTION("""COMPUTED_VALUE"""),"Digimon Cards")</f>
        <v>Digimon Cards</v>
      </c>
      <c r="D533" s="21" t="str">
        <f>IFERROR(__xludf.DUMMYFUNCTION("""COMPUTED_VALUE"""),"Disney Cards")</f>
        <v>Disney Cards</v>
      </c>
      <c r="E533" s="21" t="str">
        <f>IFERROR(__xludf.DUMMYFUNCTION("""COMPUTED_VALUE"""),"Dragon Ball Cards")</f>
        <v>Dragon Ball Cards</v>
      </c>
      <c r="F533" s="21" t="str">
        <f>IFERROR(__xludf.DUMMYFUNCTION("""COMPUTED_VALUE"""),"Flesh &amp; Blood")</f>
        <v>Flesh &amp; Blood</v>
      </c>
      <c r="G533" s="21" t="str">
        <f>IFERROR(__xludf.DUMMYFUNCTION("""COMPUTED_VALUE"""),"Garbage Pail Kids")</f>
        <v>Garbage Pail Kids</v>
      </c>
      <c r="H533" s="21" t="str">
        <f>IFERROR(__xludf.DUMMYFUNCTION("""COMPUTED_VALUE"""),"Kickstarter &amp; Other Cards")</f>
        <v>Kickstarter &amp; Other Cards</v>
      </c>
      <c r="I533" s="21" t="str">
        <f>IFERROR(__xludf.DUMMYFUNCTION("""COMPUTED_VALUE"""),"Kryptik")</f>
        <v>Kryptik</v>
      </c>
      <c r="J533" s="21" t="str">
        <f>IFERROR(__xludf.DUMMYFUNCTION("""COMPUTED_VALUE"""),"Magic: The Gathering")</f>
        <v>Magic: The Gathering</v>
      </c>
      <c r="K533" s="21" t="str">
        <f>IFERROR(__xludf.DUMMYFUNCTION("""COMPUTED_VALUE"""),"Marvel Cards")</f>
        <v>Marvel Cards</v>
      </c>
      <c r="L533" s="21" t="str">
        <f>IFERROR(__xludf.DUMMYFUNCTION("""COMPUTED_VALUE"""),"MetaZoo")</f>
        <v>MetaZoo</v>
      </c>
      <c r="M533" s="21" t="str">
        <f>IFERROR(__xludf.DUMMYFUNCTION("""COMPUTED_VALUE"""),"My Hero Academia Cards")</f>
        <v>My Hero Academia Cards</v>
      </c>
      <c r="N533" s="21" t="str">
        <f>IFERROR(__xludf.DUMMYFUNCTION("""COMPUTED_VALUE"""),"Naruto Cards")</f>
        <v>Naruto Cards</v>
      </c>
      <c r="O533" s="21" t="str">
        <f>IFERROR(__xludf.DUMMYFUNCTION("""COMPUTED_VALUE"""),"One Piece Cards")</f>
        <v>One Piece Cards</v>
      </c>
      <c r="P533" s="21" t="str">
        <f>IFERROR(__xludf.DUMMYFUNCTION("""COMPUTED_VALUE"""),"Pokémon Cards")</f>
        <v>Pokémon Cards</v>
      </c>
      <c r="Q533" s="21" t="str">
        <f>IFERROR(__xludf.DUMMYFUNCTION("""COMPUTED_VALUE"""),"Sorcery: Contested Realm")</f>
        <v>Sorcery: Contested Realm</v>
      </c>
      <c r="R533" s="21" t="str">
        <f>IFERROR(__xludf.DUMMYFUNCTION("""COMPUTED_VALUE"""),"Star Wars Cards")</f>
        <v>Star Wars Cards</v>
      </c>
      <c r="S533" s="21" t="str">
        <f>IFERROR(__xludf.DUMMYFUNCTION("""COMPUTED_VALUE"""),"TCG Accessories")</f>
        <v>TCG Accessories</v>
      </c>
      <c r="T533" s="21" t="str">
        <f>IFERROR(__xludf.DUMMYFUNCTION("""COMPUTED_VALUE"""),"Union Arena")</f>
        <v>Union Arena</v>
      </c>
      <c r="U533" s="21" t="str">
        <f>IFERROR(__xludf.DUMMYFUNCTION("""COMPUTED_VALUE"""),"VeeFriends")</f>
        <v>VeeFriends</v>
      </c>
      <c r="V533" s="21" t="str">
        <f>IFERROR(__xludf.DUMMYFUNCTION("""COMPUTED_VALUE"""),"Weiß Schwarz")</f>
        <v>Weiß Schwarz</v>
      </c>
      <c r="W533" s="21" t="str">
        <f>IFERROR(__xludf.DUMMYFUNCTION("""COMPUTED_VALUE"""),"Yu-Gi-Oh! Cards")</f>
        <v>Yu-Gi-Oh! Cards</v>
      </c>
    </row>
    <row r="534">
      <c r="A534" s="21" t="str">
        <f>IFERROR(__xludf.DUMMYFUNCTION("""COMPUTED_VALUE"""),"Akora")</f>
        <v>Akora</v>
      </c>
      <c r="B534" s="21" t="str">
        <f>IFERROR(__xludf.DUMMYFUNCTION("""COMPUTED_VALUE"""),"DC Cards")</f>
        <v>DC Cards</v>
      </c>
      <c r="C534" s="21" t="str">
        <f>IFERROR(__xludf.DUMMYFUNCTION("""COMPUTED_VALUE"""),"Digimon Cards")</f>
        <v>Digimon Cards</v>
      </c>
      <c r="D534" s="21" t="str">
        <f>IFERROR(__xludf.DUMMYFUNCTION("""COMPUTED_VALUE"""),"Disney Cards")</f>
        <v>Disney Cards</v>
      </c>
      <c r="E534" s="21" t="str">
        <f>IFERROR(__xludf.DUMMYFUNCTION("""COMPUTED_VALUE"""),"Dragon Ball Cards")</f>
        <v>Dragon Ball Cards</v>
      </c>
      <c r="F534" s="21" t="str">
        <f>IFERROR(__xludf.DUMMYFUNCTION("""COMPUTED_VALUE"""),"Flesh &amp; Blood")</f>
        <v>Flesh &amp; Blood</v>
      </c>
      <c r="G534" s="21" t="str">
        <f>IFERROR(__xludf.DUMMYFUNCTION("""COMPUTED_VALUE"""),"Garbage Pail Kids")</f>
        <v>Garbage Pail Kids</v>
      </c>
      <c r="H534" s="21" t="str">
        <f>IFERROR(__xludf.DUMMYFUNCTION("""COMPUTED_VALUE"""),"Kickstarter &amp; Other Cards")</f>
        <v>Kickstarter &amp; Other Cards</v>
      </c>
      <c r="I534" s="21" t="str">
        <f>IFERROR(__xludf.DUMMYFUNCTION("""COMPUTED_VALUE"""),"Kryptik")</f>
        <v>Kryptik</v>
      </c>
      <c r="J534" s="21" t="str">
        <f>IFERROR(__xludf.DUMMYFUNCTION("""COMPUTED_VALUE"""),"Magic: The Gathering")</f>
        <v>Magic: The Gathering</v>
      </c>
      <c r="K534" s="21" t="str">
        <f>IFERROR(__xludf.DUMMYFUNCTION("""COMPUTED_VALUE"""),"Marvel Cards")</f>
        <v>Marvel Cards</v>
      </c>
      <c r="L534" s="21" t="str">
        <f>IFERROR(__xludf.DUMMYFUNCTION("""COMPUTED_VALUE"""),"MetaZoo")</f>
        <v>MetaZoo</v>
      </c>
      <c r="M534" s="21" t="str">
        <f>IFERROR(__xludf.DUMMYFUNCTION("""COMPUTED_VALUE"""),"My Hero Academia Cards")</f>
        <v>My Hero Academia Cards</v>
      </c>
      <c r="N534" s="21" t="str">
        <f>IFERROR(__xludf.DUMMYFUNCTION("""COMPUTED_VALUE"""),"Naruto Cards")</f>
        <v>Naruto Cards</v>
      </c>
      <c r="O534" s="21" t="str">
        <f>IFERROR(__xludf.DUMMYFUNCTION("""COMPUTED_VALUE"""),"One Piece Cards")</f>
        <v>One Piece Cards</v>
      </c>
      <c r="P534" s="21" t="str">
        <f>IFERROR(__xludf.DUMMYFUNCTION("""COMPUTED_VALUE"""),"Pokémon Cards")</f>
        <v>Pokémon Cards</v>
      </c>
      <c r="Q534" s="21" t="str">
        <f>IFERROR(__xludf.DUMMYFUNCTION("""COMPUTED_VALUE"""),"Sorcery: Contested Realm")</f>
        <v>Sorcery: Contested Realm</v>
      </c>
      <c r="R534" s="21" t="str">
        <f>IFERROR(__xludf.DUMMYFUNCTION("""COMPUTED_VALUE"""),"Star Wars Cards")</f>
        <v>Star Wars Cards</v>
      </c>
      <c r="S534" s="21" t="str">
        <f>IFERROR(__xludf.DUMMYFUNCTION("""COMPUTED_VALUE"""),"TCG Accessories")</f>
        <v>TCG Accessories</v>
      </c>
      <c r="T534" s="21" t="str">
        <f>IFERROR(__xludf.DUMMYFUNCTION("""COMPUTED_VALUE"""),"Union Arena")</f>
        <v>Union Arena</v>
      </c>
      <c r="U534" s="21" t="str">
        <f>IFERROR(__xludf.DUMMYFUNCTION("""COMPUTED_VALUE"""),"VeeFriends")</f>
        <v>VeeFriends</v>
      </c>
      <c r="V534" s="21" t="str">
        <f>IFERROR(__xludf.DUMMYFUNCTION("""COMPUTED_VALUE"""),"Weiß Schwarz")</f>
        <v>Weiß Schwarz</v>
      </c>
      <c r="W534" s="21" t="str">
        <f>IFERROR(__xludf.DUMMYFUNCTION("""COMPUTED_VALUE"""),"Yu-Gi-Oh! Cards")</f>
        <v>Yu-Gi-Oh! Cards</v>
      </c>
    </row>
    <row r="535">
      <c r="A535" s="21" t="str">
        <f>IFERROR(__xludf.DUMMYFUNCTION("""COMPUTED_VALUE"""),"Akora")</f>
        <v>Akora</v>
      </c>
      <c r="B535" s="21" t="str">
        <f>IFERROR(__xludf.DUMMYFUNCTION("""COMPUTED_VALUE"""),"DC Cards")</f>
        <v>DC Cards</v>
      </c>
      <c r="C535" s="21" t="str">
        <f>IFERROR(__xludf.DUMMYFUNCTION("""COMPUTED_VALUE"""),"Digimon Cards")</f>
        <v>Digimon Cards</v>
      </c>
      <c r="D535" s="21" t="str">
        <f>IFERROR(__xludf.DUMMYFUNCTION("""COMPUTED_VALUE"""),"Disney Cards")</f>
        <v>Disney Cards</v>
      </c>
      <c r="E535" s="21" t="str">
        <f>IFERROR(__xludf.DUMMYFUNCTION("""COMPUTED_VALUE"""),"Dragon Ball Cards")</f>
        <v>Dragon Ball Cards</v>
      </c>
      <c r="F535" s="21" t="str">
        <f>IFERROR(__xludf.DUMMYFUNCTION("""COMPUTED_VALUE"""),"Flesh &amp; Blood")</f>
        <v>Flesh &amp; Blood</v>
      </c>
      <c r="G535" s="21" t="str">
        <f>IFERROR(__xludf.DUMMYFUNCTION("""COMPUTED_VALUE"""),"Garbage Pail Kids")</f>
        <v>Garbage Pail Kids</v>
      </c>
      <c r="H535" s="21" t="str">
        <f>IFERROR(__xludf.DUMMYFUNCTION("""COMPUTED_VALUE"""),"Kickstarter &amp; Other Cards")</f>
        <v>Kickstarter &amp; Other Cards</v>
      </c>
      <c r="I535" s="21" t="str">
        <f>IFERROR(__xludf.DUMMYFUNCTION("""COMPUTED_VALUE"""),"Kryptik")</f>
        <v>Kryptik</v>
      </c>
      <c r="J535" s="21" t="str">
        <f>IFERROR(__xludf.DUMMYFUNCTION("""COMPUTED_VALUE"""),"Magic: The Gathering")</f>
        <v>Magic: The Gathering</v>
      </c>
      <c r="K535" s="21" t="str">
        <f>IFERROR(__xludf.DUMMYFUNCTION("""COMPUTED_VALUE"""),"Marvel Cards")</f>
        <v>Marvel Cards</v>
      </c>
      <c r="L535" s="21" t="str">
        <f>IFERROR(__xludf.DUMMYFUNCTION("""COMPUTED_VALUE"""),"MetaZoo")</f>
        <v>MetaZoo</v>
      </c>
      <c r="M535" s="21" t="str">
        <f>IFERROR(__xludf.DUMMYFUNCTION("""COMPUTED_VALUE"""),"My Hero Academia Cards")</f>
        <v>My Hero Academia Cards</v>
      </c>
      <c r="N535" s="21" t="str">
        <f>IFERROR(__xludf.DUMMYFUNCTION("""COMPUTED_VALUE"""),"Naruto Cards")</f>
        <v>Naruto Cards</v>
      </c>
      <c r="O535" s="21" t="str">
        <f>IFERROR(__xludf.DUMMYFUNCTION("""COMPUTED_VALUE"""),"One Piece Cards")</f>
        <v>One Piece Cards</v>
      </c>
      <c r="P535" s="21" t="str">
        <f>IFERROR(__xludf.DUMMYFUNCTION("""COMPUTED_VALUE"""),"Pokémon Cards")</f>
        <v>Pokémon Cards</v>
      </c>
      <c r="Q535" s="21" t="str">
        <f>IFERROR(__xludf.DUMMYFUNCTION("""COMPUTED_VALUE"""),"Sorcery: Contested Realm")</f>
        <v>Sorcery: Contested Realm</v>
      </c>
      <c r="R535" s="21" t="str">
        <f>IFERROR(__xludf.DUMMYFUNCTION("""COMPUTED_VALUE"""),"Star Wars Cards")</f>
        <v>Star Wars Cards</v>
      </c>
      <c r="S535" s="21" t="str">
        <f>IFERROR(__xludf.DUMMYFUNCTION("""COMPUTED_VALUE"""),"TCG Accessories")</f>
        <v>TCG Accessories</v>
      </c>
      <c r="T535" s="21" t="str">
        <f>IFERROR(__xludf.DUMMYFUNCTION("""COMPUTED_VALUE"""),"Union Arena")</f>
        <v>Union Arena</v>
      </c>
      <c r="U535" s="21" t="str">
        <f>IFERROR(__xludf.DUMMYFUNCTION("""COMPUTED_VALUE"""),"VeeFriends")</f>
        <v>VeeFriends</v>
      </c>
      <c r="V535" s="21" t="str">
        <f>IFERROR(__xludf.DUMMYFUNCTION("""COMPUTED_VALUE"""),"Weiß Schwarz")</f>
        <v>Weiß Schwarz</v>
      </c>
      <c r="W535" s="21" t="str">
        <f>IFERROR(__xludf.DUMMYFUNCTION("""COMPUTED_VALUE"""),"Yu-Gi-Oh! Cards")</f>
        <v>Yu-Gi-Oh! Cards</v>
      </c>
    </row>
    <row r="536">
      <c r="A536" s="21" t="str">
        <f>IFERROR(__xludf.DUMMYFUNCTION("""COMPUTED_VALUE"""),"Akora")</f>
        <v>Akora</v>
      </c>
      <c r="B536" s="21" t="str">
        <f>IFERROR(__xludf.DUMMYFUNCTION("""COMPUTED_VALUE"""),"DC Cards")</f>
        <v>DC Cards</v>
      </c>
      <c r="C536" s="21" t="str">
        <f>IFERROR(__xludf.DUMMYFUNCTION("""COMPUTED_VALUE"""),"Digimon Cards")</f>
        <v>Digimon Cards</v>
      </c>
      <c r="D536" s="21" t="str">
        <f>IFERROR(__xludf.DUMMYFUNCTION("""COMPUTED_VALUE"""),"Disney Cards")</f>
        <v>Disney Cards</v>
      </c>
      <c r="E536" s="21" t="str">
        <f>IFERROR(__xludf.DUMMYFUNCTION("""COMPUTED_VALUE"""),"Dragon Ball Cards")</f>
        <v>Dragon Ball Cards</v>
      </c>
      <c r="F536" s="21" t="str">
        <f>IFERROR(__xludf.DUMMYFUNCTION("""COMPUTED_VALUE"""),"Flesh &amp; Blood")</f>
        <v>Flesh &amp; Blood</v>
      </c>
      <c r="G536" s="21" t="str">
        <f>IFERROR(__xludf.DUMMYFUNCTION("""COMPUTED_VALUE"""),"Garbage Pail Kids")</f>
        <v>Garbage Pail Kids</v>
      </c>
      <c r="H536" s="21" t="str">
        <f>IFERROR(__xludf.DUMMYFUNCTION("""COMPUTED_VALUE"""),"Kickstarter &amp; Other Cards")</f>
        <v>Kickstarter &amp; Other Cards</v>
      </c>
      <c r="I536" s="21" t="str">
        <f>IFERROR(__xludf.DUMMYFUNCTION("""COMPUTED_VALUE"""),"Kryptik")</f>
        <v>Kryptik</v>
      </c>
      <c r="J536" s="21" t="str">
        <f>IFERROR(__xludf.DUMMYFUNCTION("""COMPUTED_VALUE"""),"Magic: The Gathering")</f>
        <v>Magic: The Gathering</v>
      </c>
      <c r="K536" s="21" t="str">
        <f>IFERROR(__xludf.DUMMYFUNCTION("""COMPUTED_VALUE"""),"Marvel Cards")</f>
        <v>Marvel Cards</v>
      </c>
      <c r="L536" s="21" t="str">
        <f>IFERROR(__xludf.DUMMYFUNCTION("""COMPUTED_VALUE"""),"MetaZoo")</f>
        <v>MetaZoo</v>
      </c>
      <c r="M536" s="21" t="str">
        <f>IFERROR(__xludf.DUMMYFUNCTION("""COMPUTED_VALUE"""),"My Hero Academia Cards")</f>
        <v>My Hero Academia Cards</v>
      </c>
      <c r="N536" s="21" t="str">
        <f>IFERROR(__xludf.DUMMYFUNCTION("""COMPUTED_VALUE"""),"Naruto Cards")</f>
        <v>Naruto Cards</v>
      </c>
      <c r="O536" s="21" t="str">
        <f>IFERROR(__xludf.DUMMYFUNCTION("""COMPUTED_VALUE"""),"One Piece Cards")</f>
        <v>One Piece Cards</v>
      </c>
      <c r="P536" s="21" t="str">
        <f>IFERROR(__xludf.DUMMYFUNCTION("""COMPUTED_VALUE"""),"Pokémon Cards")</f>
        <v>Pokémon Cards</v>
      </c>
      <c r="Q536" s="21" t="str">
        <f>IFERROR(__xludf.DUMMYFUNCTION("""COMPUTED_VALUE"""),"Sorcery: Contested Realm")</f>
        <v>Sorcery: Contested Realm</v>
      </c>
      <c r="R536" s="21" t="str">
        <f>IFERROR(__xludf.DUMMYFUNCTION("""COMPUTED_VALUE"""),"Star Wars Cards")</f>
        <v>Star Wars Cards</v>
      </c>
      <c r="S536" s="21" t="str">
        <f>IFERROR(__xludf.DUMMYFUNCTION("""COMPUTED_VALUE"""),"TCG Accessories")</f>
        <v>TCG Accessories</v>
      </c>
      <c r="T536" s="21" t="str">
        <f>IFERROR(__xludf.DUMMYFUNCTION("""COMPUTED_VALUE"""),"Union Arena")</f>
        <v>Union Arena</v>
      </c>
      <c r="U536" s="21" t="str">
        <f>IFERROR(__xludf.DUMMYFUNCTION("""COMPUTED_VALUE"""),"VeeFriends")</f>
        <v>VeeFriends</v>
      </c>
      <c r="V536" s="21" t="str">
        <f>IFERROR(__xludf.DUMMYFUNCTION("""COMPUTED_VALUE"""),"Weiß Schwarz")</f>
        <v>Weiß Schwarz</v>
      </c>
      <c r="W536" s="21" t="str">
        <f>IFERROR(__xludf.DUMMYFUNCTION("""COMPUTED_VALUE"""),"Yu-Gi-Oh! Cards")</f>
        <v>Yu-Gi-Oh! Cards</v>
      </c>
    </row>
    <row r="537">
      <c r="A537" s="21" t="str">
        <f>IFERROR(__xludf.DUMMYFUNCTION("""COMPUTED_VALUE"""),"Akora")</f>
        <v>Akora</v>
      </c>
      <c r="B537" s="21" t="str">
        <f>IFERROR(__xludf.DUMMYFUNCTION("""COMPUTED_VALUE"""),"DC Cards")</f>
        <v>DC Cards</v>
      </c>
      <c r="C537" s="21" t="str">
        <f>IFERROR(__xludf.DUMMYFUNCTION("""COMPUTED_VALUE"""),"Digimon Cards")</f>
        <v>Digimon Cards</v>
      </c>
      <c r="D537" s="21" t="str">
        <f>IFERROR(__xludf.DUMMYFUNCTION("""COMPUTED_VALUE"""),"Disney Cards")</f>
        <v>Disney Cards</v>
      </c>
      <c r="E537" s="21" t="str">
        <f>IFERROR(__xludf.DUMMYFUNCTION("""COMPUTED_VALUE"""),"Dragon Ball Cards")</f>
        <v>Dragon Ball Cards</v>
      </c>
      <c r="F537" s="21" t="str">
        <f>IFERROR(__xludf.DUMMYFUNCTION("""COMPUTED_VALUE"""),"Flesh &amp; Blood")</f>
        <v>Flesh &amp; Blood</v>
      </c>
      <c r="G537" s="21" t="str">
        <f>IFERROR(__xludf.DUMMYFUNCTION("""COMPUTED_VALUE"""),"Garbage Pail Kids")</f>
        <v>Garbage Pail Kids</v>
      </c>
      <c r="H537" s="21" t="str">
        <f>IFERROR(__xludf.DUMMYFUNCTION("""COMPUTED_VALUE"""),"Kickstarter &amp; Other Cards")</f>
        <v>Kickstarter &amp; Other Cards</v>
      </c>
      <c r="I537" s="21" t="str">
        <f>IFERROR(__xludf.DUMMYFUNCTION("""COMPUTED_VALUE"""),"Kryptik")</f>
        <v>Kryptik</v>
      </c>
      <c r="J537" s="21" t="str">
        <f>IFERROR(__xludf.DUMMYFUNCTION("""COMPUTED_VALUE"""),"Magic: The Gathering")</f>
        <v>Magic: The Gathering</v>
      </c>
      <c r="K537" s="21" t="str">
        <f>IFERROR(__xludf.DUMMYFUNCTION("""COMPUTED_VALUE"""),"Marvel Cards")</f>
        <v>Marvel Cards</v>
      </c>
      <c r="L537" s="21" t="str">
        <f>IFERROR(__xludf.DUMMYFUNCTION("""COMPUTED_VALUE"""),"MetaZoo")</f>
        <v>MetaZoo</v>
      </c>
      <c r="M537" s="21" t="str">
        <f>IFERROR(__xludf.DUMMYFUNCTION("""COMPUTED_VALUE"""),"My Hero Academia Cards")</f>
        <v>My Hero Academia Cards</v>
      </c>
      <c r="N537" s="21" t="str">
        <f>IFERROR(__xludf.DUMMYFUNCTION("""COMPUTED_VALUE"""),"Naruto Cards")</f>
        <v>Naruto Cards</v>
      </c>
      <c r="O537" s="21" t="str">
        <f>IFERROR(__xludf.DUMMYFUNCTION("""COMPUTED_VALUE"""),"One Piece Cards")</f>
        <v>One Piece Cards</v>
      </c>
      <c r="P537" s="21" t="str">
        <f>IFERROR(__xludf.DUMMYFUNCTION("""COMPUTED_VALUE"""),"Pokémon Cards")</f>
        <v>Pokémon Cards</v>
      </c>
      <c r="Q537" s="21" t="str">
        <f>IFERROR(__xludf.DUMMYFUNCTION("""COMPUTED_VALUE"""),"Sorcery: Contested Realm")</f>
        <v>Sorcery: Contested Realm</v>
      </c>
      <c r="R537" s="21" t="str">
        <f>IFERROR(__xludf.DUMMYFUNCTION("""COMPUTED_VALUE"""),"Star Wars Cards")</f>
        <v>Star Wars Cards</v>
      </c>
      <c r="S537" s="21" t="str">
        <f>IFERROR(__xludf.DUMMYFUNCTION("""COMPUTED_VALUE"""),"TCG Accessories")</f>
        <v>TCG Accessories</v>
      </c>
      <c r="T537" s="21" t="str">
        <f>IFERROR(__xludf.DUMMYFUNCTION("""COMPUTED_VALUE"""),"Union Arena")</f>
        <v>Union Arena</v>
      </c>
      <c r="U537" s="21" t="str">
        <f>IFERROR(__xludf.DUMMYFUNCTION("""COMPUTED_VALUE"""),"VeeFriends")</f>
        <v>VeeFriends</v>
      </c>
      <c r="V537" s="21" t="str">
        <f>IFERROR(__xludf.DUMMYFUNCTION("""COMPUTED_VALUE"""),"Weiß Schwarz")</f>
        <v>Weiß Schwarz</v>
      </c>
      <c r="W537" s="21" t="str">
        <f>IFERROR(__xludf.DUMMYFUNCTION("""COMPUTED_VALUE"""),"Yu-Gi-Oh! Cards")</f>
        <v>Yu-Gi-Oh! Cards</v>
      </c>
    </row>
    <row r="538">
      <c r="A538" s="21" t="str">
        <f>IFERROR(__xludf.DUMMYFUNCTION("""COMPUTED_VALUE"""),"Akora")</f>
        <v>Akora</v>
      </c>
      <c r="B538" s="21" t="str">
        <f>IFERROR(__xludf.DUMMYFUNCTION("""COMPUTED_VALUE"""),"DC Cards")</f>
        <v>DC Cards</v>
      </c>
      <c r="C538" s="21" t="str">
        <f>IFERROR(__xludf.DUMMYFUNCTION("""COMPUTED_VALUE"""),"Digimon Cards")</f>
        <v>Digimon Cards</v>
      </c>
      <c r="D538" s="21" t="str">
        <f>IFERROR(__xludf.DUMMYFUNCTION("""COMPUTED_VALUE"""),"Disney Cards")</f>
        <v>Disney Cards</v>
      </c>
      <c r="E538" s="21" t="str">
        <f>IFERROR(__xludf.DUMMYFUNCTION("""COMPUTED_VALUE"""),"Dragon Ball Cards")</f>
        <v>Dragon Ball Cards</v>
      </c>
      <c r="F538" s="21" t="str">
        <f>IFERROR(__xludf.DUMMYFUNCTION("""COMPUTED_VALUE"""),"Flesh &amp; Blood")</f>
        <v>Flesh &amp; Blood</v>
      </c>
      <c r="G538" s="21" t="str">
        <f>IFERROR(__xludf.DUMMYFUNCTION("""COMPUTED_VALUE"""),"Garbage Pail Kids")</f>
        <v>Garbage Pail Kids</v>
      </c>
      <c r="H538" s="21" t="str">
        <f>IFERROR(__xludf.DUMMYFUNCTION("""COMPUTED_VALUE"""),"Kickstarter &amp; Other Cards")</f>
        <v>Kickstarter &amp; Other Cards</v>
      </c>
      <c r="I538" s="21" t="str">
        <f>IFERROR(__xludf.DUMMYFUNCTION("""COMPUTED_VALUE"""),"Kryptik")</f>
        <v>Kryptik</v>
      </c>
      <c r="J538" s="21" t="str">
        <f>IFERROR(__xludf.DUMMYFUNCTION("""COMPUTED_VALUE"""),"Magic: The Gathering")</f>
        <v>Magic: The Gathering</v>
      </c>
      <c r="K538" s="21" t="str">
        <f>IFERROR(__xludf.DUMMYFUNCTION("""COMPUTED_VALUE"""),"Marvel Cards")</f>
        <v>Marvel Cards</v>
      </c>
      <c r="L538" s="21" t="str">
        <f>IFERROR(__xludf.DUMMYFUNCTION("""COMPUTED_VALUE"""),"MetaZoo")</f>
        <v>MetaZoo</v>
      </c>
      <c r="M538" s="21" t="str">
        <f>IFERROR(__xludf.DUMMYFUNCTION("""COMPUTED_VALUE"""),"My Hero Academia Cards")</f>
        <v>My Hero Academia Cards</v>
      </c>
      <c r="N538" s="21" t="str">
        <f>IFERROR(__xludf.DUMMYFUNCTION("""COMPUTED_VALUE"""),"Naruto Cards")</f>
        <v>Naruto Cards</v>
      </c>
      <c r="O538" s="21" t="str">
        <f>IFERROR(__xludf.DUMMYFUNCTION("""COMPUTED_VALUE"""),"One Piece Cards")</f>
        <v>One Piece Cards</v>
      </c>
      <c r="P538" s="21" t="str">
        <f>IFERROR(__xludf.DUMMYFUNCTION("""COMPUTED_VALUE"""),"Pokémon Cards")</f>
        <v>Pokémon Cards</v>
      </c>
      <c r="Q538" s="21" t="str">
        <f>IFERROR(__xludf.DUMMYFUNCTION("""COMPUTED_VALUE"""),"Sorcery: Contested Realm")</f>
        <v>Sorcery: Contested Realm</v>
      </c>
      <c r="R538" s="21" t="str">
        <f>IFERROR(__xludf.DUMMYFUNCTION("""COMPUTED_VALUE"""),"Star Wars Cards")</f>
        <v>Star Wars Cards</v>
      </c>
      <c r="S538" s="21" t="str">
        <f>IFERROR(__xludf.DUMMYFUNCTION("""COMPUTED_VALUE"""),"TCG Accessories")</f>
        <v>TCG Accessories</v>
      </c>
      <c r="T538" s="21" t="str">
        <f>IFERROR(__xludf.DUMMYFUNCTION("""COMPUTED_VALUE"""),"Union Arena")</f>
        <v>Union Arena</v>
      </c>
      <c r="U538" s="21" t="str">
        <f>IFERROR(__xludf.DUMMYFUNCTION("""COMPUTED_VALUE"""),"VeeFriends")</f>
        <v>VeeFriends</v>
      </c>
      <c r="V538" s="21" t="str">
        <f>IFERROR(__xludf.DUMMYFUNCTION("""COMPUTED_VALUE"""),"Weiß Schwarz")</f>
        <v>Weiß Schwarz</v>
      </c>
      <c r="W538" s="21" t="str">
        <f>IFERROR(__xludf.DUMMYFUNCTION("""COMPUTED_VALUE"""),"Yu-Gi-Oh! Cards")</f>
        <v>Yu-Gi-Oh! Cards</v>
      </c>
    </row>
    <row r="539">
      <c r="A539" s="21" t="str">
        <f>IFERROR(__xludf.DUMMYFUNCTION("""COMPUTED_VALUE"""),"Akora")</f>
        <v>Akora</v>
      </c>
      <c r="B539" s="21" t="str">
        <f>IFERROR(__xludf.DUMMYFUNCTION("""COMPUTED_VALUE"""),"DC Cards")</f>
        <v>DC Cards</v>
      </c>
      <c r="C539" s="21" t="str">
        <f>IFERROR(__xludf.DUMMYFUNCTION("""COMPUTED_VALUE"""),"Digimon Cards")</f>
        <v>Digimon Cards</v>
      </c>
      <c r="D539" s="21" t="str">
        <f>IFERROR(__xludf.DUMMYFUNCTION("""COMPUTED_VALUE"""),"Disney Cards")</f>
        <v>Disney Cards</v>
      </c>
      <c r="E539" s="21" t="str">
        <f>IFERROR(__xludf.DUMMYFUNCTION("""COMPUTED_VALUE"""),"Dragon Ball Cards")</f>
        <v>Dragon Ball Cards</v>
      </c>
      <c r="F539" s="21" t="str">
        <f>IFERROR(__xludf.DUMMYFUNCTION("""COMPUTED_VALUE"""),"Flesh &amp; Blood")</f>
        <v>Flesh &amp; Blood</v>
      </c>
      <c r="G539" s="21" t="str">
        <f>IFERROR(__xludf.DUMMYFUNCTION("""COMPUTED_VALUE"""),"Garbage Pail Kids")</f>
        <v>Garbage Pail Kids</v>
      </c>
      <c r="H539" s="21" t="str">
        <f>IFERROR(__xludf.DUMMYFUNCTION("""COMPUTED_VALUE"""),"Kickstarter &amp; Other Cards")</f>
        <v>Kickstarter &amp; Other Cards</v>
      </c>
      <c r="I539" s="21" t="str">
        <f>IFERROR(__xludf.DUMMYFUNCTION("""COMPUTED_VALUE"""),"Kryptik")</f>
        <v>Kryptik</v>
      </c>
      <c r="J539" s="21" t="str">
        <f>IFERROR(__xludf.DUMMYFUNCTION("""COMPUTED_VALUE"""),"Magic: The Gathering")</f>
        <v>Magic: The Gathering</v>
      </c>
      <c r="K539" s="21" t="str">
        <f>IFERROR(__xludf.DUMMYFUNCTION("""COMPUTED_VALUE"""),"Marvel Cards")</f>
        <v>Marvel Cards</v>
      </c>
      <c r="L539" s="21" t="str">
        <f>IFERROR(__xludf.DUMMYFUNCTION("""COMPUTED_VALUE"""),"MetaZoo")</f>
        <v>MetaZoo</v>
      </c>
      <c r="M539" s="21" t="str">
        <f>IFERROR(__xludf.DUMMYFUNCTION("""COMPUTED_VALUE"""),"My Hero Academia Cards")</f>
        <v>My Hero Academia Cards</v>
      </c>
      <c r="N539" s="21" t="str">
        <f>IFERROR(__xludf.DUMMYFUNCTION("""COMPUTED_VALUE"""),"Naruto Cards")</f>
        <v>Naruto Cards</v>
      </c>
      <c r="O539" s="21" t="str">
        <f>IFERROR(__xludf.DUMMYFUNCTION("""COMPUTED_VALUE"""),"One Piece Cards")</f>
        <v>One Piece Cards</v>
      </c>
      <c r="P539" s="21" t="str">
        <f>IFERROR(__xludf.DUMMYFUNCTION("""COMPUTED_VALUE"""),"Pokémon Cards")</f>
        <v>Pokémon Cards</v>
      </c>
      <c r="Q539" s="21" t="str">
        <f>IFERROR(__xludf.DUMMYFUNCTION("""COMPUTED_VALUE"""),"Sorcery: Contested Realm")</f>
        <v>Sorcery: Contested Realm</v>
      </c>
      <c r="R539" s="21" t="str">
        <f>IFERROR(__xludf.DUMMYFUNCTION("""COMPUTED_VALUE"""),"Star Wars Cards")</f>
        <v>Star Wars Cards</v>
      </c>
      <c r="S539" s="21" t="str">
        <f>IFERROR(__xludf.DUMMYFUNCTION("""COMPUTED_VALUE"""),"TCG Accessories")</f>
        <v>TCG Accessories</v>
      </c>
      <c r="T539" s="21" t="str">
        <f>IFERROR(__xludf.DUMMYFUNCTION("""COMPUTED_VALUE"""),"Union Arena")</f>
        <v>Union Arena</v>
      </c>
      <c r="U539" s="21" t="str">
        <f>IFERROR(__xludf.DUMMYFUNCTION("""COMPUTED_VALUE"""),"VeeFriends")</f>
        <v>VeeFriends</v>
      </c>
      <c r="V539" s="21" t="str">
        <f>IFERROR(__xludf.DUMMYFUNCTION("""COMPUTED_VALUE"""),"Weiß Schwarz")</f>
        <v>Weiß Schwarz</v>
      </c>
      <c r="W539" s="21" t="str">
        <f>IFERROR(__xludf.DUMMYFUNCTION("""COMPUTED_VALUE"""),"Yu-Gi-Oh! Cards")</f>
        <v>Yu-Gi-Oh! Cards</v>
      </c>
    </row>
    <row r="540">
      <c r="A540" s="21" t="str">
        <f>IFERROR(__xludf.DUMMYFUNCTION("""COMPUTED_VALUE"""),"Akora")</f>
        <v>Akora</v>
      </c>
      <c r="B540" s="21" t="str">
        <f>IFERROR(__xludf.DUMMYFUNCTION("""COMPUTED_VALUE"""),"DC Cards")</f>
        <v>DC Cards</v>
      </c>
      <c r="C540" s="21" t="str">
        <f>IFERROR(__xludf.DUMMYFUNCTION("""COMPUTED_VALUE"""),"Digimon Cards")</f>
        <v>Digimon Cards</v>
      </c>
      <c r="D540" s="21" t="str">
        <f>IFERROR(__xludf.DUMMYFUNCTION("""COMPUTED_VALUE"""),"Disney Cards")</f>
        <v>Disney Cards</v>
      </c>
      <c r="E540" s="21" t="str">
        <f>IFERROR(__xludf.DUMMYFUNCTION("""COMPUTED_VALUE"""),"Dragon Ball Cards")</f>
        <v>Dragon Ball Cards</v>
      </c>
      <c r="F540" s="21" t="str">
        <f>IFERROR(__xludf.DUMMYFUNCTION("""COMPUTED_VALUE"""),"Flesh &amp; Blood")</f>
        <v>Flesh &amp; Blood</v>
      </c>
      <c r="G540" s="21" t="str">
        <f>IFERROR(__xludf.DUMMYFUNCTION("""COMPUTED_VALUE"""),"Garbage Pail Kids")</f>
        <v>Garbage Pail Kids</v>
      </c>
      <c r="H540" s="21" t="str">
        <f>IFERROR(__xludf.DUMMYFUNCTION("""COMPUTED_VALUE"""),"Kickstarter &amp; Other Cards")</f>
        <v>Kickstarter &amp; Other Cards</v>
      </c>
      <c r="I540" s="21" t="str">
        <f>IFERROR(__xludf.DUMMYFUNCTION("""COMPUTED_VALUE"""),"Kryptik")</f>
        <v>Kryptik</v>
      </c>
      <c r="J540" s="21" t="str">
        <f>IFERROR(__xludf.DUMMYFUNCTION("""COMPUTED_VALUE"""),"Magic: The Gathering")</f>
        <v>Magic: The Gathering</v>
      </c>
      <c r="K540" s="21" t="str">
        <f>IFERROR(__xludf.DUMMYFUNCTION("""COMPUTED_VALUE"""),"Marvel Cards")</f>
        <v>Marvel Cards</v>
      </c>
      <c r="L540" s="21" t="str">
        <f>IFERROR(__xludf.DUMMYFUNCTION("""COMPUTED_VALUE"""),"MetaZoo")</f>
        <v>MetaZoo</v>
      </c>
      <c r="M540" s="21" t="str">
        <f>IFERROR(__xludf.DUMMYFUNCTION("""COMPUTED_VALUE"""),"My Hero Academia Cards")</f>
        <v>My Hero Academia Cards</v>
      </c>
      <c r="N540" s="21" t="str">
        <f>IFERROR(__xludf.DUMMYFUNCTION("""COMPUTED_VALUE"""),"Naruto Cards")</f>
        <v>Naruto Cards</v>
      </c>
      <c r="O540" s="21" t="str">
        <f>IFERROR(__xludf.DUMMYFUNCTION("""COMPUTED_VALUE"""),"One Piece Cards")</f>
        <v>One Piece Cards</v>
      </c>
      <c r="P540" s="21" t="str">
        <f>IFERROR(__xludf.DUMMYFUNCTION("""COMPUTED_VALUE"""),"Pokémon Cards")</f>
        <v>Pokémon Cards</v>
      </c>
      <c r="Q540" s="21" t="str">
        <f>IFERROR(__xludf.DUMMYFUNCTION("""COMPUTED_VALUE"""),"Sorcery: Contested Realm")</f>
        <v>Sorcery: Contested Realm</v>
      </c>
      <c r="R540" s="21" t="str">
        <f>IFERROR(__xludf.DUMMYFUNCTION("""COMPUTED_VALUE"""),"Star Wars Cards")</f>
        <v>Star Wars Cards</v>
      </c>
      <c r="S540" s="21" t="str">
        <f>IFERROR(__xludf.DUMMYFUNCTION("""COMPUTED_VALUE"""),"TCG Accessories")</f>
        <v>TCG Accessories</v>
      </c>
      <c r="T540" s="21" t="str">
        <f>IFERROR(__xludf.DUMMYFUNCTION("""COMPUTED_VALUE"""),"Union Arena")</f>
        <v>Union Arena</v>
      </c>
      <c r="U540" s="21" t="str">
        <f>IFERROR(__xludf.DUMMYFUNCTION("""COMPUTED_VALUE"""),"VeeFriends")</f>
        <v>VeeFriends</v>
      </c>
      <c r="V540" s="21" t="str">
        <f>IFERROR(__xludf.DUMMYFUNCTION("""COMPUTED_VALUE"""),"Weiß Schwarz")</f>
        <v>Weiß Schwarz</v>
      </c>
      <c r="W540" s="21" t="str">
        <f>IFERROR(__xludf.DUMMYFUNCTION("""COMPUTED_VALUE"""),"Yu-Gi-Oh! Cards")</f>
        <v>Yu-Gi-Oh! Cards</v>
      </c>
    </row>
    <row r="541">
      <c r="A541" s="21" t="str">
        <f>IFERROR(__xludf.DUMMYFUNCTION("""COMPUTED_VALUE"""),"Akora")</f>
        <v>Akora</v>
      </c>
      <c r="B541" s="21" t="str">
        <f>IFERROR(__xludf.DUMMYFUNCTION("""COMPUTED_VALUE"""),"DC Cards")</f>
        <v>DC Cards</v>
      </c>
      <c r="C541" s="21" t="str">
        <f>IFERROR(__xludf.DUMMYFUNCTION("""COMPUTED_VALUE"""),"Digimon Cards")</f>
        <v>Digimon Cards</v>
      </c>
      <c r="D541" s="21" t="str">
        <f>IFERROR(__xludf.DUMMYFUNCTION("""COMPUTED_VALUE"""),"Disney Cards")</f>
        <v>Disney Cards</v>
      </c>
      <c r="E541" s="21" t="str">
        <f>IFERROR(__xludf.DUMMYFUNCTION("""COMPUTED_VALUE"""),"Dragon Ball Cards")</f>
        <v>Dragon Ball Cards</v>
      </c>
      <c r="F541" s="21" t="str">
        <f>IFERROR(__xludf.DUMMYFUNCTION("""COMPUTED_VALUE"""),"Flesh &amp; Blood")</f>
        <v>Flesh &amp; Blood</v>
      </c>
      <c r="G541" s="21" t="str">
        <f>IFERROR(__xludf.DUMMYFUNCTION("""COMPUTED_VALUE"""),"Garbage Pail Kids")</f>
        <v>Garbage Pail Kids</v>
      </c>
      <c r="H541" s="21" t="str">
        <f>IFERROR(__xludf.DUMMYFUNCTION("""COMPUTED_VALUE"""),"Kickstarter &amp; Other Cards")</f>
        <v>Kickstarter &amp; Other Cards</v>
      </c>
      <c r="I541" s="21" t="str">
        <f>IFERROR(__xludf.DUMMYFUNCTION("""COMPUTED_VALUE"""),"Kryptik")</f>
        <v>Kryptik</v>
      </c>
      <c r="J541" s="21" t="str">
        <f>IFERROR(__xludf.DUMMYFUNCTION("""COMPUTED_VALUE"""),"Magic: The Gathering")</f>
        <v>Magic: The Gathering</v>
      </c>
      <c r="K541" s="21" t="str">
        <f>IFERROR(__xludf.DUMMYFUNCTION("""COMPUTED_VALUE"""),"Marvel Cards")</f>
        <v>Marvel Cards</v>
      </c>
      <c r="L541" s="21" t="str">
        <f>IFERROR(__xludf.DUMMYFUNCTION("""COMPUTED_VALUE"""),"MetaZoo")</f>
        <v>MetaZoo</v>
      </c>
      <c r="M541" s="21" t="str">
        <f>IFERROR(__xludf.DUMMYFUNCTION("""COMPUTED_VALUE"""),"My Hero Academia Cards")</f>
        <v>My Hero Academia Cards</v>
      </c>
      <c r="N541" s="21" t="str">
        <f>IFERROR(__xludf.DUMMYFUNCTION("""COMPUTED_VALUE"""),"Naruto Cards")</f>
        <v>Naruto Cards</v>
      </c>
      <c r="O541" s="21" t="str">
        <f>IFERROR(__xludf.DUMMYFUNCTION("""COMPUTED_VALUE"""),"One Piece Cards")</f>
        <v>One Piece Cards</v>
      </c>
      <c r="P541" s="21" t="str">
        <f>IFERROR(__xludf.DUMMYFUNCTION("""COMPUTED_VALUE"""),"Pokémon Cards")</f>
        <v>Pokémon Cards</v>
      </c>
      <c r="Q541" s="21" t="str">
        <f>IFERROR(__xludf.DUMMYFUNCTION("""COMPUTED_VALUE"""),"Sorcery: Contested Realm")</f>
        <v>Sorcery: Contested Realm</v>
      </c>
      <c r="R541" s="21" t="str">
        <f>IFERROR(__xludf.DUMMYFUNCTION("""COMPUTED_VALUE"""),"Star Wars Cards")</f>
        <v>Star Wars Cards</v>
      </c>
      <c r="S541" s="21" t="str">
        <f>IFERROR(__xludf.DUMMYFUNCTION("""COMPUTED_VALUE"""),"TCG Accessories")</f>
        <v>TCG Accessories</v>
      </c>
      <c r="T541" s="21" t="str">
        <f>IFERROR(__xludf.DUMMYFUNCTION("""COMPUTED_VALUE"""),"Union Arena")</f>
        <v>Union Arena</v>
      </c>
      <c r="U541" s="21" t="str">
        <f>IFERROR(__xludf.DUMMYFUNCTION("""COMPUTED_VALUE"""),"VeeFriends")</f>
        <v>VeeFriends</v>
      </c>
      <c r="V541" s="21" t="str">
        <f>IFERROR(__xludf.DUMMYFUNCTION("""COMPUTED_VALUE"""),"Weiß Schwarz")</f>
        <v>Weiß Schwarz</v>
      </c>
      <c r="W541" s="21" t="str">
        <f>IFERROR(__xludf.DUMMYFUNCTION("""COMPUTED_VALUE"""),"Yu-Gi-Oh! Cards")</f>
        <v>Yu-Gi-Oh! Cards</v>
      </c>
    </row>
    <row r="542">
      <c r="A542" s="21" t="str">
        <f>IFERROR(__xludf.DUMMYFUNCTION("""COMPUTED_VALUE"""),"Akora")</f>
        <v>Akora</v>
      </c>
      <c r="B542" s="21" t="str">
        <f>IFERROR(__xludf.DUMMYFUNCTION("""COMPUTED_VALUE"""),"DC Cards")</f>
        <v>DC Cards</v>
      </c>
      <c r="C542" s="21" t="str">
        <f>IFERROR(__xludf.DUMMYFUNCTION("""COMPUTED_VALUE"""),"Digimon Cards")</f>
        <v>Digimon Cards</v>
      </c>
      <c r="D542" s="21" t="str">
        <f>IFERROR(__xludf.DUMMYFUNCTION("""COMPUTED_VALUE"""),"Disney Cards")</f>
        <v>Disney Cards</v>
      </c>
      <c r="E542" s="21" t="str">
        <f>IFERROR(__xludf.DUMMYFUNCTION("""COMPUTED_VALUE"""),"Dragon Ball Cards")</f>
        <v>Dragon Ball Cards</v>
      </c>
      <c r="F542" s="21" t="str">
        <f>IFERROR(__xludf.DUMMYFUNCTION("""COMPUTED_VALUE"""),"Flesh &amp; Blood")</f>
        <v>Flesh &amp; Blood</v>
      </c>
      <c r="G542" s="21" t="str">
        <f>IFERROR(__xludf.DUMMYFUNCTION("""COMPUTED_VALUE"""),"Garbage Pail Kids")</f>
        <v>Garbage Pail Kids</v>
      </c>
      <c r="H542" s="21" t="str">
        <f>IFERROR(__xludf.DUMMYFUNCTION("""COMPUTED_VALUE"""),"Kickstarter &amp; Other Cards")</f>
        <v>Kickstarter &amp; Other Cards</v>
      </c>
      <c r="I542" s="21" t="str">
        <f>IFERROR(__xludf.DUMMYFUNCTION("""COMPUTED_VALUE"""),"Kryptik")</f>
        <v>Kryptik</v>
      </c>
      <c r="J542" s="21" t="str">
        <f>IFERROR(__xludf.DUMMYFUNCTION("""COMPUTED_VALUE"""),"Magic: The Gathering")</f>
        <v>Magic: The Gathering</v>
      </c>
      <c r="K542" s="21" t="str">
        <f>IFERROR(__xludf.DUMMYFUNCTION("""COMPUTED_VALUE"""),"Marvel Cards")</f>
        <v>Marvel Cards</v>
      </c>
      <c r="L542" s="21" t="str">
        <f>IFERROR(__xludf.DUMMYFUNCTION("""COMPUTED_VALUE"""),"MetaZoo")</f>
        <v>MetaZoo</v>
      </c>
      <c r="M542" s="21" t="str">
        <f>IFERROR(__xludf.DUMMYFUNCTION("""COMPUTED_VALUE"""),"My Hero Academia Cards")</f>
        <v>My Hero Academia Cards</v>
      </c>
      <c r="N542" s="21" t="str">
        <f>IFERROR(__xludf.DUMMYFUNCTION("""COMPUTED_VALUE"""),"Naruto Cards")</f>
        <v>Naruto Cards</v>
      </c>
      <c r="O542" s="21" t="str">
        <f>IFERROR(__xludf.DUMMYFUNCTION("""COMPUTED_VALUE"""),"One Piece Cards")</f>
        <v>One Piece Cards</v>
      </c>
      <c r="P542" s="21" t="str">
        <f>IFERROR(__xludf.DUMMYFUNCTION("""COMPUTED_VALUE"""),"Pokémon Cards")</f>
        <v>Pokémon Cards</v>
      </c>
      <c r="Q542" s="21" t="str">
        <f>IFERROR(__xludf.DUMMYFUNCTION("""COMPUTED_VALUE"""),"Sorcery: Contested Realm")</f>
        <v>Sorcery: Contested Realm</v>
      </c>
      <c r="R542" s="21" t="str">
        <f>IFERROR(__xludf.DUMMYFUNCTION("""COMPUTED_VALUE"""),"Star Wars Cards")</f>
        <v>Star Wars Cards</v>
      </c>
      <c r="S542" s="21" t="str">
        <f>IFERROR(__xludf.DUMMYFUNCTION("""COMPUTED_VALUE"""),"TCG Accessories")</f>
        <v>TCG Accessories</v>
      </c>
      <c r="T542" s="21" t="str">
        <f>IFERROR(__xludf.DUMMYFUNCTION("""COMPUTED_VALUE"""),"Union Arena")</f>
        <v>Union Arena</v>
      </c>
      <c r="U542" s="21" t="str">
        <f>IFERROR(__xludf.DUMMYFUNCTION("""COMPUTED_VALUE"""),"VeeFriends")</f>
        <v>VeeFriends</v>
      </c>
      <c r="V542" s="21" t="str">
        <f>IFERROR(__xludf.DUMMYFUNCTION("""COMPUTED_VALUE"""),"Weiß Schwarz")</f>
        <v>Weiß Schwarz</v>
      </c>
      <c r="W542" s="21" t="str">
        <f>IFERROR(__xludf.DUMMYFUNCTION("""COMPUTED_VALUE"""),"Yu-Gi-Oh! Cards")</f>
        <v>Yu-Gi-Oh! Cards</v>
      </c>
    </row>
    <row r="543">
      <c r="A543" s="21" t="str">
        <f>IFERROR(__xludf.DUMMYFUNCTION("""COMPUTED_VALUE"""),"Akora")</f>
        <v>Akora</v>
      </c>
      <c r="B543" s="21" t="str">
        <f>IFERROR(__xludf.DUMMYFUNCTION("""COMPUTED_VALUE"""),"DC Cards")</f>
        <v>DC Cards</v>
      </c>
      <c r="C543" s="21" t="str">
        <f>IFERROR(__xludf.DUMMYFUNCTION("""COMPUTED_VALUE"""),"Digimon Cards")</f>
        <v>Digimon Cards</v>
      </c>
      <c r="D543" s="21" t="str">
        <f>IFERROR(__xludf.DUMMYFUNCTION("""COMPUTED_VALUE"""),"Disney Cards")</f>
        <v>Disney Cards</v>
      </c>
      <c r="E543" s="21" t="str">
        <f>IFERROR(__xludf.DUMMYFUNCTION("""COMPUTED_VALUE"""),"Dragon Ball Cards")</f>
        <v>Dragon Ball Cards</v>
      </c>
      <c r="F543" s="21" t="str">
        <f>IFERROR(__xludf.DUMMYFUNCTION("""COMPUTED_VALUE"""),"Flesh &amp; Blood")</f>
        <v>Flesh &amp; Blood</v>
      </c>
      <c r="G543" s="21" t="str">
        <f>IFERROR(__xludf.DUMMYFUNCTION("""COMPUTED_VALUE"""),"Garbage Pail Kids")</f>
        <v>Garbage Pail Kids</v>
      </c>
      <c r="H543" s="21" t="str">
        <f>IFERROR(__xludf.DUMMYFUNCTION("""COMPUTED_VALUE"""),"Kickstarter &amp; Other Cards")</f>
        <v>Kickstarter &amp; Other Cards</v>
      </c>
      <c r="I543" s="21" t="str">
        <f>IFERROR(__xludf.DUMMYFUNCTION("""COMPUTED_VALUE"""),"Kryptik")</f>
        <v>Kryptik</v>
      </c>
      <c r="J543" s="21" t="str">
        <f>IFERROR(__xludf.DUMMYFUNCTION("""COMPUTED_VALUE"""),"Magic: The Gathering")</f>
        <v>Magic: The Gathering</v>
      </c>
      <c r="K543" s="21" t="str">
        <f>IFERROR(__xludf.DUMMYFUNCTION("""COMPUTED_VALUE"""),"Marvel Cards")</f>
        <v>Marvel Cards</v>
      </c>
      <c r="L543" s="21" t="str">
        <f>IFERROR(__xludf.DUMMYFUNCTION("""COMPUTED_VALUE"""),"MetaZoo")</f>
        <v>MetaZoo</v>
      </c>
      <c r="M543" s="21" t="str">
        <f>IFERROR(__xludf.DUMMYFUNCTION("""COMPUTED_VALUE"""),"My Hero Academia Cards")</f>
        <v>My Hero Academia Cards</v>
      </c>
      <c r="N543" s="21" t="str">
        <f>IFERROR(__xludf.DUMMYFUNCTION("""COMPUTED_VALUE"""),"Naruto Cards")</f>
        <v>Naruto Cards</v>
      </c>
      <c r="O543" s="21" t="str">
        <f>IFERROR(__xludf.DUMMYFUNCTION("""COMPUTED_VALUE"""),"One Piece Cards")</f>
        <v>One Piece Cards</v>
      </c>
      <c r="P543" s="21" t="str">
        <f>IFERROR(__xludf.DUMMYFUNCTION("""COMPUTED_VALUE"""),"Pokémon Cards")</f>
        <v>Pokémon Cards</v>
      </c>
      <c r="Q543" s="21" t="str">
        <f>IFERROR(__xludf.DUMMYFUNCTION("""COMPUTED_VALUE"""),"Sorcery: Contested Realm")</f>
        <v>Sorcery: Contested Realm</v>
      </c>
      <c r="R543" s="21" t="str">
        <f>IFERROR(__xludf.DUMMYFUNCTION("""COMPUTED_VALUE"""),"Star Wars Cards")</f>
        <v>Star Wars Cards</v>
      </c>
      <c r="S543" s="21" t="str">
        <f>IFERROR(__xludf.DUMMYFUNCTION("""COMPUTED_VALUE"""),"TCG Accessories")</f>
        <v>TCG Accessories</v>
      </c>
      <c r="T543" s="21" t="str">
        <f>IFERROR(__xludf.DUMMYFUNCTION("""COMPUTED_VALUE"""),"Union Arena")</f>
        <v>Union Arena</v>
      </c>
      <c r="U543" s="21" t="str">
        <f>IFERROR(__xludf.DUMMYFUNCTION("""COMPUTED_VALUE"""),"VeeFriends")</f>
        <v>VeeFriends</v>
      </c>
      <c r="V543" s="21" t="str">
        <f>IFERROR(__xludf.DUMMYFUNCTION("""COMPUTED_VALUE"""),"Weiß Schwarz")</f>
        <v>Weiß Schwarz</v>
      </c>
      <c r="W543" s="21" t="str">
        <f>IFERROR(__xludf.DUMMYFUNCTION("""COMPUTED_VALUE"""),"Yu-Gi-Oh! Cards")</f>
        <v>Yu-Gi-Oh! Cards</v>
      </c>
    </row>
    <row r="544">
      <c r="A544" s="21" t="str">
        <f>IFERROR(__xludf.DUMMYFUNCTION("""COMPUTED_VALUE"""),"Akora")</f>
        <v>Akora</v>
      </c>
      <c r="B544" s="21" t="str">
        <f>IFERROR(__xludf.DUMMYFUNCTION("""COMPUTED_VALUE"""),"DC Cards")</f>
        <v>DC Cards</v>
      </c>
      <c r="C544" s="21" t="str">
        <f>IFERROR(__xludf.DUMMYFUNCTION("""COMPUTED_VALUE"""),"Digimon Cards")</f>
        <v>Digimon Cards</v>
      </c>
      <c r="D544" s="21" t="str">
        <f>IFERROR(__xludf.DUMMYFUNCTION("""COMPUTED_VALUE"""),"Disney Cards")</f>
        <v>Disney Cards</v>
      </c>
      <c r="E544" s="21" t="str">
        <f>IFERROR(__xludf.DUMMYFUNCTION("""COMPUTED_VALUE"""),"Dragon Ball Cards")</f>
        <v>Dragon Ball Cards</v>
      </c>
      <c r="F544" s="21" t="str">
        <f>IFERROR(__xludf.DUMMYFUNCTION("""COMPUTED_VALUE"""),"Flesh &amp; Blood")</f>
        <v>Flesh &amp; Blood</v>
      </c>
      <c r="G544" s="21" t="str">
        <f>IFERROR(__xludf.DUMMYFUNCTION("""COMPUTED_VALUE"""),"Garbage Pail Kids")</f>
        <v>Garbage Pail Kids</v>
      </c>
      <c r="H544" s="21" t="str">
        <f>IFERROR(__xludf.DUMMYFUNCTION("""COMPUTED_VALUE"""),"Kickstarter &amp; Other Cards")</f>
        <v>Kickstarter &amp; Other Cards</v>
      </c>
      <c r="I544" s="21" t="str">
        <f>IFERROR(__xludf.DUMMYFUNCTION("""COMPUTED_VALUE"""),"Kryptik")</f>
        <v>Kryptik</v>
      </c>
      <c r="J544" s="21" t="str">
        <f>IFERROR(__xludf.DUMMYFUNCTION("""COMPUTED_VALUE"""),"Magic: The Gathering")</f>
        <v>Magic: The Gathering</v>
      </c>
      <c r="K544" s="21" t="str">
        <f>IFERROR(__xludf.DUMMYFUNCTION("""COMPUTED_VALUE"""),"Marvel Cards")</f>
        <v>Marvel Cards</v>
      </c>
      <c r="L544" s="21" t="str">
        <f>IFERROR(__xludf.DUMMYFUNCTION("""COMPUTED_VALUE"""),"MetaZoo")</f>
        <v>MetaZoo</v>
      </c>
      <c r="M544" s="21" t="str">
        <f>IFERROR(__xludf.DUMMYFUNCTION("""COMPUTED_VALUE"""),"My Hero Academia Cards")</f>
        <v>My Hero Academia Cards</v>
      </c>
      <c r="N544" s="21" t="str">
        <f>IFERROR(__xludf.DUMMYFUNCTION("""COMPUTED_VALUE"""),"Naruto Cards")</f>
        <v>Naruto Cards</v>
      </c>
      <c r="O544" s="21" t="str">
        <f>IFERROR(__xludf.DUMMYFUNCTION("""COMPUTED_VALUE"""),"One Piece Cards")</f>
        <v>One Piece Cards</v>
      </c>
      <c r="P544" s="21" t="str">
        <f>IFERROR(__xludf.DUMMYFUNCTION("""COMPUTED_VALUE"""),"Pokémon Cards")</f>
        <v>Pokémon Cards</v>
      </c>
      <c r="Q544" s="21" t="str">
        <f>IFERROR(__xludf.DUMMYFUNCTION("""COMPUTED_VALUE"""),"Sorcery: Contested Realm")</f>
        <v>Sorcery: Contested Realm</v>
      </c>
      <c r="R544" s="21" t="str">
        <f>IFERROR(__xludf.DUMMYFUNCTION("""COMPUTED_VALUE"""),"Star Wars Cards")</f>
        <v>Star Wars Cards</v>
      </c>
      <c r="S544" s="21" t="str">
        <f>IFERROR(__xludf.DUMMYFUNCTION("""COMPUTED_VALUE"""),"TCG Accessories")</f>
        <v>TCG Accessories</v>
      </c>
      <c r="T544" s="21" t="str">
        <f>IFERROR(__xludf.DUMMYFUNCTION("""COMPUTED_VALUE"""),"Union Arena")</f>
        <v>Union Arena</v>
      </c>
      <c r="U544" s="21" t="str">
        <f>IFERROR(__xludf.DUMMYFUNCTION("""COMPUTED_VALUE"""),"VeeFriends")</f>
        <v>VeeFriends</v>
      </c>
      <c r="V544" s="21" t="str">
        <f>IFERROR(__xludf.DUMMYFUNCTION("""COMPUTED_VALUE"""),"Weiß Schwarz")</f>
        <v>Weiß Schwarz</v>
      </c>
      <c r="W544" s="21" t="str">
        <f>IFERROR(__xludf.DUMMYFUNCTION("""COMPUTED_VALUE"""),"Yu-Gi-Oh! Cards")</f>
        <v>Yu-Gi-Oh! Cards</v>
      </c>
    </row>
    <row r="545">
      <c r="A545" s="21" t="str">
        <f>IFERROR(__xludf.DUMMYFUNCTION("""COMPUTED_VALUE"""),"Akora")</f>
        <v>Akora</v>
      </c>
      <c r="B545" s="21" t="str">
        <f>IFERROR(__xludf.DUMMYFUNCTION("""COMPUTED_VALUE"""),"DC Cards")</f>
        <v>DC Cards</v>
      </c>
      <c r="C545" s="21" t="str">
        <f>IFERROR(__xludf.DUMMYFUNCTION("""COMPUTED_VALUE"""),"Digimon Cards")</f>
        <v>Digimon Cards</v>
      </c>
      <c r="D545" s="21" t="str">
        <f>IFERROR(__xludf.DUMMYFUNCTION("""COMPUTED_VALUE"""),"Disney Cards")</f>
        <v>Disney Cards</v>
      </c>
      <c r="E545" s="21" t="str">
        <f>IFERROR(__xludf.DUMMYFUNCTION("""COMPUTED_VALUE"""),"Dragon Ball Cards")</f>
        <v>Dragon Ball Cards</v>
      </c>
      <c r="F545" s="21" t="str">
        <f>IFERROR(__xludf.DUMMYFUNCTION("""COMPUTED_VALUE"""),"Flesh &amp; Blood")</f>
        <v>Flesh &amp; Blood</v>
      </c>
      <c r="G545" s="21" t="str">
        <f>IFERROR(__xludf.DUMMYFUNCTION("""COMPUTED_VALUE"""),"Garbage Pail Kids")</f>
        <v>Garbage Pail Kids</v>
      </c>
      <c r="H545" s="21" t="str">
        <f>IFERROR(__xludf.DUMMYFUNCTION("""COMPUTED_VALUE"""),"Kickstarter &amp; Other Cards")</f>
        <v>Kickstarter &amp; Other Cards</v>
      </c>
      <c r="I545" s="21" t="str">
        <f>IFERROR(__xludf.DUMMYFUNCTION("""COMPUTED_VALUE"""),"Kryptik")</f>
        <v>Kryptik</v>
      </c>
      <c r="J545" s="21" t="str">
        <f>IFERROR(__xludf.DUMMYFUNCTION("""COMPUTED_VALUE"""),"Magic: The Gathering")</f>
        <v>Magic: The Gathering</v>
      </c>
      <c r="K545" s="21" t="str">
        <f>IFERROR(__xludf.DUMMYFUNCTION("""COMPUTED_VALUE"""),"Marvel Cards")</f>
        <v>Marvel Cards</v>
      </c>
      <c r="L545" s="21" t="str">
        <f>IFERROR(__xludf.DUMMYFUNCTION("""COMPUTED_VALUE"""),"MetaZoo")</f>
        <v>MetaZoo</v>
      </c>
      <c r="M545" s="21" t="str">
        <f>IFERROR(__xludf.DUMMYFUNCTION("""COMPUTED_VALUE"""),"My Hero Academia Cards")</f>
        <v>My Hero Academia Cards</v>
      </c>
      <c r="N545" s="21" t="str">
        <f>IFERROR(__xludf.DUMMYFUNCTION("""COMPUTED_VALUE"""),"Naruto Cards")</f>
        <v>Naruto Cards</v>
      </c>
      <c r="O545" s="21" t="str">
        <f>IFERROR(__xludf.DUMMYFUNCTION("""COMPUTED_VALUE"""),"One Piece Cards")</f>
        <v>One Piece Cards</v>
      </c>
      <c r="P545" s="21" t="str">
        <f>IFERROR(__xludf.DUMMYFUNCTION("""COMPUTED_VALUE"""),"Pokémon Cards")</f>
        <v>Pokémon Cards</v>
      </c>
      <c r="Q545" s="21" t="str">
        <f>IFERROR(__xludf.DUMMYFUNCTION("""COMPUTED_VALUE"""),"Sorcery: Contested Realm")</f>
        <v>Sorcery: Contested Realm</v>
      </c>
      <c r="R545" s="21" t="str">
        <f>IFERROR(__xludf.DUMMYFUNCTION("""COMPUTED_VALUE"""),"Star Wars Cards")</f>
        <v>Star Wars Cards</v>
      </c>
      <c r="S545" s="21" t="str">
        <f>IFERROR(__xludf.DUMMYFUNCTION("""COMPUTED_VALUE"""),"TCG Accessories")</f>
        <v>TCG Accessories</v>
      </c>
      <c r="T545" s="21" t="str">
        <f>IFERROR(__xludf.DUMMYFUNCTION("""COMPUTED_VALUE"""),"Union Arena")</f>
        <v>Union Arena</v>
      </c>
      <c r="U545" s="21" t="str">
        <f>IFERROR(__xludf.DUMMYFUNCTION("""COMPUTED_VALUE"""),"VeeFriends")</f>
        <v>VeeFriends</v>
      </c>
      <c r="V545" s="21" t="str">
        <f>IFERROR(__xludf.DUMMYFUNCTION("""COMPUTED_VALUE"""),"Weiß Schwarz")</f>
        <v>Weiß Schwarz</v>
      </c>
      <c r="W545" s="21" t="str">
        <f>IFERROR(__xludf.DUMMYFUNCTION("""COMPUTED_VALUE"""),"Yu-Gi-Oh! Cards")</f>
        <v>Yu-Gi-Oh! Cards</v>
      </c>
    </row>
    <row r="546">
      <c r="A546" s="21" t="str">
        <f>IFERROR(__xludf.DUMMYFUNCTION("""COMPUTED_VALUE"""),"Akora")</f>
        <v>Akora</v>
      </c>
      <c r="B546" s="21" t="str">
        <f>IFERROR(__xludf.DUMMYFUNCTION("""COMPUTED_VALUE"""),"DC Cards")</f>
        <v>DC Cards</v>
      </c>
      <c r="C546" s="21" t="str">
        <f>IFERROR(__xludf.DUMMYFUNCTION("""COMPUTED_VALUE"""),"Digimon Cards")</f>
        <v>Digimon Cards</v>
      </c>
      <c r="D546" s="21" t="str">
        <f>IFERROR(__xludf.DUMMYFUNCTION("""COMPUTED_VALUE"""),"Disney Cards")</f>
        <v>Disney Cards</v>
      </c>
      <c r="E546" s="21" t="str">
        <f>IFERROR(__xludf.DUMMYFUNCTION("""COMPUTED_VALUE"""),"Dragon Ball Cards")</f>
        <v>Dragon Ball Cards</v>
      </c>
      <c r="F546" s="21" t="str">
        <f>IFERROR(__xludf.DUMMYFUNCTION("""COMPUTED_VALUE"""),"Flesh &amp; Blood")</f>
        <v>Flesh &amp; Blood</v>
      </c>
      <c r="G546" s="21" t="str">
        <f>IFERROR(__xludf.DUMMYFUNCTION("""COMPUTED_VALUE"""),"Garbage Pail Kids")</f>
        <v>Garbage Pail Kids</v>
      </c>
      <c r="H546" s="21" t="str">
        <f>IFERROR(__xludf.DUMMYFUNCTION("""COMPUTED_VALUE"""),"Kickstarter &amp; Other Cards")</f>
        <v>Kickstarter &amp; Other Cards</v>
      </c>
      <c r="I546" s="21" t="str">
        <f>IFERROR(__xludf.DUMMYFUNCTION("""COMPUTED_VALUE"""),"Kryptik")</f>
        <v>Kryptik</v>
      </c>
      <c r="J546" s="21" t="str">
        <f>IFERROR(__xludf.DUMMYFUNCTION("""COMPUTED_VALUE"""),"Magic: The Gathering")</f>
        <v>Magic: The Gathering</v>
      </c>
      <c r="K546" s="21" t="str">
        <f>IFERROR(__xludf.DUMMYFUNCTION("""COMPUTED_VALUE"""),"Marvel Cards")</f>
        <v>Marvel Cards</v>
      </c>
      <c r="L546" s="21" t="str">
        <f>IFERROR(__xludf.DUMMYFUNCTION("""COMPUTED_VALUE"""),"MetaZoo")</f>
        <v>MetaZoo</v>
      </c>
      <c r="M546" s="21" t="str">
        <f>IFERROR(__xludf.DUMMYFUNCTION("""COMPUTED_VALUE"""),"My Hero Academia Cards")</f>
        <v>My Hero Academia Cards</v>
      </c>
      <c r="N546" s="21" t="str">
        <f>IFERROR(__xludf.DUMMYFUNCTION("""COMPUTED_VALUE"""),"Naruto Cards")</f>
        <v>Naruto Cards</v>
      </c>
      <c r="O546" s="21" t="str">
        <f>IFERROR(__xludf.DUMMYFUNCTION("""COMPUTED_VALUE"""),"One Piece Cards")</f>
        <v>One Piece Cards</v>
      </c>
      <c r="P546" s="21" t="str">
        <f>IFERROR(__xludf.DUMMYFUNCTION("""COMPUTED_VALUE"""),"Pokémon Cards")</f>
        <v>Pokémon Cards</v>
      </c>
      <c r="Q546" s="21" t="str">
        <f>IFERROR(__xludf.DUMMYFUNCTION("""COMPUTED_VALUE"""),"Sorcery: Contested Realm")</f>
        <v>Sorcery: Contested Realm</v>
      </c>
      <c r="R546" s="21" t="str">
        <f>IFERROR(__xludf.DUMMYFUNCTION("""COMPUTED_VALUE"""),"Star Wars Cards")</f>
        <v>Star Wars Cards</v>
      </c>
      <c r="S546" s="21" t="str">
        <f>IFERROR(__xludf.DUMMYFUNCTION("""COMPUTED_VALUE"""),"TCG Accessories")</f>
        <v>TCG Accessories</v>
      </c>
      <c r="T546" s="21" t="str">
        <f>IFERROR(__xludf.DUMMYFUNCTION("""COMPUTED_VALUE"""),"Union Arena")</f>
        <v>Union Arena</v>
      </c>
      <c r="U546" s="21" t="str">
        <f>IFERROR(__xludf.DUMMYFUNCTION("""COMPUTED_VALUE"""),"VeeFriends")</f>
        <v>VeeFriends</v>
      </c>
      <c r="V546" s="21" t="str">
        <f>IFERROR(__xludf.DUMMYFUNCTION("""COMPUTED_VALUE"""),"Weiß Schwarz")</f>
        <v>Weiß Schwarz</v>
      </c>
      <c r="W546" s="21" t="str">
        <f>IFERROR(__xludf.DUMMYFUNCTION("""COMPUTED_VALUE"""),"Yu-Gi-Oh! Cards")</f>
        <v>Yu-Gi-Oh! Cards</v>
      </c>
    </row>
    <row r="547">
      <c r="A547" s="21" t="str">
        <f>IFERROR(__xludf.DUMMYFUNCTION("""COMPUTED_VALUE"""),"Akora")</f>
        <v>Akora</v>
      </c>
      <c r="B547" s="21" t="str">
        <f>IFERROR(__xludf.DUMMYFUNCTION("""COMPUTED_VALUE"""),"DC Cards")</f>
        <v>DC Cards</v>
      </c>
      <c r="C547" s="21" t="str">
        <f>IFERROR(__xludf.DUMMYFUNCTION("""COMPUTED_VALUE"""),"Digimon Cards")</f>
        <v>Digimon Cards</v>
      </c>
      <c r="D547" s="21" t="str">
        <f>IFERROR(__xludf.DUMMYFUNCTION("""COMPUTED_VALUE"""),"Disney Cards")</f>
        <v>Disney Cards</v>
      </c>
      <c r="E547" s="21" t="str">
        <f>IFERROR(__xludf.DUMMYFUNCTION("""COMPUTED_VALUE"""),"Dragon Ball Cards")</f>
        <v>Dragon Ball Cards</v>
      </c>
      <c r="F547" s="21" t="str">
        <f>IFERROR(__xludf.DUMMYFUNCTION("""COMPUTED_VALUE"""),"Flesh &amp; Blood")</f>
        <v>Flesh &amp; Blood</v>
      </c>
      <c r="G547" s="21" t="str">
        <f>IFERROR(__xludf.DUMMYFUNCTION("""COMPUTED_VALUE"""),"Garbage Pail Kids")</f>
        <v>Garbage Pail Kids</v>
      </c>
      <c r="H547" s="21" t="str">
        <f>IFERROR(__xludf.DUMMYFUNCTION("""COMPUTED_VALUE"""),"Kickstarter &amp; Other Cards")</f>
        <v>Kickstarter &amp; Other Cards</v>
      </c>
      <c r="I547" s="21" t="str">
        <f>IFERROR(__xludf.DUMMYFUNCTION("""COMPUTED_VALUE"""),"Kryptik")</f>
        <v>Kryptik</v>
      </c>
      <c r="J547" s="21" t="str">
        <f>IFERROR(__xludf.DUMMYFUNCTION("""COMPUTED_VALUE"""),"Magic: The Gathering")</f>
        <v>Magic: The Gathering</v>
      </c>
      <c r="K547" s="21" t="str">
        <f>IFERROR(__xludf.DUMMYFUNCTION("""COMPUTED_VALUE"""),"Marvel Cards")</f>
        <v>Marvel Cards</v>
      </c>
      <c r="L547" s="21" t="str">
        <f>IFERROR(__xludf.DUMMYFUNCTION("""COMPUTED_VALUE"""),"MetaZoo")</f>
        <v>MetaZoo</v>
      </c>
      <c r="M547" s="21" t="str">
        <f>IFERROR(__xludf.DUMMYFUNCTION("""COMPUTED_VALUE"""),"My Hero Academia Cards")</f>
        <v>My Hero Academia Cards</v>
      </c>
      <c r="N547" s="21" t="str">
        <f>IFERROR(__xludf.DUMMYFUNCTION("""COMPUTED_VALUE"""),"Naruto Cards")</f>
        <v>Naruto Cards</v>
      </c>
      <c r="O547" s="21" t="str">
        <f>IFERROR(__xludf.DUMMYFUNCTION("""COMPUTED_VALUE"""),"One Piece Cards")</f>
        <v>One Piece Cards</v>
      </c>
      <c r="P547" s="21" t="str">
        <f>IFERROR(__xludf.DUMMYFUNCTION("""COMPUTED_VALUE"""),"Pokémon Cards")</f>
        <v>Pokémon Cards</v>
      </c>
      <c r="Q547" s="21" t="str">
        <f>IFERROR(__xludf.DUMMYFUNCTION("""COMPUTED_VALUE"""),"Sorcery: Contested Realm")</f>
        <v>Sorcery: Contested Realm</v>
      </c>
      <c r="R547" s="21" t="str">
        <f>IFERROR(__xludf.DUMMYFUNCTION("""COMPUTED_VALUE"""),"Star Wars Cards")</f>
        <v>Star Wars Cards</v>
      </c>
      <c r="S547" s="21" t="str">
        <f>IFERROR(__xludf.DUMMYFUNCTION("""COMPUTED_VALUE"""),"TCG Accessories")</f>
        <v>TCG Accessories</v>
      </c>
      <c r="T547" s="21" t="str">
        <f>IFERROR(__xludf.DUMMYFUNCTION("""COMPUTED_VALUE"""),"Union Arena")</f>
        <v>Union Arena</v>
      </c>
      <c r="U547" s="21" t="str">
        <f>IFERROR(__xludf.DUMMYFUNCTION("""COMPUTED_VALUE"""),"VeeFriends")</f>
        <v>VeeFriends</v>
      </c>
      <c r="V547" s="21" t="str">
        <f>IFERROR(__xludf.DUMMYFUNCTION("""COMPUTED_VALUE"""),"Weiß Schwarz")</f>
        <v>Weiß Schwarz</v>
      </c>
      <c r="W547" s="21" t="str">
        <f>IFERROR(__xludf.DUMMYFUNCTION("""COMPUTED_VALUE"""),"Yu-Gi-Oh! Cards")</f>
        <v>Yu-Gi-Oh! Cards</v>
      </c>
    </row>
    <row r="548">
      <c r="A548" s="21" t="str">
        <f>IFERROR(__xludf.DUMMYFUNCTION("""COMPUTED_VALUE"""),"Akora")</f>
        <v>Akora</v>
      </c>
      <c r="B548" s="21" t="str">
        <f>IFERROR(__xludf.DUMMYFUNCTION("""COMPUTED_VALUE"""),"DC Cards")</f>
        <v>DC Cards</v>
      </c>
      <c r="C548" s="21" t="str">
        <f>IFERROR(__xludf.DUMMYFUNCTION("""COMPUTED_VALUE"""),"Digimon Cards")</f>
        <v>Digimon Cards</v>
      </c>
      <c r="D548" s="21" t="str">
        <f>IFERROR(__xludf.DUMMYFUNCTION("""COMPUTED_VALUE"""),"Disney Cards")</f>
        <v>Disney Cards</v>
      </c>
      <c r="E548" s="21" t="str">
        <f>IFERROR(__xludf.DUMMYFUNCTION("""COMPUTED_VALUE"""),"Dragon Ball Cards")</f>
        <v>Dragon Ball Cards</v>
      </c>
      <c r="F548" s="21" t="str">
        <f>IFERROR(__xludf.DUMMYFUNCTION("""COMPUTED_VALUE"""),"Flesh &amp; Blood")</f>
        <v>Flesh &amp; Blood</v>
      </c>
      <c r="G548" s="21" t="str">
        <f>IFERROR(__xludf.DUMMYFUNCTION("""COMPUTED_VALUE"""),"Garbage Pail Kids")</f>
        <v>Garbage Pail Kids</v>
      </c>
      <c r="H548" s="21" t="str">
        <f>IFERROR(__xludf.DUMMYFUNCTION("""COMPUTED_VALUE"""),"Kickstarter &amp; Other Cards")</f>
        <v>Kickstarter &amp; Other Cards</v>
      </c>
      <c r="I548" s="21" t="str">
        <f>IFERROR(__xludf.DUMMYFUNCTION("""COMPUTED_VALUE"""),"Kryptik")</f>
        <v>Kryptik</v>
      </c>
      <c r="J548" s="21" t="str">
        <f>IFERROR(__xludf.DUMMYFUNCTION("""COMPUTED_VALUE"""),"Magic: The Gathering")</f>
        <v>Magic: The Gathering</v>
      </c>
      <c r="K548" s="21" t="str">
        <f>IFERROR(__xludf.DUMMYFUNCTION("""COMPUTED_VALUE"""),"Marvel Cards")</f>
        <v>Marvel Cards</v>
      </c>
      <c r="L548" s="21" t="str">
        <f>IFERROR(__xludf.DUMMYFUNCTION("""COMPUTED_VALUE"""),"MetaZoo")</f>
        <v>MetaZoo</v>
      </c>
      <c r="M548" s="21" t="str">
        <f>IFERROR(__xludf.DUMMYFUNCTION("""COMPUTED_VALUE"""),"My Hero Academia Cards")</f>
        <v>My Hero Academia Cards</v>
      </c>
      <c r="N548" s="21" t="str">
        <f>IFERROR(__xludf.DUMMYFUNCTION("""COMPUTED_VALUE"""),"Naruto Cards")</f>
        <v>Naruto Cards</v>
      </c>
      <c r="O548" s="21" t="str">
        <f>IFERROR(__xludf.DUMMYFUNCTION("""COMPUTED_VALUE"""),"One Piece Cards")</f>
        <v>One Piece Cards</v>
      </c>
      <c r="P548" s="21" t="str">
        <f>IFERROR(__xludf.DUMMYFUNCTION("""COMPUTED_VALUE"""),"Pokémon Cards")</f>
        <v>Pokémon Cards</v>
      </c>
      <c r="Q548" s="21" t="str">
        <f>IFERROR(__xludf.DUMMYFUNCTION("""COMPUTED_VALUE"""),"Sorcery: Contested Realm")</f>
        <v>Sorcery: Contested Realm</v>
      </c>
      <c r="R548" s="21" t="str">
        <f>IFERROR(__xludf.DUMMYFUNCTION("""COMPUTED_VALUE"""),"Star Wars Cards")</f>
        <v>Star Wars Cards</v>
      </c>
      <c r="S548" s="21" t="str">
        <f>IFERROR(__xludf.DUMMYFUNCTION("""COMPUTED_VALUE"""),"TCG Accessories")</f>
        <v>TCG Accessories</v>
      </c>
      <c r="T548" s="21" t="str">
        <f>IFERROR(__xludf.DUMMYFUNCTION("""COMPUTED_VALUE"""),"Union Arena")</f>
        <v>Union Arena</v>
      </c>
      <c r="U548" s="21" t="str">
        <f>IFERROR(__xludf.DUMMYFUNCTION("""COMPUTED_VALUE"""),"VeeFriends")</f>
        <v>VeeFriends</v>
      </c>
      <c r="V548" s="21" t="str">
        <f>IFERROR(__xludf.DUMMYFUNCTION("""COMPUTED_VALUE"""),"Weiß Schwarz")</f>
        <v>Weiß Schwarz</v>
      </c>
      <c r="W548" s="21" t="str">
        <f>IFERROR(__xludf.DUMMYFUNCTION("""COMPUTED_VALUE"""),"Yu-Gi-Oh! Cards")</f>
        <v>Yu-Gi-Oh! Cards</v>
      </c>
    </row>
    <row r="549">
      <c r="A549" s="21" t="str">
        <f>IFERROR(__xludf.DUMMYFUNCTION("""COMPUTED_VALUE"""),"Akora")</f>
        <v>Akora</v>
      </c>
      <c r="B549" s="21" t="str">
        <f>IFERROR(__xludf.DUMMYFUNCTION("""COMPUTED_VALUE"""),"DC Cards")</f>
        <v>DC Cards</v>
      </c>
      <c r="C549" s="21" t="str">
        <f>IFERROR(__xludf.DUMMYFUNCTION("""COMPUTED_VALUE"""),"Digimon Cards")</f>
        <v>Digimon Cards</v>
      </c>
      <c r="D549" s="21" t="str">
        <f>IFERROR(__xludf.DUMMYFUNCTION("""COMPUTED_VALUE"""),"Disney Cards")</f>
        <v>Disney Cards</v>
      </c>
      <c r="E549" s="21" t="str">
        <f>IFERROR(__xludf.DUMMYFUNCTION("""COMPUTED_VALUE"""),"Dragon Ball Cards")</f>
        <v>Dragon Ball Cards</v>
      </c>
      <c r="F549" s="21" t="str">
        <f>IFERROR(__xludf.DUMMYFUNCTION("""COMPUTED_VALUE"""),"Flesh &amp; Blood")</f>
        <v>Flesh &amp; Blood</v>
      </c>
      <c r="G549" s="21" t="str">
        <f>IFERROR(__xludf.DUMMYFUNCTION("""COMPUTED_VALUE"""),"Garbage Pail Kids")</f>
        <v>Garbage Pail Kids</v>
      </c>
      <c r="H549" s="21" t="str">
        <f>IFERROR(__xludf.DUMMYFUNCTION("""COMPUTED_VALUE"""),"Kickstarter &amp; Other Cards")</f>
        <v>Kickstarter &amp; Other Cards</v>
      </c>
      <c r="I549" s="21" t="str">
        <f>IFERROR(__xludf.DUMMYFUNCTION("""COMPUTED_VALUE"""),"Kryptik")</f>
        <v>Kryptik</v>
      </c>
      <c r="J549" s="21" t="str">
        <f>IFERROR(__xludf.DUMMYFUNCTION("""COMPUTED_VALUE"""),"Magic: The Gathering")</f>
        <v>Magic: The Gathering</v>
      </c>
      <c r="K549" s="21" t="str">
        <f>IFERROR(__xludf.DUMMYFUNCTION("""COMPUTED_VALUE"""),"Marvel Cards")</f>
        <v>Marvel Cards</v>
      </c>
      <c r="L549" s="21" t="str">
        <f>IFERROR(__xludf.DUMMYFUNCTION("""COMPUTED_VALUE"""),"MetaZoo")</f>
        <v>MetaZoo</v>
      </c>
      <c r="M549" s="21" t="str">
        <f>IFERROR(__xludf.DUMMYFUNCTION("""COMPUTED_VALUE"""),"My Hero Academia Cards")</f>
        <v>My Hero Academia Cards</v>
      </c>
      <c r="N549" s="21" t="str">
        <f>IFERROR(__xludf.DUMMYFUNCTION("""COMPUTED_VALUE"""),"Naruto Cards")</f>
        <v>Naruto Cards</v>
      </c>
      <c r="O549" s="21" t="str">
        <f>IFERROR(__xludf.DUMMYFUNCTION("""COMPUTED_VALUE"""),"One Piece Cards")</f>
        <v>One Piece Cards</v>
      </c>
      <c r="P549" s="21" t="str">
        <f>IFERROR(__xludf.DUMMYFUNCTION("""COMPUTED_VALUE"""),"Pokémon Cards")</f>
        <v>Pokémon Cards</v>
      </c>
      <c r="Q549" s="21" t="str">
        <f>IFERROR(__xludf.DUMMYFUNCTION("""COMPUTED_VALUE"""),"Sorcery: Contested Realm")</f>
        <v>Sorcery: Contested Realm</v>
      </c>
      <c r="R549" s="21" t="str">
        <f>IFERROR(__xludf.DUMMYFUNCTION("""COMPUTED_VALUE"""),"Star Wars Cards")</f>
        <v>Star Wars Cards</v>
      </c>
      <c r="S549" s="21" t="str">
        <f>IFERROR(__xludf.DUMMYFUNCTION("""COMPUTED_VALUE"""),"TCG Accessories")</f>
        <v>TCG Accessories</v>
      </c>
      <c r="T549" s="21" t="str">
        <f>IFERROR(__xludf.DUMMYFUNCTION("""COMPUTED_VALUE"""),"Union Arena")</f>
        <v>Union Arena</v>
      </c>
      <c r="U549" s="21" t="str">
        <f>IFERROR(__xludf.DUMMYFUNCTION("""COMPUTED_VALUE"""),"VeeFriends")</f>
        <v>VeeFriends</v>
      </c>
      <c r="V549" s="21" t="str">
        <f>IFERROR(__xludf.DUMMYFUNCTION("""COMPUTED_VALUE"""),"Weiß Schwarz")</f>
        <v>Weiß Schwarz</v>
      </c>
      <c r="W549" s="21" t="str">
        <f>IFERROR(__xludf.DUMMYFUNCTION("""COMPUTED_VALUE"""),"Yu-Gi-Oh! Cards")</f>
        <v>Yu-Gi-Oh! Cards</v>
      </c>
    </row>
    <row r="550">
      <c r="A550" s="21" t="str">
        <f>IFERROR(__xludf.DUMMYFUNCTION("""COMPUTED_VALUE"""),"Akora")</f>
        <v>Akora</v>
      </c>
      <c r="B550" s="21" t="str">
        <f>IFERROR(__xludf.DUMMYFUNCTION("""COMPUTED_VALUE"""),"DC Cards")</f>
        <v>DC Cards</v>
      </c>
      <c r="C550" s="21" t="str">
        <f>IFERROR(__xludf.DUMMYFUNCTION("""COMPUTED_VALUE"""),"Digimon Cards")</f>
        <v>Digimon Cards</v>
      </c>
      <c r="D550" s="21" t="str">
        <f>IFERROR(__xludf.DUMMYFUNCTION("""COMPUTED_VALUE"""),"Disney Cards")</f>
        <v>Disney Cards</v>
      </c>
      <c r="E550" s="21" t="str">
        <f>IFERROR(__xludf.DUMMYFUNCTION("""COMPUTED_VALUE"""),"Dragon Ball Cards")</f>
        <v>Dragon Ball Cards</v>
      </c>
      <c r="F550" s="21" t="str">
        <f>IFERROR(__xludf.DUMMYFUNCTION("""COMPUTED_VALUE"""),"Flesh &amp; Blood")</f>
        <v>Flesh &amp; Blood</v>
      </c>
      <c r="G550" s="21" t="str">
        <f>IFERROR(__xludf.DUMMYFUNCTION("""COMPUTED_VALUE"""),"Garbage Pail Kids")</f>
        <v>Garbage Pail Kids</v>
      </c>
      <c r="H550" s="21" t="str">
        <f>IFERROR(__xludf.DUMMYFUNCTION("""COMPUTED_VALUE"""),"Kickstarter &amp; Other Cards")</f>
        <v>Kickstarter &amp; Other Cards</v>
      </c>
      <c r="I550" s="21" t="str">
        <f>IFERROR(__xludf.DUMMYFUNCTION("""COMPUTED_VALUE"""),"Kryptik")</f>
        <v>Kryptik</v>
      </c>
      <c r="J550" s="21" t="str">
        <f>IFERROR(__xludf.DUMMYFUNCTION("""COMPUTED_VALUE"""),"Magic: The Gathering")</f>
        <v>Magic: The Gathering</v>
      </c>
      <c r="K550" s="21" t="str">
        <f>IFERROR(__xludf.DUMMYFUNCTION("""COMPUTED_VALUE"""),"Marvel Cards")</f>
        <v>Marvel Cards</v>
      </c>
      <c r="L550" s="21" t="str">
        <f>IFERROR(__xludf.DUMMYFUNCTION("""COMPUTED_VALUE"""),"MetaZoo")</f>
        <v>MetaZoo</v>
      </c>
      <c r="M550" s="21" t="str">
        <f>IFERROR(__xludf.DUMMYFUNCTION("""COMPUTED_VALUE"""),"My Hero Academia Cards")</f>
        <v>My Hero Academia Cards</v>
      </c>
      <c r="N550" s="21" t="str">
        <f>IFERROR(__xludf.DUMMYFUNCTION("""COMPUTED_VALUE"""),"Naruto Cards")</f>
        <v>Naruto Cards</v>
      </c>
      <c r="O550" s="21" t="str">
        <f>IFERROR(__xludf.DUMMYFUNCTION("""COMPUTED_VALUE"""),"One Piece Cards")</f>
        <v>One Piece Cards</v>
      </c>
      <c r="P550" s="21" t="str">
        <f>IFERROR(__xludf.DUMMYFUNCTION("""COMPUTED_VALUE"""),"Pokémon Cards")</f>
        <v>Pokémon Cards</v>
      </c>
      <c r="Q550" s="21" t="str">
        <f>IFERROR(__xludf.DUMMYFUNCTION("""COMPUTED_VALUE"""),"Sorcery: Contested Realm")</f>
        <v>Sorcery: Contested Realm</v>
      </c>
      <c r="R550" s="21" t="str">
        <f>IFERROR(__xludf.DUMMYFUNCTION("""COMPUTED_VALUE"""),"Star Wars Cards")</f>
        <v>Star Wars Cards</v>
      </c>
      <c r="S550" s="21" t="str">
        <f>IFERROR(__xludf.DUMMYFUNCTION("""COMPUTED_VALUE"""),"TCG Accessories")</f>
        <v>TCG Accessories</v>
      </c>
      <c r="T550" s="21" t="str">
        <f>IFERROR(__xludf.DUMMYFUNCTION("""COMPUTED_VALUE"""),"Union Arena")</f>
        <v>Union Arena</v>
      </c>
      <c r="U550" s="21" t="str">
        <f>IFERROR(__xludf.DUMMYFUNCTION("""COMPUTED_VALUE"""),"VeeFriends")</f>
        <v>VeeFriends</v>
      </c>
      <c r="V550" s="21" t="str">
        <f>IFERROR(__xludf.DUMMYFUNCTION("""COMPUTED_VALUE"""),"Weiß Schwarz")</f>
        <v>Weiß Schwarz</v>
      </c>
      <c r="W550" s="21" t="str">
        <f>IFERROR(__xludf.DUMMYFUNCTION("""COMPUTED_VALUE"""),"Yu-Gi-Oh! Cards")</f>
        <v>Yu-Gi-Oh! Cards</v>
      </c>
    </row>
    <row r="551">
      <c r="A551" s="21" t="str">
        <f>IFERROR(__xludf.DUMMYFUNCTION("""COMPUTED_VALUE"""),"Akora")</f>
        <v>Akora</v>
      </c>
      <c r="B551" s="21" t="str">
        <f>IFERROR(__xludf.DUMMYFUNCTION("""COMPUTED_VALUE"""),"DC Cards")</f>
        <v>DC Cards</v>
      </c>
      <c r="C551" s="21" t="str">
        <f>IFERROR(__xludf.DUMMYFUNCTION("""COMPUTED_VALUE"""),"Digimon Cards")</f>
        <v>Digimon Cards</v>
      </c>
      <c r="D551" s="21" t="str">
        <f>IFERROR(__xludf.DUMMYFUNCTION("""COMPUTED_VALUE"""),"Disney Cards")</f>
        <v>Disney Cards</v>
      </c>
      <c r="E551" s="21" t="str">
        <f>IFERROR(__xludf.DUMMYFUNCTION("""COMPUTED_VALUE"""),"Dragon Ball Cards")</f>
        <v>Dragon Ball Cards</v>
      </c>
      <c r="F551" s="21" t="str">
        <f>IFERROR(__xludf.DUMMYFUNCTION("""COMPUTED_VALUE"""),"Flesh &amp; Blood")</f>
        <v>Flesh &amp; Blood</v>
      </c>
      <c r="G551" s="21" t="str">
        <f>IFERROR(__xludf.DUMMYFUNCTION("""COMPUTED_VALUE"""),"Garbage Pail Kids")</f>
        <v>Garbage Pail Kids</v>
      </c>
      <c r="H551" s="21" t="str">
        <f>IFERROR(__xludf.DUMMYFUNCTION("""COMPUTED_VALUE"""),"Kickstarter &amp; Other Cards")</f>
        <v>Kickstarter &amp; Other Cards</v>
      </c>
      <c r="I551" s="21" t="str">
        <f>IFERROR(__xludf.DUMMYFUNCTION("""COMPUTED_VALUE"""),"Kryptik")</f>
        <v>Kryptik</v>
      </c>
      <c r="J551" s="21" t="str">
        <f>IFERROR(__xludf.DUMMYFUNCTION("""COMPUTED_VALUE"""),"Magic: The Gathering")</f>
        <v>Magic: The Gathering</v>
      </c>
      <c r="K551" s="21" t="str">
        <f>IFERROR(__xludf.DUMMYFUNCTION("""COMPUTED_VALUE"""),"Marvel Cards")</f>
        <v>Marvel Cards</v>
      </c>
      <c r="L551" s="21" t="str">
        <f>IFERROR(__xludf.DUMMYFUNCTION("""COMPUTED_VALUE"""),"MetaZoo")</f>
        <v>MetaZoo</v>
      </c>
      <c r="M551" s="21" t="str">
        <f>IFERROR(__xludf.DUMMYFUNCTION("""COMPUTED_VALUE"""),"My Hero Academia Cards")</f>
        <v>My Hero Academia Cards</v>
      </c>
      <c r="N551" s="21" t="str">
        <f>IFERROR(__xludf.DUMMYFUNCTION("""COMPUTED_VALUE"""),"Naruto Cards")</f>
        <v>Naruto Cards</v>
      </c>
      <c r="O551" s="21" t="str">
        <f>IFERROR(__xludf.DUMMYFUNCTION("""COMPUTED_VALUE"""),"One Piece Cards")</f>
        <v>One Piece Cards</v>
      </c>
      <c r="P551" s="21" t="str">
        <f>IFERROR(__xludf.DUMMYFUNCTION("""COMPUTED_VALUE"""),"Pokémon Cards")</f>
        <v>Pokémon Cards</v>
      </c>
      <c r="Q551" s="21" t="str">
        <f>IFERROR(__xludf.DUMMYFUNCTION("""COMPUTED_VALUE"""),"Sorcery: Contested Realm")</f>
        <v>Sorcery: Contested Realm</v>
      </c>
      <c r="R551" s="21" t="str">
        <f>IFERROR(__xludf.DUMMYFUNCTION("""COMPUTED_VALUE"""),"Star Wars Cards")</f>
        <v>Star Wars Cards</v>
      </c>
      <c r="S551" s="21" t="str">
        <f>IFERROR(__xludf.DUMMYFUNCTION("""COMPUTED_VALUE"""),"TCG Accessories")</f>
        <v>TCG Accessories</v>
      </c>
      <c r="T551" s="21" t="str">
        <f>IFERROR(__xludf.DUMMYFUNCTION("""COMPUTED_VALUE"""),"Union Arena")</f>
        <v>Union Arena</v>
      </c>
      <c r="U551" s="21" t="str">
        <f>IFERROR(__xludf.DUMMYFUNCTION("""COMPUTED_VALUE"""),"VeeFriends")</f>
        <v>VeeFriends</v>
      </c>
      <c r="V551" s="21" t="str">
        <f>IFERROR(__xludf.DUMMYFUNCTION("""COMPUTED_VALUE"""),"Weiß Schwarz")</f>
        <v>Weiß Schwarz</v>
      </c>
      <c r="W551" s="21" t="str">
        <f>IFERROR(__xludf.DUMMYFUNCTION("""COMPUTED_VALUE"""),"Yu-Gi-Oh! Cards")</f>
        <v>Yu-Gi-Oh! Cards</v>
      </c>
    </row>
    <row r="552">
      <c r="A552" s="21" t="str">
        <f>IFERROR(__xludf.DUMMYFUNCTION("""COMPUTED_VALUE"""),"Akora")</f>
        <v>Akora</v>
      </c>
      <c r="B552" s="21" t="str">
        <f>IFERROR(__xludf.DUMMYFUNCTION("""COMPUTED_VALUE"""),"DC Cards")</f>
        <v>DC Cards</v>
      </c>
      <c r="C552" s="21" t="str">
        <f>IFERROR(__xludf.DUMMYFUNCTION("""COMPUTED_VALUE"""),"Digimon Cards")</f>
        <v>Digimon Cards</v>
      </c>
      <c r="D552" s="21" t="str">
        <f>IFERROR(__xludf.DUMMYFUNCTION("""COMPUTED_VALUE"""),"Disney Cards")</f>
        <v>Disney Cards</v>
      </c>
      <c r="E552" s="21" t="str">
        <f>IFERROR(__xludf.DUMMYFUNCTION("""COMPUTED_VALUE"""),"Dragon Ball Cards")</f>
        <v>Dragon Ball Cards</v>
      </c>
      <c r="F552" s="21" t="str">
        <f>IFERROR(__xludf.DUMMYFUNCTION("""COMPUTED_VALUE"""),"Flesh &amp; Blood")</f>
        <v>Flesh &amp; Blood</v>
      </c>
      <c r="G552" s="21" t="str">
        <f>IFERROR(__xludf.DUMMYFUNCTION("""COMPUTED_VALUE"""),"Garbage Pail Kids")</f>
        <v>Garbage Pail Kids</v>
      </c>
      <c r="H552" s="21" t="str">
        <f>IFERROR(__xludf.DUMMYFUNCTION("""COMPUTED_VALUE"""),"Kickstarter &amp; Other Cards")</f>
        <v>Kickstarter &amp; Other Cards</v>
      </c>
      <c r="I552" s="21" t="str">
        <f>IFERROR(__xludf.DUMMYFUNCTION("""COMPUTED_VALUE"""),"Kryptik")</f>
        <v>Kryptik</v>
      </c>
      <c r="J552" s="21" t="str">
        <f>IFERROR(__xludf.DUMMYFUNCTION("""COMPUTED_VALUE"""),"Magic: The Gathering")</f>
        <v>Magic: The Gathering</v>
      </c>
      <c r="K552" s="21" t="str">
        <f>IFERROR(__xludf.DUMMYFUNCTION("""COMPUTED_VALUE"""),"Marvel Cards")</f>
        <v>Marvel Cards</v>
      </c>
      <c r="L552" s="21" t="str">
        <f>IFERROR(__xludf.DUMMYFUNCTION("""COMPUTED_VALUE"""),"MetaZoo")</f>
        <v>MetaZoo</v>
      </c>
      <c r="M552" s="21" t="str">
        <f>IFERROR(__xludf.DUMMYFUNCTION("""COMPUTED_VALUE"""),"My Hero Academia Cards")</f>
        <v>My Hero Academia Cards</v>
      </c>
      <c r="N552" s="21" t="str">
        <f>IFERROR(__xludf.DUMMYFUNCTION("""COMPUTED_VALUE"""),"Naruto Cards")</f>
        <v>Naruto Cards</v>
      </c>
      <c r="O552" s="21" t="str">
        <f>IFERROR(__xludf.DUMMYFUNCTION("""COMPUTED_VALUE"""),"One Piece Cards")</f>
        <v>One Piece Cards</v>
      </c>
      <c r="P552" s="21" t="str">
        <f>IFERROR(__xludf.DUMMYFUNCTION("""COMPUTED_VALUE"""),"Pokémon Cards")</f>
        <v>Pokémon Cards</v>
      </c>
      <c r="Q552" s="21" t="str">
        <f>IFERROR(__xludf.DUMMYFUNCTION("""COMPUTED_VALUE"""),"Sorcery: Contested Realm")</f>
        <v>Sorcery: Contested Realm</v>
      </c>
      <c r="R552" s="21" t="str">
        <f>IFERROR(__xludf.DUMMYFUNCTION("""COMPUTED_VALUE"""),"Star Wars Cards")</f>
        <v>Star Wars Cards</v>
      </c>
      <c r="S552" s="21" t="str">
        <f>IFERROR(__xludf.DUMMYFUNCTION("""COMPUTED_VALUE"""),"TCG Accessories")</f>
        <v>TCG Accessories</v>
      </c>
      <c r="T552" s="21" t="str">
        <f>IFERROR(__xludf.DUMMYFUNCTION("""COMPUTED_VALUE"""),"Union Arena")</f>
        <v>Union Arena</v>
      </c>
      <c r="U552" s="21" t="str">
        <f>IFERROR(__xludf.DUMMYFUNCTION("""COMPUTED_VALUE"""),"VeeFriends")</f>
        <v>VeeFriends</v>
      </c>
      <c r="V552" s="21" t="str">
        <f>IFERROR(__xludf.DUMMYFUNCTION("""COMPUTED_VALUE"""),"Weiß Schwarz")</f>
        <v>Weiß Schwarz</v>
      </c>
      <c r="W552" s="21" t="str">
        <f>IFERROR(__xludf.DUMMYFUNCTION("""COMPUTED_VALUE"""),"Yu-Gi-Oh! Cards")</f>
        <v>Yu-Gi-Oh! Cards</v>
      </c>
    </row>
    <row r="553">
      <c r="A553" s="21" t="str">
        <f>IFERROR(__xludf.DUMMYFUNCTION("""COMPUTED_VALUE"""),"Akora")</f>
        <v>Akora</v>
      </c>
      <c r="B553" s="21" t="str">
        <f>IFERROR(__xludf.DUMMYFUNCTION("""COMPUTED_VALUE"""),"DC Cards")</f>
        <v>DC Cards</v>
      </c>
      <c r="C553" s="21" t="str">
        <f>IFERROR(__xludf.DUMMYFUNCTION("""COMPUTED_VALUE"""),"Digimon Cards")</f>
        <v>Digimon Cards</v>
      </c>
      <c r="D553" s="21" t="str">
        <f>IFERROR(__xludf.DUMMYFUNCTION("""COMPUTED_VALUE"""),"Disney Cards")</f>
        <v>Disney Cards</v>
      </c>
      <c r="E553" s="21" t="str">
        <f>IFERROR(__xludf.DUMMYFUNCTION("""COMPUTED_VALUE"""),"Dragon Ball Cards")</f>
        <v>Dragon Ball Cards</v>
      </c>
      <c r="F553" s="21" t="str">
        <f>IFERROR(__xludf.DUMMYFUNCTION("""COMPUTED_VALUE"""),"Flesh &amp; Blood")</f>
        <v>Flesh &amp; Blood</v>
      </c>
      <c r="G553" s="21" t="str">
        <f>IFERROR(__xludf.DUMMYFUNCTION("""COMPUTED_VALUE"""),"Garbage Pail Kids")</f>
        <v>Garbage Pail Kids</v>
      </c>
      <c r="H553" s="21" t="str">
        <f>IFERROR(__xludf.DUMMYFUNCTION("""COMPUTED_VALUE"""),"Kickstarter &amp; Other Cards")</f>
        <v>Kickstarter &amp; Other Cards</v>
      </c>
      <c r="I553" s="21" t="str">
        <f>IFERROR(__xludf.DUMMYFUNCTION("""COMPUTED_VALUE"""),"Kryptik")</f>
        <v>Kryptik</v>
      </c>
      <c r="J553" s="21" t="str">
        <f>IFERROR(__xludf.DUMMYFUNCTION("""COMPUTED_VALUE"""),"Magic: The Gathering")</f>
        <v>Magic: The Gathering</v>
      </c>
      <c r="K553" s="21" t="str">
        <f>IFERROR(__xludf.DUMMYFUNCTION("""COMPUTED_VALUE"""),"Marvel Cards")</f>
        <v>Marvel Cards</v>
      </c>
      <c r="L553" s="21" t="str">
        <f>IFERROR(__xludf.DUMMYFUNCTION("""COMPUTED_VALUE"""),"MetaZoo")</f>
        <v>MetaZoo</v>
      </c>
      <c r="M553" s="21" t="str">
        <f>IFERROR(__xludf.DUMMYFUNCTION("""COMPUTED_VALUE"""),"My Hero Academia Cards")</f>
        <v>My Hero Academia Cards</v>
      </c>
      <c r="N553" s="21" t="str">
        <f>IFERROR(__xludf.DUMMYFUNCTION("""COMPUTED_VALUE"""),"Naruto Cards")</f>
        <v>Naruto Cards</v>
      </c>
      <c r="O553" s="21" t="str">
        <f>IFERROR(__xludf.DUMMYFUNCTION("""COMPUTED_VALUE"""),"One Piece Cards")</f>
        <v>One Piece Cards</v>
      </c>
      <c r="P553" s="21" t="str">
        <f>IFERROR(__xludf.DUMMYFUNCTION("""COMPUTED_VALUE"""),"Pokémon Cards")</f>
        <v>Pokémon Cards</v>
      </c>
      <c r="Q553" s="21" t="str">
        <f>IFERROR(__xludf.DUMMYFUNCTION("""COMPUTED_VALUE"""),"Sorcery: Contested Realm")</f>
        <v>Sorcery: Contested Realm</v>
      </c>
      <c r="R553" s="21" t="str">
        <f>IFERROR(__xludf.DUMMYFUNCTION("""COMPUTED_VALUE"""),"Star Wars Cards")</f>
        <v>Star Wars Cards</v>
      </c>
      <c r="S553" s="21" t="str">
        <f>IFERROR(__xludf.DUMMYFUNCTION("""COMPUTED_VALUE"""),"TCG Accessories")</f>
        <v>TCG Accessories</v>
      </c>
      <c r="T553" s="21" t="str">
        <f>IFERROR(__xludf.DUMMYFUNCTION("""COMPUTED_VALUE"""),"Union Arena")</f>
        <v>Union Arena</v>
      </c>
      <c r="U553" s="21" t="str">
        <f>IFERROR(__xludf.DUMMYFUNCTION("""COMPUTED_VALUE"""),"VeeFriends")</f>
        <v>VeeFriends</v>
      </c>
      <c r="V553" s="21" t="str">
        <f>IFERROR(__xludf.DUMMYFUNCTION("""COMPUTED_VALUE"""),"Weiß Schwarz")</f>
        <v>Weiß Schwarz</v>
      </c>
      <c r="W553" s="21" t="str">
        <f>IFERROR(__xludf.DUMMYFUNCTION("""COMPUTED_VALUE"""),"Yu-Gi-Oh! Cards")</f>
        <v>Yu-Gi-Oh! Cards</v>
      </c>
    </row>
    <row r="554">
      <c r="A554" s="21" t="str">
        <f>IFERROR(__xludf.DUMMYFUNCTION("""COMPUTED_VALUE"""),"Akora")</f>
        <v>Akora</v>
      </c>
      <c r="B554" s="21" t="str">
        <f>IFERROR(__xludf.DUMMYFUNCTION("""COMPUTED_VALUE"""),"DC Cards")</f>
        <v>DC Cards</v>
      </c>
      <c r="C554" s="21" t="str">
        <f>IFERROR(__xludf.DUMMYFUNCTION("""COMPUTED_VALUE"""),"Digimon Cards")</f>
        <v>Digimon Cards</v>
      </c>
      <c r="D554" s="21" t="str">
        <f>IFERROR(__xludf.DUMMYFUNCTION("""COMPUTED_VALUE"""),"Disney Cards")</f>
        <v>Disney Cards</v>
      </c>
      <c r="E554" s="21" t="str">
        <f>IFERROR(__xludf.DUMMYFUNCTION("""COMPUTED_VALUE"""),"Dragon Ball Cards")</f>
        <v>Dragon Ball Cards</v>
      </c>
      <c r="F554" s="21" t="str">
        <f>IFERROR(__xludf.DUMMYFUNCTION("""COMPUTED_VALUE"""),"Flesh &amp; Blood")</f>
        <v>Flesh &amp; Blood</v>
      </c>
      <c r="G554" s="21" t="str">
        <f>IFERROR(__xludf.DUMMYFUNCTION("""COMPUTED_VALUE"""),"Garbage Pail Kids")</f>
        <v>Garbage Pail Kids</v>
      </c>
      <c r="H554" s="21" t="str">
        <f>IFERROR(__xludf.DUMMYFUNCTION("""COMPUTED_VALUE"""),"Kickstarter &amp; Other Cards")</f>
        <v>Kickstarter &amp; Other Cards</v>
      </c>
      <c r="I554" s="21" t="str">
        <f>IFERROR(__xludf.DUMMYFUNCTION("""COMPUTED_VALUE"""),"Kryptik")</f>
        <v>Kryptik</v>
      </c>
      <c r="J554" s="21" t="str">
        <f>IFERROR(__xludf.DUMMYFUNCTION("""COMPUTED_VALUE"""),"Magic: The Gathering")</f>
        <v>Magic: The Gathering</v>
      </c>
      <c r="K554" s="21" t="str">
        <f>IFERROR(__xludf.DUMMYFUNCTION("""COMPUTED_VALUE"""),"Marvel Cards")</f>
        <v>Marvel Cards</v>
      </c>
      <c r="L554" s="21" t="str">
        <f>IFERROR(__xludf.DUMMYFUNCTION("""COMPUTED_VALUE"""),"MetaZoo")</f>
        <v>MetaZoo</v>
      </c>
      <c r="M554" s="21" t="str">
        <f>IFERROR(__xludf.DUMMYFUNCTION("""COMPUTED_VALUE"""),"My Hero Academia Cards")</f>
        <v>My Hero Academia Cards</v>
      </c>
      <c r="N554" s="21" t="str">
        <f>IFERROR(__xludf.DUMMYFUNCTION("""COMPUTED_VALUE"""),"Naruto Cards")</f>
        <v>Naruto Cards</v>
      </c>
      <c r="O554" s="21" t="str">
        <f>IFERROR(__xludf.DUMMYFUNCTION("""COMPUTED_VALUE"""),"One Piece Cards")</f>
        <v>One Piece Cards</v>
      </c>
      <c r="P554" s="21" t="str">
        <f>IFERROR(__xludf.DUMMYFUNCTION("""COMPUTED_VALUE"""),"Pokémon Cards")</f>
        <v>Pokémon Cards</v>
      </c>
      <c r="Q554" s="21" t="str">
        <f>IFERROR(__xludf.DUMMYFUNCTION("""COMPUTED_VALUE"""),"Sorcery: Contested Realm")</f>
        <v>Sorcery: Contested Realm</v>
      </c>
      <c r="R554" s="21" t="str">
        <f>IFERROR(__xludf.DUMMYFUNCTION("""COMPUTED_VALUE"""),"Star Wars Cards")</f>
        <v>Star Wars Cards</v>
      </c>
      <c r="S554" s="21" t="str">
        <f>IFERROR(__xludf.DUMMYFUNCTION("""COMPUTED_VALUE"""),"TCG Accessories")</f>
        <v>TCG Accessories</v>
      </c>
      <c r="T554" s="21" t="str">
        <f>IFERROR(__xludf.DUMMYFUNCTION("""COMPUTED_VALUE"""),"Union Arena")</f>
        <v>Union Arena</v>
      </c>
      <c r="U554" s="21" t="str">
        <f>IFERROR(__xludf.DUMMYFUNCTION("""COMPUTED_VALUE"""),"VeeFriends")</f>
        <v>VeeFriends</v>
      </c>
      <c r="V554" s="21" t="str">
        <f>IFERROR(__xludf.DUMMYFUNCTION("""COMPUTED_VALUE"""),"Weiß Schwarz")</f>
        <v>Weiß Schwarz</v>
      </c>
      <c r="W554" s="21" t="str">
        <f>IFERROR(__xludf.DUMMYFUNCTION("""COMPUTED_VALUE"""),"Yu-Gi-Oh! Cards")</f>
        <v>Yu-Gi-Oh! Cards</v>
      </c>
    </row>
    <row r="555">
      <c r="A555" s="21" t="str">
        <f>IFERROR(__xludf.DUMMYFUNCTION("""COMPUTED_VALUE"""),"Akora")</f>
        <v>Akora</v>
      </c>
      <c r="B555" s="21" t="str">
        <f>IFERROR(__xludf.DUMMYFUNCTION("""COMPUTED_VALUE"""),"DC Cards")</f>
        <v>DC Cards</v>
      </c>
      <c r="C555" s="21" t="str">
        <f>IFERROR(__xludf.DUMMYFUNCTION("""COMPUTED_VALUE"""),"Digimon Cards")</f>
        <v>Digimon Cards</v>
      </c>
      <c r="D555" s="21" t="str">
        <f>IFERROR(__xludf.DUMMYFUNCTION("""COMPUTED_VALUE"""),"Disney Cards")</f>
        <v>Disney Cards</v>
      </c>
      <c r="E555" s="21" t="str">
        <f>IFERROR(__xludf.DUMMYFUNCTION("""COMPUTED_VALUE"""),"Dragon Ball Cards")</f>
        <v>Dragon Ball Cards</v>
      </c>
      <c r="F555" s="21" t="str">
        <f>IFERROR(__xludf.DUMMYFUNCTION("""COMPUTED_VALUE"""),"Flesh &amp; Blood")</f>
        <v>Flesh &amp; Blood</v>
      </c>
      <c r="G555" s="21" t="str">
        <f>IFERROR(__xludf.DUMMYFUNCTION("""COMPUTED_VALUE"""),"Garbage Pail Kids")</f>
        <v>Garbage Pail Kids</v>
      </c>
      <c r="H555" s="21" t="str">
        <f>IFERROR(__xludf.DUMMYFUNCTION("""COMPUTED_VALUE"""),"Kickstarter &amp; Other Cards")</f>
        <v>Kickstarter &amp; Other Cards</v>
      </c>
      <c r="I555" s="21" t="str">
        <f>IFERROR(__xludf.DUMMYFUNCTION("""COMPUTED_VALUE"""),"Kryptik")</f>
        <v>Kryptik</v>
      </c>
      <c r="J555" s="21" t="str">
        <f>IFERROR(__xludf.DUMMYFUNCTION("""COMPUTED_VALUE"""),"Magic: The Gathering")</f>
        <v>Magic: The Gathering</v>
      </c>
      <c r="K555" s="21" t="str">
        <f>IFERROR(__xludf.DUMMYFUNCTION("""COMPUTED_VALUE"""),"Marvel Cards")</f>
        <v>Marvel Cards</v>
      </c>
      <c r="L555" s="21" t="str">
        <f>IFERROR(__xludf.DUMMYFUNCTION("""COMPUTED_VALUE"""),"MetaZoo")</f>
        <v>MetaZoo</v>
      </c>
      <c r="M555" s="21" t="str">
        <f>IFERROR(__xludf.DUMMYFUNCTION("""COMPUTED_VALUE"""),"My Hero Academia Cards")</f>
        <v>My Hero Academia Cards</v>
      </c>
      <c r="N555" s="21" t="str">
        <f>IFERROR(__xludf.DUMMYFUNCTION("""COMPUTED_VALUE"""),"Naruto Cards")</f>
        <v>Naruto Cards</v>
      </c>
      <c r="O555" s="21" t="str">
        <f>IFERROR(__xludf.DUMMYFUNCTION("""COMPUTED_VALUE"""),"One Piece Cards")</f>
        <v>One Piece Cards</v>
      </c>
      <c r="P555" s="21" t="str">
        <f>IFERROR(__xludf.DUMMYFUNCTION("""COMPUTED_VALUE"""),"Pokémon Cards")</f>
        <v>Pokémon Cards</v>
      </c>
      <c r="Q555" s="21" t="str">
        <f>IFERROR(__xludf.DUMMYFUNCTION("""COMPUTED_VALUE"""),"Sorcery: Contested Realm")</f>
        <v>Sorcery: Contested Realm</v>
      </c>
      <c r="R555" s="21" t="str">
        <f>IFERROR(__xludf.DUMMYFUNCTION("""COMPUTED_VALUE"""),"Star Wars Cards")</f>
        <v>Star Wars Cards</v>
      </c>
      <c r="S555" s="21" t="str">
        <f>IFERROR(__xludf.DUMMYFUNCTION("""COMPUTED_VALUE"""),"TCG Accessories")</f>
        <v>TCG Accessories</v>
      </c>
      <c r="T555" s="21" t="str">
        <f>IFERROR(__xludf.DUMMYFUNCTION("""COMPUTED_VALUE"""),"Union Arena")</f>
        <v>Union Arena</v>
      </c>
      <c r="U555" s="21" t="str">
        <f>IFERROR(__xludf.DUMMYFUNCTION("""COMPUTED_VALUE"""),"VeeFriends")</f>
        <v>VeeFriends</v>
      </c>
      <c r="V555" s="21" t="str">
        <f>IFERROR(__xludf.DUMMYFUNCTION("""COMPUTED_VALUE"""),"Weiß Schwarz")</f>
        <v>Weiß Schwarz</v>
      </c>
      <c r="W555" s="21" t="str">
        <f>IFERROR(__xludf.DUMMYFUNCTION("""COMPUTED_VALUE"""),"Yu-Gi-Oh! Cards")</f>
        <v>Yu-Gi-Oh! Cards</v>
      </c>
    </row>
    <row r="556">
      <c r="A556" s="21" t="str">
        <f>IFERROR(__xludf.DUMMYFUNCTION("""COMPUTED_VALUE"""),"Akora")</f>
        <v>Akora</v>
      </c>
      <c r="B556" s="21" t="str">
        <f>IFERROR(__xludf.DUMMYFUNCTION("""COMPUTED_VALUE"""),"DC Cards")</f>
        <v>DC Cards</v>
      </c>
      <c r="C556" s="21" t="str">
        <f>IFERROR(__xludf.DUMMYFUNCTION("""COMPUTED_VALUE"""),"Digimon Cards")</f>
        <v>Digimon Cards</v>
      </c>
      <c r="D556" s="21" t="str">
        <f>IFERROR(__xludf.DUMMYFUNCTION("""COMPUTED_VALUE"""),"Disney Cards")</f>
        <v>Disney Cards</v>
      </c>
      <c r="E556" s="21" t="str">
        <f>IFERROR(__xludf.DUMMYFUNCTION("""COMPUTED_VALUE"""),"Dragon Ball Cards")</f>
        <v>Dragon Ball Cards</v>
      </c>
      <c r="F556" s="21" t="str">
        <f>IFERROR(__xludf.DUMMYFUNCTION("""COMPUTED_VALUE"""),"Flesh &amp; Blood")</f>
        <v>Flesh &amp; Blood</v>
      </c>
      <c r="G556" s="21" t="str">
        <f>IFERROR(__xludf.DUMMYFUNCTION("""COMPUTED_VALUE"""),"Garbage Pail Kids")</f>
        <v>Garbage Pail Kids</v>
      </c>
      <c r="H556" s="21" t="str">
        <f>IFERROR(__xludf.DUMMYFUNCTION("""COMPUTED_VALUE"""),"Kickstarter &amp; Other Cards")</f>
        <v>Kickstarter &amp; Other Cards</v>
      </c>
      <c r="I556" s="21" t="str">
        <f>IFERROR(__xludf.DUMMYFUNCTION("""COMPUTED_VALUE"""),"Kryptik")</f>
        <v>Kryptik</v>
      </c>
      <c r="J556" s="21" t="str">
        <f>IFERROR(__xludf.DUMMYFUNCTION("""COMPUTED_VALUE"""),"Magic: The Gathering")</f>
        <v>Magic: The Gathering</v>
      </c>
      <c r="K556" s="21" t="str">
        <f>IFERROR(__xludf.DUMMYFUNCTION("""COMPUTED_VALUE"""),"Marvel Cards")</f>
        <v>Marvel Cards</v>
      </c>
      <c r="L556" s="21" t="str">
        <f>IFERROR(__xludf.DUMMYFUNCTION("""COMPUTED_VALUE"""),"MetaZoo")</f>
        <v>MetaZoo</v>
      </c>
      <c r="M556" s="21" t="str">
        <f>IFERROR(__xludf.DUMMYFUNCTION("""COMPUTED_VALUE"""),"My Hero Academia Cards")</f>
        <v>My Hero Academia Cards</v>
      </c>
      <c r="N556" s="21" t="str">
        <f>IFERROR(__xludf.DUMMYFUNCTION("""COMPUTED_VALUE"""),"Naruto Cards")</f>
        <v>Naruto Cards</v>
      </c>
      <c r="O556" s="21" t="str">
        <f>IFERROR(__xludf.DUMMYFUNCTION("""COMPUTED_VALUE"""),"One Piece Cards")</f>
        <v>One Piece Cards</v>
      </c>
      <c r="P556" s="21" t="str">
        <f>IFERROR(__xludf.DUMMYFUNCTION("""COMPUTED_VALUE"""),"Pokémon Cards")</f>
        <v>Pokémon Cards</v>
      </c>
      <c r="Q556" s="21" t="str">
        <f>IFERROR(__xludf.DUMMYFUNCTION("""COMPUTED_VALUE"""),"Sorcery: Contested Realm")</f>
        <v>Sorcery: Contested Realm</v>
      </c>
      <c r="R556" s="21" t="str">
        <f>IFERROR(__xludf.DUMMYFUNCTION("""COMPUTED_VALUE"""),"Star Wars Cards")</f>
        <v>Star Wars Cards</v>
      </c>
      <c r="S556" s="21" t="str">
        <f>IFERROR(__xludf.DUMMYFUNCTION("""COMPUTED_VALUE"""),"TCG Accessories")</f>
        <v>TCG Accessories</v>
      </c>
      <c r="T556" s="21" t="str">
        <f>IFERROR(__xludf.DUMMYFUNCTION("""COMPUTED_VALUE"""),"Union Arena")</f>
        <v>Union Arena</v>
      </c>
      <c r="U556" s="21" t="str">
        <f>IFERROR(__xludf.DUMMYFUNCTION("""COMPUTED_VALUE"""),"VeeFriends")</f>
        <v>VeeFriends</v>
      </c>
      <c r="V556" s="21" t="str">
        <f>IFERROR(__xludf.DUMMYFUNCTION("""COMPUTED_VALUE"""),"Weiß Schwarz")</f>
        <v>Weiß Schwarz</v>
      </c>
      <c r="W556" s="21" t="str">
        <f>IFERROR(__xludf.DUMMYFUNCTION("""COMPUTED_VALUE"""),"Yu-Gi-Oh! Cards")</f>
        <v>Yu-Gi-Oh! Cards</v>
      </c>
    </row>
    <row r="557">
      <c r="A557" s="21" t="str">
        <f>IFERROR(__xludf.DUMMYFUNCTION("""COMPUTED_VALUE"""),"Akora")</f>
        <v>Akora</v>
      </c>
      <c r="B557" s="21" t="str">
        <f>IFERROR(__xludf.DUMMYFUNCTION("""COMPUTED_VALUE"""),"DC Cards")</f>
        <v>DC Cards</v>
      </c>
      <c r="C557" s="21" t="str">
        <f>IFERROR(__xludf.DUMMYFUNCTION("""COMPUTED_VALUE"""),"Digimon Cards")</f>
        <v>Digimon Cards</v>
      </c>
      <c r="D557" s="21" t="str">
        <f>IFERROR(__xludf.DUMMYFUNCTION("""COMPUTED_VALUE"""),"Disney Cards")</f>
        <v>Disney Cards</v>
      </c>
      <c r="E557" s="21" t="str">
        <f>IFERROR(__xludf.DUMMYFUNCTION("""COMPUTED_VALUE"""),"Dragon Ball Cards")</f>
        <v>Dragon Ball Cards</v>
      </c>
      <c r="F557" s="21" t="str">
        <f>IFERROR(__xludf.DUMMYFUNCTION("""COMPUTED_VALUE"""),"Flesh &amp; Blood")</f>
        <v>Flesh &amp; Blood</v>
      </c>
      <c r="G557" s="21" t="str">
        <f>IFERROR(__xludf.DUMMYFUNCTION("""COMPUTED_VALUE"""),"Garbage Pail Kids")</f>
        <v>Garbage Pail Kids</v>
      </c>
      <c r="H557" s="21" t="str">
        <f>IFERROR(__xludf.DUMMYFUNCTION("""COMPUTED_VALUE"""),"Kickstarter &amp; Other Cards")</f>
        <v>Kickstarter &amp; Other Cards</v>
      </c>
      <c r="I557" s="21" t="str">
        <f>IFERROR(__xludf.DUMMYFUNCTION("""COMPUTED_VALUE"""),"Kryptik")</f>
        <v>Kryptik</v>
      </c>
      <c r="J557" s="21" t="str">
        <f>IFERROR(__xludf.DUMMYFUNCTION("""COMPUTED_VALUE"""),"Magic: The Gathering")</f>
        <v>Magic: The Gathering</v>
      </c>
      <c r="K557" s="21" t="str">
        <f>IFERROR(__xludf.DUMMYFUNCTION("""COMPUTED_VALUE"""),"Marvel Cards")</f>
        <v>Marvel Cards</v>
      </c>
      <c r="L557" s="21" t="str">
        <f>IFERROR(__xludf.DUMMYFUNCTION("""COMPUTED_VALUE"""),"MetaZoo")</f>
        <v>MetaZoo</v>
      </c>
      <c r="M557" s="21" t="str">
        <f>IFERROR(__xludf.DUMMYFUNCTION("""COMPUTED_VALUE"""),"My Hero Academia Cards")</f>
        <v>My Hero Academia Cards</v>
      </c>
      <c r="N557" s="21" t="str">
        <f>IFERROR(__xludf.DUMMYFUNCTION("""COMPUTED_VALUE"""),"Naruto Cards")</f>
        <v>Naruto Cards</v>
      </c>
      <c r="O557" s="21" t="str">
        <f>IFERROR(__xludf.DUMMYFUNCTION("""COMPUTED_VALUE"""),"One Piece Cards")</f>
        <v>One Piece Cards</v>
      </c>
      <c r="P557" s="21" t="str">
        <f>IFERROR(__xludf.DUMMYFUNCTION("""COMPUTED_VALUE"""),"Pokémon Cards")</f>
        <v>Pokémon Cards</v>
      </c>
      <c r="Q557" s="21" t="str">
        <f>IFERROR(__xludf.DUMMYFUNCTION("""COMPUTED_VALUE"""),"Sorcery: Contested Realm")</f>
        <v>Sorcery: Contested Realm</v>
      </c>
      <c r="R557" s="21" t="str">
        <f>IFERROR(__xludf.DUMMYFUNCTION("""COMPUTED_VALUE"""),"Star Wars Cards")</f>
        <v>Star Wars Cards</v>
      </c>
      <c r="S557" s="21" t="str">
        <f>IFERROR(__xludf.DUMMYFUNCTION("""COMPUTED_VALUE"""),"TCG Accessories")</f>
        <v>TCG Accessories</v>
      </c>
      <c r="T557" s="21" t="str">
        <f>IFERROR(__xludf.DUMMYFUNCTION("""COMPUTED_VALUE"""),"Union Arena")</f>
        <v>Union Arena</v>
      </c>
      <c r="U557" s="21" t="str">
        <f>IFERROR(__xludf.DUMMYFUNCTION("""COMPUTED_VALUE"""),"VeeFriends")</f>
        <v>VeeFriends</v>
      </c>
      <c r="V557" s="21" t="str">
        <f>IFERROR(__xludf.DUMMYFUNCTION("""COMPUTED_VALUE"""),"Weiß Schwarz")</f>
        <v>Weiß Schwarz</v>
      </c>
      <c r="W557" s="21" t="str">
        <f>IFERROR(__xludf.DUMMYFUNCTION("""COMPUTED_VALUE"""),"Yu-Gi-Oh! Cards")</f>
        <v>Yu-Gi-Oh! Cards</v>
      </c>
    </row>
    <row r="558">
      <c r="A558" s="21" t="str">
        <f>IFERROR(__xludf.DUMMYFUNCTION("""COMPUTED_VALUE"""),"Akora")</f>
        <v>Akora</v>
      </c>
      <c r="B558" s="21" t="str">
        <f>IFERROR(__xludf.DUMMYFUNCTION("""COMPUTED_VALUE"""),"DC Cards")</f>
        <v>DC Cards</v>
      </c>
      <c r="C558" s="21" t="str">
        <f>IFERROR(__xludf.DUMMYFUNCTION("""COMPUTED_VALUE"""),"Digimon Cards")</f>
        <v>Digimon Cards</v>
      </c>
      <c r="D558" s="21" t="str">
        <f>IFERROR(__xludf.DUMMYFUNCTION("""COMPUTED_VALUE"""),"Disney Cards")</f>
        <v>Disney Cards</v>
      </c>
      <c r="E558" s="21" t="str">
        <f>IFERROR(__xludf.DUMMYFUNCTION("""COMPUTED_VALUE"""),"Dragon Ball Cards")</f>
        <v>Dragon Ball Cards</v>
      </c>
      <c r="F558" s="21" t="str">
        <f>IFERROR(__xludf.DUMMYFUNCTION("""COMPUTED_VALUE"""),"Flesh &amp; Blood")</f>
        <v>Flesh &amp; Blood</v>
      </c>
      <c r="G558" s="21" t="str">
        <f>IFERROR(__xludf.DUMMYFUNCTION("""COMPUTED_VALUE"""),"Garbage Pail Kids")</f>
        <v>Garbage Pail Kids</v>
      </c>
      <c r="H558" s="21" t="str">
        <f>IFERROR(__xludf.DUMMYFUNCTION("""COMPUTED_VALUE"""),"Kickstarter &amp; Other Cards")</f>
        <v>Kickstarter &amp; Other Cards</v>
      </c>
      <c r="I558" s="21" t="str">
        <f>IFERROR(__xludf.DUMMYFUNCTION("""COMPUTED_VALUE"""),"Kryptik")</f>
        <v>Kryptik</v>
      </c>
      <c r="J558" s="21" t="str">
        <f>IFERROR(__xludf.DUMMYFUNCTION("""COMPUTED_VALUE"""),"Magic: The Gathering")</f>
        <v>Magic: The Gathering</v>
      </c>
      <c r="K558" s="21" t="str">
        <f>IFERROR(__xludf.DUMMYFUNCTION("""COMPUTED_VALUE"""),"Marvel Cards")</f>
        <v>Marvel Cards</v>
      </c>
      <c r="L558" s="21" t="str">
        <f>IFERROR(__xludf.DUMMYFUNCTION("""COMPUTED_VALUE"""),"MetaZoo")</f>
        <v>MetaZoo</v>
      </c>
      <c r="M558" s="21" t="str">
        <f>IFERROR(__xludf.DUMMYFUNCTION("""COMPUTED_VALUE"""),"My Hero Academia Cards")</f>
        <v>My Hero Academia Cards</v>
      </c>
      <c r="N558" s="21" t="str">
        <f>IFERROR(__xludf.DUMMYFUNCTION("""COMPUTED_VALUE"""),"Naruto Cards")</f>
        <v>Naruto Cards</v>
      </c>
      <c r="O558" s="21" t="str">
        <f>IFERROR(__xludf.DUMMYFUNCTION("""COMPUTED_VALUE"""),"One Piece Cards")</f>
        <v>One Piece Cards</v>
      </c>
      <c r="P558" s="21" t="str">
        <f>IFERROR(__xludf.DUMMYFUNCTION("""COMPUTED_VALUE"""),"Pokémon Cards")</f>
        <v>Pokémon Cards</v>
      </c>
      <c r="Q558" s="21" t="str">
        <f>IFERROR(__xludf.DUMMYFUNCTION("""COMPUTED_VALUE"""),"Sorcery: Contested Realm")</f>
        <v>Sorcery: Contested Realm</v>
      </c>
      <c r="R558" s="21" t="str">
        <f>IFERROR(__xludf.DUMMYFUNCTION("""COMPUTED_VALUE"""),"Star Wars Cards")</f>
        <v>Star Wars Cards</v>
      </c>
      <c r="S558" s="21" t="str">
        <f>IFERROR(__xludf.DUMMYFUNCTION("""COMPUTED_VALUE"""),"TCG Accessories")</f>
        <v>TCG Accessories</v>
      </c>
      <c r="T558" s="21" t="str">
        <f>IFERROR(__xludf.DUMMYFUNCTION("""COMPUTED_VALUE"""),"Union Arena")</f>
        <v>Union Arena</v>
      </c>
      <c r="U558" s="21" t="str">
        <f>IFERROR(__xludf.DUMMYFUNCTION("""COMPUTED_VALUE"""),"VeeFriends")</f>
        <v>VeeFriends</v>
      </c>
      <c r="V558" s="21" t="str">
        <f>IFERROR(__xludf.DUMMYFUNCTION("""COMPUTED_VALUE"""),"Weiß Schwarz")</f>
        <v>Weiß Schwarz</v>
      </c>
      <c r="W558" s="21" t="str">
        <f>IFERROR(__xludf.DUMMYFUNCTION("""COMPUTED_VALUE"""),"Yu-Gi-Oh! Cards")</f>
        <v>Yu-Gi-Oh! Cards</v>
      </c>
    </row>
    <row r="559">
      <c r="A559" s="21" t="str">
        <f>IFERROR(__xludf.DUMMYFUNCTION("""COMPUTED_VALUE"""),"Akora")</f>
        <v>Akora</v>
      </c>
      <c r="B559" s="21" t="str">
        <f>IFERROR(__xludf.DUMMYFUNCTION("""COMPUTED_VALUE"""),"DC Cards")</f>
        <v>DC Cards</v>
      </c>
      <c r="C559" s="21" t="str">
        <f>IFERROR(__xludf.DUMMYFUNCTION("""COMPUTED_VALUE"""),"Digimon Cards")</f>
        <v>Digimon Cards</v>
      </c>
      <c r="D559" s="21" t="str">
        <f>IFERROR(__xludf.DUMMYFUNCTION("""COMPUTED_VALUE"""),"Disney Cards")</f>
        <v>Disney Cards</v>
      </c>
      <c r="E559" s="21" t="str">
        <f>IFERROR(__xludf.DUMMYFUNCTION("""COMPUTED_VALUE"""),"Dragon Ball Cards")</f>
        <v>Dragon Ball Cards</v>
      </c>
      <c r="F559" s="21" t="str">
        <f>IFERROR(__xludf.DUMMYFUNCTION("""COMPUTED_VALUE"""),"Flesh &amp; Blood")</f>
        <v>Flesh &amp; Blood</v>
      </c>
      <c r="G559" s="21" t="str">
        <f>IFERROR(__xludf.DUMMYFUNCTION("""COMPUTED_VALUE"""),"Garbage Pail Kids")</f>
        <v>Garbage Pail Kids</v>
      </c>
      <c r="H559" s="21" t="str">
        <f>IFERROR(__xludf.DUMMYFUNCTION("""COMPUTED_VALUE"""),"Kickstarter &amp; Other Cards")</f>
        <v>Kickstarter &amp; Other Cards</v>
      </c>
      <c r="I559" s="21" t="str">
        <f>IFERROR(__xludf.DUMMYFUNCTION("""COMPUTED_VALUE"""),"Kryptik")</f>
        <v>Kryptik</v>
      </c>
      <c r="J559" s="21" t="str">
        <f>IFERROR(__xludf.DUMMYFUNCTION("""COMPUTED_VALUE"""),"Magic: The Gathering")</f>
        <v>Magic: The Gathering</v>
      </c>
      <c r="K559" s="21" t="str">
        <f>IFERROR(__xludf.DUMMYFUNCTION("""COMPUTED_VALUE"""),"Marvel Cards")</f>
        <v>Marvel Cards</v>
      </c>
      <c r="L559" s="21" t="str">
        <f>IFERROR(__xludf.DUMMYFUNCTION("""COMPUTED_VALUE"""),"MetaZoo")</f>
        <v>MetaZoo</v>
      </c>
      <c r="M559" s="21" t="str">
        <f>IFERROR(__xludf.DUMMYFUNCTION("""COMPUTED_VALUE"""),"My Hero Academia Cards")</f>
        <v>My Hero Academia Cards</v>
      </c>
      <c r="N559" s="21" t="str">
        <f>IFERROR(__xludf.DUMMYFUNCTION("""COMPUTED_VALUE"""),"Naruto Cards")</f>
        <v>Naruto Cards</v>
      </c>
      <c r="O559" s="21" t="str">
        <f>IFERROR(__xludf.DUMMYFUNCTION("""COMPUTED_VALUE"""),"One Piece Cards")</f>
        <v>One Piece Cards</v>
      </c>
      <c r="P559" s="21" t="str">
        <f>IFERROR(__xludf.DUMMYFUNCTION("""COMPUTED_VALUE"""),"Pokémon Cards")</f>
        <v>Pokémon Cards</v>
      </c>
      <c r="Q559" s="21" t="str">
        <f>IFERROR(__xludf.DUMMYFUNCTION("""COMPUTED_VALUE"""),"Sorcery: Contested Realm")</f>
        <v>Sorcery: Contested Realm</v>
      </c>
      <c r="R559" s="21" t="str">
        <f>IFERROR(__xludf.DUMMYFUNCTION("""COMPUTED_VALUE"""),"Star Wars Cards")</f>
        <v>Star Wars Cards</v>
      </c>
      <c r="S559" s="21" t="str">
        <f>IFERROR(__xludf.DUMMYFUNCTION("""COMPUTED_VALUE"""),"TCG Accessories")</f>
        <v>TCG Accessories</v>
      </c>
      <c r="T559" s="21" t="str">
        <f>IFERROR(__xludf.DUMMYFUNCTION("""COMPUTED_VALUE"""),"Union Arena")</f>
        <v>Union Arena</v>
      </c>
      <c r="U559" s="21" t="str">
        <f>IFERROR(__xludf.DUMMYFUNCTION("""COMPUTED_VALUE"""),"VeeFriends")</f>
        <v>VeeFriends</v>
      </c>
      <c r="V559" s="21" t="str">
        <f>IFERROR(__xludf.DUMMYFUNCTION("""COMPUTED_VALUE"""),"Weiß Schwarz")</f>
        <v>Weiß Schwarz</v>
      </c>
      <c r="W559" s="21" t="str">
        <f>IFERROR(__xludf.DUMMYFUNCTION("""COMPUTED_VALUE"""),"Yu-Gi-Oh! Cards")</f>
        <v>Yu-Gi-Oh! Cards</v>
      </c>
    </row>
    <row r="560">
      <c r="A560" s="21" t="str">
        <f>IFERROR(__xludf.DUMMYFUNCTION("""COMPUTED_VALUE"""),"Akora")</f>
        <v>Akora</v>
      </c>
      <c r="B560" s="21" t="str">
        <f>IFERROR(__xludf.DUMMYFUNCTION("""COMPUTED_VALUE"""),"DC Cards")</f>
        <v>DC Cards</v>
      </c>
      <c r="C560" s="21" t="str">
        <f>IFERROR(__xludf.DUMMYFUNCTION("""COMPUTED_VALUE"""),"Digimon Cards")</f>
        <v>Digimon Cards</v>
      </c>
      <c r="D560" s="21" t="str">
        <f>IFERROR(__xludf.DUMMYFUNCTION("""COMPUTED_VALUE"""),"Disney Cards")</f>
        <v>Disney Cards</v>
      </c>
      <c r="E560" s="21" t="str">
        <f>IFERROR(__xludf.DUMMYFUNCTION("""COMPUTED_VALUE"""),"Dragon Ball Cards")</f>
        <v>Dragon Ball Cards</v>
      </c>
      <c r="F560" s="21" t="str">
        <f>IFERROR(__xludf.DUMMYFUNCTION("""COMPUTED_VALUE"""),"Flesh &amp; Blood")</f>
        <v>Flesh &amp; Blood</v>
      </c>
      <c r="G560" s="21" t="str">
        <f>IFERROR(__xludf.DUMMYFUNCTION("""COMPUTED_VALUE"""),"Garbage Pail Kids")</f>
        <v>Garbage Pail Kids</v>
      </c>
      <c r="H560" s="21" t="str">
        <f>IFERROR(__xludf.DUMMYFUNCTION("""COMPUTED_VALUE"""),"Kickstarter &amp; Other Cards")</f>
        <v>Kickstarter &amp; Other Cards</v>
      </c>
      <c r="I560" s="21" t="str">
        <f>IFERROR(__xludf.DUMMYFUNCTION("""COMPUTED_VALUE"""),"Kryptik")</f>
        <v>Kryptik</v>
      </c>
      <c r="J560" s="21" t="str">
        <f>IFERROR(__xludf.DUMMYFUNCTION("""COMPUTED_VALUE"""),"Magic: The Gathering")</f>
        <v>Magic: The Gathering</v>
      </c>
      <c r="K560" s="21" t="str">
        <f>IFERROR(__xludf.DUMMYFUNCTION("""COMPUTED_VALUE"""),"Marvel Cards")</f>
        <v>Marvel Cards</v>
      </c>
      <c r="L560" s="21" t="str">
        <f>IFERROR(__xludf.DUMMYFUNCTION("""COMPUTED_VALUE"""),"MetaZoo")</f>
        <v>MetaZoo</v>
      </c>
      <c r="M560" s="21" t="str">
        <f>IFERROR(__xludf.DUMMYFUNCTION("""COMPUTED_VALUE"""),"My Hero Academia Cards")</f>
        <v>My Hero Academia Cards</v>
      </c>
      <c r="N560" s="21" t="str">
        <f>IFERROR(__xludf.DUMMYFUNCTION("""COMPUTED_VALUE"""),"Naruto Cards")</f>
        <v>Naruto Cards</v>
      </c>
      <c r="O560" s="21" t="str">
        <f>IFERROR(__xludf.DUMMYFUNCTION("""COMPUTED_VALUE"""),"One Piece Cards")</f>
        <v>One Piece Cards</v>
      </c>
      <c r="P560" s="21" t="str">
        <f>IFERROR(__xludf.DUMMYFUNCTION("""COMPUTED_VALUE"""),"Pokémon Cards")</f>
        <v>Pokémon Cards</v>
      </c>
      <c r="Q560" s="21" t="str">
        <f>IFERROR(__xludf.DUMMYFUNCTION("""COMPUTED_VALUE"""),"Sorcery: Contested Realm")</f>
        <v>Sorcery: Contested Realm</v>
      </c>
      <c r="R560" s="21" t="str">
        <f>IFERROR(__xludf.DUMMYFUNCTION("""COMPUTED_VALUE"""),"Star Wars Cards")</f>
        <v>Star Wars Cards</v>
      </c>
      <c r="S560" s="21" t="str">
        <f>IFERROR(__xludf.DUMMYFUNCTION("""COMPUTED_VALUE"""),"TCG Accessories")</f>
        <v>TCG Accessories</v>
      </c>
      <c r="T560" s="21" t="str">
        <f>IFERROR(__xludf.DUMMYFUNCTION("""COMPUTED_VALUE"""),"Union Arena")</f>
        <v>Union Arena</v>
      </c>
      <c r="U560" s="21" t="str">
        <f>IFERROR(__xludf.DUMMYFUNCTION("""COMPUTED_VALUE"""),"VeeFriends")</f>
        <v>VeeFriends</v>
      </c>
      <c r="V560" s="21" t="str">
        <f>IFERROR(__xludf.DUMMYFUNCTION("""COMPUTED_VALUE"""),"Weiß Schwarz")</f>
        <v>Weiß Schwarz</v>
      </c>
      <c r="W560" s="21" t="str">
        <f>IFERROR(__xludf.DUMMYFUNCTION("""COMPUTED_VALUE"""),"Yu-Gi-Oh! Cards")</f>
        <v>Yu-Gi-Oh! Cards</v>
      </c>
    </row>
    <row r="561">
      <c r="A561" s="21" t="str">
        <f>IFERROR(__xludf.DUMMYFUNCTION("""COMPUTED_VALUE"""),"Akora")</f>
        <v>Akora</v>
      </c>
      <c r="B561" s="21" t="str">
        <f>IFERROR(__xludf.DUMMYFUNCTION("""COMPUTED_VALUE"""),"DC Cards")</f>
        <v>DC Cards</v>
      </c>
      <c r="C561" s="21" t="str">
        <f>IFERROR(__xludf.DUMMYFUNCTION("""COMPUTED_VALUE"""),"Digimon Cards")</f>
        <v>Digimon Cards</v>
      </c>
      <c r="D561" s="21" t="str">
        <f>IFERROR(__xludf.DUMMYFUNCTION("""COMPUTED_VALUE"""),"Disney Cards")</f>
        <v>Disney Cards</v>
      </c>
      <c r="E561" s="21" t="str">
        <f>IFERROR(__xludf.DUMMYFUNCTION("""COMPUTED_VALUE"""),"Dragon Ball Cards")</f>
        <v>Dragon Ball Cards</v>
      </c>
      <c r="F561" s="21" t="str">
        <f>IFERROR(__xludf.DUMMYFUNCTION("""COMPUTED_VALUE"""),"Flesh &amp; Blood")</f>
        <v>Flesh &amp; Blood</v>
      </c>
      <c r="G561" s="21" t="str">
        <f>IFERROR(__xludf.DUMMYFUNCTION("""COMPUTED_VALUE"""),"Garbage Pail Kids")</f>
        <v>Garbage Pail Kids</v>
      </c>
      <c r="H561" s="21" t="str">
        <f>IFERROR(__xludf.DUMMYFUNCTION("""COMPUTED_VALUE"""),"Kickstarter &amp; Other Cards")</f>
        <v>Kickstarter &amp; Other Cards</v>
      </c>
      <c r="I561" s="21" t="str">
        <f>IFERROR(__xludf.DUMMYFUNCTION("""COMPUTED_VALUE"""),"Kryptik")</f>
        <v>Kryptik</v>
      </c>
      <c r="J561" s="21" t="str">
        <f>IFERROR(__xludf.DUMMYFUNCTION("""COMPUTED_VALUE"""),"Magic: The Gathering")</f>
        <v>Magic: The Gathering</v>
      </c>
      <c r="K561" s="21" t="str">
        <f>IFERROR(__xludf.DUMMYFUNCTION("""COMPUTED_VALUE"""),"Marvel Cards")</f>
        <v>Marvel Cards</v>
      </c>
      <c r="L561" s="21" t="str">
        <f>IFERROR(__xludf.DUMMYFUNCTION("""COMPUTED_VALUE"""),"MetaZoo")</f>
        <v>MetaZoo</v>
      </c>
      <c r="M561" s="21" t="str">
        <f>IFERROR(__xludf.DUMMYFUNCTION("""COMPUTED_VALUE"""),"My Hero Academia Cards")</f>
        <v>My Hero Academia Cards</v>
      </c>
      <c r="N561" s="21" t="str">
        <f>IFERROR(__xludf.DUMMYFUNCTION("""COMPUTED_VALUE"""),"Naruto Cards")</f>
        <v>Naruto Cards</v>
      </c>
      <c r="O561" s="21" t="str">
        <f>IFERROR(__xludf.DUMMYFUNCTION("""COMPUTED_VALUE"""),"One Piece Cards")</f>
        <v>One Piece Cards</v>
      </c>
      <c r="P561" s="21" t="str">
        <f>IFERROR(__xludf.DUMMYFUNCTION("""COMPUTED_VALUE"""),"Pokémon Cards")</f>
        <v>Pokémon Cards</v>
      </c>
      <c r="Q561" s="21" t="str">
        <f>IFERROR(__xludf.DUMMYFUNCTION("""COMPUTED_VALUE"""),"Sorcery: Contested Realm")</f>
        <v>Sorcery: Contested Realm</v>
      </c>
      <c r="R561" s="21" t="str">
        <f>IFERROR(__xludf.DUMMYFUNCTION("""COMPUTED_VALUE"""),"Star Wars Cards")</f>
        <v>Star Wars Cards</v>
      </c>
      <c r="S561" s="21" t="str">
        <f>IFERROR(__xludf.DUMMYFUNCTION("""COMPUTED_VALUE"""),"TCG Accessories")</f>
        <v>TCG Accessories</v>
      </c>
      <c r="T561" s="21" t="str">
        <f>IFERROR(__xludf.DUMMYFUNCTION("""COMPUTED_VALUE"""),"Union Arena")</f>
        <v>Union Arena</v>
      </c>
      <c r="U561" s="21" t="str">
        <f>IFERROR(__xludf.DUMMYFUNCTION("""COMPUTED_VALUE"""),"VeeFriends")</f>
        <v>VeeFriends</v>
      </c>
      <c r="V561" s="21" t="str">
        <f>IFERROR(__xludf.DUMMYFUNCTION("""COMPUTED_VALUE"""),"Weiß Schwarz")</f>
        <v>Weiß Schwarz</v>
      </c>
      <c r="W561" s="21" t="str">
        <f>IFERROR(__xludf.DUMMYFUNCTION("""COMPUTED_VALUE"""),"Yu-Gi-Oh! Cards")</f>
        <v>Yu-Gi-Oh! Cards</v>
      </c>
    </row>
    <row r="562">
      <c r="A562" s="21" t="str">
        <f>IFERROR(__xludf.DUMMYFUNCTION("""COMPUTED_VALUE"""),"Akora")</f>
        <v>Akora</v>
      </c>
      <c r="B562" s="21" t="str">
        <f>IFERROR(__xludf.DUMMYFUNCTION("""COMPUTED_VALUE"""),"DC Cards")</f>
        <v>DC Cards</v>
      </c>
      <c r="C562" s="21" t="str">
        <f>IFERROR(__xludf.DUMMYFUNCTION("""COMPUTED_VALUE"""),"Digimon Cards")</f>
        <v>Digimon Cards</v>
      </c>
      <c r="D562" s="21" t="str">
        <f>IFERROR(__xludf.DUMMYFUNCTION("""COMPUTED_VALUE"""),"Disney Cards")</f>
        <v>Disney Cards</v>
      </c>
      <c r="E562" s="21" t="str">
        <f>IFERROR(__xludf.DUMMYFUNCTION("""COMPUTED_VALUE"""),"Dragon Ball Cards")</f>
        <v>Dragon Ball Cards</v>
      </c>
      <c r="F562" s="21" t="str">
        <f>IFERROR(__xludf.DUMMYFUNCTION("""COMPUTED_VALUE"""),"Flesh &amp; Blood")</f>
        <v>Flesh &amp; Blood</v>
      </c>
      <c r="G562" s="21" t="str">
        <f>IFERROR(__xludf.DUMMYFUNCTION("""COMPUTED_VALUE"""),"Garbage Pail Kids")</f>
        <v>Garbage Pail Kids</v>
      </c>
      <c r="H562" s="21" t="str">
        <f>IFERROR(__xludf.DUMMYFUNCTION("""COMPUTED_VALUE"""),"Kickstarter &amp; Other Cards")</f>
        <v>Kickstarter &amp; Other Cards</v>
      </c>
      <c r="I562" s="21" t="str">
        <f>IFERROR(__xludf.DUMMYFUNCTION("""COMPUTED_VALUE"""),"Kryptik")</f>
        <v>Kryptik</v>
      </c>
      <c r="J562" s="21" t="str">
        <f>IFERROR(__xludf.DUMMYFUNCTION("""COMPUTED_VALUE"""),"Magic: The Gathering")</f>
        <v>Magic: The Gathering</v>
      </c>
      <c r="K562" s="21" t="str">
        <f>IFERROR(__xludf.DUMMYFUNCTION("""COMPUTED_VALUE"""),"Marvel Cards")</f>
        <v>Marvel Cards</v>
      </c>
      <c r="L562" s="21" t="str">
        <f>IFERROR(__xludf.DUMMYFUNCTION("""COMPUTED_VALUE"""),"MetaZoo")</f>
        <v>MetaZoo</v>
      </c>
      <c r="M562" s="21" t="str">
        <f>IFERROR(__xludf.DUMMYFUNCTION("""COMPUTED_VALUE"""),"My Hero Academia Cards")</f>
        <v>My Hero Academia Cards</v>
      </c>
      <c r="N562" s="21" t="str">
        <f>IFERROR(__xludf.DUMMYFUNCTION("""COMPUTED_VALUE"""),"Naruto Cards")</f>
        <v>Naruto Cards</v>
      </c>
      <c r="O562" s="21" t="str">
        <f>IFERROR(__xludf.DUMMYFUNCTION("""COMPUTED_VALUE"""),"One Piece Cards")</f>
        <v>One Piece Cards</v>
      </c>
      <c r="P562" s="21" t="str">
        <f>IFERROR(__xludf.DUMMYFUNCTION("""COMPUTED_VALUE"""),"Pokémon Cards")</f>
        <v>Pokémon Cards</v>
      </c>
      <c r="Q562" s="21" t="str">
        <f>IFERROR(__xludf.DUMMYFUNCTION("""COMPUTED_VALUE"""),"Sorcery: Contested Realm")</f>
        <v>Sorcery: Contested Realm</v>
      </c>
      <c r="R562" s="21" t="str">
        <f>IFERROR(__xludf.DUMMYFUNCTION("""COMPUTED_VALUE"""),"Star Wars Cards")</f>
        <v>Star Wars Cards</v>
      </c>
      <c r="S562" s="21" t="str">
        <f>IFERROR(__xludf.DUMMYFUNCTION("""COMPUTED_VALUE"""),"TCG Accessories")</f>
        <v>TCG Accessories</v>
      </c>
      <c r="T562" s="21" t="str">
        <f>IFERROR(__xludf.DUMMYFUNCTION("""COMPUTED_VALUE"""),"Union Arena")</f>
        <v>Union Arena</v>
      </c>
      <c r="U562" s="21" t="str">
        <f>IFERROR(__xludf.DUMMYFUNCTION("""COMPUTED_VALUE"""),"VeeFriends")</f>
        <v>VeeFriends</v>
      </c>
      <c r="V562" s="21" t="str">
        <f>IFERROR(__xludf.DUMMYFUNCTION("""COMPUTED_VALUE"""),"Weiß Schwarz")</f>
        <v>Weiß Schwarz</v>
      </c>
      <c r="W562" s="21" t="str">
        <f>IFERROR(__xludf.DUMMYFUNCTION("""COMPUTED_VALUE"""),"Yu-Gi-Oh! Cards")</f>
        <v>Yu-Gi-Oh! Cards</v>
      </c>
    </row>
    <row r="563">
      <c r="A563" s="21" t="str">
        <f>IFERROR(__xludf.DUMMYFUNCTION("""COMPUTED_VALUE"""),"Akora")</f>
        <v>Akora</v>
      </c>
      <c r="B563" s="21" t="str">
        <f>IFERROR(__xludf.DUMMYFUNCTION("""COMPUTED_VALUE"""),"DC Cards")</f>
        <v>DC Cards</v>
      </c>
      <c r="C563" s="21" t="str">
        <f>IFERROR(__xludf.DUMMYFUNCTION("""COMPUTED_VALUE"""),"Digimon Cards")</f>
        <v>Digimon Cards</v>
      </c>
      <c r="D563" s="21" t="str">
        <f>IFERROR(__xludf.DUMMYFUNCTION("""COMPUTED_VALUE"""),"Disney Cards")</f>
        <v>Disney Cards</v>
      </c>
      <c r="E563" s="21" t="str">
        <f>IFERROR(__xludf.DUMMYFUNCTION("""COMPUTED_VALUE"""),"Dragon Ball Cards")</f>
        <v>Dragon Ball Cards</v>
      </c>
      <c r="F563" s="21" t="str">
        <f>IFERROR(__xludf.DUMMYFUNCTION("""COMPUTED_VALUE"""),"Flesh &amp; Blood")</f>
        <v>Flesh &amp; Blood</v>
      </c>
      <c r="G563" s="21" t="str">
        <f>IFERROR(__xludf.DUMMYFUNCTION("""COMPUTED_VALUE"""),"Garbage Pail Kids")</f>
        <v>Garbage Pail Kids</v>
      </c>
      <c r="H563" s="21" t="str">
        <f>IFERROR(__xludf.DUMMYFUNCTION("""COMPUTED_VALUE"""),"Kickstarter &amp; Other Cards")</f>
        <v>Kickstarter &amp; Other Cards</v>
      </c>
      <c r="I563" s="21" t="str">
        <f>IFERROR(__xludf.DUMMYFUNCTION("""COMPUTED_VALUE"""),"Kryptik")</f>
        <v>Kryptik</v>
      </c>
      <c r="J563" s="21" t="str">
        <f>IFERROR(__xludf.DUMMYFUNCTION("""COMPUTED_VALUE"""),"Magic: The Gathering")</f>
        <v>Magic: The Gathering</v>
      </c>
      <c r="K563" s="21" t="str">
        <f>IFERROR(__xludf.DUMMYFUNCTION("""COMPUTED_VALUE"""),"Marvel Cards")</f>
        <v>Marvel Cards</v>
      </c>
      <c r="L563" s="21" t="str">
        <f>IFERROR(__xludf.DUMMYFUNCTION("""COMPUTED_VALUE"""),"MetaZoo")</f>
        <v>MetaZoo</v>
      </c>
      <c r="M563" s="21" t="str">
        <f>IFERROR(__xludf.DUMMYFUNCTION("""COMPUTED_VALUE"""),"My Hero Academia Cards")</f>
        <v>My Hero Academia Cards</v>
      </c>
      <c r="N563" s="21" t="str">
        <f>IFERROR(__xludf.DUMMYFUNCTION("""COMPUTED_VALUE"""),"Naruto Cards")</f>
        <v>Naruto Cards</v>
      </c>
      <c r="O563" s="21" t="str">
        <f>IFERROR(__xludf.DUMMYFUNCTION("""COMPUTED_VALUE"""),"One Piece Cards")</f>
        <v>One Piece Cards</v>
      </c>
      <c r="P563" s="21" t="str">
        <f>IFERROR(__xludf.DUMMYFUNCTION("""COMPUTED_VALUE"""),"Pokémon Cards")</f>
        <v>Pokémon Cards</v>
      </c>
      <c r="Q563" s="21" t="str">
        <f>IFERROR(__xludf.DUMMYFUNCTION("""COMPUTED_VALUE"""),"Sorcery: Contested Realm")</f>
        <v>Sorcery: Contested Realm</v>
      </c>
      <c r="R563" s="21" t="str">
        <f>IFERROR(__xludf.DUMMYFUNCTION("""COMPUTED_VALUE"""),"Star Wars Cards")</f>
        <v>Star Wars Cards</v>
      </c>
      <c r="S563" s="21" t="str">
        <f>IFERROR(__xludf.DUMMYFUNCTION("""COMPUTED_VALUE"""),"TCG Accessories")</f>
        <v>TCG Accessories</v>
      </c>
      <c r="T563" s="21" t="str">
        <f>IFERROR(__xludf.DUMMYFUNCTION("""COMPUTED_VALUE"""),"Union Arena")</f>
        <v>Union Arena</v>
      </c>
      <c r="U563" s="21" t="str">
        <f>IFERROR(__xludf.DUMMYFUNCTION("""COMPUTED_VALUE"""),"VeeFriends")</f>
        <v>VeeFriends</v>
      </c>
      <c r="V563" s="21" t="str">
        <f>IFERROR(__xludf.DUMMYFUNCTION("""COMPUTED_VALUE"""),"Weiß Schwarz")</f>
        <v>Weiß Schwarz</v>
      </c>
      <c r="W563" s="21" t="str">
        <f>IFERROR(__xludf.DUMMYFUNCTION("""COMPUTED_VALUE"""),"Yu-Gi-Oh! Cards")</f>
        <v>Yu-Gi-Oh! Cards</v>
      </c>
    </row>
    <row r="564">
      <c r="A564" s="21" t="str">
        <f>IFERROR(__xludf.DUMMYFUNCTION("""COMPUTED_VALUE"""),"Akora")</f>
        <v>Akora</v>
      </c>
      <c r="B564" s="21" t="str">
        <f>IFERROR(__xludf.DUMMYFUNCTION("""COMPUTED_VALUE"""),"DC Cards")</f>
        <v>DC Cards</v>
      </c>
      <c r="C564" s="21" t="str">
        <f>IFERROR(__xludf.DUMMYFUNCTION("""COMPUTED_VALUE"""),"Digimon Cards")</f>
        <v>Digimon Cards</v>
      </c>
      <c r="D564" s="21" t="str">
        <f>IFERROR(__xludf.DUMMYFUNCTION("""COMPUTED_VALUE"""),"Disney Cards")</f>
        <v>Disney Cards</v>
      </c>
      <c r="E564" s="21" t="str">
        <f>IFERROR(__xludf.DUMMYFUNCTION("""COMPUTED_VALUE"""),"Dragon Ball Cards")</f>
        <v>Dragon Ball Cards</v>
      </c>
      <c r="F564" s="21" t="str">
        <f>IFERROR(__xludf.DUMMYFUNCTION("""COMPUTED_VALUE"""),"Flesh &amp; Blood")</f>
        <v>Flesh &amp; Blood</v>
      </c>
      <c r="G564" s="21" t="str">
        <f>IFERROR(__xludf.DUMMYFUNCTION("""COMPUTED_VALUE"""),"Garbage Pail Kids")</f>
        <v>Garbage Pail Kids</v>
      </c>
      <c r="H564" s="21" t="str">
        <f>IFERROR(__xludf.DUMMYFUNCTION("""COMPUTED_VALUE"""),"Kickstarter &amp; Other Cards")</f>
        <v>Kickstarter &amp; Other Cards</v>
      </c>
      <c r="I564" s="21" t="str">
        <f>IFERROR(__xludf.DUMMYFUNCTION("""COMPUTED_VALUE"""),"Kryptik")</f>
        <v>Kryptik</v>
      </c>
      <c r="J564" s="21" t="str">
        <f>IFERROR(__xludf.DUMMYFUNCTION("""COMPUTED_VALUE"""),"Magic: The Gathering")</f>
        <v>Magic: The Gathering</v>
      </c>
      <c r="K564" s="21" t="str">
        <f>IFERROR(__xludf.DUMMYFUNCTION("""COMPUTED_VALUE"""),"Marvel Cards")</f>
        <v>Marvel Cards</v>
      </c>
      <c r="L564" s="21" t="str">
        <f>IFERROR(__xludf.DUMMYFUNCTION("""COMPUTED_VALUE"""),"MetaZoo")</f>
        <v>MetaZoo</v>
      </c>
      <c r="M564" s="21" t="str">
        <f>IFERROR(__xludf.DUMMYFUNCTION("""COMPUTED_VALUE"""),"My Hero Academia Cards")</f>
        <v>My Hero Academia Cards</v>
      </c>
      <c r="N564" s="21" t="str">
        <f>IFERROR(__xludf.DUMMYFUNCTION("""COMPUTED_VALUE"""),"Naruto Cards")</f>
        <v>Naruto Cards</v>
      </c>
      <c r="O564" s="21" t="str">
        <f>IFERROR(__xludf.DUMMYFUNCTION("""COMPUTED_VALUE"""),"One Piece Cards")</f>
        <v>One Piece Cards</v>
      </c>
      <c r="P564" s="21" t="str">
        <f>IFERROR(__xludf.DUMMYFUNCTION("""COMPUTED_VALUE"""),"Pokémon Cards")</f>
        <v>Pokémon Cards</v>
      </c>
      <c r="Q564" s="21" t="str">
        <f>IFERROR(__xludf.DUMMYFUNCTION("""COMPUTED_VALUE"""),"Sorcery: Contested Realm")</f>
        <v>Sorcery: Contested Realm</v>
      </c>
      <c r="R564" s="21" t="str">
        <f>IFERROR(__xludf.DUMMYFUNCTION("""COMPUTED_VALUE"""),"Star Wars Cards")</f>
        <v>Star Wars Cards</v>
      </c>
      <c r="S564" s="21" t="str">
        <f>IFERROR(__xludf.DUMMYFUNCTION("""COMPUTED_VALUE"""),"TCG Accessories")</f>
        <v>TCG Accessories</v>
      </c>
      <c r="T564" s="21" t="str">
        <f>IFERROR(__xludf.DUMMYFUNCTION("""COMPUTED_VALUE"""),"Union Arena")</f>
        <v>Union Arena</v>
      </c>
      <c r="U564" s="21" t="str">
        <f>IFERROR(__xludf.DUMMYFUNCTION("""COMPUTED_VALUE"""),"VeeFriends")</f>
        <v>VeeFriends</v>
      </c>
      <c r="V564" s="21" t="str">
        <f>IFERROR(__xludf.DUMMYFUNCTION("""COMPUTED_VALUE"""),"Weiß Schwarz")</f>
        <v>Weiß Schwarz</v>
      </c>
      <c r="W564" s="21" t="str">
        <f>IFERROR(__xludf.DUMMYFUNCTION("""COMPUTED_VALUE"""),"Yu-Gi-Oh! Cards")</f>
        <v>Yu-Gi-Oh! Cards</v>
      </c>
    </row>
    <row r="565">
      <c r="A565" s="21" t="str">
        <f>IFERROR(__xludf.DUMMYFUNCTION("""COMPUTED_VALUE"""),"Akora")</f>
        <v>Akora</v>
      </c>
      <c r="B565" s="21" t="str">
        <f>IFERROR(__xludf.DUMMYFUNCTION("""COMPUTED_VALUE"""),"DC Cards")</f>
        <v>DC Cards</v>
      </c>
      <c r="C565" s="21" t="str">
        <f>IFERROR(__xludf.DUMMYFUNCTION("""COMPUTED_VALUE"""),"Digimon Cards")</f>
        <v>Digimon Cards</v>
      </c>
      <c r="D565" s="21" t="str">
        <f>IFERROR(__xludf.DUMMYFUNCTION("""COMPUTED_VALUE"""),"Disney Cards")</f>
        <v>Disney Cards</v>
      </c>
      <c r="E565" s="21" t="str">
        <f>IFERROR(__xludf.DUMMYFUNCTION("""COMPUTED_VALUE"""),"Dragon Ball Cards")</f>
        <v>Dragon Ball Cards</v>
      </c>
      <c r="F565" s="21" t="str">
        <f>IFERROR(__xludf.DUMMYFUNCTION("""COMPUTED_VALUE"""),"Flesh &amp; Blood")</f>
        <v>Flesh &amp; Blood</v>
      </c>
      <c r="G565" s="21" t="str">
        <f>IFERROR(__xludf.DUMMYFUNCTION("""COMPUTED_VALUE"""),"Garbage Pail Kids")</f>
        <v>Garbage Pail Kids</v>
      </c>
      <c r="H565" s="21" t="str">
        <f>IFERROR(__xludf.DUMMYFUNCTION("""COMPUTED_VALUE"""),"Kickstarter &amp; Other Cards")</f>
        <v>Kickstarter &amp; Other Cards</v>
      </c>
      <c r="I565" s="21" t="str">
        <f>IFERROR(__xludf.DUMMYFUNCTION("""COMPUTED_VALUE"""),"Kryptik")</f>
        <v>Kryptik</v>
      </c>
      <c r="J565" s="21" t="str">
        <f>IFERROR(__xludf.DUMMYFUNCTION("""COMPUTED_VALUE"""),"Magic: The Gathering")</f>
        <v>Magic: The Gathering</v>
      </c>
      <c r="K565" s="21" t="str">
        <f>IFERROR(__xludf.DUMMYFUNCTION("""COMPUTED_VALUE"""),"Marvel Cards")</f>
        <v>Marvel Cards</v>
      </c>
      <c r="L565" s="21" t="str">
        <f>IFERROR(__xludf.DUMMYFUNCTION("""COMPUTED_VALUE"""),"MetaZoo")</f>
        <v>MetaZoo</v>
      </c>
      <c r="M565" s="21" t="str">
        <f>IFERROR(__xludf.DUMMYFUNCTION("""COMPUTED_VALUE"""),"My Hero Academia Cards")</f>
        <v>My Hero Academia Cards</v>
      </c>
      <c r="N565" s="21" t="str">
        <f>IFERROR(__xludf.DUMMYFUNCTION("""COMPUTED_VALUE"""),"Naruto Cards")</f>
        <v>Naruto Cards</v>
      </c>
      <c r="O565" s="21" t="str">
        <f>IFERROR(__xludf.DUMMYFUNCTION("""COMPUTED_VALUE"""),"One Piece Cards")</f>
        <v>One Piece Cards</v>
      </c>
      <c r="P565" s="21" t="str">
        <f>IFERROR(__xludf.DUMMYFUNCTION("""COMPUTED_VALUE"""),"Pokémon Cards")</f>
        <v>Pokémon Cards</v>
      </c>
      <c r="Q565" s="21" t="str">
        <f>IFERROR(__xludf.DUMMYFUNCTION("""COMPUTED_VALUE"""),"Sorcery: Contested Realm")</f>
        <v>Sorcery: Contested Realm</v>
      </c>
      <c r="R565" s="21" t="str">
        <f>IFERROR(__xludf.DUMMYFUNCTION("""COMPUTED_VALUE"""),"Star Wars Cards")</f>
        <v>Star Wars Cards</v>
      </c>
      <c r="S565" s="21" t="str">
        <f>IFERROR(__xludf.DUMMYFUNCTION("""COMPUTED_VALUE"""),"TCG Accessories")</f>
        <v>TCG Accessories</v>
      </c>
      <c r="T565" s="21" t="str">
        <f>IFERROR(__xludf.DUMMYFUNCTION("""COMPUTED_VALUE"""),"Union Arena")</f>
        <v>Union Arena</v>
      </c>
      <c r="U565" s="21" t="str">
        <f>IFERROR(__xludf.DUMMYFUNCTION("""COMPUTED_VALUE"""),"VeeFriends")</f>
        <v>VeeFriends</v>
      </c>
      <c r="V565" s="21" t="str">
        <f>IFERROR(__xludf.DUMMYFUNCTION("""COMPUTED_VALUE"""),"Weiß Schwarz")</f>
        <v>Weiß Schwarz</v>
      </c>
      <c r="W565" s="21" t="str">
        <f>IFERROR(__xludf.DUMMYFUNCTION("""COMPUTED_VALUE"""),"Yu-Gi-Oh! Cards")</f>
        <v>Yu-Gi-Oh! Cards</v>
      </c>
    </row>
    <row r="566">
      <c r="A566" s="21" t="str">
        <f>IFERROR(__xludf.DUMMYFUNCTION("""COMPUTED_VALUE"""),"Akora")</f>
        <v>Akora</v>
      </c>
      <c r="B566" s="21" t="str">
        <f>IFERROR(__xludf.DUMMYFUNCTION("""COMPUTED_VALUE"""),"DC Cards")</f>
        <v>DC Cards</v>
      </c>
      <c r="C566" s="21" t="str">
        <f>IFERROR(__xludf.DUMMYFUNCTION("""COMPUTED_VALUE"""),"Digimon Cards")</f>
        <v>Digimon Cards</v>
      </c>
      <c r="D566" s="21" t="str">
        <f>IFERROR(__xludf.DUMMYFUNCTION("""COMPUTED_VALUE"""),"Disney Cards")</f>
        <v>Disney Cards</v>
      </c>
      <c r="E566" s="21" t="str">
        <f>IFERROR(__xludf.DUMMYFUNCTION("""COMPUTED_VALUE"""),"Dragon Ball Cards")</f>
        <v>Dragon Ball Cards</v>
      </c>
      <c r="F566" s="21" t="str">
        <f>IFERROR(__xludf.DUMMYFUNCTION("""COMPUTED_VALUE"""),"Flesh &amp; Blood")</f>
        <v>Flesh &amp; Blood</v>
      </c>
      <c r="G566" s="21" t="str">
        <f>IFERROR(__xludf.DUMMYFUNCTION("""COMPUTED_VALUE"""),"Garbage Pail Kids")</f>
        <v>Garbage Pail Kids</v>
      </c>
      <c r="H566" s="21" t="str">
        <f>IFERROR(__xludf.DUMMYFUNCTION("""COMPUTED_VALUE"""),"Kickstarter &amp; Other Cards")</f>
        <v>Kickstarter &amp; Other Cards</v>
      </c>
      <c r="I566" s="21" t="str">
        <f>IFERROR(__xludf.DUMMYFUNCTION("""COMPUTED_VALUE"""),"Kryptik")</f>
        <v>Kryptik</v>
      </c>
      <c r="J566" s="21" t="str">
        <f>IFERROR(__xludf.DUMMYFUNCTION("""COMPUTED_VALUE"""),"Magic: The Gathering")</f>
        <v>Magic: The Gathering</v>
      </c>
      <c r="K566" s="21" t="str">
        <f>IFERROR(__xludf.DUMMYFUNCTION("""COMPUTED_VALUE"""),"Marvel Cards")</f>
        <v>Marvel Cards</v>
      </c>
      <c r="L566" s="21" t="str">
        <f>IFERROR(__xludf.DUMMYFUNCTION("""COMPUTED_VALUE"""),"MetaZoo")</f>
        <v>MetaZoo</v>
      </c>
      <c r="M566" s="21" t="str">
        <f>IFERROR(__xludf.DUMMYFUNCTION("""COMPUTED_VALUE"""),"My Hero Academia Cards")</f>
        <v>My Hero Academia Cards</v>
      </c>
      <c r="N566" s="21" t="str">
        <f>IFERROR(__xludf.DUMMYFUNCTION("""COMPUTED_VALUE"""),"Naruto Cards")</f>
        <v>Naruto Cards</v>
      </c>
      <c r="O566" s="21" t="str">
        <f>IFERROR(__xludf.DUMMYFUNCTION("""COMPUTED_VALUE"""),"One Piece Cards")</f>
        <v>One Piece Cards</v>
      </c>
      <c r="P566" s="21" t="str">
        <f>IFERROR(__xludf.DUMMYFUNCTION("""COMPUTED_VALUE"""),"Pokémon Cards")</f>
        <v>Pokémon Cards</v>
      </c>
      <c r="Q566" s="21" t="str">
        <f>IFERROR(__xludf.DUMMYFUNCTION("""COMPUTED_VALUE"""),"Sorcery: Contested Realm")</f>
        <v>Sorcery: Contested Realm</v>
      </c>
      <c r="R566" s="21" t="str">
        <f>IFERROR(__xludf.DUMMYFUNCTION("""COMPUTED_VALUE"""),"Star Wars Cards")</f>
        <v>Star Wars Cards</v>
      </c>
      <c r="S566" s="21" t="str">
        <f>IFERROR(__xludf.DUMMYFUNCTION("""COMPUTED_VALUE"""),"TCG Accessories")</f>
        <v>TCG Accessories</v>
      </c>
      <c r="T566" s="21" t="str">
        <f>IFERROR(__xludf.DUMMYFUNCTION("""COMPUTED_VALUE"""),"Union Arena")</f>
        <v>Union Arena</v>
      </c>
      <c r="U566" s="21" t="str">
        <f>IFERROR(__xludf.DUMMYFUNCTION("""COMPUTED_VALUE"""),"VeeFriends")</f>
        <v>VeeFriends</v>
      </c>
      <c r="V566" s="21" t="str">
        <f>IFERROR(__xludf.DUMMYFUNCTION("""COMPUTED_VALUE"""),"Weiß Schwarz")</f>
        <v>Weiß Schwarz</v>
      </c>
      <c r="W566" s="21" t="str">
        <f>IFERROR(__xludf.DUMMYFUNCTION("""COMPUTED_VALUE"""),"Yu-Gi-Oh! Cards")</f>
        <v>Yu-Gi-Oh! Cards</v>
      </c>
    </row>
    <row r="567">
      <c r="A567" s="21" t="str">
        <f>IFERROR(__xludf.DUMMYFUNCTION("""COMPUTED_VALUE"""),"Akora")</f>
        <v>Akora</v>
      </c>
      <c r="B567" s="21" t="str">
        <f>IFERROR(__xludf.DUMMYFUNCTION("""COMPUTED_VALUE"""),"DC Cards")</f>
        <v>DC Cards</v>
      </c>
      <c r="C567" s="21" t="str">
        <f>IFERROR(__xludf.DUMMYFUNCTION("""COMPUTED_VALUE"""),"Digimon Cards")</f>
        <v>Digimon Cards</v>
      </c>
      <c r="D567" s="21" t="str">
        <f>IFERROR(__xludf.DUMMYFUNCTION("""COMPUTED_VALUE"""),"Disney Cards")</f>
        <v>Disney Cards</v>
      </c>
      <c r="E567" s="21" t="str">
        <f>IFERROR(__xludf.DUMMYFUNCTION("""COMPUTED_VALUE"""),"Dragon Ball Cards")</f>
        <v>Dragon Ball Cards</v>
      </c>
      <c r="F567" s="21" t="str">
        <f>IFERROR(__xludf.DUMMYFUNCTION("""COMPUTED_VALUE"""),"Flesh &amp; Blood")</f>
        <v>Flesh &amp; Blood</v>
      </c>
      <c r="G567" s="21" t="str">
        <f>IFERROR(__xludf.DUMMYFUNCTION("""COMPUTED_VALUE"""),"Garbage Pail Kids")</f>
        <v>Garbage Pail Kids</v>
      </c>
      <c r="H567" s="21" t="str">
        <f>IFERROR(__xludf.DUMMYFUNCTION("""COMPUTED_VALUE"""),"Kickstarter &amp; Other Cards")</f>
        <v>Kickstarter &amp; Other Cards</v>
      </c>
      <c r="I567" s="21" t="str">
        <f>IFERROR(__xludf.DUMMYFUNCTION("""COMPUTED_VALUE"""),"Kryptik")</f>
        <v>Kryptik</v>
      </c>
      <c r="J567" s="21" t="str">
        <f>IFERROR(__xludf.DUMMYFUNCTION("""COMPUTED_VALUE"""),"Magic: The Gathering")</f>
        <v>Magic: The Gathering</v>
      </c>
      <c r="K567" s="21" t="str">
        <f>IFERROR(__xludf.DUMMYFUNCTION("""COMPUTED_VALUE"""),"Marvel Cards")</f>
        <v>Marvel Cards</v>
      </c>
      <c r="L567" s="21" t="str">
        <f>IFERROR(__xludf.DUMMYFUNCTION("""COMPUTED_VALUE"""),"MetaZoo")</f>
        <v>MetaZoo</v>
      </c>
      <c r="M567" s="21" t="str">
        <f>IFERROR(__xludf.DUMMYFUNCTION("""COMPUTED_VALUE"""),"My Hero Academia Cards")</f>
        <v>My Hero Academia Cards</v>
      </c>
      <c r="N567" s="21" t="str">
        <f>IFERROR(__xludf.DUMMYFUNCTION("""COMPUTED_VALUE"""),"Naruto Cards")</f>
        <v>Naruto Cards</v>
      </c>
      <c r="O567" s="21" t="str">
        <f>IFERROR(__xludf.DUMMYFUNCTION("""COMPUTED_VALUE"""),"One Piece Cards")</f>
        <v>One Piece Cards</v>
      </c>
      <c r="P567" s="21" t="str">
        <f>IFERROR(__xludf.DUMMYFUNCTION("""COMPUTED_VALUE"""),"Pokémon Cards")</f>
        <v>Pokémon Cards</v>
      </c>
      <c r="Q567" s="21" t="str">
        <f>IFERROR(__xludf.DUMMYFUNCTION("""COMPUTED_VALUE"""),"Sorcery: Contested Realm")</f>
        <v>Sorcery: Contested Realm</v>
      </c>
      <c r="R567" s="21" t="str">
        <f>IFERROR(__xludf.DUMMYFUNCTION("""COMPUTED_VALUE"""),"Star Wars Cards")</f>
        <v>Star Wars Cards</v>
      </c>
      <c r="S567" s="21" t="str">
        <f>IFERROR(__xludf.DUMMYFUNCTION("""COMPUTED_VALUE"""),"TCG Accessories")</f>
        <v>TCG Accessories</v>
      </c>
      <c r="T567" s="21" t="str">
        <f>IFERROR(__xludf.DUMMYFUNCTION("""COMPUTED_VALUE"""),"Union Arena")</f>
        <v>Union Arena</v>
      </c>
      <c r="U567" s="21" t="str">
        <f>IFERROR(__xludf.DUMMYFUNCTION("""COMPUTED_VALUE"""),"VeeFriends")</f>
        <v>VeeFriends</v>
      </c>
      <c r="V567" s="21" t="str">
        <f>IFERROR(__xludf.DUMMYFUNCTION("""COMPUTED_VALUE"""),"Weiß Schwarz")</f>
        <v>Weiß Schwarz</v>
      </c>
      <c r="W567" s="21" t="str">
        <f>IFERROR(__xludf.DUMMYFUNCTION("""COMPUTED_VALUE"""),"Yu-Gi-Oh! Cards")</f>
        <v>Yu-Gi-Oh! Cards</v>
      </c>
    </row>
    <row r="568">
      <c r="A568" s="21" t="str">
        <f>IFERROR(__xludf.DUMMYFUNCTION("""COMPUTED_VALUE"""),"Akora")</f>
        <v>Akora</v>
      </c>
      <c r="B568" s="21" t="str">
        <f>IFERROR(__xludf.DUMMYFUNCTION("""COMPUTED_VALUE"""),"DC Cards")</f>
        <v>DC Cards</v>
      </c>
      <c r="C568" s="21" t="str">
        <f>IFERROR(__xludf.DUMMYFUNCTION("""COMPUTED_VALUE"""),"Digimon Cards")</f>
        <v>Digimon Cards</v>
      </c>
      <c r="D568" s="21" t="str">
        <f>IFERROR(__xludf.DUMMYFUNCTION("""COMPUTED_VALUE"""),"Disney Cards")</f>
        <v>Disney Cards</v>
      </c>
      <c r="E568" s="21" t="str">
        <f>IFERROR(__xludf.DUMMYFUNCTION("""COMPUTED_VALUE"""),"Dragon Ball Cards")</f>
        <v>Dragon Ball Cards</v>
      </c>
      <c r="F568" s="21" t="str">
        <f>IFERROR(__xludf.DUMMYFUNCTION("""COMPUTED_VALUE"""),"Flesh &amp; Blood")</f>
        <v>Flesh &amp; Blood</v>
      </c>
      <c r="G568" s="21" t="str">
        <f>IFERROR(__xludf.DUMMYFUNCTION("""COMPUTED_VALUE"""),"Garbage Pail Kids")</f>
        <v>Garbage Pail Kids</v>
      </c>
      <c r="H568" s="21" t="str">
        <f>IFERROR(__xludf.DUMMYFUNCTION("""COMPUTED_VALUE"""),"Kickstarter &amp; Other Cards")</f>
        <v>Kickstarter &amp; Other Cards</v>
      </c>
      <c r="I568" s="21" t="str">
        <f>IFERROR(__xludf.DUMMYFUNCTION("""COMPUTED_VALUE"""),"Kryptik")</f>
        <v>Kryptik</v>
      </c>
      <c r="J568" s="21" t="str">
        <f>IFERROR(__xludf.DUMMYFUNCTION("""COMPUTED_VALUE"""),"Magic: The Gathering")</f>
        <v>Magic: The Gathering</v>
      </c>
      <c r="K568" s="21" t="str">
        <f>IFERROR(__xludf.DUMMYFUNCTION("""COMPUTED_VALUE"""),"Marvel Cards")</f>
        <v>Marvel Cards</v>
      </c>
      <c r="L568" s="21" t="str">
        <f>IFERROR(__xludf.DUMMYFUNCTION("""COMPUTED_VALUE"""),"MetaZoo")</f>
        <v>MetaZoo</v>
      </c>
      <c r="M568" s="21" t="str">
        <f>IFERROR(__xludf.DUMMYFUNCTION("""COMPUTED_VALUE"""),"My Hero Academia Cards")</f>
        <v>My Hero Academia Cards</v>
      </c>
      <c r="N568" s="21" t="str">
        <f>IFERROR(__xludf.DUMMYFUNCTION("""COMPUTED_VALUE"""),"Naruto Cards")</f>
        <v>Naruto Cards</v>
      </c>
      <c r="O568" s="21" t="str">
        <f>IFERROR(__xludf.DUMMYFUNCTION("""COMPUTED_VALUE"""),"One Piece Cards")</f>
        <v>One Piece Cards</v>
      </c>
      <c r="P568" s="21" t="str">
        <f>IFERROR(__xludf.DUMMYFUNCTION("""COMPUTED_VALUE"""),"Pokémon Cards")</f>
        <v>Pokémon Cards</v>
      </c>
      <c r="Q568" s="21" t="str">
        <f>IFERROR(__xludf.DUMMYFUNCTION("""COMPUTED_VALUE"""),"Sorcery: Contested Realm")</f>
        <v>Sorcery: Contested Realm</v>
      </c>
      <c r="R568" s="21" t="str">
        <f>IFERROR(__xludf.DUMMYFUNCTION("""COMPUTED_VALUE"""),"Star Wars Cards")</f>
        <v>Star Wars Cards</v>
      </c>
      <c r="S568" s="21" t="str">
        <f>IFERROR(__xludf.DUMMYFUNCTION("""COMPUTED_VALUE"""),"TCG Accessories")</f>
        <v>TCG Accessories</v>
      </c>
      <c r="T568" s="21" t="str">
        <f>IFERROR(__xludf.DUMMYFUNCTION("""COMPUTED_VALUE"""),"Union Arena")</f>
        <v>Union Arena</v>
      </c>
      <c r="U568" s="21" t="str">
        <f>IFERROR(__xludf.DUMMYFUNCTION("""COMPUTED_VALUE"""),"VeeFriends")</f>
        <v>VeeFriends</v>
      </c>
      <c r="V568" s="21" t="str">
        <f>IFERROR(__xludf.DUMMYFUNCTION("""COMPUTED_VALUE"""),"Weiß Schwarz")</f>
        <v>Weiß Schwarz</v>
      </c>
      <c r="W568" s="21" t="str">
        <f>IFERROR(__xludf.DUMMYFUNCTION("""COMPUTED_VALUE"""),"Yu-Gi-Oh! Cards")</f>
        <v>Yu-Gi-Oh! Cards</v>
      </c>
    </row>
    <row r="569">
      <c r="A569" s="21" t="str">
        <f>IFERROR(__xludf.DUMMYFUNCTION("""COMPUTED_VALUE"""),"Akora")</f>
        <v>Akora</v>
      </c>
      <c r="B569" s="21" t="str">
        <f>IFERROR(__xludf.DUMMYFUNCTION("""COMPUTED_VALUE"""),"DC Cards")</f>
        <v>DC Cards</v>
      </c>
      <c r="C569" s="21" t="str">
        <f>IFERROR(__xludf.DUMMYFUNCTION("""COMPUTED_VALUE"""),"Digimon Cards")</f>
        <v>Digimon Cards</v>
      </c>
      <c r="D569" s="21" t="str">
        <f>IFERROR(__xludf.DUMMYFUNCTION("""COMPUTED_VALUE"""),"Disney Cards")</f>
        <v>Disney Cards</v>
      </c>
      <c r="E569" s="21" t="str">
        <f>IFERROR(__xludf.DUMMYFUNCTION("""COMPUTED_VALUE"""),"Dragon Ball Cards")</f>
        <v>Dragon Ball Cards</v>
      </c>
      <c r="F569" s="21" t="str">
        <f>IFERROR(__xludf.DUMMYFUNCTION("""COMPUTED_VALUE"""),"Flesh &amp; Blood")</f>
        <v>Flesh &amp; Blood</v>
      </c>
      <c r="G569" s="21" t="str">
        <f>IFERROR(__xludf.DUMMYFUNCTION("""COMPUTED_VALUE"""),"Garbage Pail Kids")</f>
        <v>Garbage Pail Kids</v>
      </c>
      <c r="H569" s="21" t="str">
        <f>IFERROR(__xludf.DUMMYFUNCTION("""COMPUTED_VALUE"""),"Kickstarter &amp; Other Cards")</f>
        <v>Kickstarter &amp; Other Cards</v>
      </c>
      <c r="I569" s="21" t="str">
        <f>IFERROR(__xludf.DUMMYFUNCTION("""COMPUTED_VALUE"""),"Kryptik")</f>
        <v>Kryptik</v>
      </c>
      <c r="J569" s="21" t="str">
        <f>IFERROR(__xludf.DUMMYFUNCTION("""COMPUTED_VALUE"""),"Magic: The Gathering")</f>
        <v>Magic: The Gathering</v>
      </c>
      <c r="K569" s="21" t="str">
        <f>IFERROR(__xludf.DUMMYFUNCTION("""COMPUTED_VALUE"""),"Marvel Cards")</f>
        <v>Marvel Cards</v>
      </c>
      <c r="L569" s="21" t="str">
        <f>IFERROR(__xludf.DUMMYFUNCTION("""COMPUTED_VALUE"""),"MetaZoo")</f>
        <v>MetaZoo</v>
      </c>
      <c r="M569" s="21" t="str">
        <f>IFERROR(__xludf.DUMMYFUNCTION("""COMPUTED_VALUE"""),"My Hero Academia Cards")</f>
        <v>My Hero Academia Cards</v>
      </c>
      <c r="N569" s="21" t="str">
        <f>IFERROR(__xludf.DUMMYFUNCTION("""COMPUTED_VALUE"""),"Naruto Cards")</f>
        <v>Naruto Cards</v>
      </c>
      <c r="O569" s="21" t="str">
        <f>IFERROR(__xludf.DUMMYFUNCTION("""COMPUTED_VALUE"""),"One Piece Cards")</f>
        <v>One Piece Cards</v>
      </c>
      <c r="P569" s="21" t="str">
        <f>IFERROR(__xludf.DUMMYFUNCTION("""COMPUTED_VALUE"""),"Pokémon Cards")</f>
        <v>Pokémon Cards</v>
      </c>
      <c r="Q569" s="21" t="str">
        <f>IFERROR(__xludf.DUMMYFUNCTION("""COMPUTED_VALUE"""),"Sorcery: Contested Realm")</f>
        <v>Sorcery: Contested Realm</v>
      </c>
      <c r="R569" s="21" t="str">
        <f>IFERROR(__xludf.DUMMYFUNCTION("""COMPUTED_VALUE"""),"Star Wars Cards")</f>
        <v>Star Wars Cards</v>
      </c>
      <c r="S569" s="21" t="str">
        <f>IFERROR(__xludf.DUMMYFUNCTION("""COMPUTED_VALUE"""),"TCG Accessories")</f>
        <v>TCG Accessories</v>
      </c>
      <c r="T569" s="21" t="str">
        <f>IFERROR(__xludf.DUMMYFUNCTION("""COMPUTED_VALUE"""),"Union Arena")</f>
        <v>Union Arena</v>
      </c>
      <c r="U569" s="21" t="str">
        <f>IFERROR(__xludf.DUMMYFUNCTION("""COMPUTED_VALUE"""),"VeeFriends")</f>
        <v>VeeFriends</v>
      </c>
      <c r="V569" s="21" t="str">
        <f>IFERROR(__xludf.DUMMYFUNCTION("""COMPUTED_VALUE"""),"Weiß Schwarz")</f>
        <v>Weiß Schwarz</v>
      </c>
      <c r="W569" s="21" t="str">
        <f>IFERROR(__xludf.DUMMYFUNCTION("""COMPUTED_VALUE"""),"Yu-Gi-Oh! Cards")</f>
        <v>Yu-Gi-Oh! Cards</v>
      </c>
    </row>
    <row r="570">
      <c r="A570" s="21" t="str">
        <f>IFERROR(__xludf.DUMMYFUNCTION("""COMPUTED_VALUE"""),"Akora")</f>
        <v>Akora</v>
      </c>
      <c r="B570" s="21" t="str">
        <f>IFERROR(__xludf.DUMMYFUNCTION("""COMPUTED_VALUE"""),"DC Cards")</f>
        <v>DC Cards</v>
      </c>
      <c r="C570" s="21" t="str">
        <f>IFERROR(__xludf.DUMMYFUNCTION("""COMPUTED_VALUE"""),"Digimon Cards")</f>
        <v>Digimon Cards</v>
      </c>
      <c r="D570" s="21" t="str">
        <f>IFERROR(__xludf.DUMMYFUNCTION("""COMPUTED_VALUE"""),"Disney Cards")</f>
        <v>Disney Cards</v>
      </c>
      <c r="E570" s="21" t="str">
        <f>IFERROR(__xludf.DUMMYFUNCTION("""COMPUTED_VALUE"""),"Dragon Ball Cards")</f>
        <v>Dragon Ball Cards</v>
      </c>
      <c r="F570" s="21" t="str">
        <f>IFERROR(__xludf.DUMMYFUNCTION("""COMPUTED_VALUE"""),"Flesh &amp; Blood")</f>
        <v>Flesh &amp; Blood</v>
      </c>
      <c r="G570" s="21" t="str">
        <f>IFERROR(__xludf.DUMMYFUNCTION("""COMPUTED_VALUE"""),"Garbage Pail Kids")</f>
        <v>Garbage Pail Kids</v>
      </c>
      <c r="H570" s="21" t="str">
        <f>IFERROR(__xludf.DUMMYFUNCTION("""COMPUTED_VALUE"""),"Kickstarter &amp; Other Cards")</f>
        <v>Kickstarter &amp; Other Cards</v>
      </c>
      <c r="I570" s="21" t="str">
        <f>IFERROR(__xludf.DUMMYFUNCTION("""COMPUTED_VALUE"""),"Kryptik")</f>
        <v>Kryptik</v>
      </c>
      <c r="J570" s="21" t="str">
        <f>IFERROR(__xludf.DUMMYFUNCTION("""COMPUTED_VALUE"""),"Magic: The Gathering")</f>
        <v>Magic: The Gathering</v>
      </c>
      <c r="K570" s="21" t="str">
        <f>IFERROR(__xludf.DUMMYFUNCTION("""COMPUTED_VALUE"""),"Marvel Cards")</f>
        <v>Marvel Cards</v>
      </c>
      <c r="L570" s="21" t="str">
        <f>IFERROR(__xludf.DUMMYFUNCTION("""COMPUTED_VALUE"""),"MetaZoo")</f>
        <v>MetaZoo</v>
      </c>
      <c r="M570" s="21" t="str">
        <f>IFERROR(__xludf.DUMMYFUNCTION("""COMPUTED_VALUE"""),"My Hero Academia Cards")</f>
        <v>My Hero Academia Cards</v>
      </c>
      <c r="N570" s="21" t="str">
        <f>IFERROR(__xludf.DUMMYFUNCTION("""COMPUTED_VALUE"""),"Naruto Cards")</f>
        <v>Naruto Cards</v>
      </c>
      <c r="O570" s="21" t="str">
        <f>IFERROR(__xludf.DUMMYFUNCTION("""COMPUTED_VALUE"""),"One Piece Cards")</f>
        <v>One Piece Cards</v>
      </c>
      <c r="P570" s="21" t="str">
        <f>IFERROR(__xludf.DUMMYFUNCTION("""COMPUTED_VALUE"""),"Pokémon Cards")</f>
        <v>Pokémon Cards</v>
      </c>
      <c r="Q570" s="21" t="str">
        <f>IFERROR(__xludf.DUMMYFUNCTION("""COMPUTED_VALUE"""),"Sorcery: Contested Realm")</f>
        <v>Sorcery: Contested Realm</v>
      </c>
      <c r="R570" s="21" t="str">
        <f>IFERROR(__xludf.DUMMYFUNCTION("""COMPUTED_VALUE"""),"Star Wars Cards")</f>
        <v>Star Wars Cards</v>
      </c>
      <c r="S570" s="21" t="str">
        <f>IFERROR(__xludf.DUMMYFUNCTION("""COMPUTED_VALUE"""),"TCG Accessories")</f>
        <v>TCG Accessories</v>
      </c>
      <c r="T570" s="21" t="str">
        <f>IFERROR(__xludf.DUMMYFUNCTION("""COMPUTED_VALUE"""),"Union Arena")</f>
        <v>Union Arena</v>
      </c>
      <c r="U570" s="21" t="str">
        <f>IFERROR(__xludf.DUMMYFUNCTION("""COMPUTED_VALUE"""),"VeeFriends")</f>
        <v>VeeFriends</v>
      </c>
      <c r="V570" s="21" t="str">
        <f>IFERROR(__xludf.DUMMYFUNCTION("""COMPUTED_VALUE"""),"Weiß Schwarz")</f>
        <v>Weiß Schwarz</v>
      </c>
      <c r="W570" s="21" t="str">
        <f>IFERROR(__xludf.DUMMYFUNCTION("""COMPUTED_VALUE"""),"Yu-Gi-Oh! Cards")</f>
        <v>Yu-Gi-Oh! Cards</v>
      </c>
    </row>
    <row r="571">
      <c r="A571" s="21" t="str">
        <f>IFERROR(__xludf.DUMMYFUNCTION("""COMPUTED_VALUE"""),"Akora")</f>
        <v>Akora</v>
      </c>
      <c r="B571" s="21" t="str">
        <f>IFERROR(__xludf.DUMMYFUNCTION("""COMPUTED_VALUE"""),"DC Cards")</f>
        <v>DC Cards</v>
      </c>
      <c r="C571" s="21" t="str">
        <f>IFERROR(__xludf.DUMMYFUNCTION("""COMPUTED_VALUE"""),"Digimon Cards")</f>
        <v>Digimon Cards</v>
      </c>
      <c r="D571" s="21" t="str">
        <f>IFERROR(__xludf.DUMMYFUNCTION("""COMPUTED_VALUE"""),"Disney Cards")</f>
        <v>Disney Cards</v>
      </c>
      <c r="E571" s="21" t="str">
        <f>IFERROR(__xludf.DUMMYFUNCTION("""COMPUTED_VALUE"""),"Dragon Ball Cards")</f>
        <v>Dragon Ball Cards</v>
      </c>
      <c r="F571" s="21" t="str">
        <f>IFERROR(__xludf.DUMMYFUNCTION("""COMPUTED_VALUE"""),"Flesh &amp; Blood")</f>
        <v>Flesh &amp; Blood</v>
      </c>
      <c r="G571" s="21" t="str">
        <f>IFERROR(__xludf.DUMMYFUNCTION("""COMPUTED_VALUE"""),"Garbage Pail Kids")</f>
        <v>Garbage Pail Kids</v>
      </c>
      <c r="H571" s="21" t="str">
        <f>IFERROR(__xludf.DUMMYFUNCTION("""COMPUTED_VALUE"""),"Kickstarter &amp; Other Cards")</f>
        <v>Kickstarter &amp; Other Cards</v>
      </c>
      <c r="I571" s="21" t="str">
        <f>IFERROR(__xludf.DUMMYFUNCTION("""COMPUTED_VALUE"""),"Kryptik")</f>
        <v>Kryptik</v>
      </c>
      <c r="J571" s="21" t="str">
        <f>IFERROR(__xludf.DUMMYFUNCTION("""COMPUTED_VALUE"""),"Magic: The Gathering")</f>
        <v>Magic: The Gathering</v>
      </c>
      <c r="K571" s="21" t="str">
        <f>IFERROR(__xludf.DUMMYFUNCTION("""COMPUTED_VALUE"""),"Marvel Cards")</f>
        <v>Marvel Cards</v>
      </c>
      <c r="L571" s="21" t="str">
        <f>IFERROR(__xludf.DUMMYFUNCTION("""COMPUTED_VALUE"""),"MetaZoo")</f>
        <v>MetaZoo</v>
      </c>
      <c r="M571" s="21" t="str">
        <f>IFERROR(__xludf.DUMMYFUNCTION("""COMPUTED_VALUE"""),"My Hero Academia Cards")</f>
        <v>My Hero Academia Cards</v>
      </c>
      <c r="N571" s="21" t="str">
        <f>IFERROR(__xludf.DUMMYFUNCTION("""COMPUTED_VALUE"""),"Naruto Cards")</f>
        <v>Naruto Cards</v>
      </c>
      <c r="O571" s="21" t="str">
        <f>IFERROR(__xludf.DUMMYFUNCTION("""COMPUTED_VALUE"""),"One Piece Cards")</f>
        <v>One Piece Cards</v>
      </c>
      <c r="P571" s="21" t="str">
        <f>IFERROR(__xludf.DUMMYFUNCTION("""COMPUTED_VALUE"""),"Pokémon Cards")</f>
        <v>Pokémon Cards</v>
      </c>
      <c r="Q571" s="21" t="str">
        <f>IFERROR(__xludf.DUMMYFUNCTION("""COMPUTED_VALUE"""),"Sorcery: Contested Realm")</f>
        <v>Sorcery: Contested Realm</v>
      </c>
      <c r="R571" s="21" t="str">
        <f>IFERROR(__xludf.DUMMYFUNCTION("""COMPUTED_VALUE"""),"Star Wars Cards")</f>
        <v>Star Wars Cards</v>
      </c>
      <c r="S571" s="21" t="str">
        <f>IFERROR(__xludf.DUMMYFUNCTION("""COMPUTED_VALUE"""),"TCG Accessories")</f>
        <v>TCG Accessories</v>
      </c>
      <c r="T571" s="21" t="str">
        <f>IFERROR(__xludf.DUMMYFUNCTION("""COMPUTED_VALUE"""),"Union Arena")</f>
        <v>Union Arena</v>
      </c>
      <c r="U571" s="21" t="str">
        <f>IFERROR(__xludf.DUMMYFUNCTION("""COMPUTED_VALUE"""),"VeeFriends")</f>
        <v>VeeFriends</v>
      </c>
      <c r="V571" s="21" t="str">
        <f>IFERROR(__xludf.DUMMYFUNCTION("""COMPUTED_VALUE"""),"Weiß Schwarz")</f>
        <v>Weiß Schwarz</v>
      </c>
      <c r="W571" s="21" t="str">
        <f>IFERROR(__xludf.DUMMYFUNCTION("""COMPUTED_VALUE"""),"Yu-Gi-Oh! Cards")</f>
        <v>Yu-Gi-Oh! Cards</v>
      </c>
    </row>
    <row r="572">
      <c r="A572" s="21" t="str">
        <f>IFERROR(__xludf.DUMMYFUNCTION("""COMPUTED_VALUE"""),"Akora")</f>
        <v>Akora</v>
      </c>
      <c r="B572" s="21" t="str">
        <f>IFERROR(__xludf.DUMMYFUNCTION("""COMPUTED_VALUE"""),"DC Cards")</f>
        <v>DC Cards</v>
      </c>
      <c r="C572" s="21" t="str">
        <f>IFERROR(__xludf.DUMMYFUNCTION("""COMPUTED_VALUE"""),"Digimon Cards")</f>
        <v>Digimon Cards</v>
      </c>
      <c r="D572" s="21" t="str">
        <f>IFERROR(__xludf.DUMMYFUNCTION("""COMPUTED_VALUE"""),"Disney Cards")</f>
        <v>Disney Cards</v>
      </c>
      <c r="E572" s="21" t="str">
        <f>IFERROR(__xludf.DUMMYFUNCTION("""COMPUTED_VALUE"""),"Dragon Ball Cards")</f>
        <v>Dragon Ball Cards</v>
      </c>
      <c r="F572" s="21" t="str">
        <f>IFERROR(__xludf.DUMMYFUNCTION("""COMPUTED_VALUE"""),"Flesh &amp; Blood")</f>
        <v>Flesh &amp; Blood</v>
      </c>
      <c r="G572" s="21" t="str">
        <f>IFERROR(__xludf.DUMMYFUNCTION("""COMPUTED_VALUE"""),"Garbage Pail Kids")</f>
        <v>Garbage Pail Kids</v>
      </c>
      <c r="H572" s="21" t="str">
        <f>IFERROR(__xludf.DUMMYFUNCTION("""COMPUTED_VALUE"""),"Kickstarter &amp; Other Cards")</f>
        <v>Kickstarter &amp; Other Cards</v>
      </c>
      <c r="I572" s="21" t="str">
        <f>IFERROR(__xludf.DUMMYFUNCTION("""COMPUTED_VALUE"""),"Kryptik")</f>
        <v>Kryptik</v>
      </c>
      <c r="J572" s="21" t="str">
        <f>IFERROR(__xludf.DUMMYFUNCTION("""COMPUTED_VALUE"""),"Magic: The Gathering")</f>
        <v>Magic: The Gathering</v>
      </c>
      <c r="K572" s="21" t="str">
        <f>IFERROR(__xludf.DUMMYFUNCTION("""COMPUTED_VALUE"""),"Marvel Cards")</f>
        <v>Marvel Cards</v>
      </c>
      <c r="L572" s="21" t="str">
        <f>IFERROR(__xludf.DUMMYFUNCTION("""COMPUTED_VALUE"""),"MetaZoo")</f>
        <v>MetaZoo</v>
      </c>
      <c r="M572" s="21" t="str">
        <f>IFERROR(__xludf.DUMMYFUNCTION("""COMPUTED_VALUE"""),"My Hero Academia Cards")</f>
        <v>My Hero Academia Cards</v>
      </c>
      <c r="N572" s="21" t="str">
        <f>IFERROR(__xludf.DUMMYFUNCTION("""COMPUTED_VALUE"""),"Naruto Cards")</f>
        <v>Naruto Cards</v>
      </c>
      <c r="O572" s="21" t="str">
        <f>IFERROR(__xludf.DUMMYFUNCTION("""COMPUTED_VALUE"""),"One Piece Cards")</f>
        <v>One Piece Cards</v>
      </c>
      <c r="P572" s="21" t="str">
        <f>IFERROR(__xludf.DUMMYFUNCTION("""COMPUTED_VALUE"""),"Pokémon Cards")</f>
        <v>Pokémon Cards</v>
      </c>
      <c r="Q572" s="21" t="str">
        <f>IFERROR(__xludf.DUMMYFUNCTION("""COMPUTED_VALUE"""),"Sorcery: Contested Realm")</f>
        <v>Sorcery: Contested Realm</v>
      </c>
      <c r="R572" s="21" t="str">
        <f>IFERROR(__xludf.DUMMYFUNCTION("""COMPUTED_VALUE"""),"Star Wars Cards")</f>
        <v>Star Wars Cards</v>
      </c>
      <c r="S572" s="21" t="str">
        <f>IFERROR(__xludf.DUMMYFUNCTION("""COMPUTED_VALUE"""),"TCG Accessories")</f>
        <v>TCG Accessories</v>
      </c>
      <c r="T572" s="21" t="str">
        <f>IFERROR(__xludf.DUMMYFUNCTION("""COMPUTED_VALUE"""),"Union Arena")</f>
        <v>Union Arena</v>
      </c>
      <c r="U572" s="21" t="str">
        <f>IFERROR(__xludf.DUMMYFUNCTION("""COMPUTED_VALUE"""),"VeeFriends")</f>
        <v>VeeFriends</v>
      </c>
      <c r="V572" s="21" t="str">
        <f>IFERROR(__xludf.DUMMYFUNCTION("""COMPUTED_VALUE"""),"Weiß Schwarz")</f>
        <v>Weiß Schwarz</v>
      </c>
      <c r="W572" s="21" t="str">
        <f>IFERROR(__xludf.DUMMYFUNCTION("""COMPUTED_VALUE"""),"Yu-Gi-Oh! Cards")</f>
        <v>Yu-Gi-Oh! Cards</v>
      </c>
    </row>
    <row r="573">
      <c r="A573" s="21" t="str">
        <f>IFERROR(__xludf.DUMMYFUNCTION("""COMPUTED_VALUE"""),"Akora")</f>
        <v>Akora</v>
      </c>
      <c r="B573" s="21" t="str">
        <f>IFERROR(__xludf.DUMMYFUNCTION("""COMPUTED_VALUE"""),"DC Cards")</f>
        <v>DC Cards</v>
      </c>
      <c r="C573" s="21" t="str">
        <f>IFERROR(__xludf.DUMMYFUNCTION("""COMPUTED_VALUE"""),"Digimon Cards")</f>
        <v>Digimon Cards</v>
      </c>
      <c r="D573" s="21" t="str">
        <f>IFERROR(__xludf.DUMMYFUNCTION("""COMPUTED_VALUE"""),"Disney Cards")</f>
        <v>Disney Cards</v>
      </c>
      <c r="E573" s="21" t="str">
        <f>IFERROR(__xludf.DUMMYFUNCTION("""COMPUTED_VALUE"""),"Dragon Ball Cards")</f>
        <v>Dragon Ball Cards</v>
      </c>
      <c r="F573" s="21" t="str">
        <f>IFERROR(__xludf.DUMMYFUNCTION("""COMPUTED_VALUE"""),"Flesh &amp; Blood")</f>
        <v>Flesh &amp; Blood</v>
      </c>
      <c r="G573" s="21" t="str">
        <f>IFERROR(__xludf.DUMMYFUNCTION("""COMPUTED_VALUE"""),"Garbage Pail Kids")</f>
        <v>Garbage Pail Kids</v>
      </c>
      <c r="H573" s="21" t="str">
        <f>IFERROR(__xludf.DUMMYFUNCTION("""COMPUTED_VALUE"""),"Kickstarter &amp; Other Cards")</f>
        <v>Kickstarter &amp; Other Cards</v>
      </c>
      <c r="I573" s="21" t="str">
        <f>IFERROR(__xludf.DUMMYFUNCTION("""COMPUTED_VALUE"""),"Kryptik")</f>
        <v>Kryptik</v>
      </c>
      <c r="J573" s="21" t="str">
        <f>IFERROR(__xludf.DUMMYFUNCTION("""COMPUTED_VALUE"""),"Magic: The Gathering")</f>
        <v>Magic: The Gathering</v>
      </c>
      <c r="K573" s="21" t="str">
        <f>IFERROR(__xludf.DUMMYFUNCTION("""COMPUTED_VALUE"""),"Marvel Cards")</f>
        <v>Marvel Cards</v>
      </c>
      <c r="L573" s="21" t="str">
        <f>IFERROR(__xludf.DUMMYFUNCTION("""COMPUTED_VALUE"""),"MetaZoo")</f>
        <v>MetaZoo</v>
      </c>
      <c r="M573" s="21" t="str">
        <f>IFERROR(__xludf.DUMMYFUNCTION("""COMPUTED_VALUE"""),"My Hero Academia Cards")</f>
        <v>My Hero Academia Cards</v>
      </c>
      <c r="N573" s="21" t="str">
        <f>IFERROR(__xludf.DUMMYFUNCTION("""COMPUTED_VALUE"""),"Naruto Cards")</f>
        <v>Naruto Cards</v>
      </c>
      <c r="O573" s="21" t="str">
        <f>IFERROR(__xludf.DUMMYFUNCTION("""COMPUTED_VALUE"""),"One Piece Cards")</f>
        <v>One Piece Cards</v>
      </c>
      <c r="P573" s="21" t="str">
        <f>IFERROR(__xludf.DUMMYFUNCTION("""COMPUTED_VALUE"""),"Pokémon Cards")</f>
        <v>Pokémon Cards</v>
      </c>
      <c r="Q573" s="21" t="str">
        <f>IFERROR(__xludf.DUMMYFUNCTION("""COMPUTED_VALUE"""),"Sorcery: Contested Realm")</f>
        <v>Sorcery: Contested Realm</v>
      </c>
      <c r="R573" s="21" t="str">
        <f>IFERROR(__xludf.DUMMYFUNCTION("""COMPUTED_VALUE"""),"Star Wars Cards")</f>
        <v>Star Wars Cards</v>
      </c>
      <c r="S573" s="21" t="str">
        <f>IFERROR(__xludf.DUMMYFUNCTION("""COMPUTED_VALUE"""),"TCG Accessories")</f>
        <v>TCG Accessories</v>
      </c>
      <c r="T573" s="21" t="str">
        <f>IFERROR(__xludf.DUMMYFUNCTION("""COMPUTED_VALUE"""),"Union Arena")</f>
        <v>Union Arena</v>
      </c>
      <c r="U573" s="21" t="str">
        <f>IFERROR(__xludf.DUMMYFUNCTION("""COMPUTED_VALUE"""),"VeeFriends")</f>
        <v>VeeFriends</v>
      </c>
      <c r="V573" s="21" t="str">
        <f>IFERROR(__xludf.DUMMYFUNCTION("""COMPUTED_VALUE"""),"Weiß Schwarz")</f>
        <v>Weiß Schwarz</v>
      </c>
      <c r="W573" s="21" t="str">
        <f>IFERROR(__xludf.DUMMYFUNCTION("""COMPUTED_VALUE"""),"Yu-Gi-Oh! Cards")</f>
        <v>Yu-Gi-Oh! Cards</v>
      </c>
    </row>
    <row r="574">
      <c r="A574" s="21" t="str">
        <f>IFERROR(__xludf.DUMMYFUNCTION("""COMPUTED_VALUE"""),"Akora")</f>
        <v>Akora</v>
      </c>
      <c r="B574" s="21" t="str">
        <f>IFERROR(__xludf.DUMMYFUNCTION("""COMPUTED_VALUE"""),"DC Cards")</f>
        <v>DC Cards</v>
      </c>
      <c r="C574" s="21" t="str">
        <f>IFERROR(__xludf.DUMMYFUNCTION("""COMPUTED_VALUE"""),"Digimon Cards")</f>
        <v>Digimon Cards</v>
      </c>
      <c r="D574" s="21" t="str">
        <f>IFERROR(__xludf.DUMMYFUNCTION("""COMPUTED_VALUE"""),"Disney Cards")</f>
        <v>Disney Cards</v>
      </c>
      <c r="E574" s="21" t="str">
        <f>IFERROR(__xludf.DUMMYFUNCTION("""COMPUTED_VALUE"""),"Dragon Ball Cards")</f>
        <v>Dragon Ball Cards</v>
      </c>
      <c r="F574" s="21" t="str">
        <f>IFERROR(__xludf.DUMMYFUNCTION("""COMPUTED_VALUE"""),"Flesh &amp; Blood")</f>
        <v>Flesh &amp; Blood</v>
      </c>
      <c r="G574" s="21" t="str">
        <f>IFERROR(__xludf.DUMMYFUNCTION("""COMPUTED_VALUE"""),"Garbage Pail Kids")</f>
        <v>Garbage Pail Kids</v>
      </c>
      <c r="H574" s="21" t="str">
        <f>IFERROR(__xludf.DUMMYFUNCTION("""COMPUTED_VALUE"""),"Kickstarter &amp; Other Cards")</f>
        <v>Kickstarter &amp; Other Cards</v>
      </c>
      <c r="I574" s="21" t="str">
        <f>IFERROR(__xludf.DUMMYFUNCTION("""COMPUTED_VALUE"""),"Kryptik")</f>
        <v>Kryptik</v>
      </c>
      <c r="J574" s="21" t="str">
        <f>IFERROR(__xludf.DUMMYFUNCTION("""COMPUTED_VALUE"""),"Magic: The Gathering")</f>
        <v>Magic: The Gathering</v>
      </c>
      <c r="K574" s="21" t="str">
        <f>IFERROR(__xludf.DUMMYFUNCTION("""COMPUTED_VALUE"""),"Marvel Cards")</f>
        <v>Marvel Cards</v>
      </c>
      <c r="L574" s="21" t="str">
        <f>IFERROR(__xludf.DUMMYFUNCTION("""COMPUTED_VALUE"""),"MetaZoo")</f>
        <v>MetaZoo</v>
      </c>
      <c r="M574" s="21" t="str">
        <f>IFERROR(__xludf.DUMMYFUNCTION("""COMPUTED_VALUE"""),"My Hero Academia Cards")</f>
        <v>My Hero Academia Cards</v>
      </c>
      <c r="N574" s="21" t="str">
        <f>IFERROR(__xludf.DUMMYFUNCTION("""COMPUTED_VALUE"""),"Naruto Cards")</f>
        <v>Naruto Cards</v>
      </c>
      <c r="O574" s="21" t="str">
        <f>IFERROR(__xludf.DUMMYFUNCTION("""COMPUTED_VALUE"""),"One Piece Cards")</f>
        <v>One Piece Cards</v>
      </c>
      <c r="P574" s="21" t="str">
        <f>IFERROR(__xludf.DUMMYFUNCTION("""COMPUTED_VALUE"""),"Pokémon Cards")</f>
        <v>Pokémon Cards</v>
      </c>
      <c r="Q574" s="21" t="str">
        <f>IFERROR(__xludf.DUMMYFUNCTION("""COMPUTED_VALUE"""),"Sorcery: Contested Realm")</f>
        <v>Sorcery: Contested Realm</v>
      </c>
      <c r="R574" s="21" t="str">
        <f>IFERROR(__xludf.DUMMYFUNCTION("""COMPUTED_VALUE"""),"Star Wars Cards")</f>
        <v>Star Wars Cards</v>
      </c>
      <c r="S574" s="21" t="str">
        <f>IFERROR(__xludf.DUMMYFUNCTION("""COMPUTED_VALUE"""),"TCG Accessories")</f>
        <v>TCG Accessories</v>
      </c>
      <c r="T574" s="21" t="str">
        <f>IFERROR(__xludf.DUMMYFUNCTION("""COMPUTED_VALUE"""),"Union Arena")</f>
        <v>Union Arena</v>
      </c>
      <c r="U574" s="21" t="str">
        <f>IFERROR(__xludf.DUMMYFUNCTION("""COMPUTED_VALUE"""),"VeeFriends")</f>
        <v>VeeFriends</v>
      </c>
      <c r="V574" s="21" t="str">
        <f>IFERROR(__xludf.DUMMYFUNCTION("""COMPUTED_VALUE"""),"Weiß Schwarz")</f>
        <v>Weiß Schwarz</v>
      </c>
      <c r="W574" s="21" t="str">
        <f>IFERROR(__xludf.DUMMYFUNCTION("""COMPUTED_VALUE"""),"Yu-Gi-Oh! Cards")</f>
        <v>Yu-Gi-Oh! Cards</v>
      </c>
    </row>
    <row r="575">
      <c r="A575" s="21" t="str">
        <f>IFERROR(__xludf.DUMMYFUNCTION("""COMPUTED_VALUE"""),"Akora")</f>
        <v>Akora</v>
      </c>
      <c r="B575" s="21" t="str">
        <f>IFERROR(__xludf.DUMMYFUNCTION("""COMPUTED_VALUE"""),"DC Cards")</f>
        <v>DC Cards</v>
      </c>
      <c r="C575" s="21" t="str">
        <f>IFERROR(__xludf.DUMMYFUNCTION("""COMPUTED_VALUE"""),"Digimon Cards")</f>
        <v>Digimon Cards</v>
      </c>
      <c r="D575" s="21" t="str">
        <f>IFERROR(__xludf.DUMMYFUNCTION("""COMPUTED_VALUE"""),"Disney Cards")</f>
        <v>Disney Cards</v>
      </c>
      <c r="E575" s="21" t="str">
        <f>IFERROR(__xludf.DUMMYFUNCTION("""COMPUTED_VALUE"""),"Dragon Ball Cards")</f>
        <v>Dragon Ball Cards</v>
      </c>
      <c r="F575" s="21" t="str">
        <f>IFERROR(__xludf.DUMMYFUNCTION("""COMPUTED_VALUE"""),"Flesh &amp; Blood")</f>
        <v>Flesh &amp; Blood</v>
      </c>
      <c r="G575" s="21" t="str">
        <f>IFERROR(__xludf.DUMMYFUNCTION("""COMPUTED_VALUE"""),"Garbage Pail Kids")</f>
        <v>Garbage Pail Kids</v>
      </c>
      <c r="H575" s="21" t="str">
        <f>IFERROR(__xludf.DUMMYFUNCTION("""COMPUTED_VALUE"""),"Kickstarter &amp; Other Cards")</f>
        <v>Kickstarter &amp; Other Cards</v>
      </c>
      <c r="I575" s="21" t="str">
        <f>IFERROR(__xludf.DUMMYFUNCTION("""COMPUTED_VALUE"""),"Kryptik")</f>
        <v>Kryptik</v>
      </c>
      <c r="J575" s="21" t="str">
        <f>IFERROR(__xludf.DUMMYFUNCTION("""COMPUTED_VALUE"""),"Magic: The Gathering")</f>
        <v>Magic: The Gathering</v>
      </c>
      <c r="K575" s="21" t="str">
        <f>IFERROR(__xludf.DUMMYFUNCTION("""COMPUTED_VALUE"""),"Marvel Cards")</f>
        <v>Marvel Cards</v>
      </c>
      <c r="L575" s="21" t="str">
        <f>IFERROR(__xludf.DUMMYFUNCTION("""COMPUTED_VALUE"""),"MetaZoo")</f>
        <v>MetaZoo</v>
      </c>
      <c r="M575" s="21" t="str">
        <f>IFERROR(__xludf.DUMMYFUNCTION("""COMPUTED_VALUE"""),"My Hero Academia Cards")</f>
        <v>My Hero Academia Cards</v>
      </c>
      <c r="N575" s="21" t="str">
        <f>IFERROR(__xludf.DUMMYFUNCTION("""COMPUTED_VALUE"""),"Naruto Cards")</f>
        <v>Naruto Cards</v>
      </c>
      <c r="O575" s="21" t="str">
        <f>IFERROR(__xludf.DUMMYFUNCTION("""COMPUTED_VALUE"""),"One Piece Cards")</f>
        <v>One Piece Cards</v>
      </c>
      <c r="P575" s="21" t="str">
        <f>IFERROR(__xludf.DUMMYFUNCTION("""COMPUTED_VALUE"""),"Pokémon Cards")</f>
        <v>Pokémon Cards</v>
      </c>
      <c r="Q575" s="21" t="str">
        <f>IFERROR(__xludf.DUMMYFUNCTION("""COMPUTED_VALUE"""),"Sorcery: Contested Realm")</f>
        <v>Sorcery: Contested Realm</v>
      </c>
      <c r="R575" s="21" t="str">
        <f>IFERROR(__xludf.DUMMYFUNCTION("""COMPUTED_VALUE"""),"Star Wars Cards")</f>
        <v>Star Wars Cards</v>
      </c>
      <c r="S575" s="21" t="str">
        <f>IFERROR(__xludf.DUMMYFUNCTION("""COMPUTED_VALUE"""),"TCG Accessories")</f>
        <v>TCG Accessories</v>
      </c>
      <c r="T575" s="21" t="str">
        <f>IFERROR(__xludf.DUMMYFUNCTION("""COMPUTED_VALUE"""),"Union Arena")</f>
        <v>Union Arena</v>
      </c>
      <c r="U575" s="21" t="str">
        <f>IFERROR(__xludf.DUMMYFUNCTION("""COMPUTED_VALUE"""),"VeeFriends")</f>
        <v>VeeFriends</v>
      </c>
      <c r="V575" s="21" t="str">
        <f>IFERROR(__xludf.DUMMYFUNCTION("""COMPUTED_VALUE"""),"Weiß Schwarz")</f>
        <v>Weiß Schwarz</v>
      </c>
      <c r="W575" s="21" t="str">
        <f>IFERROR(__xludf.DUMMYFUNCTION("""COMPUTED_VALUE"""),"Yu-Gi-Oh! Cards")</f>
        <v>Yu-Gi-Oh! Cards</v>
      </c>
    </row>
    <row r="576">
      <c r="A576" s="21" t="str">
        <f>IFERROR(__xludf.DUMMYFUNCTION("""COMPUTED_VALUE"""),"Akora")</f>
        <v>Akora</v>
      </c>
      <c r="B576" s="21" t="str">
        <f>IFERROR(__xludf.DUMMYFUNCTION("""COMPUTED_VALUE"""),"DC Cards")</f>
        <v>DC Cards</v>
      </c>
      <c r="C576" s="21" t="str">
        <f>IFERROR(__xludf.DUMMYFUNCTION("""COMPUTED_VALUE"""),"Digimon Cards")</f>
        <v>Digimon Cards</v>
      </c>
      <c r="D576" s="21" t="str">
        <f>IFERROR(__xludf.DUMMYFUNCTION("""COMPUTED_VALUE"""),"Disney Cards")</f>
        <v>Disney Cards</v>
      </c>
      <c r="E576" s="21" t="str">
        <f>IFERROR(__xludf.DUMMYFUNCTION("""COMPUTED_VALUE"""),"Dragon Ball Cards")</f>
        <v>Dragon Ball Cards</v>
      </c>
      <c r="F576" s="21" t="str">
        <f>IFERROR(__xludf.DUMMYFUNCTION("""COMPUTED_VALUE"""),"Flesh &amp; Blood")</f>
        <v>Flesh &amp; Blood</v>
      </c>
      <c r="G576" s="21" t="str">
        <f>IFERROR(__xludf.DUMMYFUNCTION("""COMPUTED_VALUE"""),"Garbage Pail Kids")</f>
        <v>Garbage Pail Kids</v>
      </c>
      <c r="H576" s="21" t="str">
        <f>IFERROR(__xludf.DUMMYFUNCTION("""COMPUTED_VALUE"""),"Kickstarter &amp; Other Cards")</f>
        <v>Kickstarter &amp; Other Cards</v>
      </c>
      <c r="I576" s="21" t="str">
        <f>IFERROR(__xludf.DUMMYFUNCTION("""COMPUTED_VALUE"""),"Kryptik")</f>
        <v>Kryptik</v>
      </c>
      <c r="J576" s="21" t="str">
        <f>IFERROR(__xludf.DUMMYFUNCTION("""COMPUTED_VALUE"""),"Magic: The Gathering")</f>
        <v>Magic: The Gathering</v>
      </c>
      <c r="K576" s="21" t="str">
        <f>IFERROR(__xludf.DUMMYFUNCTION("""COMPUTED_VALUE"""),"Marvel Cards")</f>
        <v>Marvel Cards</v>
      </c>
      <c r="L576" s="21" t="str">
        <f>IFERROR(__xludf.DUMMYFUNCTION("""COMPUTED_VALUE"""),"MetaZoo")</f>
        <v>MetaZoo</v>
      </c>
      <c r="M576" s="21" t="str">
        <f>IFERROR(__xludf.DUMMYFUNCTION("""COMPUTED_VALUE"""),"My Hero Academia Cards")</f>
        <v>My Hero Academia Cards</v>
      </c>
      <c r="N576" s="21" t="str">
        <f>IFERROR(__xludf.DUMMYFUNCTION("""COMPUTED_VALUE"""),"Naruto Cards")</f>
        <v>Naruto Cards</v>
      </c>
      <c r="O576" s="21" t="str">
        <f>IFERROR(__xludf.DUMMYFUNCTION("""COMPUTED_VALUE"""),"One Piece Cards")</f>
        <v>One Piece Cards</v>
      </c>
      <c r="P576" s="21" t="str">
        <f>IFERROR(__xludf.DUMMYFUNCTION("""COMPUTED_VALUE"""),"Pokémon Cards")</f>
        <v>Pokémon Cards</v>
      </c>
      <c r="Q576" s="21" t="str">
        <f>IFERROR(__xludf.DUMMYFUNCTION("""COMPUTED_VALUE"""),"Sorcery: Contested Realm")</f>
        <v>Sorcery: Contested Realm</v>
      </c>
      <c r="R576" s="21" t="str">
        <f>IFERROR(__xludf.DUMMYFUNCTION("""COMPUTED_VALUE"""),"Star Wars Cards")</f>
        <v>Star Wars Cards</v>
      </c>
      <c r="S576" s="21" t="str">
        <f>IFERROR(__xludf.DUMMYFUNCTION("""COMPUTED_VALUE"""),"TCG Accessories")</f>
        <v>TCG Accessories</v>
      </c>
      <c r="T576" s="21" t="str">
        <f>IFERROR(__xludf.DUMMYFUNCTION("""COMPUTED_VALUE"""),"Union Arena")</f>
        <v>Union Arena</v>
      </c>
      <c r="U576" s="21" t="str">
        <f>IFERROR(__xludf.DUMMYFUNCTION("""COMPUTED_VALUE"""),"VeeFriends")</f>
        <v>VeeFriends</v>
      </c>
      <c r="V576" s="21" t="str">
        <f>IFERROR(__xludf.DUMMYFUNCTION("""COMPUTED_VALUE"""),"Weiß Schwarz")</f>
        <v>Weiß Schwarz</v>
      </c>
      <c r="W576" s="21" t="str">
        <f>IFERROR(__xludf.DUMMYFUNCTION("""COMPUTED_VALUE"""),"Yu-Gi-Oh! Cards")</f>
        <v>Yu-Gi-Oh! Cards</v>
      </c>
    </row>
    <row r="577">
      <c r="A577" s="21" t="str">
        <f>IFERROR(__xludf.DUMMYFUNCTION("""COMPUTED_VALUE"""),"Akora")</f>
        <v>Akora</v>
      </c>
      <c r="B577" s="21" t="str">
        <f>IFERROR(__xludf.DUMMYFUNCTION("""COMPUTED_VALUE"""),"DC Cards")</f>
        <v>DC Cards</v>
      </c>
      <c r="C577" s="21" t="str">
        <f>IFERROR(__xludf.DUMMYFUNCTION("""COMPUTED_VALUE"""),"Digimon Cards")</f>
        <v>Digimon Cards</v>
      </c>
      <c r="D577" s="21" t="str">
        <f>IFERROR(__xludf.DUMMYFUNCTION("""COMPUTED_VALUE"""),"Disney Cards")</f>
        <v>Disney Cards</v>
      </c>
      <c r="E577" s="21" t="str">
        <f>IFERROR(__xludf.DUMMYFUNCTION("""COMPUTED_VALUE"""),"Dragon Ball Cards")</f>
        <v>Dragon Ball Cards</v>
      </c>
      <c r="F577" s="21" t="str">
        <f>IFERROR(__xludf.DUMMYFUNCTION("""COMPUTED_VALUE"""),"Flesh &amp; Blood")</f>
        <v>Flesh &amp; Blood</v>
      </c>
      <c r="G577" s="21" t="str">
        <f>IFERROR(__xludf.DUMMYFUNCTION("""COMPUTED_VALUE"""),"Garbage Pail Kids")</f>
        <v>Garbage Pail Kids</v>
      </c>
      <c r="H577" s="21" t="str">
        <f>IFERROR(__xludf.DUMMYFUNCTION("""COMPUTED_VALUE"""),"Kickstarter &amp; Other Cards")</f>
        <v>Kickstarter &amp; Other Cards</v>
      </c>
      <c r="I577" s="21" t="str">
        <f>IFERROR(__xludf.DUMMYFUNCTION("""COMPUTED_VALUE"""),"Kryptik")</f>
        <v>Kryptik</v>
      </c>
      <c r="J577" s="21" t="str">
        <f>IFERROR(__xludf.DUMMYFUNCTION("""COMPUTED_VALUE"""),"Magic: The Gathering")</f>
        <v>Magic: The Gathering</v>
      </c>
      <c r="K577" s="21" t="str">
        <f>IFERROR(__xludf.DUMMYFUNCTION("""COMPUTED_VALUE"""),"Marvel Cards")</f>
        <v>Marvel Cards</v>
      </c>
      <c r="L577" s="21" t="str">
        <f>IFERROR(__xludf.DUMMYFUNCTION("""COMPUTED_VALUE"""),"MetaZoo")</f>
        <v>MetaZoo</v>
      </c>
      <c r="M577" s="21" t="str">
        <f>IFERROR(__xludf.DUMMYFUNCTION("""COMPUTED_VALUE"""),"My Hero Academia Cards")</f>
        <v>My Hero Academia Cards</v>
      </c>
      <c r="N577" s="21" t="str">
        <f>IFERROR(__xludf.DUMMYFUNCTION("""COMPUTED_VALUE"""),"Naruto Cards")</f>
        <v>Naruto Cards</v>
      </c>
      <c r="O577" s="21" t="str">
        <f>IFERROR(__xludf.DUMMYFUNCTION("""COMPUTED_VALUE"""),"One Piece Cards")</f>
        <v>One Piece Cards</v>
      </c>
      <c r="P577" s="21" t="str">
        <f>IFERROR(__xludf.DUMMYFUNCTION("""COMPUTED_VALUE"""),"Pokémon Cards")</f>
        <v>Pokémon Cards</v>
      </c>
      <c r="Q577" s="21" t="str">
        <f>IFERROR(__xludf.DUMMYFUNCTION("""COMPUTED_VALUE"""),"Sorcery: Contested Realm")</f>
        <v>Sorcery: Contested Realm</v>
      </c>
      <c r="R577" s="21" t="str">
        <f>IFERROR(__xludf.DUMMYFUNCTION("""COMPUTED_VALUE"""),"Star Wars Cards")</f>
        <v>Star Wars Cards</v>
      </c>
      <c r="S577" s="21" t="str">
        <f>IFERROR(__xludf.DUMMYFUNCTION("""COMPUTED_VALUE"""),"TCG Accessories")</f>
        <v>TCG Accessories</v>
      </c>
      <c r="T577" s="21" t="str">
        <f>IFERROR(__xludf.DUMMYFUNCTION("""COMPUTED_VALUE"""),"Union Arena")</f>
        <v>Union Arena</v>
      </c>
      <c r="U577" s="21" t="str">
        <f>IFERROR(__xludf.DUMMYFUNCTION("""COMPUTED_VALUE"""),"VeeFriends")</f>
        <v>VeeFriends</v>
      </c>
      <c r="V577" s="21" t="str">
        <f>IFERROR(__xludf.DUMMYFUNCTION("""COMPUTED_VALUE"""),"Weiß Schwarz")</f>
        <v>Weiß Schwarz</v>
      </c>
      <c r="W577" s="21" t="str">
        <f>IFERROR(__xludf.DUMMYFUNCTION("""COMPUTED_VALUE"""),"Yu-Gi-Oh! Cards")</f>
        <v>Yu-Gi-Oh! Cards</v>
      </c>
    </row>
    <row r="578">
      <c r="A578" s="21" t="str">
        <f>IFERROR(__xludf.DUMMYFUNCTION("""COMPUTED_VALUE"""),"Akora")</f>
        <v>Akora</v>
      </c>
      <c r="B578" s="21" t="str">
        <f>IFERROR(__xludf.DUMMYFUNCTION("""COMPUTED_VALUE"""),"DC Cards")</f>
        <v>DC Cards</v>
      </c>
      <c r="C578" s="21" t="str">
        <f>IFERROR(__xludf.DUMMYFUNCTION("""COMPUTED_VALUE"""),"Digimon Cards")</f>
        <v>Digimon Cards</v>
      </c>
      <c r="D578" s="21" t="str">
        <f>IFERROR(__xludf.DUMMYFUNCTION("""COMPUTED_VALUE"""),"Disney Cards")</f>
        <v>Disney Cards</v>
      </c>
      <c r="E578" s="21" t="str">
        <f>IFERROR(__xludf.DUMMYFUNCTION("""COMPUTED_VALUE"""),"Dragon Ball Cards")</f>
        <v>Dragon Ball Cards</v>
      </c>
      <c r="F578" s="21" t="str">
        <f>IFERROR(__xludf.DUMMYFUNCTION("""COMPUTED_VALUE"""),"Flesh &amp; Blood")</f>
        <v>Flesh &amp; Blood</v>
      </c>
      <c r="G578" s="21" t="str">
        <f>IFERROR(__xludf.DUMMYFUNCTION("""COMPUTED_VALUE"""),"Garbage Pail Kids")</f>
        <v>Garbage Pail Kids</v>
      </c>
      <c r="H578" s="21" t="str">
        <f>IFERROR(__xludf.DUMMYFUNCTION("""COMPUTED_VALUE"""),"Kickstarter &amp; Other Cards")</f>
        <v>Kickstarter &amp; Other Cards</v>
      </c>
      <c r="I578" s="21" t="str">
        <f>IFERROR(__xludf.DUMMYFUNCTION("""COMPUTED_VALUE"""),"Kryptik")</f>
        <v>Kryptik</v>
      </c>
      <c r="J578" s="21" t="str">
        <f>IFERROR(__xludf.DUMMYFUNCTION("""COMPUTED_VALUE"""),"Magic: The Gathering")</f>
        <v>Magic: The Gathering</v>
      </c>
      <c r="K578" s="21" t="str">
        <f>IFERROR(__xludf.DUMMYFUNCTION("""COMPUTED_VALUE"""),"Marvel Cards")</f>
        <v>Marvel Cards</v>
      </c>
      <c r="L578" s="21" t="str">
        <f>IFERROR(__xludf.DUMMYFUNCTION("""COMPUTED_VALUE"""),"MetaZoo")</f>
        <v>MetaZoo</v>
      </c>
      <c r="M578" s="21" t="str">
        <f>IFERROR(__xludf.DUMMYFUNCTION("""COMPUTED_VALUE"""),"My Hero Academia Cards")</f>
        <v>My Hero Academia Cards</v>
      </c>
      <c r="N578" s="21" t="str">
        <f>IFERROR(__xludf.DUMMYFUNCTION("""COMPUTED_VALUE"""),"Naruto Cards")</f>
        <v>Naruto Cards</v>
      </c>
      <c r="O578" s="21" t="str">
        <f>IFERROR(__xludf.DUMMYFUNCTION("""COMPUTED_VALUE"""),"One Piece Cards")</f>
        <v>One Piece Cards</v>
      </c>
      <c r="P578" s="21" t="str">
        <f>IFERROR(__xludf.DUMMYFUNCTION("""COMPUTED_VALUE"""),"Pokémon Cards")</f>
        <v>Pokémon Cards</v>
      </c>
      <c r="Q578" s="21" t="str">
        <f>IFERROR(__xludf.DUMMYFUNCTION("""COMPUTED_VALUE"""),"Sorcery: Contested Realm")</f>
        <v>Sorcery: Contested Realm</v>
      </c>
      <c r="R578" s="21" t="str">
        <f>IFERROR(__xludf.DUMMYFUNCTION("""COMPUTED_VALUE"""),"Star Wars Cards")</f>
        <v>Star Wars Cards</v>
      </c>
      <c r="S578" s="21" t="str">
        <f>IFERROR(__xludf.DUMMYFUNCTION("""COMPUTED_VALUE"""),"TCG Accessories")</f>
        <v>TCG Accessories</v>
      </c>
      <c r="T578" s="21" t="str">
        <f>IFERROR(__xludf.DUMMYFUNCTION("""COMPUTED_VALUE"""),"Union Arena")</f>
        <v>Union Arena</v>
      </c>
      <c r="U578" s="21" t="str">
        <f>IFERROR(__xludf.DUMMYFUNCTION("""COMPUTED_VALUE"""),"VeeFriends")</f>
        <v>VeeFriends</v>
      </c>
      <c r="V578" s="21" t="str">
        <f>IFERROR(__xludf.DUMMYFUNCTION("""COMPUTED_VALUE"""),"Weiß Schwarz")</f>
        <v>Weiß Schwarz</v>
      </c>
      <c r="W578" s="21" t="str">
        <f>IFERROR(__xludf.DUMMYFUNCTION("""COMPUTED_VALUE"""),"Yu-Gi-Oh! Cards")</f>
        <v>Yu-Gi-Oh! Cards</v>
      </c>
    </row>
    <row r="579">
      <c r="A579" s="21" t="str">
        <f>IFERROR(__xludf.DUMMYFUNCTION("""COMPUTED_VALUE"""),"Akora")</f>
        <v>Akora</v>
      </c>
      <c r="B579" s="21" t="str">
        <f>IFERROR(__xludf.DUMMYFUNCTION("""COMPUTED_VALUE"""),"DC Cards")</f>
        <v>DC Cards</v>
      </c>
      <c r="C579" s="21" t="str">
        <f>IFERROR(__xludf.DUMMYFUNCTION("""COMPUTED_VALUE"""),"Digimon Cards")</f>
        <v>Digimon Cards</v>
      </c>
      <c r="D579" s="21" t="str">
        <f>IFERROR(__xludf.DUMMYFUNCTION("""COMPUTED_VALUE"""),"Disney Cards")</f>
        <v>Disney Cards</v>
      </c>
      <c r="E579" s="21" t="str">
        <f>IFERROR(__xludf.DUMMYFUNCTION("""COMPUTED_VALUE"""),"Dragon Ball Cards")</f>
        <v>Dragon Ball Cards</v>
      </c>
      <c r="F579" s="21" t="str">
        <f>IFERROR(__xludf.DUMMYFUNCTION("""COMPUTED_VALUE"""),"Flesh &amp; Blood")</f>
        <v>Flesh &amp; Blood</v>
      </c>
      <c r="G579" s="21" t="str">
        <f>IFERROR(__xludf.DUMMYFUNCTION("""COMPUTED_VALUE"""),"Garbage Pail Kids")</f>
        <v>Garbage Pail Kids</v>
      </c>
      <c r="H579" s="21" t="str">
        <f>IFERROR(__xludf.DUMMYFUNCTION("""COMPUTED_VALUE"""),"Kickstarter &amp; Other Cards")</f>
        <v>Kickstarter &amp; Other Cards</v>
      </c>
      <c r="I579" s="21" t="str">
        <f>IFERROR(__xludf.DUMMYFUNCTION("""COMPUTED_VALUE"""),"Kryptik")</f>
        <v>Kryptik</v>
      </c>
      <c r="J579" s="21" t="str">
        <f>IFERROR(__xludf.DUMMYFUNCTION("""COMPUTED_VALUE"""),"Magic: The Gathering")</f>
        <v>Magic: The Gathering</v>
      </c>
      <c r="K579" s="21" t="str">
        <f>IFERROR(__xludf.DUMMYFUNCTION("""COMPUTED_VALUE"""),"Marvel Cards")</f>
        <v>Marvel Cards</v>
      </c>
      <c r="L579" s="21" t="str">
        <f>IFERROR(__xludf.DUMMYFUNCTION("""COMPUTED_VALUE"""),"MetaZoo")</f>
        <v>MetaZoo</v>
      </c>
      <c r="M579" s="21" t="str">
        <f>IFERROR(__xludf.DUMMYFUNCTION("""COMPUTED_VALUE"""),"My Hero Academia Cards")</f>
        <v>My Hero Academia Cards</v>
      </c>
      <c r="N579" s="21" t="str">
        <f>IFERROR(__xludf.DUMMYFUNCTION("""COMPUTED_VALUE"""),"Naruto Cards")</f>
        <v>Naruto Cards</v>
      </c>
      <c r="O579" s="21" t="str">
        <f>IFERROR(__xludf.DUMMYFUNCTION("""COMPUTED_VALUE"""),"One Piece Cards")</f>
        <v>One Piece Cards</v>
      </c>
      <c r="P579" s="21" t="str">
        <f>IFERROR(__xludf.DUMMYFUNCTION("""COMPUTED_VALUE"""),"Pokémon Cards")</f>
        <v>Pokémon Cards</v>
      </c>
      <c r="Q579" s="21" t="str">
        <f>IFERROR(__xludf.DUMMYFUNCTION("""COMPUTED_VALUE"""),"Sorcery: Contested Realm")</f>
        <v>Sorcery: Contested Realm</v>
      </c>
      <c r="R579" s="21" t="str">
        <f>IFERROR(__xludf.DUMMYFUNCTION("""COMPUTED_VALUE"""),"Star Wars Cards")</f>
        <v>Star Wars Cards</v>
      </c>
      <c r="S579" s="21" t="str">
        <f>IFERROR(__xludf.DUMMYFUNCTION("""COMPUTED_VALUE"""),"TCG Accessories")</f>
        <v>TCG Accessories</v>
      </c>
      <c r="T579" s="21" t="str">
        <f>IFERROR(__xludf.DUMMYFUNCTION("""COMPUTED_VALUE"""),"Union Arena")</f>
        <v>Union Arena</v>
      </c>
      <c r="U579" s="21" t="str">
        <f>IFERROR(__xludf.DUMMYFUNCTION("""COMPUTED_VALUE"""),"VeeFriends")</f>
        <v>VeeFriends</v>
      </c>
      <c r="V579" s="21" t="str">
        <f>IFERROR(__xludf.DUMMYFUNCTION("""COMPUTED_VALUE"""),"Weiß Schwarz")</f>
        <v>Weiß Schwarz</v>
      </c>
      <c r="W579" s="21" t="str">
        <f>IFERROR(__xludf.DUMMYFUNCTION("""COMPUTED_VALUE"""),"Yu-Gi-Oh! Cards")</f>
        <v>Yu-Gi-Oh! Cards</v>
      </c>
    </row>
    <row r="580">
      <c r="A580" s="21" t="str">
        <f>IFERROR(__xludf.DUMMYFUNCTION("""COMPUTED_VALUE"""),"Akora")</f>
        <v>Akora</v>
      </c>
      <c r="B580" s="21" t="str">
        <f>IFERROR(__xludf.DUMMYFUNCTION("""COMPUTED_VALUE"""),"DC Cards")</f>
        <v>DC Cards</v>
      </c>
      <c r="C580" s="21" t="str">
        <f>IFERROR(__xludf.DUMMYFUNCTION("""COMPUTED_VALUE"""),"Digimon Cards")</f>
        <v>Digimon Cards</v>
      </c>
      <c r="D580" s="21" t="str">
        <f>IFERROR(__xludf.DUMMYFUNCTION("""COMPUTED_VALUE"""),"Disney Cards")</f>
        <v>Disney Cards</v>
      </c>
      <c r="E580" s="21" t="str">
        <f>IFERROR(__xludf.DUMMYFUNCTION("""COMPUTED_VALUE"""),"Dragon Ball Cards")</f>
        <v>Dragon Ball Cards</v>
      </c>
      <c r="F580" s="21" t="str">
        <f>IFERROR(__xludf.DUMMYFUNCTION("""COMPUTED_VALUE"""),"Flesh &amp; Blood")</f>
        <v>Flesh &amp; Blood</v>
      </c>
      <c r="G580" s="21" t="str">
        <f>IFERROR(__xludf.DUMMYFUNCTION("""COMPUTED_VALUE"""),"Garbage Pail Kids")</f>
        <v>Garbage Pail Kids</v>
      </c>
      <c r="H580" s="21" t="str">
        <f>IFERROR(__xludf.DUMMYFUNCTION("""COMPUTED_VALUE"""),"Kickstarter &amp; Other Cards")</f>
        <v>Kickstarter &amp; Other Cards</v>
      </c>
      <c r="I580" s="21" t="str">
        <f>IFERROR(__xludf.DUMMYFUNCTION("""COMPUTED_VALUE"""),"Kryptik")</f>
        <v>Kryptik</v>
      </c>
      <c r="J580" s="21" t="str">
        <f>IFERROR(__xludf.DUMMYFUNCTION("""COMPUTED_VALUE"""),"Magic: The Gathering")</f>
        <v>Magic: The Gathering</v>
      </c>
      <c r="K580" s="21" t="str">
        <f>IFERROR(__xludf.DUMMYFUNCTION("""COMPUTED_VALUE"""),"Marvel Cards")</f>
        <v>Marvel Cards</v>
      </c>
      <c r="L580" s="21" t="str">
        <f>IFERROR(__xludf.DUMMYFUNCTION("""COMPUTED_VALUE"""),"MetaZoo")</f>
        <v>MetaZoo</v>
      </c>
      <c r="M580" s="21" t="str">
        <f>IFERROR(__xludf.DUMMYFUNCTION("""COMPUTED_VALUE"""),"My Hero Academia Cards")</f>
        <v>My Hero Academia Cards</v>
      </c>
      <c r="N580" s="21" t="str">
        <f>IFERROR(__xludf.DUMMYFUNCTION("""COMPUTED_VALUE"""),"Naruto Cards")</f>
        <v>Naruto Cards</v>
      </c>
      <c r="O580" s="21" t="str">
        <f>IFERROR(__xludf.DUMMYFUNCTION("""COMPUTED_VALUE"""),"One Piece Cards")</f>
        <v>One Piece Cards</v>
      </c>
      <c r="P580" s="21" t="str">
        <f>IFERROR(__xludf.DUMMYFUNCTION("""COMPUTED_VALUE"""),"Pokémon Cards")</f>
        <v>Pokémon Cards</v>
      </c>
      <c r="Q580" s="21" t="str">
        <f>IFERROR(__xludf.DUMMYFUNCTION("""COMPUTED_VALUE"""),"Sorcery: Contested Realm")</f>
        <v>Sorcery: Contested Realm</v>
      </c>
      <c r="R580" s="21" t="str">
        <f>IFERROR(__xludf.DUMMYFUNCTION("""COMPUTED_VALUE"""),"Star Wars Cards")</f>
        <v>Star Wars Cards</v>
      </c>
      <c r="S580" s="21" t="str">
        <f>IFERROR(__xludf.DUMMYFUNCTION("""COMPUTED_VALUE"""),"TCG Accessories")</f>
        <v>TCG Accessories</v>
      </c>
      <c r="T580" s="21" t="str">
        <f>IFERROR(__xludf.DUMMYFUNCTION("""COMPUTED_VALUE"""),"Union Arena")</f>
        <v>Union Arena</v>
      </c>
      <c r="U580" s="21" t="str">
        <f>IFERROR(__xludf.DUMMYFUNCTION("""COMPUTED_VALUE"""),"VeeFriends")</f>
        <v>VeeFriends</v>
      </c>
      <c r="V580" s="21" t="str">
        <f>IFERROR(__xludf.DUMMYFUNCTION("""COMPUTED_VALUE"""),"Weiß Schwarz")</f>
        <v>Weiß Schwarz</v>
      </c>
      <c r="W580" s="21" t="str">
        <f>IFERROR(__xludf.DUMMYFUNCTION("""COMPUTED_VALUE"""),"Yu-Gi-Oh! Cards")</f>
        <v>Yu-Gi-Oh! Cards</v>
      </c>
    </row>
    <row r="581">
      <c r="A581" s="21" t="str">
        <f>IFERROR(__xludf.DUMMYFUNCTION("""COMPUTED_VALUE"""),"Akora")</f>
        <v>Akora</v>
      </c>
      <c r="B581" s="21" t="str">
        <f>IFERROR(__xludf.DUMMYFUNCTION("""COMPUTED_VALUE"""),"DC Cards")</f>
        <v>DC Cards</v>
      </c>
      <c r="C581" s="21" t="str">
        <f>IFERROR(__xludf.DUMMYFUNCTION("""COMPUTED_VALUE"""),"Digimon Cards")</f>
        <v>Digimon Cards</v>
      </c>
      <c r="D581" s="21" t="str">
        <f>IFERROR(__xludf.DUMMYFUNCTION("""COMPUTED_VALUE"""),"Disney Cards")</f>
        <v>Disney Cards</v>
      </c>
      <c r="E581" s="21" t="str">
        <f>IFERROR(__xludf.DUMMYFUNCTION("""COMPUTED_VALUE"""),"Dragon Ball Cards")</f>
        <v>Dragon Ball Cards</v>
      </c>
      <c r="F581" s="21" t="str">
        <f>IFERROR(__xludf.DUMMYFUNCTION("""COMPUTED_VALUE"""),"Flesh &amp; Blood")</f>
        <v>Flesh &amp; Blood</v>
      </c>
      <c r="G581" s="21" t="str">
        <f>IFERROR(__xludf.DUMMYFUNCTION("""COMPUTED_VALUE"""),"Garbage Pail Kids")</f>
        <v>Garbage Pail Kids</v>
      </c>
      <c r="H581" s="21" t="str">
        <f>IFERROR(__xludf.DUMMYFUNCTION("""COMPUTED_VALUE"""),"Kickstarter &amp; Other Cards")</f>
        <v>Kickstarter &amp; Other Cards</v>
      </c>
      <c r="I581" s="21" t="str">
        <f>IFERROR(__xludf.DUMMYFUNCTION("""COMPUTED_VALUE"""),"Kryptik")</f>
        <v>Kryptik</v>
      </c>
      <c r="J581" s="21" t="str">
        <f>IFERROR(__xludf.DUMMYFUNCTION("""COMPUTED_VALUE"""),"Magic: The Gathering")</f>
        <v>Magic: The Gathering</v>
      </c>
      <c r="K581" s="21" t="str">
        <f>IFERROR(__xludf.DUMMYFUNCTION("""COMPUTED_VALUE"""),"Marvel Cards")</f>
        <v>Marvel Cards</v>
      </c>
      <c r="L581" s="21" t="str">
        <f>IFERROR(__xludf.DUMMYFUNCTION("""COMPUTED_VALUE"""),"MetaZoo")</f>
        <v>MetaZoo</v>
      </c>
      <c r="M581" s="21" t="str">
        <f>IFERROR(__xludf.DUMMYFUNCTION("""COMPUTED_VALUE"""),"My Hero Academia Cards")</f>
        <v>My Hero Academia Cards</v>
      </c>
      <c r="N581" s="21" t="str">
        <f>IFERROR(__xludf.DUMMYFUNCTION("""COMPUTED_VALUE"""),"Naruto Cards")</f>
        <v>Naruto Cards</v>
      </c>
      <c r="O581" s="21" t="str">
        <f>IFERROR(__xludf.DUMMYFUNCTION("""COMPUTED_VALUE"""),"One Piece Cards")</f>
        <v>One Piece Cards</v>
      </c>
      <c r="P581" s="21" t="str">
        <f>IFERROR(__xludf.DUMMYFUNCTION("""COMPUTED_VALUE"""),"Pokémon Cards")</f>
        <v>Pokémon Cards</v>
      </c>
      <c r="Q581" s="21" t="str">
        <f>IFERROR(__xludf.DUMMYFUNCTION("""COMPUTED_VALUE"""),"Sorcery: Contested Realm")</f>
        <v>Sorcery: Contested Realm</v>
      </c>
      <c r="R581" s="21" t="str">
        <f>IFERROR(__xludf.DUMMYFUNCTION("""COMPUTED_VALUE"""),"Star Wars Cards")</f>
        <v>Star Wars Cards</v>
      </c>
      <c r="S581" s="21" t="str">
        <f>IFERROR(__xludf.DUMMYFUNCTION("""COMPUTED_VALUE"""),"TCG Accessories")</f>
        <v>TCG Accessories</v>
      </c>
      <c r="T581" s="21" t="str">
        <f>IFERROR(__xludf.DUMMYFUNCTION("""COMPUTED_VALUE"""),"Union Arena")</f>
        <v>Union Arena</v>
      </c>
      <c r="U581" s="21" t="str">
        <f>IFERROR(__xludf.DUMMYFUNCTION("""COMPUTED_VALUE"""),"VeeFriends")</f>
        <v>VeeFriends</v>
      </c>
      <c r="V581" s="21" t="str">
        <f>IFERROR(__xludf.DUMMYFUNCTION("""COMPUTED_VALUE"""),"Weiß Schwarz")</f>
        <v>Weiß Schwarz</v>
      </c>
      <c r="W581" s="21" t="str">
        <f>IFERROR(__xludf.DUMMYFUNCTION("""COMPUTED_VALUE"""),"Yu-Gi-Oh! Cards")</f>
        <v>Yu-Gi-Oh! Cards</v>
      </c>
    </row>
    <row r="582">
      <c r="A582" s="21" t="str">
        <f>IFERROR(__xludf.DUMMYFUNCTION("""COMPUTED_VALUE"""),"Akora")</f>
        <v>Akora</v>
      </c>
      <c r="B582" s="21" t="str">
        <f>IFERROR(__xludf.DUMMYFUNCTION("""COMPUTED_VALUE"""),"DC Cards")</f>
        <v>DC Cards</v>
      </c>
      <c r="C582" s="21" t="str">
        <f>IFERROR(__xludf.DUMMYFUNCTION("""COMPUTED_VALUE"""),"Digimon Cards")</f>
        <v>Digimon Cards</v>
      </c>
      <c r="D582" s="21" t="str">
        <f>IFERROR(__xludf.DUMMYFUNCTION("""COMPUTED_VALUE"""),"Disney Cards")</f>
        <v>Disney Cards</v>
      </c>
      <c r="E582" s="21" t="str">
        <f>IFERROR(__xludf.DUMMYFUNCTION("""COMPUTED_VALUE"""),"Dragon Ball Cards")</f>
        <v>Dragon Ball Cards</v>
      </c>
      <c r="F582" s="21" t="str">
        <f>IFERROR(__xludf.DUMMYFUNCTION("""COMPUTED_VALUE"""),"Flesh &amp; Blood")</f>
        <v>Flesh &amp; Blood</v>
      </c>
      <c r="G582" s="21" t="str">
        <f>IFERROR(__xludf.DUMMYFUNCTION("""COMPUTED_VALUE"""),"Garbage Pail Kids")</f>
        <v>Garbage Pail Kids</v>
      </c>
      <c r="H582" s="21" t="str">
        <f>IFERROR(__xludf.DUMMYFUNCTION("""COMPUTED_VALUE"""),"Kickstarter &amp; Other Cards")</f>
        <v>Kickstarter &amp; Other Cards</v>
      </c>
      <c r="I582" s="21" t="str">
        <f>IFERROR(__xludf.DUMMYFUNCTION("""COMPUTED_VALUE"""),"Kryptik")</f>
        <v>Kryptik</v>
      </c>
      <c r="J582" s="21" t="str">
        <f>IFERROR(__xludf.DUMMYFUNCTION("""COMPUTED_VALUE"""),"Magic: The Gathering")</f>
        <v>Magic: The Gathering</v>
      </c>
      <c r="K582" s="21" t="str">
        <f>IFERROR(__xludf.DUMMYFUNCTION("""COMPUTED_VALUE"""),"Marvel Cards")</f>
        <v>Marvel Cards</v>
      </c>
      <c r="L582" s="21" t="str">
        <f>IFERROR(__xludf.DUMMYFUNCTION("""COMPUTED_VALUE"""),"MetaZoo")</f>
        <v>MetaZoo</v>
      </c>
      <c r="M582" s="21" t="str">
        <f>IFERROR(__xludf.DUMMYFUNCTION("""COMPUTED_VALUE"""),"My Hero Academia Cards")</f>
        <v>My Hero Academia Cards</v>
      </c>
      <c r="N582" s="21" t="str">
        <f>IFERROR(__xludf.DUMMYFUNCTION("""COMPUTED_VALUE"""),"Naruto Cards")</f>
        <v>Naruto Cards</v>
      </c>
      <c r="O582" s="21" t="str">
        <f>IFERROR(__xludf.DUMMYFUNCTION("""COMPUTED_VALUE"""),"One Piece Cards")</f>
        <v>One Piece Cards</v>
      </c>
      <c r="P582" s="21" t="str">
        <f>IFERROR(__xludf.DUMMYFUNCTION("""COMPUTED_VALUE"""),"Pokémon Cards")</f>
        <v>Pokémon Cards</v>
      </c>
      <c r="Q582" s="21" t="str">
        <f>IFERROR(__xludf.DUMMYFUNCTION("""COMPUTED_VALUE"""),"Sorcery: Contested Realm")</f>
        <v>Sorcery: Contested Realm</v>
      </c>
      <c r="R582" s="21" t="str">
        <f>IFERROR(__xludf.DUMMYFUNCTION("""COMPUTED_VALUE"""),"Star Wars Cards")</f>
        <v>Star Wars Cards</v>
      </c>
      <c r="S582" s="21" t="str">
        <f>IFERROR(__xludf.DUMMYFUNCTION("""COMPUTED_VALUE"""),"TCG Accessories")</f>
        <v>TCG Accessories</v>
      </c>
      <c r="T582" s="21" t="str">
        <f>IFERROR(__xludf.DUMMYFUNCTION("""COMPUTED_VALUE"""),"Union Arena")</f>
        <v>Union Arena</v>
      </c>
      <c r="U582" s="21" t="str">
        <f>IFERROR(__xludf.DUMMYFUNCTION("""COMPUTED_VALUE"""),"VeeFriends")</f>
        <v>VeeFriends</v>
      </c>
      <c r="V582" s="21" t="str">
        <f>IFERROR(__xludf.DUMMYFUNCTION("""COMPUTED_VALUE"""),"Weiß Schwarz")</f>
        <v>Weiß Schwarz</v>
      </c>
      <c r="W582" s="21" t="str">
        <f>IFERROR(__xludf.DUMMYFUNCTION("""COMPUTED_VALUE"""),"Yu-Gi-Oh! Cards")</f>
        <v>Yu-Gi-Oh! Cards</v>
      </c>
    </row>
    <row r="583">
      <c r="A583" s="21" t="str">
        <f>IFERROR(__xludf.DUMMYFUNCTION("""COMPUTED_VALUE"""),"Akora")</f>
        <v>Akora</v>
      </c>
      <c r="B583" s="21" t="str">
        <f>IFERROR(__xludf.DUMMYFUNCTION("""COMPUTED_VALUE"""),"DC Cards")</f>
        <v>DC Cards</v>
      </c>
      <c r="C583" s="21" t="str">
        <f>IFERROR(__xludf.DUMMYFUNCTION("""COMPUTED_VALUE"""),"Digimon Cards")</f>
        <v>Digimon Cards</v>
      </c>
      <c r="D583" s="21" t="str">
        <f>IFERROR(__xludf.DUMMYFUNCTION("""COMPUTED_VALUE"""),"Disney Cards")</f>
        <v>Disney Cards</v>
      </c>
      <c r="E583" s="21" t="str">
        <f>IFERROR(__xludf.DUMMYFUNCTION("""COMPUTED_VALUE"""),"Dragon Ball Cards")</f>
        <v>Dragon Ball Cards</v>
      </c>
      <c r="F583" s="21" t="str">
        <f>IFERROR(__xludf.DUMMYFUNCTION("""COMPUTED_VALUE"""),"Flesh &amp; Blood")</f>
        <v>Flesh &amp; Blood</v>
      </c>
      <c r="G583" s="21" t="str">
        <f>IFERROR(__xludf.DUMMYFUNCTION("""COMPUTED_VALUE"""),"Garbage Pail Kids")</f>
        <v>Garbage Pail Kids</v>
      </c>
      <c r="H583" s="21" t="str">
        <f>IFERROR(__xludf.DUMMYFUNCTION("""COMPUTED_VALUE"""),"Kickstarter &amp; Other Cards")</f>
        <v>Kickstarter &amp; Other Cards</v>
      </c>
      <c r="I583" s="21" t="str">
        <f>IFERROR(__xludf.DUMMYFUNCTION("""COMPUTED_VALUE"""),"Kryptik")</f>
        <v>Kryptik</v>
      </c>
      <c r="J583" s="21" t="str">
        <f>IFERROR(__xludf.DUMMYFUNCTION("""COMPUTED_VALUE"""),"Magic: The Gathering")</f>
        <v>Magic: The Gathering</v>
      </c>
      <c r="K583" s="21" t="str">
        <f>IFERROR(__xludf.DUMMYFUNCTION("""COMPUTED_VALUE"""),"Marvel Cards")</f>
        <v>Marvel Cards</v>
      </c>
      <c r="L583" s="21" t="str">
        <f>IFERROR(__xludf.DUMMYFUNCTION("""COMPUTED_VALUE"""),"MetaZoo")</f>
        <v>MetaZoo</v>
      </c>
      <c r="M583" s="21" t="str">
        <f>IFERROR(__xludf.DUMMYFUNCTION("""COMPUTED_VALUE"""),"My Hero Academia Cards")</f>
        <v>My Hero Academia Cards</v>
      </c>
      <c r="N583" s="21" t="str">
        <f>IFERROR(__xludf.DUMMYFUNCTION("""COMPUTED_VALUE"""),"Naruto Cards")</f>
        <v>Naruto Cards</v>
      </c>
      <c r="O583" s="21" t="str">
        <f>IFERROR(__xludf.DUMMYFUNCTION("""COMPUTED_VALUE"""),"One Piece Cards")</f>
        <v>One Piece Cards</v>
      </c>
      <c r="P583" s="21" t="str">
        <f>IFERROR(__xludf.DUMMYFUNCTION("""COMPUTED_VALUE"""),"Pokémon Cards")</f>
        <v>Pokémon Cards</v>
      </c>
      <c r="Q583" s="21" t="str">
        <f>IFERROR(__xludf.DUMMYFUNCTION("""COMPUTED_VALUE"""),"Sorcery: Contested Realm")</f>
        <v>Sorcery: Contested Realm</v>
      </c>
      <c r="R583" s="21" t="str">
        <f>IFERROR(__xludf.DUMMYFUNCTION("""COMPUTED_VALUE"""),"Star Wars Cards")</f>
        <v>Star Wars Cards</v>
      </c>
      <c r="S583" s="21" t="str">
        <f>IFERROR(__xludf.DUMMYFUNCTION("""COMPUTED_VALUE"""),"TCG Accessories")</f>
        <v>TCG Accessories</v>
      </c>
      <c r="T583" s="21" t="str">
        <f>IFERROR(__xludf.DUMMYFUNCTION("""COMPUTED_VALUE"""),"Union Arena")</f>
        <v>Union Arena</v>
      </c>
      <c r="U583" s="21" t="str">
        <f>IFERROR(__xludf.DUMMYFUNCTION("""COMPUTED_VALUE"""),"VeeFriends")</f>
        <v>VeeFriends</v>
      </c>
      <c r="V583" s="21" t="str">
        <f>IFERROR(__xludf.DUMMYFUNCTION("""COMPUTED_VALUE"""),"Weiß Schwarz")</f>
        <v>Weiß Schwarz</v>
      </c>
      <c r="W583" s="21" t="str">
        <f>IFERROR(__xludf.DUMMYFUNCTION("""COMPUTED_VALUE"""),"Yu-Gi-Oh! Cards")</f>
        <v>Yu-Gi-Oh! Cards</v>
      </c>
    </row>
    <row r="584">
      <c r="A584" s="21" t="str">
        <f>IFERROR(__xludf.DUMMYFUNCTION("""COMPUTED_VALUE"""),"Akora")</f>
        <v>Akora</v>
      </c>
      <c r="B584" s="21" t="str">
        <f>IFERROR(__xludf.DUMMYFUNCTION("""COMPUTED_VALUE"""),"DC Cards")</f>
        <v>DC Cards</v>
      </c>
      <c r="C584" s="21" t="str">
        <f>IFERROR(__xludf.DUMMYFUNCTION("""COMPUTED_VALUE"""),"Digimon Cards")</f>
        <v>Digimon Cards</v>
      </c>
      <c r="D584" s="21" t="str">
        <f>IFERROR(__xludf.DUMMYFUNCTION("""COMPUTED_VALUE"""),"Disney Cards")</f>
        <v>Disney Cards</v>
      </c>
      <c r="E584" s="21" t="str">
        <f>IFERROR(__xludf.DUMMYFUNCTION("""COMPUTED_VALUE"""),"Dragon Ball Cards")</f>
        <v>Dragon Ball Cards</v>
      </c>
      <c r="F584" s="21" t="str">
        <f>IFERROR(__xludf.DUMMYFUNCTION("""COMPUTED_VALUE"""),"Flesh &amp; Blood")</f>
        <v>Flesh &amp; Blood</v>
      </c>
      <c r="G584" s="21" t="str">
        <f>IFERROR(__xludf.DUMMYFUNCTION("""COMPUTED_VALUE"""),"Garbage Pail Kids")</f>
        <v>Garbage Pail Kids</v>
      </c>
      <c r="H584" s="21" t="str">
        <f>IFERROR(__xludf.DUMMYFUNCTION("""COMPUTED_VALUE"""),"Kickstarter &amp; Other Cards")</f>
        <v>Kickstarter &amp; Other Cards</v>
      </c>
      <c r="I584" s="21" t="str">
        <f>IFERROR(__xludf.DUMMYFUNCTION("""COMPUTED_VALUE"""),"Kryptik")</f>
        <v>Kryptik</v>
      </c>
      <c r="J584" s="21" t="str">
        <f>IFERROR(__xludf.DUMMYFUNCTION("""COMPUTED_VALUE"""),"Magic: The Gathering")</f>
        <v>Magic: The Gathering</v>
      </c>
      <c r="K584" s="21" t="str">
        <f>IFERROR(__xludf.DUMMYFUNCTION("""COMPUTED_VALUE"""),"Marvel Cards")</f>
        <v>Marvel Cards</v>
      </c>
      <c r="L584" s="21" t="str">
        <f>IFERROR(__xludf.DUMMYFUNCTION("""COMPUTED_VALUE"""),"MetaZoo")</f>
        <v>MetaZoo</v>
      </c>
      <c r="M584" s="21" t="str">
        <f>IFERROR(__xludf.DUMMYFUNCTION("""COMPUTED_VALUE"""),"My Hero Academia Cards")</f>
        <v>My Hero Academia Cards</v>
      </c>
      <c r="N584" s="21" t="str">
        <f>IFERROR(__xludf.DUMMYFUNCTION("""COMPUTED_VALUE"""),"Naruto Cards")</f>
        <v>Naruto Cards</v>
      </c>
      <c r="O584" s="21" t="str">
        <f>IFERROR(__xludf.DUMMYFUNCTION("""COMPUTED_VALUE"""),"One Piece Cards")</f>
        <v>One Piece Cards</v>
      </c>
      <c r="P584" s="21" t="str">
        <f>IFERROR(__xludf.DUMMYFUNCTION("""COMPUTED_VALUE"""),"Pokémon Cards")</f>
        <v>Pokémon Cards</v>
      </c>
      <c r="Q584" s="21" t="str">
        <f>IFERROR(__xludf.DUMMYFUNCTION("""COMPUTED_VALUE"""),"Sorcery: Contested Realm")</f>
        <v>Sorcery: Contested Realm</v>
      </c>
      <c r="R584" s="21" t="str">
        <f>IFERROR(__xludf.DUMMYFUNCTION("""COMPUTED_VALUE"""),"Star Wars Cards")</f>
        <v>Star Wars Cards</v>
      </c>
      <c r="S584" s="21" t="str">
        <f>IFERROR(__xludf.DUMMYFUNCTION("""COMPUTED_VALUE"""),"TCG Accessories")</f>
        <v>TCG Accessories</v>
      </c>
      <c r="T584" s="21" t="str">
        <f>IFERROR(__xludf.DUMMYFUNCTION("""COMPUTED_VALUE"""),"Union Arena")</f>
        <v>Union Arena</v>
      </c>
      <c r="U584" s="21" t="str">
        <f>IFERROR(__xludf.DUMMYFUNCTION("""COMPUTED_VALUE"""),"VeeFriends")</f>
        <v>VeeFriends</v>
      </c>
      <c r="V584" s="21" t="str">
        <f>IFERROR(__xludf.DUMMYFUNCTION("""COMPUTED_VALUE"""),"Weiß Schwarz")</f>
        <v>Weiß Schwarz</v>
      </c>
      <c r="W584" s="21" t="str">
        <f>IFERROR(__xludf.DUMMYFUNCTION("""COMPUTED_VALUE"""),"Yu-Gi-Oh! Cards")</f>
        <v>Yu-Gi-Oh! Cards</v>
      </c>
    </row>
    <row r="585">
      <c r="A585" s="21" t="str">
        <f>IFERROR(__xludf.DUMMYFUNCTION("""COMPUTED_VALUE"""),"Akora")</f>
        <v>Akora</v>
      </c>
      <c r="B585" s="21" t="str">
        <f>IFERROR(__xludf.DUMMYFUNCTION("""COMPUTED_VALUE"""),"DC Cards")</f>
        <v>DC Cards</v>
      </c>
      <c r="C585" s="21" t="str">
        <f>IFERROR(__xludf.DUMMYFUNCTION("""COMPUTED_VALUE"""),"Digimon Cards")</f>
        <v>Digimon Cards</v>
      </c>
      <c r="D585" s="21" t="str">
        <f>IFERROR(__xludf.DUMMYFUNCTION("""COMPUTED_VALUE"""),"Disney Cards")</f>
        <v>Disney Cards</v>
      </c>
      <c r="E585" s="21" t="str">
        <f>IFERROR(__xludf.DUMMYFUNCTION("""COMPUTED_VALUE"""),"Dragon Ball Cards")</f>
        <v>Dragon Ball Cards</v>
      </c>
      <c r="F585" s="21" t="str">
        <f>IFERROR(__xludf.DUMMYFUNCTION("""COMPUTED_VALUE"""),"Flesh &amp; Blood")</f>
        <v>Flesh &amp; Blood</v>
      </c>
      <c r="G585" s="21" t="str">
        <f>IFERROR(__xludf.DUMMYFUNCTION("""COMPUTED_VALUE"""),"Garbage Pail Kids")</f>
        <v>Garbage Pail Kids</v>
      </c>
      <c r="H585" s="21" t="str">
        <f>IFERROR(__xludf.DUMMYFUNCTION("""COMPUTED_VALUE"""),"Kickstarter &amp; Other Cards")</f>
        <v>Kickstarter &amp; Other Cards</v>
      </c>
      <c r="I585" s="21" t="str">
        <f>IFERROR(__xludf.DUMMYFUNCTION("""COMPUTED_VALUE"""),"Kryptik")</f>
        <v>Kryptik</v>
      </c>
      <c r="J585" s="21" t="str">
        <f>IFERROR(__xludf.DUMMYFUNCTION("""COMPUTED_VALUE"""),"Magic: The Gathering")</f>
        <v>Magic: The Gathering</v>
      </c>
      <c r="K585" s="21" t="str">
        <f>IFERROR(__xludf.DUMMYFUNCTION("""COMPUTED_VALUE"""),"Marvel Cards")</f>
        <v>Marvel Cards</v>
      </c>
      <c r="L585" s="21" t="str">
        <f>IFERROR(__xludf.DUMMYFUNCTION("""COMPUTED_VALUE"""),"MetaZoo")</f>
        <v>MetaZoo</v>
      </c>
      <c r="M585" s="21" t="str">
        <f>IFERROR(__xludf.DUMMYFUNCTION("""COMPUTED_VALUE"""),"My Hero Academia Cards")</f>
        <v>My Hero Academia Cards</v>
      </c>
      <c r="N585" s="21" t="str">
        <f>IFERROR(__xludf.DUMMYFUNCTION("""COMPUTED_VALUE"""),"Naruto Cards")</f>
        <v>Naruto Cards</v>
      </c>
      <c r="O585" s="21" t="str">
        <f>IFERROR(__xludf.DUMMYFUNCTION("""COMPUTED_VALUE"""),"One Piece Cards")</f>
        <v>One Piece Cards</v>
      </c>
      <c r="P585" s="21" t="str">
        <f>IFERROR(__xludf.DUMMYFUNCTION("""COMPUTED_VALUE"""),"Pokémon Cards")</f>
        <v>Pokémon Cards</v>
      </c>
      <c r="Q585" s="21" t="str">
        <f>IFERROR(__xludf.DUMMYFUNCTION("""COMPUTED_VALUE"""),"Sorcery: Contested Realm")</f>
        <v>Sorcery: Contested Realm</v>
      </c>
      <c r="R585" s="21" t="str">
        <f>IFERROR(__xludf.DUMMYFUNCTION("""COMPUTED_VALUE"""),"Star Wars Cards")</f>
        <v>Star Wars Cards</v>
      </c>
      <c r="S585" s="21" t="str">
        <f>IFERROR(__xludf.DUMMYFUNCTION("""COMPUTED_VALUE"""),"TCG Accessories")</f>
        <v>TCG Accessories</v>
      </c>
      <c r="T585" s="21" t="str">
        <f>IFERROR(__xludf.DUMMYFUNCTION("""COMPUTED_VALUE"""),"Union Arena")</f>
        <v>Union Arena</v>
      </c>
      <c r="U585" s="21" t="str">
        <f>IFERROR(__xludf.DUMMYFUNCTION("""COMPUTED_VALUE"""),"VeeFriends")</f>
        <v>VeeFriends</v>
      </c>
      <c r="V585" s="21" t="str">
        <f>IFERROR(__xludf.DUMMYFUNCTION("""COMPUTED_VALUE"""),"Weiß Schwarz")</f>
        <v>Weiß Schwarz</v>
      </c>
      <c r="W585" s="21" t="str">
        <f>IFERROR(__xludf.DUMMYFUNCTION("""COMPUTED_VALUE"""),"Yu-Gi-Oh! Cards")</f>
        <v>Yu-Gi-Oh! Cards</v>
      </c>
    </row>
    <row r="586">
      <c r="A586" s="21" t="str">
        <f>IFERROR(__xludf.DUMMYFUNCTION("""COMPUTED_VALUE"""),"Akora")</f>
        <v>Akora</v>
      </c>
      <c r="B586" s="21" t="str">
        <f>IFERROR(__xludf.DUMMYFUNCTION("""COMPUTED_VALUE"""),"DC Cards")</f>
        <v>DC Cards</v>
      </c>
      <c r="C586" s="21" t="str">
        <f>IFERROR(__xludf.DUMMYFUNCTION("""COMPUTED_VALUE"""),"Digimon Cards")</f>
        <v>Digimon Cards</v>
      </c>
      <c r="D586" s="21" t="str">
        <f>IFERROR(__xludf.DUMMYFUNCTION("""COMPUTED_VALUE"""),"Disney Cards")</f>
        <v>Disney Cards</v>
      </c>
      <c r="E586" s="21" t="str">
        <f>IFERROR(__xludf.DUMMYFUNCTION("""COMPUTED_VALUE"""),"Dragon Ball Cards")</f>
        <v>Dragon Ball Cards</v>
      </c>
      <c r="F586" s="21" t="str">
        <f>IFERROR(__xludf.DUMMYFUNCTION("""COMPUTED_VALUE"""),"Flesh &amp; Blood")</f>
        <v>Flesh &amp; Blood</v>
      </c>
      <c r="G586" s="21" t="str">
        <f>IFERROR(__xludf.DUMMYFUNCTION("""COMPUTED_VALUE"""),"Garbage Pail Kids")</f>
        <v>Garbage Pail Kids</v>
      </c>
      <c r="H586" s="21" t="str">
        <f>IFERROR(__xludf.DUMMYFUNCTION("""COMPUTED_VALUE"""),"Kickstarter &amp; Other Cards")</f>
        <v>Kickstarter &amp; Other Cards</v>
      </c>
      <c r="I586" s="21" t="str">
        <f>IFERROR(__xludf.DUMMYFUNCTION("""COMPUTED_VALUE"""),"Kryptik")</f>
        <v>Kryptik</v>
      </c>
      <c r="J586" s="21" t="str">
        <f>IFERROR(__xludf.DUMMYFUNCTION("""COMPUTED_VALUE"""),"Magic: The Gathering")</f>
        <v>Magic: The Gathering</v>
      </c>
      <c r="K586" s="21" t="str">
        <f>IFERROR(__xludf.DUMMYFUNCTION("""COMPUTED_VALUE"""),"Marvel Cards")</f>
        <v>Marvel Cards</v>
      </c>
      <c r="L586" s="21" t="str">
        <f>IFERROR(__xludf.DUMMYFUNCTION("""COMPUTED_VALUE"""),"MetaZoo")</f>
        <v>MetaZoo</v>
      </c>
      <c r="M586" s="21" t="str">
        <f>IFERROR(__xludf.DUMMYFUNCTION("""COMPUTED_VALUE"""),"My Hero Academia Cards")</f>
        <v>My Hero Academia Cards</v>
      </c>
      <c r="N586" s="21" t="str">
        <f>IFERROR(__xludf.DUMMYFUNCTION("""COMPUTED_VALUE"""),"Naruto Cards")</f>
        <v>Naruto Cards</v>
      </c>
      <c r="O586" s="21" t="str">
        <f>IFERROR(__xludf.DUMMYFUNCTION("""COMPUTED_VALUE"""),"One Piece Cards")</f>
        <v>One Piece Cards</v>
      </c>
      <c r="P586" s="21" t="str">
        <f>IFERROR(__xludf.DUMMYFUNCTION("""COMPUTED_VALUE"""),"Pokémon Cards")</f>
        <v>Pokémon Cards</v>
      </c>
      <c r="Q586" s="21" t="str">
        <f>IFERROR(__xludf.DUMMYFUNCTION("""COMPUTED_VALUE"""),"Sorcery: Contested Realm")</f>
        <v>Sorcery: Contested Realm</v>
      </c>
      <c r="R586" s="21" t="str">
        <f>IFERROR(__xludf.DUMMYFUNCTION("""COMPUTED_VALUE"""),"Star Wars Cards")</f>
        <v>Star Wars Cards</v>
      </c>
      <c r="S586" s="21" t="str">
        <f>IFERROR(__xludf.DUMMYFUNCTION("""COMPUTED_VALUE"""),"TCG Accessories")</f>
        <v>TCG Accessories</v>
      </c>
      <c r="T586" s="21" t="str">
        <f>IFERROR(__xludf.DUMMYFUNCTION("""COMPUTED_VALUE"""),"Union Arena")</f>
        <v>Union Arena</v>
      </c>
      <c r="U586" s="21" t="str">
        <f>IFERROR(__xludf.DUMMYFUNCTION("""COMPUTED_VALUE"""),"VeeFriends")</f>
        <v>VeeFriends</v>
      </c>
      <c r="V586" s="21" t="str">
        <f>IFERROR(__xludf.DUMMYFUNCTION("""COMPUTED_VALUE"""),"Weiß Schwarz")</f>
        <v>Weiß Schwarz</v>
      </c>
      <c r="W586" s="21" t="str">
        <f>IFERROR(__xludf.DUMMYFUNCTION("""COMPUTED_VALUE"""),"Yu-Gi-Oh! Cards")</f>
        <v>Yu-Gi-Oh! Cards</v>
      </c>
    </row>
    <row r="587">
      <c r="A587" s="21" t="str">
        <f>IFERROR(__xludf.DUMMYFUNCTION("""COMPUTED_VALUE"""),"Akora")</f>
        <v>Akora</v>
      </c>
      <c r="B587" s="21" t="str">
        <f>IFERROR(__xludf.DUMMYFUNCTION("""COMPUTED_VALUE"""),"DC Cards")</f>
        <v>DC Cards</v>
      </c>
      <c r="C587" s="21" t="str">
        <f>IFERROR(__xludf.DUMMYFUNCTION("""COMPUTED_VALUE"""),"Digimon Cards")</f>
        <v>Digimon Cards</v>
      </c>
      <c r="D587" s="21" t="str">
        <f>IFERROR(__xludf.DUMMYFUNCTION("""COMPUTED_VALUE"""),"Disney Cards")</f>
        <v>Disney Cards</v>
      </c>
      <c r="E587" s="21" t="str">
        <f>IFERROR(__xludf.DUMMYFUNCTION("""COMPUTED_VALUE"""),"Dragon Ball Cards")</f>
        <v>Dragon Ball Cards</v>
      </c>
      <c r="F587" s="21" t="str">
        <f>IFERROR(__xludf.DUMMYFUNCTION("""COMPUTED_VALUE"""),"Flesh &amp; Blood")</f>
        <v>Flesh &amp; Blood</v>
      </c>
      <c r="G587" s="21" t="str">
        <f>IFERROR(__xludf.DUMMYFUNCTION("""COMPUTED_VALUE"""),"Garbage Pail Kids")</f>
        <v>Garbage Pail Kids</v>
      </c>
      <c r="H587" s="21" t="str">
        <f>IFERROR(__xludf.DUMMYFUNCTION("""COMPUTED_VALUE"""),"Kickstarter &amp; Other Cards")</f>
        <v>Kickstarter &amp; Other Cards</v>
      </c>
      <c r="I587" s="21" t="str">
        <f>IFERROR(__xludf.DUMMYFUNCTION("""COMPUTED_VALUE"""),"Kryptik")</f>
        <v>Kryptik</v>
      </c>
      <c r="J587" s="21" t="str">
        <f>IFERROR(__xludf.DUMMYFUNCTION("""COMPUTED_VALUE"""),"Magic: The Gathering")</f>
        <v>Magic: The Gathering</v>
      </c>
      <c r="K587" s="21" t="str">
        <f>IFERROR(__xludf.DUMMYFUNCTION("""COMPUTED_VALUE"""),"Marvel Cards")</f>
        <v>Marvel Cards</v>
      </c>
      <c r="L587" s="21" t="str">
        <f>IFERROR(__xludf.DUMMYFUNCTION("""COMPUTED_VALUE"""),"MetaZoo")</f>
        <v>MetaZoo</v>
      </c>
      <c r="M587" s="21" t="str">
        <f>IFERROR(__xludf.DUMMYFUNCTION("""COMPUTED_VALUE"""),"My Hero Academia Cards")</f>
        <v>My Hero Academia Cards</v>
      </c>
      <c r="N587" s="21" t="str">
        <f>IFERROR(__xludf.DUMMYFUNCTION("""COMPUTED_VALUE"""),"Naruto Cards")</f>
        <v>Naruto Cards</v>
      </c>
      <c r="O587" s="21" t="str">
        <f>IFERROR(__xludf.DUMMYFUNCTION("""COMPUTED_VALUE"""),"One Piece Cards")</f>
        <v>One Piece Cards</v>
      </c>
      <c r="P587" s="21" t="str">
        <f>IFERROR(__xludf.DUMMYFUNCTION("""COMPUTED_VALUE"""),"Pokémon Cards")</f>
        <v>Pokémon Cards</v>
      </c>
      <c r="Q587" s="21" t="str">
        <f>IFERROR(__xludf.DUMMYFUNCTION("""COMPUTED_VALUE"""),"Sorcery: Contested Realm")</f>
        <v>Sorcery: Contested Realm</v>
      </c>
      <c r="R587" s="21" t="str">
        <f>IFERROR(__xludf.DUMMYFUNCTION("""COMPUTED_VALUE"""),"Star Wars Cards")</f>
        <v>Star Wars Cards</v>
      </c>
      <c r="S587" s="21" t="str">
        <f>IFERROR(__xludf.DUMMYFUNCTION("""COMPUTED_VALUE"""),"TCG Accessories")</f>
        <v>TCG Accessories</v>
      </c>
      <c r="T587" s="21" t="str">
        <f>IFERROR(__xludf.DUMMYFUNCTION("""COMPUTED_VALUE"""),"Union Arena")</f>
        <v>Union Arena</v>
      </c>
      <c r="U587" s="21" t="str">
        <f>IFERROR(__xludf.DUMMYFUNCTION("""COMPUTED_VALUE"""),"VeeFriends")</f>
        <v>VeeFriends</v>
      </c>
      <c r="V587" s="21" t="str">
        <f>IFERROR(__xludf.DUMMYFUNCTION("""COMPUTED_VALUE"""),"Weiß Schwarz")</f>
        <v>Weiß Schwarz</v>
      </c>
      <c r="W587" s="21" t="str">
        <f>IFERROR(__xludf.DUMMYFUNCTION("""COMPUTED_VALUE"""),"Yu-Gi-Oh! Cards")</f>
        <v>Yu-Gi-Oh! Cards</v>
      </c>
    </row>
    <row r="588">
      <c r="A588" s="21" t="str">
        <f>IFERROR(__xludf.DUMMYFUNCTION("""COMPUTED_VALUE"""),"Akora")</f>
        <v>Akora</v>
      </c>
      <c r="B588" s="21" t="str">
        <f>IFERROR(__xludf.DUMMYFUNCTION("""COMPUTED_VALUE"""),"DC Cards")</f>
        <v>DC Cards</v>
      </c>
      <c r="C588" s="21" t="str">
        <f>IFERROR(__xludf.DUMMYFUNCTION("""COMPUTED_VALUE"""),"Digimon Cards")</f>
        <v>Digimon Cards</v>
      </c>
      <c r="D588" s="21" t="str">
        <f>IFERROR(__xludf.DUMMYFUNCTION("""COMPUTED_VALUE"""),"Disney Cards")</f>
        <v>Disney Cards</v>
      </c>
      <c r="E588" s="21" t="str">
        <f>IFERROR(__xludf.DUMMYFUNCTION("""COMPUTED_VALUE"""),"Dragon Ball Cards")</f>
        <v>Dragon Ball Cards</v>
      </c>
      <c r="F588" s="21" t="str">
        <f>IFERROR(__xludf.DUMMYFUNCTION("""COMPUTED_VALUE"""),"Flesh &amp; Blood")</f>
        <v>Flesh &amp; Blood</v>
      </c>
      <c r="G588" s="21" t="str">
        <f>IFERROR(__xludf.DUMMYFUNCTION("""COMPUTED_VALUE"""),"Garbage Pail Kids")</f>
        <v>Garbage Pail Kids</v>
      </c>
      <c r="H588" s="21" t="str">
        <f>IFERROR(__xludf.DUMMYFUNCTION("""COMPUTED_VALUE"""),"Kickstarter &amp; Other Cards")</f>
        <v>Kickstarter &amp; Other Cards</v>
      </c>
      <c r="I588" s="21" t="str">
        <f>IFERROR(__xludf.DUMMYFUNCTION("""COMPUTED_VALUE"""),"Kryptik")</f>
        <v>Kryptik</v>
      </c>
      <c r="J588" s="21" t="str">
        <f>IFERROR(__xludf.DUMMYFUNCTION("""COMPUTED_VALUE"""),"Magic: The Gathering")</f>
        <v>Magic: The Gathering</v>
      </c>
      <c r="K588" s="21" t="str">
        <f>IFERROR(__xludf.DUMMYFUNCTION("""COMPUTED_VALUE"""),"Marvel Cards")</f>
        <v>Marvel Cards</v>
      </c>
      <c r="L588" s="21" t="str">
        <f>IFERROR(__xludf.DUMMYFUNCTION("""COMPUTED_VALUE"""),"MetaZoo")</f>
        <v>MetaZoo</v>
      </c>
      <c r="M588" s="21" t="str">
        <f>IFERROR(__xludf.DUMMYFUNCTION("""COMPUTED_VALUE"""),"My Hero Academia Cards")</f>
        <v>My Hero Academia Cards</v>
      </c>
      <c r="N588" s="21" t="str">
        <f>IFERROR(__xludf.DUMMYFUNCTION("""COMPUTED_VALUE"""),"Naruto Cards")</f>
        <v>Naruto Cards</v>
      </c>
      <c r="O588" s="21" t="str">
        <f>IFERROR(__xludf.DUMMYFUNCTION("""COMPUTED_VALUE"""),"One Piece Cards")</f>
        <v>One Piece Cards</v>
      </c>
      <c r="P588" s="21" t="str">
        <f>IFERROR(__xludf.DUMMYFUNCTION("""COMPUTED_VALUE"""),"Pokémon Cards")</f>
        <v>Pokémon Cards</v>
      </c>
      <c r="Q588" s="21" t="str">
        <f>IFERROR(__xludf.DUMMYFUNCTION("""COMPUTED_VALUE"""),"Sorcery: Contested Realm")</f>
        <v>Sorcery: Contested Realm</v>
      </c>
      <c r="R588" s="21" t="str">
        <f>IFERROR(__xludf.DUMMYFUNCTION("""COMPUTED_VALUE"""),"Star Wars Cards")</f>
        <v>Star Wars Cards</v>
      </c>
      <c r="S588" s="21" t="str">
        <f>IFERROR(__xludf.DUMMYFUNCTION("""COMPUTED_VALUE"""),"TCG Accessories")</f>
        <v>TCG Accessories</v>
      </c>
      <c r="T588" s="21" t="str">
        <f>IFERROR(__xludf.DUMMYFUNCTION("""COMPUTED_VALUE"""),"Union Arena")</f>
        <v>Union Arena</v>
      </c>
      <c r="U588" s="21" t="str">
        <f>IFERROR(__xludf.DUMMYFUNCTION("""COMPUTED_VALUE"""),"VeeFriends")</f>
        <v>VeeFriends</v>
      </c>
      <c r="V588" s="21" t="str">
        <f>IFERROR(__xludf.DUMMYFUNCTION("""COMPUTED_VALUE"""),"Weiß Schwarz")</f>
        <v>Weiß Schwarz</v>
      </c>
      <c r="W588" s="21" t="str">
        <f>IFERROR(__xludf.DUMMYFUNCTION("""COMPUTED_VALUE"""),"Yu-Gi-Oh! Cards")</f>
        <v>Yu-Gi-Oh! Cards</v>
      </c>
    </row>
    <row r="589">
      <c r="A589" s="21" t="str">
        <f>IFERROR(__xludf.DUMMYFUNCTION("""COMPUTED_VALUE"""),"Akora")</f>
        <v>Akora</v>
      </c>
      <c r="B589" s="21" t="str">
        <f>IFERROR(__xludf.DUMMYFUNCTION("""COMPUTED_VALUE"""),"DC Cards")</f>
        <v>DC Cards</v>
      </c>
      <c r="C589" s="21" t="str">
        <f>IFERROR(__xludf.DUMMYFUNCTION("""COMPUTED_VALUE"""),"Digimon Cards")</f>
        <v>Digimon Cards</v>
      </c>
      <c r="D589" s="21" t="str">
        <f>IFERROR(__xludf.DUMMYFUNCTION("""COMPUTED_VALUE"""),"Disney Cards")</f>
        <v>Disney Cards</v>
      </c>
      <c r="E589" s="21" t="str">
        <f>IFERROR(__xludf.DUMMYFUNCTION("""COMPUTED_VALUE"""),"Dragon Ball Cards")</f>
        <v>Dragon Ball Cards</v>
      </c>
      <c r="F589" s="21" t="str">
        <f>IFERROR(__xludf.DUMMYFUNCTION("""COMPUTED_VALUE"""),"Flesh &amp; Blood")</f>
        <v>Flesh &amp; Blood</v>
      </c>
      <c r="G589" s="21" t="str">
        <f>IFERROR(__xludf.DUMMYFUNCTION("""COMPUTED_VALUE"""),"Garbage Pail Kids")</f>
        <v>Garbage Pail Kids</v>
      </c>
      <c r="H589" s="21" t="str">
        <f>IFERROR(__xludf.DUMMYFUNCTION("""COMPUTED_VALUE"""),"Kickstarter &amp; Other Cards")</f>
        <v>Kickstarter &amp; Other Cards</v>
      </c>
      <c r="I589" s="21" t="str">
        <f>IFERROR(__xludf.DUMMYFUNCTION("""COMPUTED_VALUE"""),"Kryptik")</f>
        <v>Kryptik</v>
      </c>
      <c r="J589" s="21" t="str">
        <f>IFERROR(__xludf.DUMMYFUNCTION("""COMPUTED_VALUE"""),"Magic: The Gathering")</f>
        <v>Magic: The Gathering</v>
      </c>
      <c r="K589" s="21" t="str">
        <f>IFERROR(__xludf.DUMMYFUNCTION("""COMPUTED_VALUE"""),"Marvel Cards")</f>
        <v>Marvel Cards</v>
      </c>
      <c r="L589" s="21" t="str">
        <f>IFERROR(__xludf.DUMMYFUNCTION("""COMPUTED_VALUE"""),"MetaZoo")</f>
        <v>MetaZoo</v>
      </c>
      <c r="M589" s="21" t="str">
        <f>IFERROR(__xludf.DUMMYFUNCTION("""COMPUTED_VALUE"""),"My Hero Academia Cards")</f>
        <v>My Hero Academia Cards</v>
      </c>
      <c r="N589" s="21" t="str">
        <f>IFERROR(__xludf.DUMMYFUNCTION("""COMPUTED_VALUE"""),"Naruto Cards")</f>
        <v>Naruto Cards</v>
      </c>
      <c r="O589" s="21" t="str">
        <f>IFERROR(__xludf.DUMMYFUNCTION("""COMPUTED_VALUE"""),"One Piece Cards")</f>
        <v>One Piece Cards</v>
      </c>
      <c r="P589" s="21" t="str">
        <f>IFERROR(__xludf.DUMMYFUNCTION("""COMPUTED_VALUE"""),"Pokémon Cards")</f>
        <v>Pokémon Cards</v>
      </c>
      <c r="Q589" s="21" t="str">
        <f>IFERROR(__xludf.DUMMYFUNCTION("""COMPUTED_VALUE"""),"Sorcery: Contested Realm")</f>
        <v>Sorcery: Contested Realm</v>
      </c>
      <c r="R589" s="21" t="str">
        <f>IFERROR(__xludf.DUMMYFUNCTION("""COMPUTED_VALUE"""),"Star Wars Cards")</f>
        <v>Star Wars Cards</v>
      </c>
      <c r="S589" s="21" t="str">
        <f>IFERROR(__xludf.DUMMYFUNCTION("""COMPUTED_VALUE"""),"TCG Accessories")</f>
        <v>TCG Accessories</v>
      </c>
      <c r="T589" s="21" t="str">
        <f>IFERROR(__xludf.DUMMYFUNCTION("""COMPUTED_VALUE"""),"Union Arena")</f>
        <v>Union Arena</v>
      </c>
      <c r="U589" s="21" t="str">
        <f>IFERROR(__xludf.DUMMYFUNCTION("""COMPUTED_VALUE"""),"VeeFriends")</f>
        <v>VeeFriends</v>
      </c>
      <c r="V589" s="21" t="str">
        <f>IFERROR(__xludf.DUMMYFUNCTION("""COMPUTED_VALUE"""),"Weiß Schwarz")</f>
        <v>Weiß Schwarz</v>
      </c>
      <c r="W589" s="21" t="str">
        <f>IFERROR(__xludf.DUMMYFUNCTION("""COMPUTED_VALUE"""),"Yu-Gi-Oh! Cards")</f>
        <v>Yu-Gi-Oh! Cards</v>
      </c>
    </row>
    <row r="590">
      <c r="A590" s="21" t="str">
        <f>IFERROR(__xludf.DUMMYFUNCTION("""COMPUTED_VALUE"""),"Akora")</f>
        <v>Akora</v>
      </c>
      <c r="B590" s="21" t="str">
        <f>IFERROR(__xludf.DUMMYFUNCTION("""COMPUTED_VALUE"""),"DC Cards")</f>
        <v>DC Cards</v>
      </c>
      <c r="C590" s="21" t="str">
        <f>IFERROR(__xludf.DUMMYFUNCTION("""COMPUTED_VALUE"""),"Digimon Cards")</f>
        <v>Digimon Cards</v>
      </c>
      <c r="D590" s="21" t="str">
        <f>IFERROR(__xludf.DUMMYFUNCTION("""COMPUTED_VALUE"""),"Disney Cards")</f>
        <v>Disney Cards</v>
      </c>
      <c r="E590" s="21" t="str">
        <f>IFERROR(__xludf.DUMMYFUNCTION("""COMPUTED_VALUE"""),"Dragon Ball Cards")</f>
        <v>Dragon Ball Cards</v>
      </c>
      <c r="F590" s="21" t="str">
        <f>IFERROR(__xludf.DUMMYFUNCTION("""COMPUTED_VALUE"""),"Flesh &amp; Blood")</f>
        <v>Flesh &amp; Blood</v>
      </c>
      <c r="G590" s="21" t="str">
        <f>IFERROR(__xludf.DUMMYFUNCTION("""COMPUTED_VALUE"""),"Garbage Pail Kids")</f>
        <v>Garbage Pail Kids</v>
      </c>
      <c r="H590" s="21" t="str">
        <f>IFERROR(__xludf.DUMMYFUNCTION("""COMPUTED_VALUE"""),"Kickstarter &amp; Other Cards")</f>
        <v>Kickstarter &amp; Other Cards</v>
      </c>
      <c r="I590" s="21" t="str">
        <f>IFERROR(__xludf.DUMMYFUNCTION("""COMPUTED_VALUE"""),"Kryptik")</f>
        <v>Kryptik</v>
      </c>
      <c r="J590" s="21" t="str">
        <f>IFERROR(__xludf.DUMMYFUNCTION("""COMPUTED_VALUE"""),"Magic: The Gathering")</f>
        <v>Magic: The Gathering</v>
      </c>
      <c r="K590" s="21" t="str">
        <f>IFERROR(__xludf.DUMMYFUNCTION("""COMPUTED_VALUE"""),"Marvel Cards")</f>
        <v>Marvel Cards</v>
      </c>
      <c r="L590" s="21" t="str">
        <f>IFERROR(__xludf.DUMMYFUNCTION("""COMPUTED_VALUE"""),"MetaZoo")</f>
        <v>MetaZoo</v>
      </c>
      <c r="M590" s="21" t="str">
        <f>IFERROR(__xludf.DUMMYFUNCTION("""COMPUTED_VALUE"""),"My Hero Academia Cards")</f>
        <v>My Hero Academia Cards</v>
      </c>
      <c r="N590" s="21" t="str">
        <f>IFERROR(__xludf.DUMMYFUNCTION("""COMPUTED_VALUE"""),"Naruto Cards")</f>
        <v>Naruto Cards</v>
      </c>
      <c r="O590" s="21" t="str">
        <f>IFERROR(__xludf.DUMMYFUNCTION("""COMPUTED_VALUE"""),"One Piece Cards")</f>
        <v>One Piece Cards</v>
      </c>
      <c r="P590" s="21" t="str">
        <f>IFERROR(__xludf.DUMMYFUNCTION("""COMPUTED_VALUE"""),"Pokémon Cards")</f>
        <v>Pokémon Cards</v>
      </c>
      <c r="Q590" s="21" t="str">
        <f>IFERROR(__xludf.DUMMYFUNCTION("""COMPUTED_VALUE"""),"Sorcery: Contested Realm")</f>
        <v>Sorcery: Contested Realm</v>
      </c>
      <c r="R590" s="21" t="str">
        <f>IFERROR(__xludf.DUMMYFUNCTION("""COMPUTED_VALUE"""),"Star Wars Cards")</f>
        <v>Star Wars Cards</v>
      </c>
      <c r="S590" s="21" t="str">
        <f>IFERROR(__xludf.DUMMYFUNCTION("""COMPUTED_VALUE"""),"TCG Accessories")</f>
        <v>TCG Accessories</v>
      </c>
      <c r="T590" s="21" t="str">
        <f>IFERROR(__xludf.DUMMYFUNCTION("""COMPUTED_VALUE"""),"Union Arena")</f>
        <v>Union Arena</v>
      </c>
      <c r="U590" s="21" t="str">
        <f>IFERROR(__xludf.DUMMYFUNCTION("""COMPUTED_VALUE"""),"VeeFriends")</f>
        <v>VeeFriends</v>
      </c>
      <c r="V590" s="21" t="str">
        <f>IFERROR(__xludf.DUMMYFUNCTION("""COMPUTED_VALUE"""),"Weiß Schwarz")</f>
        <v>Weiß Schwarz</v>
      </c>
      <c r="W590" s="21" t="str">
        <f>IFERROR(__xludf.DUMMYFUNCTION("""COMPUTED_VALUE"""),"Yu-Gi-Oh! Cards")</f>
        <v>Yu-Gi-Oh! Cards</v>
      </c>
    </row>
    <row r="591">
      <c r="A591" s="21" t="str">
        <f>IFERROR(__xludf.DUMMYFUNCTION("""COMPUTED_VALUE"""),"Akora")</f>
        <v>Akora</v>
      </c>
      <c r="B591" s="21" t="str">
        <f>IFERROR(__xludf.DUMMYFUNCTION("""COMPUTED_VALUE"""),"DC Cards")</f>
        <v>DC Cards</v>
      </c>
      <c r="C591" s="21" t="str">
        <f>IFERROR(__xludf.DUMMYFUNCTION("""COMPUTED_VALUE"""),"Digimon Cards")</f>
        <v>Digimon Cards</v>
      </c>
      <c r="D591" s="21" t="str">
        <f>IFERROR(__xludf.DUMMYFUNCTION("""COMPUTED_VALUE"""),"Disney Cards")</f>
        <v>Disney Cards</v>
      </c>
      <c r="E591" s="21" t="str">
        <f>IFERROR(__xludf.DUMMYFUNCTION("""COMPUTED_VALUE"""),"Dragon Ball Cards")</f>
        <v>Dragon Ball Cards</v>
      </c>
      <c r="F591" s="21" t="str">
        <f>IFERROR(__xludf.DUMMYFUNCTION("""COMPUTED_VALUE"""),"Flesh &amp; Blood")</f>
        <v>Flesh &amp; Blood</v>
      </c>
      <c r="G591" s="21" t="str">
        <f>IFERROR(__xludf.DUMMYFUNCTION("""COMPUTED_VALUE"""),"Garbage Pail Kids")</f>
        <v>Garbage Pail Kids</v>
      </c>
      <c r="H591" s="21" t="str">
        <f>IFERROR(__xludf.DUMMYFUNCTION("""COMPUTED_VALUE"""),"Kickstarter &amp; Other Cards")</f>
        <v>Kickstarter &amp; Other Cards</v>
      </c>
      <c r="I591" s="21" t="str">
        <f>IFERROR(__xludf.DUMMYFUNCTION("""COMPUTED_VALUE"""),"Kryptik")</f>
        <v>Kryptik</v>
      </c>
      <c r="J591" s="21" t="str">
        <f>IFERROR(__xludf.DUMMYFUNCTION("""COMPUTED_VALUE"""),"Magic: The Gathering")</f>
        <v>Magic: The Gathering</v>
      </c>
      <c r="K591" s="21" t="str">
        <f>IFERROR(__xludf.DUMMYFUNCTION("""COMPUTED_VALUE"""),"Marvel Cards")</f>
        <v>Marvel Cards</v>
      </c>
      <c r="L591" s="21" t="str">
        <f>IFERROR(__xludf.DUMMYFUNCTION("""COMPUTED_VALUE"""),"MetaZoo")</f>
        <v>MetaZoo</v>
      </c>
      <c r="M591" s="21" t="str">
        <f>IFERROR(__xludf.DUMMYFUNCTION("""COMPUTED_VALUE"""),"My Hero Academia Cards")</f>
        <v>My Hero Academia Cards</v>
      </c>
      <c r="N591" s="21" t="str">
        <f>IFERROR(__xludf.DUMMYFUNCTION("""COMPUTED_VALUE"""),"Naruto Cards")</f>
        <v>Naruto Cards</v>
      </c>
      <c r="O591" s="21" t="str">
        <f>IFERROR(__xludf.DUMMYFUNCTION("""COMPUTED_VALUE"""),"One Piece Cards")</f>
        <v>One Piece Cards</v>
      </c>
      <c r="P591" s="21" t="str">
        <f>IFERROR(__xludf.DUMMYFUNCTION("""COMPUTED_VALUE"""),"Pokémon Cards")</f>
        <v>Pokémon Cards</v>
      </c>
      <c r="Q591" s="21" t="str">
        <f>IFERROR(__xludf.DUMMYFUNCTION("""COMPUTED_VALUE"""),"Sorcery: Contested Realm")</f>
        <v>Sorcery: Contested Realm</v>
      </c>
      <c r="R591" s="21" t="str">
        <f>IFERROR(__xludf.DUMMYFUNCTION("""COMPUTED_VALUE"""),"Star Wars Cards")</f>
        <v>Star Wars Cards</v>
      </c>
      <c r="S591" s="21" t="str">
        <f>IFERROR(__xludf.DUMMYFUNCTION("""COMPUTED_VALUE"""),"TCG Accessories")</f>
        <v>TCG Accessories</v>
      </c>
      <c r="T591" s="21" t="str">
        <f>IFERROR(__xludf.DUMMYFUNCTION("""COMPUTED_VALUE"""),"Union Arena")</f>
        <v>Union Arena</v>
      </c>
      <c r="U591" s="21" t="str">
        <f>IFERROR(__xludf.DUMMYFUNCTION("""COMPUTED_VALUE"""),"VeeFriends")</f>
        <v>VeeFriends</v>
      </c>
      <c r="V591" s="21" t="str">
        <f>IFERROR(__xludf.DUMMYFUNCTION("""COMPUTED_VALUE"""),"Weiß Schwarz")</f>
        <v>Weiß Schwarz</v>
      </c>
      <c r="W591" s="21" t="str">
        <f>IFERROR(__xludf.DUMMYFUNCTION("""COMPUTED_VALUE"""),"Yu-Gi-Oh! Cards")</f>
        <v>Yu-Gi-Oh! Cards</v>
      </c>
    </row>
    <row r="592">
      <c r="A592" s="21" t="str">
        <f>IFERROR(__xludf.DUMMYFUNCTION("""COMPUTED_VALUE"""),"Akora")</f>
        <v>Akora</v>
      </c>
      <c r="B592" s="21" t="str">
        <f>IFERROR(__xludf.DUMMYFUNCTION("""COMPUTED_VALUE"""),"DC Cards")</f>
        <v>DC Cards</v>
      </c>
      <c r="C592" s="21" t="str">
        <f>IFERROR(__xludf.DUMMYFUNCTION("""COMPUTED_VALUE"""),"Digimon Cards")</f>
        <v>Digimon Cards</v>
      </c>
      <c r="D592" s="21" t="str">
        <f>IFERROR(__xludf.DUMMYFUNCTION("""COMPUTED_VALUE"""),"Disney Cards")</f>
        <v>Disney Cards</v>
      </c>
      <c r="E592" s="21" t="str">
        <f>IFERROR(__xludf.DUMMYFUNCTION("""COMPUTED_VALUE"""),"Dragon Ball Cards")</f>
        <v>Dragon Ball Cards</v>
      </c>
      <c r="F592" s="21" t="str">
        <f>IFERROR(__xludf.DUMMYFUNCTION("""COMPUTED_VALUE"""),"Flesh &amp; Blood")</f>
        <v>Flesh &amp; Blood</v>
      </c>
      <c r="G592" s="21" t="str">
        <f>IFERROR(__xludf.DUMMYFUNCTION("""COMPUTED_VALUE"""),"Garbage Pail Kids")</f>
        <v>Garbage Pail Kids</v>
      </c>
      <c r="H592" s="21" t="str">
        <f>IFERROR(__xludf.DUMMYFUNCTION("""COMPUTED_VALUE"""),"Kickstarter &amp; Other Cards")</f>
        <v>Kickstarter &amp; Other Cards</v>
      </c>
      <c r="I592" s="21" t="str">
        <f>IFERROR(__xludf.DUMMYFUNCTION("""COMPUTED_VALUE"""),"Kryptik")</f>
        <v>Kryptik</v>
      </c>
      <c r="J592" s="21" t="str">
        <f>IFERROR(__xludf.DUMMYFUNCTION("""COMPUTED_VALUE"""),"Magic: The Gathering")</f>
        <v>Magic: The Gathering</v>
      </c>
      <c r="K592" s="21" t="str">
        <f>IFERROR(__xludf.DUMMYFUNCTION("""COMPUTED_VALUE"""),"Marvel Cards")</f>
        <v>Marvel Cards</v>
      </c>
      <c r="L592" s="21" t="str">
        <f>IFERROR(__xludf.DUMMYFUNCTION("""COMPUTED_VALUE"""),"MetaZoo")</f>
        <v>MetaZoo</v>
      </c>
      <c r="M592" s="21" t="str">
        <f>IFERROR(__xludf.DUMMYFUNCTION("""COMPUTED_VALUE"""),"My Hero Academia Cards")</f>
        <v>My Hero Academia Cards</v>
      </c>
      <c r="N592" s="21" t="str">
        <f>IFERROR(__xludf.DUMMYFUNCTION("""COMPUTED_VALUE"""),"Naruto Cards")</f>
        <v>Naruto Cards</v>
      </c>
      <c r="O592" s="21" t="str">
        <f>IFERROR(__xludf.DUMMYFUNCTION("""COMPUTED_VALUE"""),"One Piece Cards")</f>
        <v>One Piece Cards</v>
      </c>
      <c r="P592" s="21" t="str">
        <f>IFERROR(__xludf.DUMMYFUNCTION("""COMPUTED_VALUE"""),"Pokémon Cards")</f>
        <v>Pokémon Cards</v>
      </c>
      <c r="Q592" s="21" t="str">
        <f>IFERROR(__xludf.DUMMYFUNCTION("""COMPUTED_VALUE"""),"Sorcery: Contested Realm")</f>
        <v>Sorcery: Contested Realm</v>
      </c>
      <c r="R592" s="21" t="str">
        <f>IFERROR(__xludf.DUMMYFUNCTION("""COMPUTED_VALUE"""),"Star Wars Cards")</f>
        <v>Star Wars Cards</v>
      </c>
      <c r="S592" s="21" t="str">
        <f>IFERROR(__xludf.DUMMYFUNCTION("""COMPUTED_VALUE"""),"TCG Accessories")</f>
        <v>TCG Accessories</v>
      </c>
      <c r="T592" s="21" t="str">
        <f>IFERROR(__xludf.DUMMYFUNCTION("""COMPUTED_VALUE"""),"Union Arena")</f>
        <v>Union Arena</v>
      </c>
      <c r="U592" s="21" t="str">
        <f>IFERROR(__xludf.DUMMYFUNCTION("""COMPUTED_VALUE"""),"VeeFriends")</f>
        <v>VeeFriends</v>
      </c>
      <c r="V592" s="21" t="str">
        <f>IFERROR(__xludf.DUMMYFUNCTION("""COMPUTED_VALUE"""),"Weiß Schwarz")</f>
        <v>Weiß Schwarz</v>
      </c>
      <c r="W592" s="21" t="str">
        <f>IFERROR(__xludf.DUMMYFUNCTION("""COMPUTED_VALUE"""),"Yu-Gi-Oh! Cards")</f>
        <v>Yu-Gi-Oh! Cards</v>
      </c>
    </row>
    <row r="593">
      <c r="A593" s="21" t="str">
        <f>IFERROR(__xludf.DUMMYFUNCTION("""COMPUTED_VALUE"""),"Akora")</f>
        <v>Akora</v>
      </c>
      <c r="B593" s="21" t="str">
        <f>IFERROR(__xludf.DUMMYFUNCTION("""COMPUTED_VALUE"""),"DC Cards")</f>
        <v>DC Cards</v>
      </c>
      <c r="C593" s="21" t="str">
        <f>IFERROR(__xludf.DUMMYFUNCTION("""COMPUTED_VALUE"""),"Digimon Cards")</f>
        <v>Digimon Cards</v>
      </c>
      <c r="D593" s="21" t="str">
        <f>IFERROR(__xludf.DUMMYFUNCTION("""COMPUTED_VALUE"""),"Disney Cards")</f>
        <v>Disney Cards</v>
      </c>
      <c r="E593" s="21" t="str">
        <f>IFERROR(__xludf.DUMMYFUNCTION("""COMPUTED_VALUE"""),"Dragon Ball Cards")</f>
        <v>Dragon Ball Cards</v>
      </c>
      <c r="F593" s="21" t="str">
        <f>IFERROR(__xludf.DUMMYFUNCTION("""COMPUTED_VALUE"""),"Flesh &amp; Blood")</f>
        <v>Flesh &amp; Blood</v>
      </c>
      <c r="G593" s="21" t="str">
        <f>IFERROR(__xludf.DUMMYFUNCTION("""COMPUTED_VALUE"""),"Garbage Pail Kids")</f>
        <v>Garbage Pail Kids</v>
      </c>
      <c r="H593" s="21" t="str">
        <f>IFERROR(__xludf.DUMMYFUNCTION("""COMPUTED_VALUE"""),"Kickstarter &amp; Other Cards")</f>
        <v>Kickstarter &amp; Other Cards</v>
      </c>
      <c r="I593" s="21" t="str">
        <f>IFERROR(__xludf.DUMMYFUNCTION("""COMPUTED_VALUE"""),"Kryptik")</f>
        <v>Kryptik</v>
      </c>
      <c r="J593" s="21" t="str">
        <f>IFERROR(__xludf.DUMMYFUNCTION("""COMPUTED_VALUE"""),"Magic: The Gathering")</f>
        <v>Magic: The Gathering</v>
      </c>
      <c r="K593" s="21" t="str">
        <f>IFERROR(__xludf.DUMMYFUNCTION("""COMPUTED_VALUE"""),"Marvel Cards")</f>
        <v>Marvel Cards</v>
      </c>
      <c r="L593" s="21" t="str">
        <f>IFERROR(__xludf.DUMMYFUNCTION("""COMPUTED_VALUE"""),"MetaZoo")</f>
        <v>MetaZoo</v>
      </c>
      <c r="M593" s="21" t="str">
        <f>IFERROR(__xludf.DUMMYFUNCTION("""COMPUTED_VALUE"""),"My Hero Academia Cards")</f>
        <v>My Hero Academia Cards</v>
      </c>
      <c r="N593" s="21" t="str">
        <f>IFERROR(__xludf.DUMMYFUNCTION("""COMPUTED_VALUE"""),"Naruto Cards")</f>
        <v>Naruto Cards</v>
      </c>
      <c r="O593" s="21" t="str">
        <f>IFERROR(__xludf.DUMMYFUNCTION("""COMPUTED_VALUE"""),"One Piece Cards")</f>
        <v>One Piece Cards</v>
      </c>
      <c r="P593" s="21" t="str">
        <f>IFERROR(__xludf.DUMMYFUNCTION("""COMPUTED_VALUE"""),"Pokémon Cards")</f>
        <v>Pokémon Cards</v>
      </c>
      <c r="Q593" s="21" t="str">
        <f>IFERROR(__xludf.DUMMYFUNCTION("""COMPUTED_VALUE"""),"Sorcery: Contested Realm")</f>
        <v>Sorcery: Contested Realm</v>
      </c>
      <c r="R593" s="21" t="str">
        <f>IFERROR(__xludf.DUMMYFUNCTION("""COMPUTED_VALUE"""),"Star Wars Cards")</f>
        <v>Star Wars Cards</v>
      </c>
      <c r="S593" s="21" t="str">
        <f>IFERROR(__xludf.DUMMYFUNCTION("""COMPUTED_VALUE"""),"TCG Accessories")</f>
        <v>TCG Accessories</v>
      </c>
      <c r="T593" s="21" t="str">
        <f>IFERROR(__xludf.DUMMYFUNCTION("""COMPUTED_VALUE"""),"Union Arena")</f>
        <v>Union Arena</v>
      </c>
      <c r="U593" s="21" t="str">
        <f>IFERROR(__xludf.DUMMYFUNCTION("""COMPUTED_VALUE"""),"VeeFriends")</f>
        <v>VeeFriends</v>
      </c>
      <c r="V593" s="21" t="str">
        <f>IFERROR(__xludf.DUMMYFUNCTION("""COMPUTED_VALUE"""),"Weiß Schwarz")</f>
        <v>Weiß Schwarz</v>
      </c>
      <c r="W593" s="21" t="str">
        <f>IFERROR(__xludf.DUMMYFUNCTION("""COMPUTED_VALUE"""),"Yu-Gi-Oh! Cards")</f>
        <v>Yu-Gi-Oh! Cards</v>
      </c>
    </row>
    <row r="594">
      <c r="A594" s="21" t="str">
        <f>IFERROR(__xludf.DUMMYFUNCTION("""COMPUTED_VALUE"""),"Akora")</f>
        <v>Akora</v>
      </c>
      <c r="B594" s="21" t="str">
        <f>IFERROR(__xludf.DUMMYFUNCTION("""COMPUTED_VALUE"""),"DC Cards")</f>
        <v>DC Cards</v>
      </c>
      <c r="C594" s="21" t="str">
        <f>IFERROR(__xludf.DUMMYFUNCTION("""COMPUTED_VALUE"""),"Digimon Cards")</f>
        <v>Digimon Cards</v>
      </c>
      <c r="D594" s="21" t="str">
        <f>IFERROR(__xludf.DUMMYFUNCTION("""COMPUTED_VALUE"""),"Disney Cards")</f>
        <v>Disney Cards</v>
      </c>
      <c r="E594" s="21" t="str">
        <f>IFERROR(__xludf.DUMMYFUNCTION("""COMPUTED_VALUE"""),"Dragon Ball Cards")</f>
        <v>Dragon Ball Cards</v>
      </c>
      <c r="F594" s="21" t="str">
        <f>IFERROR(__xludf.DUMMYFUNCTION("""COMPUTED_VALUE"""),"Flesh &amp; Blood")</f>
        <v>Flesh &amp; Blood</v>
      </c>
      <c r="G594" s="21" t="str">
        <f>IFERROR(__xludf.DUMMYFUNCTION("""COMPUTED_VALUE"""),"Garbage Pail Kids")</f>
        <v>Garbage Pail Kids</v>
      </c>
      <c r="H594" s="21" t="str">
        <f>IFERROR(__xludf.DUMMYFUNCTION("""COMPUTED_VALUE"""),"Kickstarter &amp; Other Cards")</f>
        <v>Kickstarter &amp; Other Cards</v>
      </c>
      <c r="I594" s="21" t="str">
        <f>IFERROR(__xludf.DUMMYFUNCTION("""COMPUTED_VALUE"""),"Kryptik")</f>
        <v>Kryptik</v>
      </c>
      <c r="J594" s="21" t="str">
        <f>IFERROR(__xludf.DUMMYFUNCTION("""COMPUTED_VALUE"""),"Magic: The Gathering")</f>
        <v>Magic: The Gathering</v>
      </c>
      <c r="K594" s="21" t="str">
        <f>IFERROR(__xludf.DUMMYFUNCTION("""COMPUTED_VALUE"""),"Marvel Cards")</f>
        <v>Marvel Cards</v>
      </c>
      <c r="L594" s="21" t="str">
        <f>IFERROR(__xludf.DUMMYFUNCTION("""COMPUTED_VALUE"""),"MetaZoo")</f>
        <v>MetaZoo</v>
      </c>
      <c r="M594" s="21" t="str">
        <f>IFERROR(__xludf.DUMMYFUNCTION("""COMPUTED_VALUE"""),"My Hero Academia Cards")</f>
        <v>My Hero Academia Cards</v>
      </c>
      <c r="N594" s="21" t="str">
        <f>IFERROR(__xludf.DUMMYFUNCTION("""COMPUTED_VALUE"""),"Naruto Cards")</f>
        <v>Naruto Cards</v>
      </c>
      <c r="O594" s="21" t="str">
        <f>IFERROR(__xludf.DUMMYFUNCTION("""COMPUTED_VALUE"""),"One Piece Cards")</f>
        <v>One Piece Cards</v>
      </c>
      <c r="P594" s="21" t="str">
        <f>IFERROR(__xludf.DUMMYFUNCTION("""COMPUTED_VALUE"""),"Pokémon Cards")</f>
        <v>Pokémon Cards</v>
      </c>
      <c r="Q594" s="21" t="str">
        <f>IFERROR(__xludf.DUMMYFUNCTION("""COMPUTED_VALUE"""),"Sorcery: Contested Realm")</f>
        <v>Sorcery: Contested Realm</v>
      </c>
      <c r="R594" s="21" t="str">
        <f>IFERROR(__xludf.DUMMYFUNCTION("""COMPUTED_VALUE"""),"Star Wars Cards")</f>
        <v>Star Wars Cards</v>
      </c>
      <c r="S594" s="21" t="str">
        <f>IFERROR(__xludf.DUMMYFUNCTION("""COMPUTED_VALUE"""),"TCG Accessories")</f>
        <v>TCG Accessories</v>
      </c>
      <c r="T594" s="21" t="str">
        <f>IFERROR(__xludf.DUMMYFUNCTION("""COMPUTED_VALUE"""),"Union Arena")</f>
        <v>Union Arena</v>
      </c>
      <c r="U594" s="21" t="str">
        <f>IFERROR(__xludf.DUMMYFUNCTION("""COMPUTED_VALUE"""),"VeeFriends")</f>
        <v>VeeFriends</v>
      </c>
      <c r="V594" s="21" t="str">
        <f>IFERROR(__xludf.DUMMYFUNCTION("""COMPUTED_VALUE"""),"Weiß Schwarz")</f>
        <v>Weiß Schwarz</v>
      </c>
      <c r="W594" s="21" t="str">
        <f>IFERROR(__xludf.DUMMYFUNCTION("""COMPUTED_VALUE"""),"Yu-Gi-Oh! Cards")</f>
        <v>Yu-Gi-Oh! Cards</v>
      </c>
    </row>
    <row r="595">
      <c r="A595" s="21" t="str">
        <f>IFERROR(__xludf.DUMMYFUNCTION("""COMPUTED_VALUE"""),"Akora")</f>
        <v>Akora</v>
      </c>
      <c r="B595" s="21" t="str">
        <f>IFERROR(__xludf.DUMMYFUNCTION("""COMPUTED_VALUE"""),"DC Cards")</f>
        <v>DC Cards</v>
      </c>
      <c r="C595" s="21" t="str">
        <f>IFERROR(__xludf.DUMMYFUNCTION("""COMPUTED_VALUE"""),"Digimon Cards")</f>
        <v>Digimon Cards</v>
      </c>
      <c r="D595" s="21" t="str">
        <f>IFERROR(__xludf.DUMMYFUNCTION("""COMPUTED_VALUE"""),"Disney Cards")</f>
        <v>Disney Cards</v>
      </c>
      <c r="E595" s="21" t="str">
        <f>IFERROR(__xludf.DUMMYFUNCTION("""COMPUTED_VALUE"""),"Dragon Ball Cards")</f>
        <v>Dragon Ball Cards</v>
      </c>
      <c r="F595" s="21" t="str">
        <f>IFERROR(__xludf.DUMMYFUNCTION("""COMPUTED_VALUE"""),"Flesh &amp; Blood")</f>
        <v>Flesh &amp; Blood</v>
      </c>
      <c r="G595" s="21" t="str">
        <f>IFERROR(__xludf.DUMMYFUNCTION("""COMPUTED_VALUE"""),"Garbage Pail Kids")</f>
        <v>Garbage Pail Kids</v>
      </c>
      <c r="H595" s="21" t="str">
        <f>IFERROR(__xludf.DUMMYFUNCTION("""COMPUTED_VALUE"""),"Kickstarter &amp; Other Cards")</f>
        <v>Kickstarter &amp; Other Cards</v>
      </c>
      <c r="I595" s="21" t="str">
        <f>IFERROR(__xludf.DUMMYFUNCTION("""COMPUTED_VALUE"""),"Kryptik")</f>
        <v>Kryptik</v>
      </c>
      <c r="J595" s="21" t="str">
        <f>IFERROR(__xludf.DUMMYFUNCTION("""COMPUTED_VALUE"""),"Magic: The Gathering")</f>
        <v>Magic: The Gathering</v>
      </c>
      <c r="K595" s="21" t="str">
        <f>IFERROR(__xludf.DUMMYFUNCTION("""COMPUTED_VALUE"""),"Marvel Cards")</f>
        <v>Marvel Cards</v>
      </c>
      <c r="L595" s="21" t="str">
        <f>IFERROR(__xludf.DUMMYFUNCTION("""COMPUTED_VALUE"""),"MetaZoo")</f>
        <v>MetaZoo</v>
      </c>
      <c r="M595" s="21" t="str">
        <f>IFERROR(__xludf.DUMMYFUNCTION("""COMPUTED_VALUE"""),"My Hero Academia Cards")</f>
        <v>My Hero Academia Cards</v>
      </c>
      <c r="N595" s="21" t="str">
        <f>IFERROR(__xludf.DUMMYFUNCTION("""COMPUTED_VALUE"""),"Naruto Cards")</f>
        <v>Naruto Cards</v>
      </c>
      <c r="O595" s="21" t="str">
        <f>IFERROR(__xludf.DUMMYFUNCTION("""COMPUTED_VALUE"""),"One Piece Cards")</f>
        <v>One Piece Cards</v>
      </c>
      <c r="P595" s="21" t="str">
        <f>IFERROR(__xludf.DUMMYFUNCTION("""COMPUTED_VALUE"""),"Pokémon Cards")</f>
        <v>Pokémon Cards</v>
      </c>
      <c r="Q595" s="21" t="str">
        <f>IFERROR(__xludf.DUMMYFUNCTION("""COMPUTED_VALUE"""),"Sorcery: Contested Realm")</f>
        <v>Sorcery: Contested Realm</v>
      </c>
      <c r="R595" s="21" t="str">
        <f>IFERROR(__xludf.DUMMYFUNCTION("""COMPUTED_VALUE"""),"Star Wars Cards")</f>
        <v>Star Wars Cards</v>
      </c>
      <c r="S595" s="21" t="str">
        <f>IFERROR(__xludf.DUMMYFUNCTION("""COMPUTED_VALUE"""),"TCG Accessories")</f>
        <v>TCG Accessories</v>
      </c>
      <c r="T595" s="21" t="str">
        <f>IFERROR(__xludf.DUMMYFUNCTION("""COMPUTED_VALUE"""),"Union Arena")</f>
        <v>Union Arena</v>
      </c>
      <c r="U595" s="21" t="str">
        <f>IFERROR(__xludf.DUMMYFUNCTION("""COMPUTED_VALUE"""),"VeeFriends")</f>
        <v>VeeFriends</v>
      </c>
      <c r="V595" s="21" t="str">
        <f>IFERROR(__xludf.DUMMYFUNCTION("""COMPUTED_VALUE"""),"Weiß Schwarz")</f>
        <v>Weiß Schwarz</v>
      </c>
      <c r="W595" s="21" t="str">
        <f>IFERROR(__xludf.DUMMYFUNCTION("""COMPUTED_VALUE"""),"Yu-Gi-Oh! Cards")</f>
        <v>Yu-Gi-Oh! Cards</v>
      </c>
    </row>
    <row r="596">
      <c r="A596" s="21" t="str">
        <f>IFERROR(__xludf.DUMMYFUNCTION("""COMPUTED_VALUE"""),"Akora")</f>
        <v>Akora</v>
      </c>
      <c r="B596" s="21" t="str">
        <f>IFERROR(__xludf.DUMMYFUNCTION("""COMPUTED_VALUE"""),"DC Cards")</f>
        <v>DC Cards</v>
      </c>
      <c r="C596" s="21" t="str">
        <f>IFERROR(__xludf.DUMMYFUNCTION("""COMPUTED_VALUE"""),"Digimon Cards")</f>
        <v>Digimon Cards</v>
      </c>
      <c r="D596" s="21" t="str">
        <f>IFERROR(__xludf.DUMMYFUNCTION("""COMPUTED_VALUE"""),"Disney Cards")</f>
        <v>Disney Cards</v>
      </c>
      <c r="E596" s="21" t="str">
        <f>IFERROR(__xludf.DUMMYFUNCTION("""COMPUTED_VALUE"""),"Dragon Ball Cards")</f>
        <v>Dragon Ball Cards</v>
      </c>
      <c r="F596" s="21" t="str">
        <f>IFERROR(__xludf.DUMMYFUNCTION("""COMPUTED_VALUE"""),"Flesh &amp; Blood")</f>
        <v>Flesh &amp; Blood</v>
      </c>
      <c r="G596" s="21" t="str">
        <f>IFERROR(__xludf.DUMMYFUNCTION("""COMPUTED_VALUE"""),"Garbage Pail Kids")</f>
        <v>Garbage Pail Kids</v>
      </c>
      <c r="H596" s="21" t="str">
        <f>IFERROR(__xludf.DUMMYFUNCTION("""COMPUTED_VALUE"""),"Kickstarter &amp; Other Cards")</f>
        <v>Kickstarter &amp; Other Cards</v>
      </c>
      <c r="I596" s="21" t="str">
        <f>IFERROR(__xludf.DUMMYFUNCTION("""COMPUTED_VALUE"""),"Kryptik")</f>
        <v>Kryptik</v>
      </c>
      <c r="J596" s="21" t="str">
        <f>IFERROR(__xludf.DUMMYFUNCTION("""COMPUTED_VALUE"""),"Magic: The Gathering")</f>
        <v>Magic: The Gathering</v>
      </c>
      <c r="K596" s="21" t="str">
        <f>IFERROR(__xludf.DUMMYFUNCTION("""COMPUTED_VALUE"""),"Marvel Cards")</f>
        <v>Marvel Cards</v>
      </c>
      <c r="L596" s="21" t="str">
        <f>IFERROR(__xludf.DUMMYFUNCTION("""COMPUTED_VALUE"""),"MetaZoo")</f>
        <v>MetaZoo</v>
      </c>
      <c r="M596" s="21" t="str">
        <f>IFERROR(__xludf.DUMMYFUNCTION("""COMPUTED_VALUE"""),"My Hero Academia Cards")</f>
        <v>My Hero Academia Cards</v>
      </c>
      <c r="N596" s="21" t="str">
        <f>IFERROR(__xludf.DUMMYFUNCTION("""COMPUTED_VALUE"""),"Naruto Cards")</f>
        <v>Naruto Cards</v>
      </c>
      <c r="O596" s="21" t="str">
        <f>IFERROR(__xludf.DUMMYFUNCTION("""COMPUTED_VALUE"""),"One Piece Cards")</f>
        <v>One Piece Cards</v>
      </c>
      <c r="P596" s="21" t="str">
        <f>IFERROR(__xludf.DUMMYFUNCTION("""COMPUTED_VALUE"""),"Pokémon Cards")</f>
        <v>Pokémon Cards</v>
      </c>
      <c r="Q596" s="21" t="str">
        <f>IFERROR(__xludf.DUMMYFUNCTION("""COMPUTED_VALUE"""),"Sorcery: Contested Realm")</f>
        <v>Sorcery: Contested Realm</v>
      </c>
      <c r="R596" s="21" t="str">
        <f>IFERROR(__xludf.DUMMYFUNCTION("""COMPUTED_VALUE"""),"Star Wars Cards")</f>
        <v>Star Wars Cards</v>
      </c>
      <c r="S596" s="21" t="str">
        <f>IFERROR(__xludf.DUMMYFUNCTION("""COMPUTED_VALUE"""),"TCG Accessories")</f>
        <v>TCG Accessories</v>
      </c>
      <c r="T596" s="21" t="str">
        <f>IFERROR(__xludf.DUMMYFUNCTION("""COMPUTED_VALUE"""),"Union Arena")</f>
        <v>Union Arena</v>
      </c>
      <c r="U596" s="21" t="str">
        <f>IFERROR(__xludf.DUMMYFUNCTION("""COMPUTED_VALUE"""),"VeeFriends")</f>
        <v>VeeFriends</v>
      </c>
      <c r="V596" s="21" t="str">
        <f>IFERROR(__xludf.DUMMYFUNCTION("""COMPUTED_VALUE"""),"Weiß Schwarz")</f>
        <v>Weiß Schwarz</v>
      </c>
      <c r="W596" s="21" t="str">
        <f>IFERROR(__xludf.DUMMYFUNCTION("""COMPUTED_VALUE"""),"Yu-Gi-Oh! Cards")</f>
        <v>Yu-Gi-Oh! Cards</v>
      </c>
    </row>
    <row r="597">
      <c r="A597" s="21" t="str">
        <f>IFERROR(__xludf.DUMMYFUNCTION("""COMPUTED_VALUE"""),"Akora")</f>
        <v>Akora</v>
      </c>
      <c r="B597" s="21" t="str">
        <f>IFERROR(__xludf.DUMMYFUNCTION("""COMPUTED_VALUE"""),"DC Cards")</f>
        <v>DC Cards</v>
      </c>
      <c r="C597" s="21" t="str">
        <f>IFERROR(__xludf.DUMMYFUNCTION("""COMPUTED_VALUE"""),"Digimon Cards")</f>
        <v>Digimon Cards</v>
      </c>
      <c r="D597" s="21" t="str">
        <f>IFERROR(__xludf.DUMMYFUNCTION("""COMPUTED_VALUE"""),"Disney Cards")</f>
        <v>Disney Cards</v>
      </c>
      <c r="E597" s="21" t="str">
        <f>IFERROR(__xludf.DUMMYFUNCTION("""COMPUTED_VALUE"""),"Dragon Ball Cards")</f>
        <v>Dragon Ball Cards</v>
      </c>
      <c r="F597" s="21" t="str">
        <f>IFERROR(__xludf.DUMMYFUNCTION("""COMPUTED_VALUE"""),"Flesh &amp; Blood")</f>
        <v>Flesh &amp; Blood</v>
      </c>
      <c r="G597" s="21" t="str">
        <f>IFERROR(__xludf.DUMMYFUNCTION("""COMPUTED_VALUE"""),"Garbage Pail Kids")</f>
        <v>Garbage Pail Kids</v>
      </c>
      <c r="H597" s="21" t="str">
        <f>IFERROR(__xludf.DUMMYFUNCTION("""COMPUTED_VALUE"""),"Kickstarter &amp; Other Cards")</f>
        <v>Kickstarter &amp; Other Cards</v>
      </c>
      <c r="I597" s="21" t="str">
        <f>IFERROR(__xludf.DUMMYFUNCTION("""COMPUTED_VALUE"""),"Kryptik")</f>
        <v>Kryptik</v>
      </c>
      <c r="J597" s="21" t="str">
        <f>IFERROR(__xludf.DUMMYFUNCTION("""COMPUTED_VALUE"""),"Magic: The Gathering")</f>
        <v>Magic: The Gathering</v>
      </c>
      <c r="K597" s="21" t="str">
        <f>IFERROR(__xludf.DUMMYFUNCTION("""COMPUTED_VALUE"""),"Marvel Cards")</f>
        <v>Marvel Cards</v>
      </c>
      <c r="L597" s="21" t="str">
        <f>IFERROR(__xludf.DUMMYFUNCTION("""COMPUTED_VALUE"""),"MetaZoo")</f>
        <v>MetaZoo</v>
      </c>
      <c r="M597" s="21" t="str">
        <f>IFERROR(__xludf.DUMMYFUNCTION("""COMPUTED_VALUE"""),"My Hero Academia Cards")</f>
        <v>My Hero Academia Cards</v>
      </c>
      <c r="N597" s="21" t="str">
        <f>IFERROR(__xludf.DUMMYFUNCTION("""COMPUTED_VALUE"""),"Naruto Cards")</f>
        <v>Naruto Cards</v>
      </c>
      <c r="O597" s="21" t="str">
        <f>IFERROR(__xludf.DUMMYFUNCTION("""COMPUTED_VALUE"""),"One Piece Cards")</f>
        <v>One Piece Cards</v>
      </c>
      <c r="P597" s="21" t="str">
        <f>IFERROR(__xludf.DUMMYFUNCTION("""COMPUTED_VALUE"""),"Pokémon Cards")</f>
        <v>Pokémon Cards</v>
      </c>
      <c r="Q597" s="21" t="str">
        <f>IFERROR(__xludf.DUMMYFUNCTION("""COMPUTED_VALUE"""),"Sorcery: Contested Realm")</f>
        <v>Sorcery: Contested Realm</v>
      </c>
      <c r="R597" s="21" t="str">
        <f>IFERROR(__xludf.DUMMYFUNCTION("""COMPUTED_VALUE"""),"Star Wars Cards")</f>
        <v>Star Wars Cards</v>
      </c>
      <c r="S597" s="21" t="str">
        <f>IFERROR(__xludf.DUMMYFUNCTION("""COMPUTED_VALUE"""),"TCG Accessories")</f>
        <v>TCG Accessories</v>
      </c>
      <c r="T597" s="21" t="str">
        <f>IFERROR(__xludf.DUMMYFUNCTION("""COMPUTED_VALUE"""),"Union Arena")</f>
        <v>Union Arena</v>
      </c>
      <c r="U597" s="21" t="str">
        <f>IFERROR(__xludf.DUMMYFUNCTION("""COMPUTED_VALUE"""),"VeeFriends")</f>
        <v>VeeFriends</v>
      </c>
      <c r="V597" s="21" t="str">
        <f>IFERROR(__xludf.DUMMYFUNCTION("""COMPUTED_VALUE"""),"Weiß Schwarz")</f>
        <v>Weiß Schwarz</v>
      </c>
      <c r="W597" s="21" t="str">
        <f>IFERROR(__xludf.DUMMYFUNCTION("""COMPUTED_VALUE"""),"Yu-Gi-Oh! Cards")</f>
        <v>Yu-Gi-Oh! Cards</v>
      </c>
    </row>
    <row r="598">
      <c r="A598" s="21" t="str">
        <f>IFERROR(__xludf.DUMMYFUNCTION("""COMPUTED_VALUE"""),"Akora")</f>
        <v>Akora</v>
      </c>
      <c r="B598" s="21" t="str">
        <f>IFERROR(__xludf.DUMMYFUNCTION("""COMPUTED_VALUE"""),"DC Cards")</f>
        <v>DC Cards</v>
      </c>
      <c r="C598" s="21" t="str">
        <f>IFERROR(__xludf.DUMMYFUNCTION("""COMPUTED_VALUE"""),"Digimon Cards")</f>
        <v>Digimon Cards</v>
      </c>
      <c r="D598" s="21" t="str">
        <f>IFERROR(__xludf.DUMMYFUNCTION("""COMPUTED_VALUE"""),"Disney Cards")</f>
        <v>Disney Cards</v>
      </c>
      <c r="E598" s="21" t="str">
        <f>IFERROR(__xludf.DUMMYFUNCTION("""COMPUTED_VALUE"""),"Dragon Ball Cards")</f>
        <v>Dragon Ball Cards</v>
      </c>
      <c r="F598" s="21" t="str">
        <f>IFERROR(__xludf.DUMMYFUNCTION("""COMPUTED_VALUE"""),"Flesh &amp; Blood")</f>
        <v>Flesh &amp; Blood</v>
      </c>
      <c r="G598" s="21" t="str">
        <f>IFERROR(__xludf.DUMMYFUNCTION("""COMPUTED_VALUE"""),"Garbage Pail Kids")</f>
        <v>Garbage Pail Kids</v>
      </c>
      <c r="H598" s="21" t="str">
        <f>IFERROR(__xludf.DUMMYFUNCTION("""COMPUTED_VALUE"""),"Kickstarter &amp; Other Cards")</f>
        <v>Kickstarter &amp; Other Cards</v>
      </c>
      <c r="I598" s="21" t="str">
        <f>IFERROR(__xludf.DUMMYFUNCTION("""COMPUTED_VALUE"""),"Kryptik")</f>
        <v>Kryptik</v>
      </c>
      <c r="J598" s="21" t="str">
        <f>IFERROR(__xludf.DUMMYFUNCTION("""COMPUTED_VALUE"""),"Magic: The Gathering")</f>
        <v>Magic: The Gathering</v>
      </c>
      <c r="K598" s="21" t="str">
        <f>IFERROR(__xludf.DUMMYFUNCTION("""COMPUTED_VALUE"""),"Marvel Cards")</f>
        <v>Marvel Cards</v>
      </c>
      <c r="L598" s="21" t="str">
        <f>IFERROR(__xludf.DUMMYFUNCTION("""COMPUTED_VALUE"""),"MetaZoo")</f>
        <v>MetaZoo</v>
      </c>
      <c r="M598" s="21" t="str">
        <f>IFERROR(__xludf.DUMMYFUNCTION("""COMPUTED_VALUE"""),"My Hero Academia Cards")</f>
        <v>My Hero Academia Cards</v>
      </c>
      <c r="N598" s="21" t="str">
        <f>IFERROR(__xludf.DUMMYFUNCTION("""COMPUTED_VALUE"""),"Naruto Cards")</f>
        <v>Naruto Cards</v>
      </c>
      <c r="O598" s="21" t="str">
        <f>IFERROR(__xludf.DUMMYFUNCTION("""COMPUTED_VALUE"""),"One Piece Cards")</f>
        <v>One Piece Cards</v>
      </c>
      <c r="P598" s="21" t="str">
        <f>IFERROR(__xludf.DUMMYFUNCTION("""COMPUTED_VALUE"""),"Pokémon Cards")</f>
        <v>Pokémon Cards</v>
      </c>
      <c r="Q598" s="21" t="str">
        <f>IFERROR(__xludf.DUMMYFUNCTION("""COMPUTED_VALUE"""),"Sorcery: Contested Realm")</f>
        <v>Sorcery: Contested Realm</v>
      </c>
      <c r="R598" s="21" t="str">
        <f>IFERROR(__xludf.DUMMYFUNCTION("""COMPUTED_VALUE"""),"Star Wars Cards")</f>
        <v>Star Wars Cards</v>
      </c>
      <c r="S598" s="21" t="str">
        <f>IFERROR(__xludf.DUMMYFUNCTION("""COMPUTED_VALUE"""),"TCG Accessories")</f>
        <v>TCG Accessories</v>
      </c>
      <c r="T598" s="21" t="str">
        <f>IFERROR(__xludf.DUMMYFUNCTION("""COMPUTED_VALUE"""),"Union Arena")</f>
        <v>Union Arena</v>
      </c>
      <c r="U598" s="21" t="str">
        <f>IFERROR(__xludf.DUMMYFUNCTION("""COMPUTED_VALUE"""),"VeeFriends")</f>
        <v>VeeFriends</v>
      </c>
      <c r="V598" s="21" t="str">
        <f>IFERROR(__xludf.DUMMYFUNCTION("""COMPUTED_VALUE"""),"Weiß Schwarz")</f>
        <v>Weiß Schwarz</v>
      </c>
      <c r="W598" s="21" t="str">
        <f>IFERROR(__xludf.DUMMYFUNCTION("""COMPUTED_VALUE"""),"Yu-Gi-Oh! Cards")</f>
        <v>Yu-Gi-Oh! Cards</v>
      </c>
    </row>
    <row r="599">
      <c r="A599" s="21" t="str">
        <f>IFERROR(__xludf.DUMMYFUNCTION("""COMPUTED_VALUE"""),"Akora")</f>
        <v>Akora</v>
      </c>
      <c r="B599" s="21" t="str">
        <f>IFERROR(__xludf.DUMMYFUNCTION("""COMPUTED_VALUE"""),"DC Cards")</f>
        <v>DC Cards</v>
      </c>
      <c r="C599" s="21" t="str">
        <f>IFERROR(__xludf.DUMMYFUNCTION("""COMPUTED_VALUE"""),"Digimon Cards")</f>
        <v>Digimon Cards</v>
      </c>
      <c r="D599" s="21" t="str">
        <f>IFERROR(__xludf.DUMMYFUNCTION("""COMPUTED_VALUE"""),"Disney Cards")</f>
        <v>Disney Cards</v>
      </c>
      <c r="E599" s="21" t="str">
        <f>IFERROR(__xludf.DUMMYFUNCTION("""COMPUTED_VALUE"""),"Dragon Ball Cards")</f>
        <v>Dragon Ball Cards</v>
      </c>
      <c r="F599" s="21" t="str">
        <f>IFERROR(__xludf.DUMMYFUNCTION("""COMPUTED_VALUE"""),"Flesh &amp; Blood")</f>
        <v>Flesh &amp; Blood</v>
      </c>
      <c r="G599" s="21" t="str">
        <f>IFERROR(__xludf.DUMMYFUNCTION("""COMPUTED_VALUE"""),"Garbage Pail Kids")</f>
        <v>Garbage Pail Kids</v>
      </c>
      <c r="H599" s="21" t="str">
        <f>IFERROR(__xludf.DUMMYFUNCTION("""COMPUTED_VALUE"""),"Kickstarter &amp; Other Cards")</f>
        <v>Kickstarter &amp; Other Cards</v>
      </c>
      <c r="I599" s="21" t="str">
        <f>IFERROR(__xludf.DUMMYFUNCTION("""COMPUTED_VALUE"""),"Kryptik")</f>
        <v>Kryptik</v>
      </c>
      <c r="J599" s="21" t="str">
        <f>IFERROR(__xludf.DUMMYFUNCTION("""COMPUTED_VALUE"""),"Magic: The Gathering")</f>
        <v>Magic: The Gathering</v>
      </c>
      <c r="K599" s="21" t="str">
        <f>IFERROR(__xludf.DUMMYFUNCTION("""COMPUTED_VALUE"""),"Marvel Cards")</f>
        <v>Marvel Cards</v>
      </c>
      <c r="L599" s="21" t="str">
        <f>IFERROR(__xludf.DUMMYFUNCTION("""COMPUTED_VALUE"""),"MetaZoo")</f>
        <v>MetaZoo</v>
      </c>
      <c r="M599" s="21" t="str">
        <f>IFERROR(__xludf.DUMMYFUNCTION("""COMPUTED_VALUE"""),"My Hero Academia Cards")</f>
        <v>My Hero Academia Cards</v>
      </c>
      <c r="N599" s="21" t="str">
        <f>IFERROR(__xludf.DUMMYFUNCTION("""COMPUTED_VALUE"""),"Naruto Cards")</f>
        <v>Naruto Cards</v>
      </c>
      <c r="O599" s="21" t="str">
        <f>IFERROR(__xludf.DUMMYFUNCTION("""COMPUTED_VALUE"""),"One Piece Cards")</f>
        <v>One Piece Cards</v>
      </c>
      <c r="P599" s="21" t="str">
        <f>IFERROR(__xludf.DUMMYFUNCTION("""COMPUTED_VALUE"""),"Pokémon Cards")</f>
        <v>Pokémon Cards</v>
      </c>
      <c r="Q599" s="21" t="str">
        <f>IFERROR(__xludf.DUMMYFUNCTION("""COMPUTED_VALUE"""),"Sorcery: Contested Realm")</f>
        <v>Sorcery: Contested Realm</v>
      </c>
      <c r="R599" s="21" t="str">
        <f>IFERROR(__xludf.DUMMYFUNCTION("""COMPUTED_VALUE"""),"Star Wars Cards")</f>
        <v>Star Wars Cards</v>
      </c>
      <c r="S599" s="21" t="str">
        <f>IFERROR(__xludf.DUMMYFUNCTION("""COMPUTED_VALUE"""),"TCG Accessories")</f>
        <v>TCG Accessories</v>
      </c>
      <c r="T599" s="21" t="str">
        <f>IFERROR(__xludf.DUMMYFUNCTION("""COMPUTED_VALUE"""),"Union Arena")</f>
        <v>Union Arena</v>
      </c>
      <c r="U599" s="21" t="str">
        <f>IFERROR(__xludf.DUMMYFUNCTION("""COMPUTED_VALUE"""),"VeeFriends")</f>
        <v>VeeFriends</v>
      </c>
      <c r="V599" s="21" t="str">
        <f>IFERROR(__xludf.DUMMYFUNCTION("""COMPUTED_VALUE"""),"Weiß Schwarz")</f>
        <v>Weiß Schwarz</v>
      </c>
      <c r="W599" s="21" t="str">
        <f>IFERROR(__xludf.DUMMYFUNCTION("""COMPUTED_VALUE"""),"Yu-Gi-Oh! Cards")</f>
        <v>Yu-Gi-Oh! Cards</v>
      </c>
    </row>
    <row r="600">
      <c r="A600" s="21" t="str">
        <f>IFERROR(__xludf.DUMMYFUNCTION("""COMPUTED_VALUE"""),"Akora")</f>
        <v>Akora</v>
      </c>
      <c r="B600" s="21" t="str">
        <f>IFERROR(__xludf.DUMMYFUNCTION("""COMPUTED_VALUE"""),"DC Cards")</f>
        <v>DC Cards</v>
      </c>
      <c r="C600" s="21" t="str">
        <f>IFERROR(__xludf.DUMMYFUNCTION("""COMPUTED_VALUE"""),"Digimon Cards")</f>
        <v>Digimon Cards</v>
      </c>
      <c r="D600" s="21" t="str">
        <f>IFERROR(__xludf.DUMMYFUNCTION("""COMPUTED_VALUE"""),"Disney Cards")</f>
        <v>Disney Cards</v>
      </c>
      <c r="E600" s="21" t="str">
        <f>IFERROR(__xludf.DUMMYFUNCTION("""COMPUTED_VALUE"""),"Dragon Ball Cards")</f>
        <v>Dragon Ball Cards</v>
      </c>
      <c r="F600" s="21" t="str">
        <f>IFERROR(__xludf.DUMMYFUNCTION("""COMPUTED_VALUE"""),"Flesh &amp; Blood")</f>
        <v>Flesh &amp; Blood</v>
      </c>
      <c r="G600" s="21" t="str">
        <f>IFERROR(__xludf.DUMMYFUNCTION("""COMPUTED_VALUE"""),"Garbage Pail Kids")</f>
        <v>Garbage Pail Kids</v>
      </c>
      <c r="H600" s="21" t="str">
        <f>IFERROR(__xludf.DUMMYFUNCTION("""COMPUTED_VALUE"""),"Kickstarter &amp; Other Cards")</f>
        <v>Kickstarter &amp; Other Cards</v>
      </c>
      <c r="I600" s="21" t="str">
        <f>IFERROR(__xludf.DUMMYFUNCTION("""COMPUTED_VALUE"""),"Kryptik")</f>
        <v>Kryptik</v>
      </c>
      <c r="J600" s="21" t="str">
        <f>IFERROR(__xludf.DUMMYFUNCTION("""COMPUTED_VALUE"""),"Magic: The Gathering")</f>
        <v>Magic: The Gathering</v>
      </c>
      <c r="K600" s="21" t="str">
        <f>IFERROR(__xludf.DUMMYFUNCTION("""COMPUTED_VALUE"""),"Marvel Cards")</f>
        <v>Marvel Cards</v>
      </c>
      <c r="L600" s="21" t="str">
        <f>IFERROR(__xludf.DUMMYFUNCTION("""COMPUTED_VALUE"""),"MetaZoo")</f>
        <v>MetaZoo</v>
      </c>
      <c r="M600" s="21" t="str">
        <f>IFERROR(__xludf.DUMMYFUNCTION("""COMPUTED_VALUE"""),"My Hero Academia Cards")</f>
        <v>My Hero Academia Cards</v>
      </c>
      <c r="N600" s="21" t="str">
        <f>IFERROR(__xludf.DUMMYFUNCTION("""COMPUTED_VALUE"""),"Naruto Cards")</f>
        <v>Naruto Cards</v>
      </c>
      <c r="O600" s="21" t="str">
        <f>IFERROR(__xludf.DUMMYFUNCTION("""COMPUTED_VALUE"""),"One Piece Cards")</f>
        <v>One Piece Cards</v>
      </c>
      <c r="P600" s="21" t="str">
        <f>IFERROR(__xludf.DUMMYFUNCTION("""COMPUTED_VALUE"""),"Pokémon Cards")</f>
        <v>Pokémon Cards</v>
      </c>
      <c r="Q600" s="21" t="str">
        <f>IFERROR(__xludf.DUMMYFUNCTION("""COMPUTED_VALUE"""),"Sorcery: Contested Realm")</f>
        <v>Sorcery: Contested Realm</v>
      </c>
      <c r="R600" s="21" t="str">
        <f>IFERROR(__xludf.DUMMYFUNCTION("""COMPUTED_VALUE"""),"Star Wars Cards")</f>
        <v>Star Wars Cards</v>
      </c>
      <c r="S600" s="21" t="str">
        <f>IFERROR(__xludf.DUMMYFUNCTION("""COMPUTED_VALUE"""),"TCG Accessories")</f>
        <v>TCG Accessories</v>
      </c>
      <c r="T600" s="21" t="str">
        <f>IFERROR(__xludf.DUMMYFUNCTION("""COMPUTED_VALUE"""),"Union Arena")</f>
        <v>Union Arena</v>
      </c>
      <c r="U600" s="21" t="str">
        <f>IFERROR(__xludf.DUMMYFUNCTION("""COMPUTED_VALUE"""),"VeeFriends")</f>
        <v>VeeFriends</v>
      </c>
      <c r="V600" s="21" t="str">
        <f>IFERROR(__xludf.DUMMYFUNCTION("""COMPUTED_VALUE"""),"Weiß Schwarz")</f>
        <v>Weiß Schwarz</v>
      </c>
      <c r="W600" s="21" t="str">
        <f>IFERROR(__xludf.DUMMYFUNCTION("""COMPUTED_VALUE"""),"Yu-Gi-Oh! Cards")</f>
        <v>Yu-Gi-Oh! Cards</v>
      </c>
    </row>
    <row r="601">
      <c r="A601" s="21" t="str">
        <f>IFERROR(__xludf.DUMMYFUNCTION("""COMPUTED_VALUE"""),"Akora")</f>
        <v>Akora</v>
      </c>
      <c r="B601" s="21" t="str">
        <f>IFERROR(__xludf.DUMMYFUNCTION("""COMPUTED_VALUE"""),"DC Cards")</f>
        <v>DC Cards</v>
      </c>
      <c r="C601" s="21" t="str">
        <f>IFERROR(__xludf.DUMMYFUNCTION("""COMPUTED_VALUE"""),"Digimon Cards")</f>
        <v>Digimon Cards</v>
      </c>
      <c r="D601" s="21" t="str">
        <f>IFERROR(__xludf.DUMMYFUNCTION("""COMPUTED_VALUE"""),"Disney Cards")</f>
        <v>Disney Cards</v>
      </c>
      <c r="E601" s="21" t="str">
        <f>IFERROR(__xludf.DUMMYFUNCTION("""COMPUTED_VALUE"""),"Dragon Ball Cards")</f>
        <v>Dragon Ball Cards</v>
      </c>
      <c r="F601" s="21" t="str">
        <f>IFERROR(__xludf.DUMMYFUNCTION("""COMPUTED_VALUE"""),"Flesh &amp; Blood")</f>
        <v>Flesh &amp; Blood</v>
      </c>
      <c r="G601" s="21" t="str">
        <f>IFERROR(__xludf.DUMMYFUNCTION("""COMPUTED_VALUE"""),"Garbage Pail Kids")</f>
        <v>Garbage Pail Kids</v>
      </c>
      <c r="H601" s="21" t="str">
        <f>IFERROR(__xludf.DUMMYFUNCTION("""COMPUTED_VALUE"""),"Kickstarter &amp; Other Cards")</f>
        <v>Kickstarter &amp; Other Cards</v>
      </c>
      <c r="I601" s="21" t="str">
        <f>IFERROR(__xludf.DUMMYFUNCTION("""COMPUTED_VALUE"""),"Kryptik")</f>
        <v>Kryptik</v>
      </c>
      <c r="J601" s="21" t="str">
        <f>IFERROR(__xludf.DUMMYFUNCTION("""COMPUTED_VALUE"""),"Magic: The Gathering")</f>
        <v>Magic: The Gathering</v>
      </c>
      <c r="K601" s="21" t="str">
        <f>IFERROR(__xludf.DUMMYFUNCTION("""COMPUTED_VALUE"""),"Marvel Cards")</f>
        <v>Marvel Cards</v>
      </c>
      <c r="L601" s="21" t="str">
        <f>IFERROR(__xludf.DUMMYFUNCTION("""COMPUTED_VALUE"""),"MetaZoo")</f>
        <v>MetaZoo</v>
      </c>
      <c r="M601" s="21" t="str">
        <f>IFERROR(__xludf.DUMMYFUNCTION("""COMPUTED_VALUE"""),"My Hero Academia Cards")</f>
        <v>My Hero Academia Cards</v>
      </c>
      <c r="N601" s="21" t="str">
        <f>IFERROR(__xludf.DUMMYFUNCTION("""COMPUTED_VALUE"""),"Naruto Cards")</f>
        <v>Naruto Cards</v>
      </c>
      <c r="O601" s="21" t="str">
        <f>IFERROR(__xludf.DUMMYFUNCTION("""COMPUTED_VALUE"""),"One Piece Cards")</f>
        <v>One Piece Cards</v>
      </c>
      <c r="P601" s="21" t="str">
        <f>IFERROR(__xludf.DUMMYFUNCTION("""COMPUTED_VALUE"""),"Pokémon Cards")</f>
        <v>Pokémon Cards</v>
      </c>
      <c r="Q601" s="21" t="str">
        <f>IFERROR(__xludf.DUMMYFUNCTION("""COMPUTED_VALUE"""),"Sorcery: Contested Realm")</f>
        <v>Sorcery: Contested Realm</v>
      </c>
      <c r="R601" s="21" t="str">
        <f>IFERROR(__xludf.DUMMYFUNCTION("""COMPUTED_VALUE"""),"Star Wars Cards")</f>
        <v>Star Wars Cards</v>
      </c>
      <c r="S601" s="21" t="str">
        <f>IFERROR(__xludf.DUMMYFUNCTION("""COMPUTED_VALUE"""),"TCG Accessories")</f>
        <v>TCG Accessories</v>
      </c>
      <c r="T601" s="21" t="str">
        <f>IFERROR(__xludf.DUMMYFUNCTION("""COMPUTED_VALUE"""),"Union Arena")</f>
        <v>Union Arena</v>
      </c>
      <c r="U601" s="21" t="str">
        <f>IFERROR(__xludf.DUMMYFUNCTION("""COMPUTED_VALUE"""),"VeeFriends")</f>
        <v>VeeFriends</v>
      </c>
      <c r="V601" s="21" t="str">
        <f>IFERROR(__xludf.DUMMYFUNCTION("""COMPUTED_VALUE"""),"Weiß Schwarz")</f>
        <v>Weiß Schwarz</v>
      </c>
      <c r="W601" s="21" t="str">
        <f>IFERROR(__xludf.DUMMYFUNCTION("""COMPUTED_VALUE"""),"Yu-Gi-Oh! Cards")</f>
        <v>Yu-Gi-Oh! Cards</v>
      </c>
    </row>
    <row r="602">
      <c r="A602" s="21" t="str">
        <f>IFERROR(__xludf.DUMMYFUNCTION("""COMPUTED_VALUE"""),"Akora")</f>
        <v>Akora</v>
      </c>
      <c r="B602" s="21" t="str">
        <f>IFERROR(__xludf.DUMMYFUNCTION("""COMPUTED_VALUE"""),"DC Cards")</f>
        <v>DC Cards</v>
      </c>
      <c r="C602" s="21" t="str">
        <f>IFERROR(__xludf.DUMMYFUNCTION("""COMPUTED_VALUE"""),"Digimon Cards")</f>
        <v>Digimon Cards</v>
      </c>
      <c r="D602" s="21" t="str">
        <f>IFERROR(__xludf.DUMMYFUNCTION("""COMPUTED_VALUE"""),"Disney Cards")</f>
        <v>Disney Cards</v>
      </c>
      <c r="E602" s="21" t="str">
        <f>IFERROR(__xludf.DUMMYFUNCTION("""COMPUTED_VALUE"""),"Dragon Ball Cards")</f>
        <v>Dragon Ball Cards</v>
      </c>
      <c r="F602" s="21" t="str">
        <f>IFERROR(__xludf.DUMMYFUNCTION("""COMPUTED_VALUE"""),"Flesh &amp; Blood")</f>
        <v>Flesh &amp; Blood</v>
      </c>
      <c r="G602" s="21" t="str">
        <f>IFERROR(__xludf.DUMMYFUNCTION("""COMPUTED_VALUE"""),"Garbage Pail Kids")</f>
        <v>Garbage Pail Kids</v>
      </c>
      <c r="H602" s="21" t="str">
        <f>IFERROR(__xludf.DUMMYFUNCTION("""COMPUTED_VALUE"""),"Kickstarter &amp; Other Cards")</f>
        <v>Kickstarter &amp; Other Cards</v>
      </c>
      <c r="I602" s="21" t="str">
        <f>IFERROR(__xludf.DUMMYFUNCTION("""COMPUTED_VALUE"""),"Kryptik")</f>
        <v>Kryptik</v>
      </c>
      <c r="J602" s="21" t="str">
        <f>IFERROR(__xludf.DUMMYFUNCTION("""COMPUTED_VALUE"""),"Magic: The Gathering")</f>
        <v>Magic: The Gathering</v>
      </c>
      <c r="K602" s="21" t="str">
        <f>IFERROR(__xludf.DUMMYFUNCTION("""COMPUTED_VALUE"""),"Marvel Cards")</f>
        <v>Marvel Cards</v>
      </c>
      <c r="L602" s="21" t="str">
        <f>IFERROR(__xludf.DUMMYFUNCTION("""COMPUTED_VALUE"""),"MetaZoo")</f>
        <v>MetaZoo</v>
      </c>
      <c r="M602" s="21" t="str">
        <f>IFERROR(__xludf.DUMMYFUNCTION("""COMPUTED_VALUE"""),"My Hero Academia Cards")</f>
        <v>My Hero Academia Cards</v>
      </c>
      <c r="N602" s="21" t="str">
        <f>IFERROR(__xludf.DUMMYFUNCTION("""COMPUTED_VALUE"""),"Naruto Cards")</f>
        <v>Naruto Cards</v>
      </c>
      <c r="O602" s="21" t="str">
        <f>IFERROR(__xludf.DUMMYFUNCTION("""COMPUTED_VALUE"""),"One Piece Cards")</f>
        <v>One Piece Cards</v>
      </c>
      <c r="P602" s="21" t="str">
        <f>IFERROR(__xludf.DUMMYFUNCTION("""COMPUTED_VALUE"""),"Pokémon Cards")</f>
        <v>Pokémon Cards</v>
      </c>
      <c r="Q602" s="21" t="str">
        <f>IFERROR(__xludf.DUMMYFUNCTION("""COMPUTED_VALUE"""),"Sorcery: Contested Realm")</f>
        <v>Sorcery: Contested Realm</v>
      </c>
      <c r="R602" s="21" t="str">
        <f>IFERROR(__xludf.DUMMYFUNCTION("""COMPUTED_VALUE"""),"Star Wars Cards")</f>
        <v>Star Wars Cards</v>
      </c>
      <c r="S602" s="21" t="str">
        <f>IFERROR(__xludf.DUMMYFUNCTION("""COMPUTED_VALUE"""),"TCG Accessories")</f>
        <v>TCG Accessories</v>
      </c>
      <c r="T602" s="21" t="str">
        <f>IFERROR(__xludf.DUMMYFUNCTION("""COMPUTED_VALUE"""),"Union Arena")</f>
        <v>Union Arena</v>
      </c>
      <c r="U602" s="21" t="str">
        <f>IFERROR(__xludf.DUMMYFUNCTION("""COMPUTED_VALUE"""),"VeeFriends")</f>
        <v>VeeFriends</v>
      </c>
      <c r="V602" s="21" t="str">
        <f>IFERROR(__xludf.DUMMYFUNCTION("""COMPUTED_VALUE"""),"Weiß Schwarz")</f>
        <v>Weiß Schwarz</v>
      </c>
      <c r="W602" s="21" t="str">
        <f>IFERROR(__xludf.DUMMYFUNCTION("""COMPUTED_VALUE"""),"Yu-Gi-Oh! Cards")</f>
        <v>Yu-Gi-Oh! Cards</v>
      </c>
    </row>
    <row r="603">
      <c r="A603" s="21" t="str">
        <f>IFERROR(__xludf.DUMMYFUNCTION("""COMPUTED_VALUE"""),"Akora")</f>
        <v>Akora</v>
      </c>
      <c r="B603" s="21" t="str">
        <f>IFERROR(__xludf.DUMMYFUNCTION("""COMPUTED_VALUE"""),"DC Cards")</f>
        <v>DC Cards</v>
      </c>
      <c r="C603" s="21" t="str">
        <f>IFERROR(__xludf.DUMMYFUNCTION("""COMPUTED_VALUE"""),"Digimon Cards")</f>
        <v>Digimon Cards</v>
      </c>
      <c r="D603" s="21" t="str">
        <f>IFERROR(__xludf.DUMMYFUNCTION("""COMPUTED_VALUE"""),"Disney Cards")</f>
        <v>Disney Cards</v>
      </c>
      <c r="E603" s="21" t="str">
        <f>IFERROR(__xludf.DUMMYFUNCTION("""COMPUTED_VALUE"""),"Dragon Ball Cards")</f>
        <v>Dragon Ball Cards</v>
      </c>
      <c r="F603" s="21" t="str">
        <f>IFERROR(__xludf.DUMMYFUNCTION("""COMPUTED_VALUE"""),"Flesh &amp; Blood")</f>
        <v>Flesh &amp; Blood</v>
      </c>
      <c r="G603" s="21" t="str">
        <f>IFERROR(__xludf.DUMMYFUNCTION("""COMPUTED_VALUE"""),"Garbage Pail Kids")</f>
        <v>Garbage Pail Kids</v>
      </c>
      <c r="H603" s="21" t="str">
        <f>IFERROR(__xludf.DUMMYFUNCTION("""COMPUTED_VALUE"""),"Kickstarter &amp; Other Cards")</f>
        <v>Kickstarter &amp; Other Cards</v>
      </c>
      <c r="I603" s="21" t="str">
        <f>IFERROR(__xludf.DUMMYFUNCTION("""COMPUTED_VALUE"""),"Kryptik")</f>
        <v>Kryptik</v>
      </c>
      <c r="J603" s="21" t="str">
        <f>IFERROR(__xludf.DUMMYFUNCTION("""COMPUTED_VALUE"""),"Magic: The Gathering")</f>
        <v>Magic: The Gathering</v>
      </c>
      <c r="K603" s="21" t="str">
        <f>IFERROR(__xludf.DUMMYFUNCTION("""COMPUTED_VALUE"""),"Marvel Cards")</f>
        <v>Marvel Cards</v>
      </c>
      <c r="L603" s="21" t="str">
        <f>IFERROR(__xludf.DUMMYFUNCTION("""COMPUTED_VALUE"""),"MetaZoo")</f>
        <v>MetaZoo</v>
      </c>
      <c r="M603" s="21" t="str">
        <f>IFERROR(__xludf.DUMMYFUNCTION("""COMPUTED_VALUE"""),"My Hero Academia Cards")</f>
        <v>My Hero Academia Cards</v>
      </c>
      <c r="N603" s="21" t="str">
        <f>IFERROR(__xludf.DUMMYFUNCTION("""COMPUTED_VALUE"""),"Naruto Cards")</f>
        <v>Naruto Cards</v>
      </c>
      <c r="O603" s="21" t="str">
        <f>IFERROR(__xludf.DUMMYFUNCTION("""COMPUTED_VALUE"""),"One Piece Cards")</f>
        <v>One Piece Cards</v>
      </c>
      <c r="P603" s="21" t="str">
        <f>IFERROR(__xludf.DUMMYFUNCTION("""COMPUTED_VALUE"""),"Pokémon Cards")</f>
        <v>Pokémon Cards</v>
      </c>
      <c r="Q603" s="21" t="str">
        <f>IFERROR(__xludf.DUMMYFUNCTION("""COMPUTED_VALUE"""),"Sorcery: Contested Realm")</f>
        <v>Sorcery: Contested Realm</v>
      </c>
      <c r="R603" s="21" t="str">
        <f>IFERROR(__xludf.DUMMYFUNCTION("""COMPUTED_VALUE"""),"Star Wars Cards")</f>
        <v>Star Wars Cards</v>
      </c>
      <c r="S603" s="21" t="str">
        <f>IFERROR(__xludf.DUMMYFUNCTION("""COMPUTED_VALUE"""),"TCG Accessories")</f>
        <v>TCG Accessories</v>
      </c>
      <c r="T603" s="21" t="str">
        <f>IFERROR(__xludf.DUMMYFUNCTION("""COMPUTED_VALUE"""),"Union Arena")</f>
        <v>Union Arena</v>
      </c>
      <c r="U603" s="21" t="str">
        <f>IFERROR(__xludf.DUMMYFUNCTION("""COMPUTED_VALUE"""),"VeeFriends")</f>
        <v>VeeFriends</v>
      </c>
      <c r="V603" s="21" t="str">
        <f>IFERROR(__xludf.DUMMYFUNCTION("""COMPUTED_VALUE"""),"Weiß Schwarz")</f>
        <v>Weiß Schwarz</v>
      </c>
      <c r="W603" s="21" t="str">
        <f>IFERROR(__xludf.DUMMYFUNCTION("""COMPUTED_VALUE"""),"Yu-Gi-Oh! Cards")</f>
        <v>Yu-Gi-Oh! Cards</v>
      </c>
    </row>
    <row r="604">
      <c r="A604" s="21" t="str">
        <f>IFERROR(__xludf.DUMMYFUNCTION("""COMPUTED_VALUE"""),"Akora")</f>
        <v>Akora</v>
      </c>
      <c r="B604" s="21" t="str">
        <f>IFERROR(__xludf.DUMMYFUNCTION("""COMPUTED_VALUE"""),"DC Cards")</f>
        <v>DC Cards</v>
      </c>
      <c r="C604" s="21" t="str">
        <f>IFERROR(__xludf.DUMMYFUNCTION("""COMPUTED_VALUE"""),"Digimon Cards")</f>
        <v>Digimon Cards</v>
      </c>
      <c r="D604" s="21" t="str">
        <f>IFERROR(__xludf.DUMMYFUNCTION("""COMPUTED_VALUE"""),"Disney Cards")</f>
        <v>Disney Cards</v>
      </c>
      <c r="E604" s="21" t="str">
        <f>IFERROR(__xludf.DUMMYFUNCTION("""COMPUTED_VALUE"""),"Dragon Ball Cards")</f>
        <v>Dragon Ball Cards</v>
      </c>
      <c r="F604" s="21" t="str">
        <f>IFERROR(__xludf.DUMMYFUNCTION("""COMPUTED_VALUE"""),"Flesh &amp; Blood")</f>
        <v>Flesh &amp; Blood</v>
      </c>
      <c r="G604" s="21" t="str">
        <f>IFERROR(__xludf.DUMMYFUNCTION("""COMPUTED_VALUE"""),"Garbage Pail Kids")</f>
        <v>Garbage Pail Kids</v>
      </c>
      <c r="H604" s="21" t="str">
        <f>IFERROR(__xludf.DUMMYFUNCTION("""COMPUTED_VALUE"""),"Kickstarter &amp; Other Cards")</f>
        <v>Kickstarter &amp; Other Cards</v>
      </c>
      <c r="I604" s="21" t="str">
        <f>IFERROR(__xludf.DUMMYFUNCTION("""COMPUTED_VALUE"""),"Kryptik")</f>
        <v>Kryptik</v>
      </c>
      <c r="J604" s="21" t="str">
        <f>IFERROR(__xludf.DUMMYFUNCTION("""COMPUTED_VALUE"""),"Magic: The Gathering")</f>
        <v>Magic: The Gathering</v>
      </c>
      <c r="K604" s="21" t="str">
        <f>IFERROR(__xludf.DUMMYFUNCTION("""COMPUTED_VALUE"""),"Marvel Cards")</f>
        <v>Marvel Cards</v>
      </c>
      <c r="L604" s="21" t="str">
        <f>IFERROR(__xludf.DUMMYFUNCTION("""COMPUTED_VALUE"""),"MetaZoo")</f>
        <v>MetaZoo</v>
      </c>
      <c r="M604" s="21" t="str">
        <f>IFERROR(__xludf.DUMMYFUNCTION("""COMPUTED_VALUE"""),"My Hero Academia Cards")</f>
        <v>My Hero Academia Cards</v>
      </c>
      <c r="N604" s="21" t="str">
        <f>IFERROR(__xludf.DUMMYFUNCTION("""COMPUTED_VALUE"""),"Naruto Cards")</f>
        <v>Naruto Cards</v>
      </c>
      <c r="O604" s="21" t="str">
        <f>IFERROR(__xludf.DUMMYFUNCTION("""COMPUTED_VALUE"""),"One Piece Cards")</f>
        <v>One Piece Cards</v>
      </c>
      <c r="P604" s="21" t="str">
        <f>IFERROR(__xludf.DUMMYFUNCTION("""COMPUTED_VALUE"""),"Pokémon Cards")</f>
        <v>Pokémon Cards</v>
      </c>
      <c r="Q604" s="21" t="str">
        <f>IFERROR(__xludf.DUMMYFUNCTION("""COMPUTED_VALUE"""),"Sorcery: Contested Realm")</f>
        <v>Sorcery: Contested Realm</v>
      </c>
      <c r="R604" s="21" t="str">
        <f>IFERROR(__xludf.DUMMYFUNCTION("""COMPUTED_VALUE"""),"Star Wars Cards")</f>
        <v>Star Wars Cards</v>
      </c>
      <c r="S604" s="21" t="str">
        <f>IFERROR(__xludf.DUMMYFUNCTION("""COMPUTED_VALUE"""),"TCG Accessories")</f>
        <v>TCG Accessories</v>
      </c>
      <c r="T604" s="21" t="str">
        <f>IFERROR(__xludf.DUMMYFUNCTION("""COMPUTED_VALUE"""),"Union Arena")</f>
        <v>Union Arena</v>
      </c>
      <c r="U604" s="21" t="str">
        <f>IFERROR(__xludf.DUMMYFUNCTION("""COMPUTED_VALUE"""),"VeeFriends")</f>
        <v>VeeFriends</v>
      </c>
      <c r="V604" s="21" t="str">
        <f>IFERROR(__xludf.DUMMYFUNCTION("""COMPUTED_VALUE"""),"Weiß Schwarz")</f>
        <v>Weiß Schwarz</v>
      </c>
      <c r="W604" s="21" t="str">
        <f>IFERROR(__xludf.DUMMYFUNCTION("""COMPUTED_VALUE"""),"Yu-Gi-Oh! Cards")</f>
        <v>Yu-Gi-Oh! Cards</v>
      </c>
    </row>
    <row r="605">
      <c r="A605" s="21" t="str">
        <f>IFERROR(__xludf.DUMMYFUNCTION("""COMPUTED_VALUE"""),"Akora")</f>
        <v>Akora</v>
      </c>
      <c r="B605" s="21" t="str">
        <f>IFERROR(__xludf.DUMMYFUNCTION("""COMPUTED_VALUE"""),"DC Cards")</f>
        <v>DC Cards</v>
      </c>
      <c r="C605" s="21" t="str">
        <f>IFERROR(__xludf.DUMMYFUNCTION("""COMPUTED_VALUE"""),"Digimon Cards")</f>
        <v>Digimon Cards</v>
      </c>
      <c r="D605" s="21" t="str">
        <f>IFERROR(__xludf.DUMMYFUNCTION("""COMPUTED_VALUE"""),"Disney Cards")</f>
        <v>Disney Cards</v>
      </c>
      <c r="E605" s="21" t="str">
        <f>IFERROR(__xludf.DUMMYFUNCTION("""COMPUTED_VALUE"""),"Dragon Ball Cards")</f>
        <v>Dragon Ball Cards</v>
      </c>
      <c r="F605" s="21" t="str">
        <f>IFERROR(__xludf.DUMMYFUNCTION("""COMPUTED_VALUE"""),"Flesh &amp; Blood")</f>
        <v>Flesh &amp; Blood</v>
      </c>
      <c r="G605" s="21" t="str">
        <f>IFERROR(__xludf.DUMMYFUNCTION("""COMPUTED_VALUE"""),"Garbage Pail Kids")</f>
        <v>Garbage Pail Kids</v>
      </c>
      <c r="H605" s="21" t="str">
        <f>IFERROR(__xludf.DUMMYFUNCTION("""COMPUTED_VALUE"""),"Kickstarter &amp; Other Cards")</f>
        <v>Kickstarter &amp; Other Cards</v>
      </c>
      <c r="I605" s="21" t="str">
        <f>IFERROR(__xludf.DUMMYFUNCTION("""COMPUTED_VALUE"""),"Kryptik")</f>
        <v>Kryptik</v>
      </c>
      <c r="J605" s="21" t="str">
        <f>IFERROR(__xludf.DUMMYFUNCTION("""COMPUTED_VALUE"""),"Magic: The Gathering")</f>
        <v>Magic: The Gathering</v>
      </c>
      <c r="K605" s="21" t="str">
        <f>IFERROR(__xludf.DUMMYFUNCTION("""COMPUTED_VALUE"""),"Marvel Cards")</f>
        <v>Marvel Cards</v>
      </c>
      <c r="L605" s="21" t="str">
        <f>IFERROR(__xludf.DUMMYFUNCTION("""COMPUTED_VALUE"""),"MetaZoo")</f>
        <v>MetaZoo</v>
      </c>
      <c r="M605" s="21" t="str">
        <f>IFERROR(__xludf.DUMMYFUNCTION("""COMPUTED_VALUE"""),"My Hero Academia Cards")</f>
        <v>My Hero Academia Cards</v>
      </c>
      <c r="N605" s="21" t="str">
        <f>IFERROR(__xludf.DUMMYFUNCTION("""COMPUTED_VALUE"""),"Naruto Cards")</f>
        <v>Naruto Cards</v>
      </c>
      <c r="O605" s="21" t="str">
        <f>IFERROR(__xludf.DUMMYFUNCTION("""COMPUTED_VALUE"""),"One Piece Cards")</f>
        <v>One Piece Cards</v>
      </c>
      <c r="P605" s="21" t="str">
        <f>IFERROR(__xludf.DUMMYFUNCTION("""COMPUTED_VALUE"""),"Pokémon Cards")</f>
        <v>Pokémon Cards</v>
      </c>
      <c r="Q605" s="21" t="str">
        <f>IFERROR(__xludf.DUMMYFUNCTION("""COMPUTED_VALUE"""),"Sorcery: Contested Realm")</f>
        <v>Sorcery: Contested Realm</v>
      </c>
      <c r="R605" s="21" t="str">
        <f>IFERROR(__xludf.DUMMYFUNCTION("""COMPUTED_VALUE"""),"Star Wars Cards")</f>
        <v>Star Wars Cards</v>
      </c>
      <c r="S605" s="21" t="str">
        <f>IFERROR(__xludf.DUMMYFUNCTION("""COMPUTED_VALUE"""),"TCG Accessories")</f>
        <v>TCG Accessories</v>
      </c>
      <c r="T605" s="21" t="str">
        <f>IFERROR(__xludf.DUMMYFUNCTION("""COMPUTED_VALUE"""),"Union Arena")</f>
        <v>Union Arena</v>
      </c>
      <c r="U605" s="21" t="str">
        <f>IFERROR(__xludf.DUMMYFUNCTION("""COMPUTED_VALUE"""),"VeeFriends")</f>
        <v>VeeFriends</v>
      </c>
      <c r="V605" s="21" t="str">
        <f>IFERROR(__xludf.DUMMYFUNCTION("""COMPUTED_VALUE"""),"Weiß Schwarz")</f>
        <v>Weiß Schwarz</v>
      </c>
      <c r="W605" s="21" t="str">
        <f>IFERROR(__xludf.DUMMYFUNCTION("""COMPUTED_VALUE"""),"Yu-Gi-Oh! Cards")</f>
        <v>Yu-Gi-Oh! Cards</v>
      </c>
    </row>
    <row r="606">
      <c r="A606" s="21" t="str">
        <f>IFERROR(__xludf.DUMMYFUNCTION("""COMPUTED_VALUE"""),"Akora")</f>
        <v>Akora</v>
      </c>
      <c r="B606" s="21" t="str">
        <f>IFERROR(__xludf.DUMMYFUNCTION("""COMPUTED_VALUE"""),"DC Cards")</f>
        <v>DC Cards</v>
      </c>
      <c r="C606" s="21" t="str">
        <f>IFERROR(__xludf.DUMMYFUNCTION("""COMPUTED_VALUE"""),"Digimon Cards")</f>
        <v>Digimon Cards</v>
      </c>
      <c r="D606" s="21" t="str">
        <f>IFERROR(__xludf.DUMMYFUNCTION("""COMPUTED_VALUE"""),"Disney Cards")</f>
        <v>Disney Cards</v>
      </c>
      <c r="E606" s="21" t="str">
        <f>IFERROR(__xludf.DUMMYFUNCTION("""COMPUTED_VALUE"""),"Dragon Ball Cards")</f>
        <v>Dragon Ball Cards</v>
      </c>
      <c r="F606" s="21" t="str">
        <f>IFERROR(__xludf.DUMMYFUNCTION("""COMPUTED_VALUE"""),"Flesh &amp; Blood")</f>
        <v>Flesh &amp; Blood</v>
      </c>
      <c r="G606" s="21" t="str">
        <f>IFERROR(__xludf.DUMMYFUNCTION("""COMPUTED_VALUE"""),"Garbage Pail Kids")</f>
        <v>Garbage Pail Kids</v>
      </c>
      <c r="H606" s="21" t="str">
        <f>IFERROR(__xludf.DUMMYFUNCTION("""COMPUTED_VALUE"""),"Kickstarter &amp; Other Cards")</f>
        <v>Kickstarter &amp; Other Cards</v>
      </c>
      <c r="I606" s="21" t="str">
        <f>IFERROR(__xludf.DUMMYFUNCTION("""COMPUTED_VALUE"""),"Kryptik")</f>
        <v>Kryptik</v>
      </c>
      <c r="J606" s="21" t="str">
        <f>IFERROR(__xludf.DUMMYFUNCTION("""COMPUTED_VALUE"""),"Magic: The Gathering")</f>
        <v>Magic: The Gathering</v>
      </c>
      <c r="K606" s="21" t="str">
        <f>IFERROR(__xludf.DUMMYFUNCTION("""COMPUTED_VALUE"""),"Marvel Cards")</f>
        <v>Marvel Cards</v>
      </c>
      <c r="L606" s="21" t="str">
        <f>IFERROR(__xludf.DUMMYFUNCTION("""COMPUTED_VALUE"""),"MetaZoo")</f>
        <v>MetaZoo</v>
      </c>
      <c r="M606" s="21" t="str">
        <f>IFERROR(__xludf.DUMMYFUNCTION("""COMPUTED_VALUE"""),"My Hero Academia Cards")</f>
        <v>My Hero Academia Cards</v>
      </c>
      <c r="N606" s="21" t="str">
        <f>IFERROR(__xludf.DUMMYFUNCTION("""COMPUTED_VALUE"""),"Naruto Cards")</f>
        <v>Naruto Cards</v>
      </c>
      <c r="O606" s="21" t="str">
        <f>IFERROR(__xludf.DUMMYFUNCTION("""COMPUTED_VALUE"""),"One Piece Cards")</f>
        <v>One Piece Cards</v>
      </c>
      <c r="P606" s="21" t="str">
        <f>IFERROR(__xludf.DUMMYFUNCTION("""COMPUTED_VALUE"""),"Pokémon Cards")</f>
        <v>Pokémon Cards</v>
      </c>
      <c r="Q606" s="21" t="str">
        <f>IFERROR(__xludf.DUMMYFUNCTION("""COMPUTED_VALUE"""),"Sorcery: Contested Realm")</f>
        <v>Sorcery: Contested Realm</v>
      </c>
      <c r="R606" s="21" t="str">
        <f>IFERROR(__xludf.DUMMYFUNCTION("""COMPUTED_VALUE"""),"Star Wars Cards")</f>
        <v>Star Wars Cards</v>
      </c>
      <c r="S606" s="21" t="str">
        <f>IFERROR(__xludf.DUMMYFUNCTION("""COMPUTED_VALUE"""),"TCG Accessories")</f>
        <v>TCG Accessories</v>
      </c>
      <c r="T606" s="21" t="str">
        <f>IFERROR(__xludf.DUMMYFUNCTION("""COMPUTED_VALUE"""),"Union Arena")</f>
        <v>Union Arena</v>
      </c>
      <c r="U606" s="21" t="str">
        <f>IFERROR(__xludf.DUMMYFUNCTION("""COMPUTED_VALUE"""),"VeeFriends")</f>
        <v>VeeFriends</v>
      </c>
      <c r="V606" s="21" t="str">
        <f>IFERROR(__xludf.DUMMYFUNCTION("""COMPUTED_VALUE"""),"Weiß Schwarz")</f>
        <v>Weiß Schwarz</v>
      </c>
      <c r="W606" s="21" t="str">
        <f>IFERROR(__xludf.DUMMYFUNCTION("""COMPUTED_VALUE"""),"Yu-Gi-Oh! Cards")</f>
        <v>Yu-Gi-Oh! Cards</v>
      </c>
    </row>
    <row r="607">
      <c r="A607" s="21" t="str">
        <f>IFERROR(__xludf.DUMMYFUNCTION("""COMPUTED_VALUE"""),"Akora")</f>
        <v>Akora</v>
      </c>
      <c r="B607" s="21" t="str">
        <f>IFERROR(__xludf.DUMMYFUNCTION("""COMPUTED_VALUE"""),"DC Cards")</f>
        <v>DC Cards</v>
      </c>
      <c r="C607" s="21" t="str">
        <f>IFERROR(__xludf.DUMMYFUNCTION("""COMPUTED_VALUE"""),"Digimon Cards")</f>
        <v>Digimon Cards</v>
      </c>
      <c r="D607" s="21" t="str">
        <f>IFERROR(__xludf.DUMMYFUNCTION("""COMPUTED_VALUE"""),"Disney Cards")</f>
        <v>Disney Cards</v>
      </c>
      <c r="E607" s="21" t="str">
        <f>IFERROR(__xludf.DUMMYFUNCTION("""COMPUTED_VALUE"""),"Dragon Ball Cards")</f>
        <v>Dragon Ball Cards</v>
      </c>
      <c r="F607" s="21" t="str">
        <f>IFERROR(__xludf.DUMMYFUNCTION("""COMPUTED_VALUE"""),"Flesh &amp; Blood")</f>
        <v>Flesh &amp; Blood</v>
      </c>
      <c r="G607" s="21" t="str">
        <f>IFERROR(__xludf.DUMMYFUNCTION("""COMPUTED_VALUE"""),"Garbage Pail Kids")</f>
        <v>Garbage Pail Kids</v>
      </c>
      <c r="H607" s="21" t="str">
        <f>IFERROR(__xludf.DUMMYFUNCTION("""COMPUTED_VALUE"""),"Kickstarter &amp; Other Cards")</f>
        <v>Kickstarter &amp; Other Cards</v>
      </c>
      <c r="I607" s="21" t="str">
        <f>IFERROR(__xludf.DUMMYFUNCTION("""COMPUTED_VALUE"""),"Kryptik")</f>
        <v>Kryptik</v>
      </c>
      <c r="J607" s="21" t="str">
        <f>IFERROR(__xludf.DUMMYFUNCTION("""COMPUTED_VALUE"""),"Magic: The Gathering")</f>
        <v>Magic: The Gathering</v>
      </c>
      <c r="K607" s="21" t="str">
        <f>IFERROR(__xludf.DUMMYFUNCTION("""COMPUTED_VALUE"""),"Marvel Cards")</f>
        <v>Marvel Cards</v>
      </c>
      <c r="L607" s="21" t="str">
        <f>IFERROR(__xludf.DUMMYFUNCTION("""COMPUTED_VALUE"""),"MetaZoo")</f>
        <v>MetaZoo</v>
      </c>
      <c r="M607" s="21" t="str">
        <f>IFERROR(__xludf.DUMMYFUNCTION("""COMPUTED_VALUE"""),"My Hero Academia Cards")</f>
        <v>My Hero Academia Cards</v>
      </c>
      <c r="N607" s="21" t="str">
        <f>IFERROR(__xludf.DUMMYFUNCTION("""COMPUTED_VALUE"""),"Naruto Cards")</f>
        <v>Naruto Cards</v>
      </c>
      <c r="O607" s="21" t="str">
        <f>IFERROR(__xludf.DUMMYFUNCTION("""COMPUTED_VALUE"""),"One Piece Cards")</f>
        <v>One Piece Cards</v>
      </c>
      <c r="P607" s="21" t="str">
        <f>IFERROR(__xludf.DUMMYFUNCTION("""COMPUTED_VALUE"""),"Pokémon Cards")</f>
        <v>Pokémon Cards</v>
      </c>
      <c r="Q607" s="21" t="str">
        <f>IFERROR(__xludf.DUMMYFUNCTION("""COMPUTED_VALUE"""),"Sorcery: Contested Realm")</f>
        <v>Sorcery: Contested Realm</v>
      </c>
      <c r="R607" s="21" t="str">
        <f>IFERROR(__xludf.DUMMYFUNCTION("""COMPUTED_VALUE"""),"Star Wars Cards")</f>
        <v>Star Wars Cards</v>
      </c>
      <c r="S607" s="21" t="str">
        <f>IFERROR(__xludf.DUMMYFUNCTION("""COMPUTED_VALUE"""),"TCG Accessories")</f>
        <v>TCG Accessories</v>
      </c>
      <c r="T607" s="21" t="str">
        <f>IFERROR(__xludf.DUMMYFUNCTION("""COMPUTED_VALUE"""),"Union Arena")</f>
        <v>Union Arena</v>
      </c>
      <c r="U607" s="21" t="str">
        <f>IFERROR(__xludf.DUMMYFUNCTION("""COMPUTED_VALUE"""),"VeeFriends")</f>
        <v>VeeFriends</v>
      </c>
      <c r="V607" s="21" t="str">
        <f>IFERROR(__xludf.DUMMYFUNCTION("""COMPUTED_VALUE"""),"Weiß Schwarz")</f>
        <v>Weiß Schwarz</v>
      </c>
      <c r="W607" s="21" t="str">
        <f>IFERROR(__xludf.DUMMYFUNCTION("""COMPUTED_VALUE"""),"Yu-Gi-Oh! Cards")</f>
        <v>Yu-Gi-Oh! Cards</v>
      </c>
    </row>
    <row r="608">
      <c r="A608" s="21" t="str">
        <f>IFERROR(__xludf.DUMMYFUNCTION("""COMPUTED_VALUE"""),"Akora")</f>
        <v>Akora</v>
      </c>
      <c r="B608" s="21" t="str">
        <f>IFERROR(__xludf.DUMMYFUNCTION("""COMPUTED_VALUE"""),"DC Cards")</f>
        <v>DC Cards</v>
      </c>
      <c r="C608" s="21" t="str">
        <f>IFERROR(__xludf.DUMMYFUNCTION("""COMPUTED_VALUE"""),"Digimon Cards")</f>
        <v>Digimon Cards</v>
      </c>
      <c r="D608" s="21" t="str">
        <f>IFERROR(__xludf.DUMMYFUNCTION("""COMPUTED_VALUE"""),"Disney Cards")</f>
        <v>Disney Cards</v>
      </c>
      <c r="E608" s="21" t="str">
        <f>IFERROR(__xludf.DUMMYFUNCTION("""COMPUTED_VALUE"""),"Dragon Ball Cards")</f>
        <v>Dragon Ball Cards</v>
      </c>
      <c r="F608" s="21" t="str">
        <f>IFERROR(__xludf.DUMMYFUNCTION("""COMPUTED_VALUE"""),"Flesh &amp; Blood")</f>
        <v>Flesh &amp; Blood</v>
      </c>
      <c r="G608" s="21" t="str">
        <f>IFERROR(__xludf.DUMMYFUNCTION("""COMPUTED_VALUE"""),"Garbage Pail Kids")</f>
        <v>Garbage Pail Kids</v>
      </c>
      <c r="H608" s="21" t="str">
        <f>IFERROR(__xludf.DUMMYFUNCTION("""COMPUTED_VALUE"""),"Kickstarter &amp; Other Cards")</f>
        <v>Kickstarter &amp; Other Cards</v>
      </c>
      <c r="I608" s="21" t="str">
        <f>IFERROR(__xludf.DUMMYFUNCTION("""COMPUTED_VALUE"""),"Kryptik")</f>
        <v>Kryptik</v>
      </c>
      <c r="J608" s="21" t="str">
        <f>IFERROR(__xludf.DUMMYFUNCTION("""COMPUTED_VALUE"""),"Magic: The Gathering")</f>
        <v>Magic: The Gathering</v>
      </c>
      <c r="K608" s="21" t="str">
        <f>IFERROR(__xludf.DUMMYFUNCTION("""COMPUTED_VALUE"""),"Marvel Cards")</f>
        <v>Marvel Cards</v>
      </c>
      <c r="L608" s="21" t="str">
        <f>IFERROR(__xludf.DUMMYFUNCTION("""COMPUTED_VALUE"""),"MetaZoo")</f>
        <v>MetaZoo</v>
      </c>
      <c r="M608" s="21" t="str">
        <f>IFERROR(__xludf.DUMMYFUNCTION("""COMPUTED_VALUE"""),"My Hero Academia Cards")</f>
        <v>My Hero Academia Cards</v>
      </c>
      <c r="N608" s="21" t="str">
        <f>IFERROR(__xludf.DUMMYFUNCTION("""COMPUTED_VALUE"""),"Naruto Cards")</f>
        <v>Naruto Cards</v>
      </c>
      <c r="O608" s="21" t="str">
        <f>IFERROR(__xludf.DUMMYFUNCTION("""COMPUTED_VALUE"""),"One Piece Cards")</f>
        <v>One Piece Cards</v>
      </c>
      <c r="P608" s="21" t="str">
        <f>IFERROR(__xludf.DUMMYFUNCTION("""COMPUTED_VALUE"""),"Pokémon Cards")</f>
        <v>Pokémon Cards</v>
      </c>
      <c r="Q608" s="21" t="str">
        <f>IFERROR(__xludf.DUMMYFUNCTION("""COMPUTED_VALUE"""),"Sorcery: Contested Realm")</f>
        <v>Sorcery: Contested Realm</v>
      </c>
      <c r="R608" s="21" t="str">
        <f>IFERROR(__xludf.DUMMYFUNCTION("""COMPUTED_VALUE"""),"Star Wars Cards")</f>
        <v>Star Wars Cards</v>
      </c>
      <c r="S608" s="21" t="str">
        <f>IFERROR(__xludf.DUMMYFUNCTION("""COMPUTED_VALUE"""),"TCG Accessories")</f>
        <v>TCG Accessories</v>
      </c>
      <c r="T608" s="21" t="str">
        <f>IFERROR(__xludf.DUMMYFUNCTION("""COMPUTED_VALUE"""),"Union Arena")</f>
        <v>Union Arena</v>
      </c>
      <c r="U608" s="21" t="str">
        <f>IFERROR(__xludf.DUMMYFUNCTION("""COMPUTED_VALUE"""),"VeeFriends")</f>
        <v>VeeFriends</v>
      </c>
      <c r="V608" s="21" t="str">
        <f>IFERROR(__xludf.DUMMYFUNCTION("""COMPUTED_VALUE"""),"Weiß Schwarz")</f>
        <v>Weiß Schwarz</v>
      </c>
      <c r="W608" s="21" t="str">
        <f>IFERROR(__xludf.DUMMYFUNCTION("""COMPUTED_VALUE"""),"Yu-Gi-Oh! Cards")</f>
        <v>Yu-Gi-Oh! Cards</v>
      </c>
    </row>
    <row r="609">
      <c r="A609" s="21" t="str">
        <f>IFERROR(__xludf.DUMMYFUNCTION("""COMPUTED_VALUE"""),"Akora")</f>
        <v>Akora</v>
      </c>
      <c r="B609" s="21" t="str">
        <f>IFERROR(__xludf.DUMMYFUNCTION("""COMPUTED_VALUE"""),"DC Cards")</f>
        <v>DC Cards</v>
      </c>
      <c r="C609" s="21" t="str">
        <f>IFERROR(__xludf.DUMMYFUNCTION("""COMPUTED_VALUE"""),"Digimon Cards")</f>
        <v>Digimon Cards</v>
      </c>
      <c r="D609" s="21" t="str">
        <f>IFERROR(__xludf.DUMMYFUNCTION("""COMPUTED_VALUE"""),"Disney Cards")</f>
        <v>Disney Cards</v>
      </c>
      <c r="E609" s="21" t="str">
        <f>IFERROR(__xludf.DUMMYFUNCTION("""COMPUTED_VALUE"""),"Dragon Ball Cards")</f>
        <v>Dragon Ball Cards</v>
      </c>
      <c r="F609" s="21" t="str">
        <f>IFERROR(__xludf.DUMMYFUNCTION("""COMPUTED_VALUE"""),"Flesh &amp; Blood")</f>
        <v>Flesh &amp; Blood</v>
      </c>
      <c r="G609" s="21" t="str">
        <f>IFERROR(__xludf.DUMMYFUNCTION("""COMPUTED_VALUE"""),"Garbage Pail Kids")</f>
        <v>Garbage Pail Kids</v>
      </c>
      <c r="H609" s="21" t="str">
        <f>IFERROR(__xludf.DUMMYFUNCTION("""COMPUTED_VALUE"""),"Kickstarter &amp; Other Cards")</f>
        <v>Kickstarter &amp; Other Cards</v>
      </c>
      <c r="I609" s="21" t="str">
        <f>IFERROR(__xludf.DUMMYFUNCTION("""COMPUTED_VALUE"""),"Kryptik")</f>
        <v>Kryptik</v>
      </c>
      <c r="J609" s="21" t="str">
        <f>IFERROR(__xludf.DUMMYFUNCTION("""COMPUTED_VALUE"""),"Magic: The Gathering")</f>
        <v>Magic: The Gathering</v>
      </c>
      <c r="K609" s="21" t="str">
        <f>IFERROR(__xludf.DUMMYFUNCTION("""COMPUTED_VALUE"""),"Marvel Cards")</f>
        <v>Marvel Cards</v>
      </c>
      <c r="L609" s="21" t="str">
        <f>IFERROR(__xludf.DUMMYFUNCTION("""COMPUTED_VALUE"""),"MetaZoo")</f>
        <v>MetaZoo</v>
      </c>
      <c r="M609" s="21" t="str">
        <f>IFERROR(__xludf.DUMMYFUNCTION("""COMPUTED_VALUE"""),"My Hero Academia Cards")</f>
        <v>My Hero Academia Cards</v>
      </c>
      <c r="N609" s="21" t="str">
        <f>IFERROR(__xludf.DUMMYFUNCTION("""COMPUTED_VALUE"""),"Naruto Cards")</f>
        <v>Naruto Cards</v>
      </c>
      <c r="O609" s="21" t="str">
        <f>IFERROR(__xludf.DUMMYFUNCTION("""COMPUTED_VALUE"""),"One Piece Cards")</f>
        <v>One Piece Cards</v>
      </c>
      <c r="P609" s="21" t="str">
        <f>IFERROR(__xludf.DUMMYFUNCTION("""COMPUTED_VALUE"""),"Pokémon Cards")</f>
        <v>Pokémon Cards</v>
      </c>
      <c r="Q609" s="21" t="str">
        <f>IFERROR(__xludf.DUMMYFUNCTION("""COMPUTED_VALUE"""),"Sorcery: Contested Realm")</f>
        <v>Sorcery: Contested Realm</v>
      </c>
      <c r="R609" s="21" t="str">
        <f>IFERROR(__xludf.DUMMYFUNCTION("""COMPUTED_VALUE"""),"Star Wars Cards")</f>
        <v>Star Wars Cards</v>
      </c>
      <c r="S609" s="21" t="str">
        <f>IFERROR(__xludf.DUMMYFUNCTION("""COMPUTED_VALUE"""),"TCG Accessories")</f>
        <v>TCG Accessories</v>
      </c>
      <c r="T609" s="21" t="str">
        <f>IFERROR(__xludf.DUMMYFUNCTION("""COMPUTED_VALUE"""),"Union Arena")</f>
        <v>Union Arena</v>
      </c>
      <c r="U609" s="21" t="str">
        <f>IFERROR(__xludf.DUMMYFUNCTION("""COMPUTED_VALUE"""),"VeeFriends")</f>
        <v>VeeFriends</v>
      </c>
      <c r="V609" s="21" t="str">
        <f>IFERROR(__xludf.DUMMYFUNCTION("""COMPUTED_VALUE"""),"Weiß Schwarz")</f>
        <v>Weiß Schwarz</v>
      </c>
      <c r="W609" s="21" t="str">
        <f>IFERROR(__xludf.DUMMYFUNCTION("""COMPUTED_VALUE"""),"Yu-Gi-Oh! Cards")</f>
        <v>Yu-Gi-Oh! Cards</v>
      </c>
    </row>
    <row r="610">
      <c r="A610" s="21" t="str">
        <f>IFERROR(__xludf.DUMMYFUNCTION("""COMPUTED_VALUE"""),"Akora")</f>
        <v>Akora</v>
      </c>
      <c r="B610" s="21" t="str">
        <f>IFERROR(__xludf.DUMMYFUNCTION("""COMPUTED_VALUE"""),"DC Cards")</f>
        <v>DC Cards</v>
      </c>
      <c r="C610" s="21" t="str">
        <f>IFERROR(__xludf.DUMMYFUNCTION("""COMPUTED_VALUE"""),"Digimon Cards")</f>
        <v>Digimon Cards</v>
      </c>
      <c r="D610" s="21" t="str">
        <f>IFERROR(__xludf.DUMMYFUNCTION("""COMPUTED_VALUE"""),"Disney Cards")</f>
        <v>Disney Cards</v>
      </c>
      <c r="E610" s="21" t="str">
        <f>IFERROR(__xludf.DUMMYFUNCTION("""COMPUTED_VALUE"""),"Dragon Ball Cards")</f>
        <v>Dragon Ball Cards</v>
      </c>
      <c r="F610" s="21" t="str">
        <f>IFERROR(__xludf.DUMMYFUNCTION("""COMPUTED_VALUE"""),"Flesh &amp; Blood")</f>
        <v>Flesh &amp; Blood</v>
      </c>
      <c r="G610" s="21" t="str">
        <f>IFERROR(__xludf.DUMMYFUNCTION("""COMPUTED_VALUE"""),"Garbage Pail Kids")</f>
        <v>Garbage Pail Kids</v>
      </c>
      <c r="H610" s="21" t="str">
        <f>IFERROR(__xludf.DUMMYFUNCTION("""COMPUTED_VALUE"""),"Kickstarter &amp; Other Cards")</f>
        <v>Kickstarter &amp; Other Cards</v>
      </c>
      <c r="I610" s="21" t="str">
        <f>IFERROR(__xludf.DUMMYFUNCTION("""COMPUTED_VALUE"""),"Kryptik")</f>
        <v>Kryptik</v>
      </c>
      <c r="J610" s="21" t="str">
        <f>IFERROR(__xludf.DUMMYFUNCTION("""COMPUTED_VALUE"""),"Magic: The Gathering")</f>
        <v>Magic: The Gathering</v>
      </c>
      <c r="K610" s="21" t="str">
        <f>IFERROR(__xludf.DUMMYFUNCTION("""COMPUTED_VALUE"""),"Marvel Cards")</f>
        <v>Marvel Cards</v>
      </c>
      <c r="L610" s="21" t="str">
        <f>IFERROR(__xludf.DUMMYFUNCTION("""COMPUTED_VALUE"""),"MetaZoo")</f>
        <v>MetaZoo</v>
      </c>
      <c r="M610" s="21" t="str">
        <f>IFERROR(__xludf.DUMMYFUNCTION("""COMPUTED_VALUE"""),"My Hero Academia Cards")</f>
        <v>My Hero Academia Cards</v>
      </c>
      <c r="N610" s="21" t="str">
        <f>IFERROR(__xludf.DUMMYFUNCTION("""COMPUTED_VALUE"""),"Naruto Cards")</f>
        <v>Naruto Cards</v>
      </c>
      <c r="O610" s="21" t="str">
        <f>IFERROR(__xludf.DUMMYFUNCTION("""COMPUTED_VALUE"""),"One Piece Cards")</f>
        <v>One Piece Cards</v>
      </c>
      <c r="P610" s="21" t="str">
        <f>IFERROR(__xludf.DUMMYFUNCTION("""COMPUTED_VALUE"""),"Pokémon Cards")</f>
        <v>Pokémon Cards</v>
      </c>
      <c r="Q610" s="21" t="str">
        <f>IFERROR(__xludf.DUMMYFUNCTION("""COMPUTED_VALUE"""),"Sorcery: Contested Realm")</f>
        <v>Sorcery: Contested Realm</v>
      </c>
      <c r="R610" s="21" t="str">
        <f>IFERROR(__xludf.DUMMYFUNCTION("""COMPUTED_VALUE"""),"Star Wars Cards")</f>
        <v>Star Wars Cards</v>
      </c>
      <c r="S610" s="21" t="str">
        <f>IFERROR(__xludf.DUMMYFUNCTION("""COMPUTED_VALUE"""),"TCG Accessories")</f>
        <v>TCG Accessories</v>
      </c>
      <c r="T610" s="21" t="str">
        <f>IFERROR(__xludf.DUMMYFUNCTION("""COMPUTED_VALUE"""),"Union Arena")</f>
        <v>Union Arena</v>
      </c>
      <c r="U610" s="21" t="str">
        <f>IFERROR(__xludf.DUMMYFUNCTION("""COMPUTED_VALUE"""),"VeeFriends")</f>
        <v>VeeFriends</v>
      </c>
      <c r="V610" s="21" t="str">
        <f>IFERROR(__xludf.DUMMYFUNCTION("""COMPUTED_VALUE"""),"Weiß Schwarz")</f>
        <v>Weiß Schwarz</v>
      </c>
      <c r="W610" s="21" t="str">
        <f>IFERROR(__xludf.DUMMYFUNCTION("""COMPUTED_VALUE"""),"Yu-Gi-Oh! Cards")</f>
        <v>Yu-Gi-Oh! Cards</v>
      </c>
    </row>
    <row r="611">
      <c r="A611" s="21" t="str">
        <f>IFERROR(__xludf.DUMMYFUNCTION("""COMPUTED_VALUE"""),"Akora")</f>
        <v>Akora</v>
      </c>
      <c r="B611" s="21" t="str">
        <f>IFERROR(__xludf.DUMMYFUNCTION("""COMPUTED_VALUE"""),"DC Cards")</f>
        <v>DC Cards</v>
      </c>
      <c r="C611" s="21" t="str">
        <f>IFERROR(__xludf.DUMMYFUNCTION("""COMPUTED_VALUE"""),"Digimon Cards")</f>
        <v>Digimon Cards</v>
      </c>
      <c r="D611" s="21" t="str">
        <f>IFERROR(__xludf.DUMMYFUNCTION("""COMPUTED_VALUE"""),"Disney Cards")</f>
        <v>Disney Cards</v>
      </c>
      <c r="E611" s="21" t="str">
        <f>IFERROR(__xludf.DUMMYFUNCTION("""COMPUTED_VALUE"""),"Dragon Ball Cards")</f>
        <v>Dragon Ball Cards</v>
      </c>
      <c r="F611" s="21" t="str">
        <f>IFERROR(__xludf.DUMMYFUNCTION("""COMPUTED_VALUE"""),"Flesh &amp; Blood")</f>
        <v>Flesh &amp; Blood</v>
      </c>
      <c r="G611" s="21" t="str">
        <f>IFERROR(__xludf.DUMMYFUNCTION("""COMPUTED_VALUE"""),"Garbage Pail Kids")</f>
        <v>Garbage Pail Kids</v>
      </c>
      <c r="H611" s="21" t="str">
        <f>IFERROR(__xludf.DUMMYFUNCTION("""COMPUTED_VALUE"""),"Kickstarter &amp; Other Cards")</f>
        <v>Kickstarter &amp; Other Cards</v>
      </c>
      <c r="I611" s="21" t="str">
        <f>IFERROR(__xludf.DUMMYFUNCTION("""COMPUTED_VALUE"""),"Kryptik")</f>
        <v>Kryptik</v>
      </c>
      <c r="J611" s="21" t="str">
        <f>IFERROR(__xludf.DUMMYFUNCTION("""COMPUTED_VALUE"""),"Magic: The Gathering")</f>
        <v>Magic: The Gathering</v>
      </c>
      <c r="K611" s="21" t="str">
        <f>IFERROR(__xludf.DUMMYFUNCTION("""COMPUTED_VALUE"""),"Marvel Cards")</f>
        <v>Marvel Cards</v>
      </c>
      <c r="L611" s="21" t="str">
        <f>IFERROR(__xludf.DUMMYFUNCTION("""COMPUTED_VALUE"""),"MetaZoo")</f>
        <v>MetaZoo</v>
      </c>
      <c r="M611" s="21" t="str">
        <f>IFERROR(__xludf.DUMMYFUNCTION("""COMPUTED_VALUE"""),"My Hero Academia Cards")</f>
        <v>My Hero Academia Cards</v>
      </c>
      <c r="N611" s="21" t="str">
        <f>IFERROR(__xludf.DUMMYFUNCTION("""COMPUTED_VALUE"""),"Naruto Cards")</f>
        <v>Naruto Cards</v>
      </c>
      <c r="O611" s="21" t="str">
        <f>IFERROR(__xludf.DUMMYFUNCTION("""COMPUTED_VALUE"""),"One Piece Cards")</f>
        <v>One Piece Cards</v>
      </c>
      <c r="P611" s="21" t="str">
        <f>IFERROR(__xludf.DUMMYFUNCTION("""COMPUTED_VALUE"""),"Pokémon Cards")</f>
        <v>Pokémon Cards</v>
      </c>
      <c r="Q611" s="21" t="str">
        <f>IFERROR(__xludf.DUMMYFUNCTION("""COMPUTED_VALUE"""),"Sorcery: Contested Realm")</f>
        <v>Sorcery: Contested Realm</v>
      </c>
      <c r="R611" s="21" t="str">
        <f>IFERROR(__xludf.DUMMYFUNCTION("""COMPUTED_VALUE"""),"Star Wars Cards")</f>
        <v>Star Wars Cards</v>
      </c>
      <c r="S611" s="21" t="str">
        <f>IFERROR(__xludf.DUMMYFUNCTION("""COMPUTED_VALUE"""),"TCG Accessories")</f>
        <v>TCG Accessories</v>
      </c>
      <c r="T611" s="21" t="str">
        <f>IFERROR(__xludf.DUMMYFUNCTION("""COMPUTED_VALUE"""),"Union Arena")</f>
        <v>Union Arena</v>
      </c>
      <c r="U611" s="21" t="str">
        <f>IFERROR(__xludf.DUMMYFUNCTION("""COMPUTED_VALUE"""),"VeeFriends")</f>
        <v>VeeFriends</v>
      </c>
      <c r="V611" s="21" t="str">
        <f>IFERROR(__xludf.DUMMYFUNCTION("""COMPUTED_VALUE"""),"Weiß Schwarz")</f>
        <v>Weiß Schwarz</v>
      </c>
      <c r="W611" s="21" t="str">
        <f>IFERROR(__xludf.DUMMYFUNCTION("""COMPUTED_VALUE"""),"Yu-Gi-Oh! Cards")</f>
        <v>Yu-Gi-Oh! Cards</v>
      </c>
    </row>
    <row r="612">
      <c r="A612" s="21" t="str">
        <f>IFERROR(__xludf.DUMMYFUNCTION("""COMPUTED_VALUE"""),"Akora")</f>
        <v>Akora</v>
      </c>
      <c r="B612" s="21" t="str">
        <f>IFERROR(__xludf.DUMMYFUNCTION("""COMPUTED_VALUE"""),"DC Cards")</f>
        <v>DC Cards</v>
      </c>
      <c r="C612" s="21" t="str">
        <f>IFERROR(__xludf.DUMMYFUNCTION("""COMPUTED_VALUE"""),"Digimon Cards")</f>
        <v>Digimon Cards</v>
      </c>
      <c r="D612" s="21" t="str">
        <f>IFERROR(__xludf.DUMMYFUNCTION("""COMPUTED_VALUE"""),"Disney Cards")</f>
        <v>Disney Cards</v>
      </c>
      <c r="E612" s="21" t="str">
        <f>IFERROR(__xludf.DUMMYFUNCTION("""COMPUTED_VALUE"""),"Dragon Ball Cards")</f>
        <v>Dragon Ball Cards</v>
      </c>
      <c r="F612" s="21" t="str">
        <f>IFERROR(__xludf.DUMMYFUNCTION("""COMPUTED_VALUE"""),"Flesh &amp; Blood")</f>
        <v>Flesh &amp; Blood</v>
      </c>
      <c r="G612" s="21" t="str">
        <f>IFERROR(__xludf.DUMMYFUNCTION("""COMPUTED_VALUE"""),"Garbage Pail Kids")</f>
        <v>Garbage Pail Kids</v>
      </c>
      <c r="H612" s="21" t="str">
        <f>IFERROR(__xludf.DUMMYFUNCTION("""COMPUTED_VALUE"""),"Kickstarter &amp; Other Cards")</f>
        <v>Kickstarter &amp; Other Cards</v>
      </c>
      <c r="I612" s="21" t="str">
        <f>IFERROR(__xludf.DUMMYFUNCTION("""COMPUTED_VALUE"""),"Kryptik")</f>
        <v>Kryptik</v>
      </c>
      <c r="J612" s="21" t="str">
        <f>IFERROR(__xludf.DUMMYFUNCTION("""COMPUTED_VALUE"""),"Magic: The Gathering")</f>
        <v>Magic: The Gathering</v>
      </c>
      <c r="K612" s="21" t="str">
        <f>IFERROR(__xludf.DUMMYFUNCTION("""COMPUTED_VALUE"""),"Marvel Cards")</f>
        <v>Marvel Cards</v>
      </c>
      <c r="L612" s="21" t="str">
        <f>IFERROR(__xludf.DUMMYFUNCTION("""COMPUTED_VALUE"""),"MetaZoo")</f>
        <v>MetaZoo</v>
      </c>
      <c r="M612" s="21" t="str">
        <f>IFERROR(__xludf.DUMMYFUNCTION("""COMPUTED_VALUE"""),"My Hero Academia Cards")</f>
        <v>My Hero Academia Cards</v>
      </c>
      <c r="N612" s="21" t="str">
        <f>IFERROR(__xludf.DUMMYFUNCTION("""COMPUTED_VALUE"""),"Naruto Cards")</f>
        <v>Naruto Cards</v>
      </c>
      <c r="O612" s="21" t="str">
        <f>IFERROR(__xludf.DUMMYFUNCTION("""COMPUTED_VALUE"""),"One Piece Cards")</f>
        <v>One Piece Cards</v>
      </c>
      <c r="P612" s="21" t="str">
        <f>IFERROR(__xludf.DUMMYFUNCTION("""COMPUTED_VALUE"""),"Pokémon Cards")</f>
        <v>Pokémon Cards</v>
      </c>
      <c r="Q612" s="21" t="str">
        <f>IFERROR(__xludf.DUMMYFUNCTION("""COMPUTED_VALUE"""),"Sorcery: Contested Realm")</f>
        <v>Sorcery: Contested Realm</v>
      </c>
      <c r="R612" s="21" t="str">
        <f>IFERROR(__xludf.DUMMYFUNCTION("""COMPUTED_VALUE"""),"Star Wars Cards")</f>
        <v>Star Wars Cards</v>
      </c>
      <c r="S612" s="21" t="str">
        <f>IFERROR(__xludf.DUMMYFUNCTION("""COMPUTED_VALUE"""),"TCG Accessories")</f>
        <v>TCG Accessories</v>
      </c>
      <c r="T612" s="21" t="str">
        <f>IFERROR(__xludf.DUMMYFUNCTION("""COMPUTED_VALUE"""),"Union Arena")</f>
        <v>Union Arena</v>
      </c>
      <c r="U612" s="21" t="str">
        <f>IFERROR(__xludf.DUMMYFUNCTION("""COMPUTED_VALUE"""),"VeeFriends")</f>
        <v>VeeFriends</v>
      </c>
      <c r="V612" s="21" t="str">
        <f>IFERROR(__xludf.DUMMYFUNCTION("""COMPUTED_VALUE"""),"Weiß Schwarz")</f>
        <v>Weiß Schwarz</v>
      </c>
      <c r="W612" s="21" t="str">
        <f>IFERROR(__xludf.DUMMYFUNCTION("""COMPUTED_VALUE"""),"Yu-Gi-Oh! Cards")</f>
        <v>Yu-Gi-Oh! Cards</v>
      </c>
    </row>
    <row r="613">
      <c r="A613" s="21" t="str">
        <f>IFERROR(__xludf.DUMMYFUNCTION("""COMPUTED_VALUE"""),"Akora")</f>
        <v>Akora</v>
      </c>
      <c r="B613" s="21" t="str">
        <f>IFERROR(__xludf.DUMMYFUNCTION("""COMPUTED_VALUE"""),"DC Cards")</f>
        <v>DC Cards</v>
      </c>
      <c r="C613" s="21" t="str">
        <f>IFERROR(__xludf.DUMMYFUNCTION("""COMPUTED_VALUE"""),"Digimon Cards")</f>
        <v>Digimon Cards</v>
      </c>
      <c r="D613" s="21" t="str">
        <f>IFERROR(__xludf.DUMMYFUNCTION("""COMPUTED_VALUE"""),"Disney Cards")</f>
        <v>Disney Cards</v>
      </c>
      <c r="E613" s="21" t="str">
        <f>IFERROR(__xludf.DUMMYFUNCTION("""COMPUTED_VALUE"""),"Dragon Ball Cards")</f>
        <v>Dragon Ball Cards</v>
      </c>
      <c r="F613" s="21" t="str">
        <f>IFERROR(__xludf.DUMMYFUNCTION("""COMPUTED_VALUE"""),"Flesh &amp; Blood")</f>
        <v>Flesh &amp; Blood</v>
      </c>
      <c r="G613" s="21" t="str">
        <f>IFERROR(__xludf.DUMMYFUNCTION("""COMPUTED_VALUE"""),"Garbage Pail Kids")</f>
        <v>Garbage Pail Kids</v>
      </c>
      <c r="H613" s="21" t="str">
        <f>IFERROR(__xludf.DUMMYFUNCTION("""COMPUTED_VALUE"""),"Kickstarter &amp; Other Cards")</f>
        <v>Kickstarter &amp; Other Cards</v>
      </c>
      <c r="I613" s="21" t="str">
        <f>IFERROR(__xludf.DUMMYFUNCTION("""COMPUTED_VALUE"""),"Kryptik")</f>
        <v>Kryptik</v>
      </c>
      <c r="J613" s="21" t="str">
        <f>IFERROR(__xludf.DUMMYFUNCTION("""COMPUTED_VALUE"""),"Magic: The Gathering")</f>
        <v>Magic: The Gathering</v>
      </c>
      <c r="K613" s="21" t="str">
        <f>IFERROR(__xludf.DUMMYFUNCTION("""COMPUTED_VALUE"""),"Marvel Cards")</f>
        <v>Marvel Cards</v>
      </c>
      <c r="L613" s="21" t="str">
        <f>IFERROR(__xludf.DUMMYFUNCTION("""COMPUTED_VALUE"""),"MetaZoo")</f>
        <v>MetaZoo</v>
      </c>
      <c r="M613" s="21" t="str">
        <f>IFERROR(__xludf.DUMMYFUNCTION("""COMPUTED_VALUE"""),"My Hero Academia Cards")</f>
        <v>My Hero Academia Cards</v>
      </c>
      <c r="N613" s="21" t="str">
        <f>IFERROR(__xludf.DUMMYFUNCTION("""COMPUTED_VALUE"""),"Naruto Cards")</f>
        <v>Naruto Cards</v>
      </c>
      <c r="O613" s="21" t="str">
        <f>IFERROR(__xludf.DUMMYFUNCTION("""COMPUTED_VALUE"""),"One Piece Cards")</f>
        <v>One Piece Cards</v>
      </c>
      <c r="P613" s="21" t="str">
        <f>IFERROR(__xludf.DUMMYFUNCTION("""COMPUTED_VALUE"""),"Pokémon Cards")</f>
        <v>Pokémon Cards</v>
      </c>
      <c r="Q613" s="21" t="str">
        <f>IFERROR(__xludf.DUMMYFUNCTION("""COMPUTED_VALUE"""),"Sorcery: Contested Realm")</f>
        <v>Sorcery: Contested Realm</v>
      </c>
      <c r="R613" s="21" t="str">
        <f>IFERROR(__xludf.DUMMYFUNCTION("""COMPUTED_VALUE"""),"Star Wars Cards")</f>
        <v>Star Wars Cards</v>
      </c>
      <c r="S613" s="21" t="str">
        <f>IFERROR(__xludf.DUMMYFUNCTION("""COMPUTED_VALUE"""),"TCG Accessories")</f>
        <v>TCG Accessories</v>
      </c>
      <c r="T613" s="21" t="str">
        <f>IFERROR(__xludf.DUMMYFUNCTION("""COMPUTED_VALUE"""),"Union Arena")</f>
        <v>Union Arena</v>
      </c>
      <c r="U613" s="21" t="str">
        <f>IFERROR(__xludf.DUMMYFUNCTION("""COMPUTED_VALUE"""),"VeeFriends")</f>
        <v>VeeFriends</v>
      </c>
      <c r="V613" s="21" t="str">
        <f>IFERROR(__xludf.DUMMYFUNCTION("""COMPUTED_VALUE"""),"Weiß Schwarz")</f>
        <v>Weiß Schwarz</v>
      </c>
      <c r="W613" s="21" t="str">
        <f>IFERROR(__xludf.DUMMYFUNCTION("""COMPUTED_VALUE"""),"Yu-Gi-Oh! Cards")</f>
        <v>Yu-Gi-Oh! Cards</v>
      </c>
    </row>
    <row r="614">
      <c r="A614" s="21" t="str">
        <f>IFERROR(__xludf.DUMMYFUNCTION("""COMPUTED_VALUE"""),"Akora")</f>
        <v>Akora</v>
      </c>
      <c r="B614" s="21" t="str">
        <f>IFERROR(__xludf.DUMMYFUNCTION("""COMPUTED_VALUE"""),"DC Cards")</f>
        <v>DC Cards</v>
      </c>
      <c r="C614" s="21" t="str">
        <f>IFERROR(__xludf.DUMMYFUNCTION("""COMPUTED_VALUE"""),"Digimon Cards")</f>
        <v>Digimon Cards</v>
      </c>
      <c r="D614" s="21" t="str">
        <f>IFERROR(__xludf.DUMMYFUNCTION("""COMPUTED_VALUE"""),"Disney Cards")</f>
        <v>Disney Cards</v>
      </c>
      <c r="E614" s="21" t="str">
        <f>IFERROR(__xludf.DUMMYFUNCTION("""COMPUTED_VALUE"""),"Dragon Ball Cards")</f>
        <v>Dragon Ball Cards</v>
      </c>
      <c r="F614" s="21" t="str">
        <f>IFERROR(__xludf.DUMMYFUNCTION("""COMPUTED_VALUE"""),"Flesh &amp; Blood")</f>
        <v>Flesh &amp; Blood</v>
      </c>
      <c r="G614" s="21" t="str">
        <f>IFERROR(__xludf.DUMMYFUNCTION("""COMPUTED_VALUE"""),"Garbage Pail Kids")</f>
        <v>Garbage Pail Kids</v>
      </c>
      <c r="H614" s="21" t="str">
        <f>IFERROR(__xludf.DUMMYFUNCTION("""COMPUTED_VALUE"""),"Kickstarter &amp; Other Cards")</f>
        <v>Kickstarter &amp; Other Cards</v>
      </c>
      <c r="I614" s="21" t="str">
        <f>IFERROR(__xludf.DUMMYFUNCTION("""COMPUTED_VALUE"""),"Kryptik")</f>
        <v>Kryptik</v>
      </c>
      <c r="J614" s="21" t="str">
        <f>IFERROR(__xludf.DUMMYFUNCTION("""COMPUTED_VALUE"""),"Magic: The Gathering")</f>
        <v>Magic: The Gathering</v>
      </c>
      <c r="K614" s="21" t="str">
        <f>IFERROR(__xludf.DUMMYFUNCTION("""COMPUTED_VALUE"""),"Marvel Cards")</f>
        <v>Marvel Cards</v>
      </c>
      <c r="L614" s="21" t="str">
        <f>IFERROR(__xludf.DUMMYFUNCTION("""COMPUTED_VALUE"""),"MetaZoo")</f>
        <v>MetaZoo</v>
      </c>
      <c r="M614" s="21" t="str">
        <f>IFERROR(__xludf.DUMMYFUNCTION("""COMPUTED_VALUE"""),"My Hero Academia Cards")</f>
        <v>My Hero Academia Cards</v>
      </c>
      <c r="N614" s="21" t="str">
        <f>IFERROR(__xludf.DUMMYFUNCTION("""COMPUTED_VALUE"""),"Naruto Cards")</f>
        <v>Naruto Cards</v>
      </c>
      <c r="O614" s="21" t="str">
        <f>IFERROR(__xludf.DUMMYFUNCTION("""COMPUTED_VALUE"""),"One Piece Cards")</f>
        <v>One Piece Cards</v>
      </c>
      <c r="P614" s="21" t="str">
        <f>IFERROR(__xludf.DUMMYFUNCTION("""COMPUTED_VALUE"""),"Pokémon Cards")</f>
        <v>Pokémon Cards</v>
      </c>
      <c r="Q614" s="21" t="str">
        <f>IFERROR(__xludf.DUMMYFUNCTION("""COMPUTED_VALUE"""),"Sorcery: Contested Realm")</f>
        <v>Sorcery: Contested Realm</v>
      </c>
      <c r="R614" s="21" t="str">
        <f>IFERROR(__xludf.DUMMYFUNCTION("""COMPUTED_VALUE"""),"Star Wars Cards")</f>
        <v>Star Wars Cards</v>
      </c>
      <c r="S614" s="21" t="str">
        <f>IFERROR(__xludf.DUMMYFUNCTION("""COMPUTED_VALUE"""),"TCG Accessories")</f>
        <v>TCG Accessories</v>
      </c>
      <c r="T614" s="21" t="str">
        <f>IFERROR(__xludf.DUMMYFUNCTION("""COMPUTED_VALUE"""),"Union Arena")</f>
        <v>Union Arena</v>
      </c>
      <c r="U614" s="21" t="str">
        <f>IFERROR(__xludf.DUMMYFUNCTION("""COMPUTED_VALUE"""),"VeeFriends")</f>
        <v>VeeFriends</v>
      </c>
      <c r="V614" s="21" t="str">
        <f>IFERROR(__xludf.DUMMYFUNCTION("""COMPUTED_VALUE"""),"Weiß Schwarz")</f>
        <v>Weiß Schwarz</v>
      </c>
      <c r="W614" s="21" t="str">
        <f>IFERROR(__xludf.DUMMYFUNCTION("""COMPUTED_VALUE"""),"Yu-Gi-Oh! Cards")</f>
        <v>Yu-Gi-Oh! Cards</v>
      </c>
    </row>
    <row r="615">
      <c r="A615" s="21" t="str">
        <f>IFERROR(__xludf.DUMMYFUNCTION("""COMPUTED_VALUE"""),"Akora")</f>
        <v>Akora</v>
      </c>
      <c r="B615" s="21" t="str">
        <f>IFERROR(__xludf.DUMMYFUNCTION("""COMPUTED_VALUE"""),"DC Cards")</f>
        <v>DC Cards</v>
      </c>
      <c r="C615" s="21" t="str">
        <f>IFERROR(__xludf.DUMMYFUNCTION("""COMPUTED_VALUE"""),"Digimon Cards")</f>
        <v>Digimon Cards</v>
      </c>
      <c r="D615" s="21" t="str">
        <f>IFERROR(__xludf.DUMMYFUNCTION("""COMPUTED_VALUE"""),"Disney Cards")</f>
        <v>Disney Cards</v>
      </c>
      <c r="E615" s="21" t="str">
        <f>IFERROR(__xludf.DUMMYFUNCTION("""COMPUTED_VALUE"""),"Dragon Ball Cards")</f>
        <v>Dragon Ball Cards</v>
      </c>
      <c r="F615" s="21" t="str">
        <f>IFERROR(__xludf.DUMMYFUNCTION("""COMPUTED_VALUE"""),"Flesh &amp; Blood")</f>
        <v>Flesh &amp; Blood</v>
      </c>
      <c r="G615" s="21" t="str">
        <f>IFERROR(__xludf.DUMMYFUNCTION("""COMPUTED_VALUE"""),"Garbage Pail Kids")</f>
        <v>Garbage Pail Kids</v>
      </c>
      <c r="H615" s="21" t="str">
        <f>IFERROR(__xludf.DUMMYFUNCTION("""COMPUTED_VALUE"""),"Kickstarter &amp; Other Cards")</f>
        <v>Kickstarter &amp; Other Cards</v>
      </c>
      <c r="I615" s="21" t="str">
        <f>IFERROR(__xludf.DUMMYFUNCTION("""COMPUTED_VALUE"""),"Kryptik")</f>
        <v>Kryptik</v>
      </c>
      <c r="J615" s="21" t="str">
        <f>IFERROR(__xludf.DUMMYFUNCTION("""COMPUTED_VALUE"""),"Magic: The Gathering")</f>
        <v>Magic: The Gathering</v>
      </c>
      <c r="K615" s="21" t="str">
        <f>IFERROR(__xludf.DUMMYFUNCTION("""COMPUTED_VALUE"""),"Marvel Cards")</f>
        <v>Marvel Cards</v>
      </c>
      <c r="L615" s="21" t="str">
        <f>IFERROR(__xludf.DUMMYFUNCTION("""COMPUTED_VALUE"""),"MetaZoo")</f>
        <v>MetaZoo</v>
      </c>
      <c r="M615" s="21" t="str">
        <f>IFERROR(__xludf.DUMMYFUNCTION("""COMPUTED_VALUE"""),"My Hero Academia Cards")</f>
        <v>My Hero Academia Cards</v>
      </c>
      <c r="N615" s="21" t="str">
        <f>IFERROR(__xludf.DUMMYFUNCTION("""COMPUTED_VALUE"""),"Naruto Cards")</f>
        <v>Naruto Cards</v>
      </c>
      <c r="O615" s="21" t="str">
        <f>IFERROR(__xludf.DUMMYFUNCTION("""COMPUTED_VALUE"""),"One Piece Cards")</f>
        <v>One Piece Cards</v>
      </c>
      <c r="P615" s="21" t="str">
        <f>IFERROR(__xludf.DUMMYFUNCTION("""COMPUTED_VALUE"""),"Pokémon Cards")</f>
        <v>Pokémon Cards</v>
      </c>
      <c r="Q615" s="21" t="str">
        <f>IFERROR(__xludf.DUMMYFUNCTION("""COMPUTED_VALUE"""),"Sorcery: Contested Realm")</f>
        <v>Sorcery: Contested Realm</v>
      </c>
      <c r="R615" s="21" t="str">
        <f>IFERROR(__xludf.DUMMYFUNCTION("""COMPUTED_VALUE"""),"Star Wars Cards")</f>
        <v>Star Wars Cards</v>
      </c>
      <c r="S615" s="21" t="str">
        <f>IFERROR(__xludf.DUMMYFUNCTION("""COMPUTED_VALUE"""),"TCG Accessories")</f>
        <v>TCG Accessories</v>
      </c>
      <c r="T615" s="21" t="str">
        <f>IFERROR(__xludf.DUMMYFUNCTION("""COMPUTED_VALUE"""),"Union Arena")</f>
        <v>Union Arena</v>
      </c>
      <c r="U615" s="21" t="str">
        <f>IFERROR(__xludf.DUMMYFUNCTION("""COMPUTED_VALUE"""),"VeeFriends")</f>
        <v>VeeFriends</v>
      </c>
      <c r="V615" s="21" t="str">
        <f>IFERROR(__xludf.DUMMYFUNCTION("""COMPUTED_VALUE"""),"Weiß Schwarz")</f>
        <v>Weiß Schwarz</v>
      </c>
      <c r="W615" s="21" t="str">
        <f>IFERROR(__xludf.DUMMYFUNCTION("""COMPUTED_VALUE"""),"Yu-Gi-Oh! Cards")</f>
        <v>Yu-Gi-Oh! Cards</v>
      </c>
    </row>
    <row r="616">
      <c r="A616" s="21" t="str">
        <f>IFERROR(__xludf.DUMMYFUNCTION("""COMPUTED_VALUE"""),"Akora")</f>
        <v>Akora</v>
      </c>
      <c r="B616" s="21" t="str">
        <f>IFERROR(__xludf.DUMMYFUNCTION("""COMPUTED_VALUE"""),"DC Cards")</f>
        <v>DC Cards</v>
      </c>
      <c r="C616" s="21" t="str">
        <f>IFERROR(__xludf.DUMMYFUNCTION("""COMPUTED_VALUE"""),"Digimon Cards")</f>
        <v>Digimon Cards</v>
      </c>
      <c r="D616" s="21" t="str">
        <f>IFERROR(__xludf.DUMMYFUNCTION("""COMPUTED_VALUE"""),"Disney Cards")</f>
        <v>Disney Cards</v>
      </c>
      <c r="E616" s="21" t="str">
        <f>IFERROR(__xludf.DUMMYFUNCTION("""COMPUTED_VALUE"""),"Dragon Ball Cards")</f>
        <v>Dragon Ball Cards</v>
      </c>
      <c r="F616" s="21" t="str">
        <f>IFERROR(__xludf.DUMMYFUNCTION("""COMPUTED_VALUE"""),"Flesh &amp; Blood")</f>
        <v>Flesh &amp; Blood</v>
      </c>
      <c r="G616" s="21" t="str">
        <f>IFERROR(__xludf.DUMMYFUNCTION("""COMPUTED_VALUE"""),"Garbage Pail Kids")</f>
        <v>Garbage Pail Kids</v>
      </c>
      <c r="H616" s="21" t="str">
        <f>IFERROR(__xludf.DUMMYFUNCTION("""COMPUTED_VALUE"""),"Kickstarter &amp; Other Cards")</f>
        <v>Kickstarter &amp; Other Cards</v>
      </c>
      <c r="I616" s="21" t="str">
        <f>IFERROR(__xludf.DUMMYFUNCTION("""COMPUTED_VALUE"""),"Kryptik")</f>
        <v>Kryptik</v>
      </c>
      <c r="J616" s="21" t="str">
        <f>IFERROR(__xludf.DUMMYFUNCTION("""COMPUTED_VALUE"""),"Magic: The Gathering")</f>
        <v>Magic: The Gathering</v>
      </c>
      <c r="K616" s="21" t="str">
        <f>IFERROR(__xludf.DUMMYFUNCTION("""COMPUTED_VALUE"""),"Marvel Cards")</f>
        <v>Marvel Cards</v>
      </c>
      <c r="L616" s="21" t="str">
        <f>IFERROR(__xludf.DUMMYFUNCTION("""COMPUTED_VALUE"""),"MetaZoo")</f>
        <v>MetaZoo</v>
      </c>
      <c r="M616" s="21" t="str">
        <f>IFERROR(__xludf.DUMMYFUNCTION("""COMPUTED_VALUE"""),"My Hero Academia Cards")</f>
        <v>My Hero Academia Cards</v>
      </c>
      <c r="N616" s="21" t="str">
        <f>IFERROR(__xludf.DUMMYFUNCTION("""COMPUTED_VALUE"""),"Naruto Cards")</f>
        <v>Naruto Cards</v>
      </c>
      <c r="O616" s="21" t="str">
        <f>IFERROR(__xludf.DUMMYFUNCTION("""COMPUTED_VALUE"""),"One Piece Cards")</f>
        <v>One Piece Cards</v>
      </c>
      <c r="P616" s="21" t="str">
        <f>IFERROR(__xludf.DUMMYFUNCTION("""COMPUTED_VALUE"""),"Pokémon Cards")</f>
        <v>Pokémon Cards</v>
      </c>
      <c r="Q616" s="21" t="str">
        <f>IFERROR(__xludf.DUMMYFUNCTION("""COMPUTED_VALUE"""),"Sorcery: Contested Realm")</f>
        <v>Sorcery: Contested Realm</v>
      </c>
      <c r="R616" s="21" t="str">
        <f>IFERROR(__xludf.DUMMYFUNCTION("""COMPUTED_VALUE"""),"Star Wars Cards")</f>
        <v>Star Wars Cards</v>
      </c>
      <c r="S616" s="21" t="str">
        <f>IFERROR(__xludf.DUMMYFUNCTION("""COMPUTED_VALUE"""),"TCG Accessories")</f>
        <v>TCG Accessories</v>
      </c>
      <c r="T616" s="21" t="str">
        <f>IFERROR(__xludf.DUMMYFUNCTION("""COMPUTED_VALUE"""),"Union Arena")</f>
        <v>Union Arena</v>
      </c>
      <c r="U616" s="21" t="str">
        <f>IFERROR(__xludf.DUMMYFUNCTION("""COMPUTED_VALUE"""),"VeeFriends")</f>
        <v>VeeFriends</v>
      </c>
      <c r="V616" s="21" t="str">
        <f>IFERROR(__xludf.DUMMYFUNCTION("""COMPUTED_VALUE"""),"Weiß Schwarz")</f>
        <v>Weiß Schwarz</v>
      </c>
      <c r="W616" s="21" t="str">
        <f>IFERROR(__xludf.DUMMYFUNCTION("""COMPUTED_VALUE"""),"Yu-Gi-Oh! Cards")</f>
        <v>Yu-Gi-Oh! Cards</v>
      </c>
    </row>
    <row r="617">
      <c r="A617" s="21" t="str">
        <f>IFERROR(__xludf.DUMMYFUNCTION("""COMPUTED_VALUE"""),"Akora")</f>
        <v>Akora</v>
      </c>
      <c r="B617" s="21" t="str">
        <f>IFERROR(__xludf.DUMMYFUNCTION("""COMPUTED_VALUE"""),"DC Cards")</f>
        <v>DC Cards</v>
      </c>
      <c r="C617" s="21" t="str">
        <f>IFERROR(__xludf.DUMMYFUNCTION("""COMPUTED_VALUE"""),"Digimon Cards")</f>
        <v>Digimon Cards</v>
      </c>
      <c r="D617" s="21" t="str">
        <f>IFERROR(__xludf.DUMMYFUNCTION("""COMPUTED_VALUE"""),"Disney Cards")</f>
        <v>Disney Cards</v>
      </c>
      <c r="E617" s="21" t="str">
        <f>IFERROR(__xludf.DUMMYFUNCTION("""COMPUTED_VALUE"""),"Dragon Ball Cards")</f>
        <v>Dragon Ball Cards</v>
      </c>
      <c r="F617" s="21" t="str">
        <f>IFERROR(__xludf.DUMMYFUNCTION("""COMPUTED_VALUE"""),"Flesh &amp; Blood")</f>
        <v>Flesh &amp; Blood</v>
      </c>
      <c r="G617" s="21" t="str">
        <f>IFERROR(__xludf.DUMMYFUNCTION("""COMPUTED_VALUE"""),"Garbage Pail Kids")</f>
        <v>Garbage Pail Kids</v>
      </c>
      <c r="H617" s="21" t="str">
        <f>IFERROR(__xludf.DUMMYFUNCTION("""COMPUTED_VALUE"""),"Kickstarter &amp; Other Cards")</f>
        <v>Kickstarter &amp; Other Cards</v>
      </c>
      <c r="I617" s="21" t="str">
        <f>IFERROR(__xludf.DUMMYFUNCTION("""COMPUTED_VALUE"""),"Kryptik")</f>
        <v>Kryptik</v>
      </c>
      <c r="J617" s="21" t="str">
        <f>IFERROR(__xludf.DUMMYFUNCTION("""COMPUTED_VALUE"""),"Magic: The Gathering")</f>
        <v>Magic: The Gathering</v>
      </c>
      <c r="K617" s="21" t="str">
        <f>IFERROR(__xludf.DUMMYFUNCTION("""COMPUTED_VALUE"""),"Marvel Cards")</f>
        <v>Marvel Cards</v>
      </c>
      <c r="L617" s="21" t="str">
        <f>IFERROR(__xludf.DUMMYFUNCTION("""COMPUTED_VALUE"""),"MetaZoo")</f>
        <v>MetaZoo</v>
      </c>
      <c r="M617" s="21" t="str">
        <f>IFERROR(__xludf.DUMMYFUNCTION("""COMPUTED_VALUE"""),"My Hero Academia Cards")</f>
        <v>My Hero Academia Cards</v>
      </c>
      <c r="N617" s="21" t="str">
        <f>IFERROR(__xludf.DUMMYFUNCTION("""COMPUTED_VALUE"""),"Naruto Cards")</f>
        <v>Naruto Cards</v>
      </c>
      <c r="O617" s="21" t="str">
        <f>IFERROR(__xludf.DUMMYFUNCTION("""COMPUTED_VALUE"""),"One Piece Cards")</f>
        <v>One Piece Cards</v>
      </c>
      <c r="P617" s="21" t="str">
        <f>IFERROR(__xludf.DUMMYFUNCTION("""COMPUTED_VALUE"""),"Pokémon Cards")</f>
        <v>Pokémon Cards</v>
      </c>
      <c r="Q617" s="21" t="str">
        <f>IFERROR(__xludf.DUMMYFUNCTION("""COMPUTED_VALUE"""),"Sorcery: Contested Realm")</f>
        <v>Sorcery: Contested Realm</v>
      </c>
      <c r="R617" s="21" t="str">
        <f>IFERROR(__xludf.DUMMYFUNCTION("""COMPUTED_VALUE"""),"Star Wars Cards")</f>
        <v>Star Wars Cards</v>
      </c>
      <c r="S617" s="21" t="str">
        <f>IFERROR(__xludf.DUMMYFUNCTION("""COMPUTED_VALUE"""),"TCG Accessories")</f>
        <v>TCG Accessories</v>
      </c>
      <c r="T617" s="21" t="str">
        <f>IFERROR(__xludf.DUMMYFUNCTION("""COMPUTED_VALUE"""),"Union Arena")</f>
        <v>Union Arena</v>
      </c>
      <c r="U617" s="21" t="str">
        <f>IFERROR(__xludf.DUMMYFUNCTION("""COMPUTED_VALUE"""),"VeeFriends")</f>
        <v>VeeFriends</v>
      </c>
      <c r="V617" s="21" t="str">
        <f>IFERROR(__xludf.DUMMYFUNCTION("""COMPUTED_VALUE"""),"Weiß Schwarz")</f>
        <v>Weiß Schwarz</v>
      </c>
      <c r="W617" s="21" t="str">
        <f>IFERROR(__xludf.DUMMYFUNCTION("""COMPUTED_VALUE"""),"Yu-Gi-Oh! Cards")</f>
        <v>Yu-Gi-Oh! Cards</v>
      </c>
    </row>
    <row r="618">
      <c r="A618" s="21" t="str">
        <f>IFERROR(__xludf.DUMMYFUNCTION("""COMPUTED_VALUE"""),"Akora")</f>
        <v>Akora</v>
      </c>
      <c r="B618" s="21" t="str">
        <f>IFERROR(__xludf.DUMMYFUNCTION("""COMPUTED_VALUE"""),"DC Cards")</f>
        <v>DC Cards</v>
      </c>
      <c r="C618" s="21" t="str">
        <f>IFERROR(__xludf.DUMMYFUNCTION("""COMPUTED_VALUE"""),"Digimon Cards")</f>
        <v>Digimon Cards</v>
      </c>
      <c r="D618" s="21" t="str">
        <f>IFERROR(__xludf.DUMMYFUNCTION("""COMPUTED_VALUE"""),"Disney Cards")</f>
        <v>Disney Cards</v>
      </c>
      <c r="E618" s="21" t="str">
        <f>IFERROR(__xludf.DUMMYFUNCTION("""COMPUTED_VALUE"""),"Dragon Ball Cards")</f>
        <v>Dragon Ball Cards</v>
      </c>
      <c r="F618" s="21" t="str">
        <f>IFERROR(__xludf.DUMMYFUNCTION("""COMPUTED_VALUE"""),"Flesh &amp; Blood")</f>
        <v>Flesh &amp; Blood</v>
      </c>
      <c r="G618" s="21" t="str">
        <f>IFERROR(__xludf.DUMMYFUNCTION("""COMPUTED_VALUE"""),"Garbage Pail Kids")</f>
        <v>Garbage Pail Kids</v>
      </c>
      <c r="H618" s="21" t="str">
        <f>IFERROR(__xludf.DUMMYFUNCTION("""COMPUTED_VALUE"""),"Kickstarter &amp; Other Cards")</f>
        <v>Kickstarter &amp; Other Cards</v>
      </c>
      <c r="I618" s="21" t="str">
        <f>IFERROR(__xludf.DUMMYFUNCTION("""COMPUTED_VALUE"""),"Kryptik")</f>
        <v>Kryptik</v>
      </c>
      <c r="J618" s="21" t="str">
        <f>IFERROR(__xludf.DUMMYFUNCTION("""COMPUTED_VALUE"""),"Magic: The Gathering")</f>
        <v>Magic: The Gathering</v>
      </c>
      <c r="K618" s="21" t="str">
        <f>IFERROR(__xludf.DUMMYFUNCTION("""COMPUTED_VALUE"""),"Marvel Cards")</f>
        <v>Marvel Cards</v>
      </c>
      <c r="L618" s="21" t="str">
        <f>IFERROR(__xludf.DUMMYFUNCTION("""COMPUTED_VALUE"""),"MetaZoo")</f>
        <v>MetaZoo</v>
      </c>
      <c r="M618" s="21" t="str">
        <f>IFERROR(__xludf.DUMMYFUNCTION("""COMPUTED_VALUE"""),"My Hero Academia Cards")</f>
        <v>My Hero Academia Cards</v>
      </c>
      <c r="N618" s="21" t="str">
        <f>IFERROR(__xludf.DUMMYFUNCTION("""COMPUTED_VALUE"""),"Naruto Cards")</f>
        <v>Naruto Cards</v>
      </c>
      <c r="O618" s="21" t="str">
        <f>IFERROR(__xludf.DUMMYFUNCTION("""COMPUTED_VALUE"""),"One Piece Cards")</f>
        <v>One Piece Cards</v>
      </c>
      <c r="P618" s="21" t="str">
        <f>IFERROR(__xludf.DUMMYFUNCTION("""COMPUTED_VALUE"""),"Pokémon Cards")</f>
        <v>Pokémon Cards</v>
      </c>
      <c r="Q618" s="21" t="str">
        <f>IFERROR(__xludf.DUMMYFUNCTION("""COMPUTED_VALUE"""),"Sorcery: Contested Realm")</f>
        <v>Sorcery: Contested Realm</v>
      </c>
      <c r="R618" s="21" t="str">
        <f>IFERROR(__xludf.DUMMYFUNCTION("""COMPUTED_VALUE"""),"Star Wars Cards")</f>
        <v>Star Wars Cards</v>
      </c>
      <c r="S618" s="21" t="str">
        <f>IFERROR(__xludf.DUMMYFUNCTION("""COMPUTED_VALUE"""),"TCG Accessories")</f>
        <v>TCG Accessories</v>
      </c>
      <c r="T618" s="21" t="str">
        <f>IFERROR(__xludf.DUMMYFUNCTION("""COMPUTED_VALUE"""),"Union Arena")</f>
        <v>Union Arena</v>
      </c>
      <c r="U618" s="21" t="str">
        <f>IFERROR(__xludf.DUMMYFUNCTION("""COMPUTED_VALUE"""),"VeeFriends")</f>
        <v>VeeFriends</v>
      </c>
      <c r="V618" s="21" t="str">
        <f>IFERROR(__xludf.DUMMYFUNCTION("""COMPUTED_VALUE"""),"Weiß Schwarz")</f>
        <v>Weiß Schwarz</v>
      </c>
      <c r="W618" s="21" t="str">
        <f>IFERROR(__xludf.DUMMYFUNCTION("""COMPUTED_VALUE"""),"Yu-Gi-Oh! Cards")</f>
        <v>Yu-Gi-Oh! Cards</v>
      </c>
    </row>
    <row r="619">
      <c r="A619" s="21" t="str">
        <f>IFERROR(__xludf.DUMMYFUNCTION("""COMPUTED_VALUE"""),"Akora")</f>
        <v>Akora</v>
      </c>
      <c r="B619" s="21" t="str">
        <f>IFERROR(__xludf.DUMMYFUNCTION("""COMPUTED_VALUE"""),"DC Cards")</f>
        <v>DC Cards</v>
      </c>
      <c r="C619" s="21" t="str">
        <f>IFERROR(__xludf.DUMMYFUNCTION("""COMPUTED_VALUE"""),"Digimon Cards")</f>
        <v>Digimon Cards</v>
      </c>
      <c r="D619" s="21" t="str">
        <f>IFERROR(__xludf.DUMMYFUNCTION("""COMPUTED_VALUE"""),"Disney Cards")</f>
        <v>Disney Cards</v>
      </c>
      <c r="E619" s="21" t="str">
        <f>IFERROR(__xludf.DUMMYFUNCTION("""COMPUTED_VALUE"""),"Dragon Ball Cards")</f>
        <v>Dragon Ball Cards</v>
      </c>
      <c r="F619" s="21" t="str">
        <f>IFERROR(__xludf.DUMMYFUNCTION("""COMPUTED_VALUE"""),"Flesh &amp; Blood")</f>
        <v>Flesh &amp; Blood</v>
      </c>
      <c r="G619" s="21" t="str">
        <f>IFERROR(__xludf.DUMMYFUNCTION("""COMPUTED_VALUE"""),"Garbage Pail Kids")</f>
        <v>Garbage Pail Kids</v>
      </c>
      <c r="H619" s="21" t="str">
        <f>IFERROR(__xludf.DUMMYFUNCTION("""COMPUTED_VALUE"""),"Kickstarter &amp; Other Cards")</f>
        <v>Kickstarter &amp; Other Cards</v>
      </c>
      <c r="I619" s="21" t="str">
        <f>IFERROR(__xludf.DUMMYFUNCTION("""COMPUTED_VALUE"""),"Kryptik")</f>
        <v>Kryptik</v>
      </c>
      <c r="J619" s="21" t="str">
        <f>IFERROR(__xludf.DUMMYFUNCTION("""COMPUTED_VALUE"""),"Magic: The Gathering")</f>
        <v>Magic: The Gathering</v>
      </c>
      <c r="K619" s="21" t="str">
        <f>IFERROR(__xludf.DUMMYFUNCTION("""COMPUTED_VALUE"""),"Marvel Cards")</f>
        <v>Marvel Cards</v>
      </c>
      <c r="L619" s="21" t="str">
        <f>IFERROR(__xludf.DUMMYFUNCTION("""COMPUTED_VALUE"""),"MetaZoo")</f>
        <v>MetaZoo</v>
      </c>
      <c r="M619" s="21" t="str">
        <f>IFERROR(__xludf.DUMMYFUNCTION("""COMPUTED_VALUE"""),"My Hero Academia Cards")</f>
        <v>My Hero Academia Cards</v>
      </c>
      <c r="N619" s="21" t="str">
        <f>IFERROR(__xludf.DUMMYFUNCTION("""COMPUTED_VALUE"""),"Naruto Cards")</f>
        <v>Naruto Cards</v>
      </c>
      <c r="O619" s="21" t="str">
        <f>IFERROR(__xludf.DUMMYFUNCTION("""COMPUTED_VALUE"""),"One Piece Cards")</f>
        <v>One Piece Cards</v>
      </c>
      <c r="P619" s="21" t="str">
        <f>IFERROR(__xludf.DUMMYFUNCTION("""COMPUTED_VALUE"""),"Pokémon Cards")</f>
        <v>Pokémon Cards</v>
      </c>
      <c r="Q619" s="21" t="str">
        <f>IFERROR(__xludf.DUMMYFUNCTION("""COMPUTED_VALUE"""),"Sorcery: Contested Realm")</f>
        <v>Sorcery: Contested Realm</v>
      </c>
      <c r="R619" s="21" t="str">
        <f>IFERROR(__xludf.DUMMYFUNCTION("""COMPUTED_VALUE"""),"Star Wars Cards")</f>
        <v>Star Wars Cards</v>
      </c>
      <c r="S619" s="21" t="str">
        <f>IFERROR(__xludf.DUMMYFUNCTION("""COMPUTED_VALUE"""),"TCG Accessories")</f>
        <v>TCG Accessories</v>
      </c>
      <c r="T619" s="21" t="str">
        <f>IFERROR(__xludf.DUMMYFUNCTION("""COMPUTED_VALUE"""),"Union Arena")</f>
        <v>Union Arena</v>
      </c>
      <c r="U619" s="21" t="str">
        <f>IFERROR(__xludf.DUMMYFUNCTION("""COMPUTED_VALUE"""),"VeeFriends")</f>
        <v>VeeFriends</v>
      </c>
      <c r="V619" s="21" t="str">
        <f>IFERROR(__xludf.DUMMYFUNCTION("""COMPUTED_VALUE"""),"Weiß Schwarz")</f>
        <v>Weiß Schwarz</v>
      </c>
      <c r="W619" s="21" t="str">
        <f>IFERROR(__xludf.DUMMYFUNCTION("""COMPUTED_VALUE"""),"Yu-Gi-Oh! Cards")</f>
        <v>Yu-Gi-Oh! Cards</v>
      </c>
    </row>
    <row r="620">
      <c r="A620" s="21" t="str">
        <f>IFERROR(__xludf.DUMMYFUNCTION("""COMPUTED_VALUE"""),"Akora")</f>
        <v>Akora</v>
      </c>
      <c r="B620" s="21" t="str">
        <f>IFERROR(__xludf.DUMMYFUNCTION("""COMPUTED_VALUE"""),"DC Cards")</f>
        <v>DC Cards</v>
      </c>
      <c r="C620" s="21" t="str">
        <f>IFERROR(__xludf.DUMMYFUNCTION("""COMPUTED_VALUE"""),"Digimon Cards")</f>
        <v>Digimon Cards</v>
      </c>
      <c r="D620" s="21" t="str">
        <f>IFERROR(__xludf.DUMMYFUNCTION("""COMPUTED_VALUE"""),"Disney Cards")</f>
        <v>Disney Cards</v>
      </c>
      <c r="E620" s="21" t="str">
        <f>IFERROR(__xludf.DUMMYFUNCTION("""COMPUTED_VALUE"""),"Dragon Ball Cards")</f>
        <v>Dragon Ball Cards</v>
      </c>
      <c r="F620" s="21" t="str">
        <f>IFERROR(__xludf.DUMMYFUNCTION("""COMPUTED_VALUE"""),"Flesh &amp; Blood")</f>
        <v>Flesh &amp; Blood</v>
      </c>
      <c r="G620" s="21" t="str">
        <f>IFERROR(__xludf.DUMMYFUNCTION("""COMPUTED_VALUE"""),"Garbage Pail Kids")</f>
        <v>Garbage Pail Kids</v>
      </c>
      <c r="H620" s="21" t="str">
        <f>IFERROR(__xludf.DUMMYFUNCTION("""COMPUTED_VALUE"""),"Kickstarter &amp; Other Cards")</f>
        <v>Kickstarter &amp; Other Cards</v>
      </c>
      <c r="I620" s="21" t="str">
        <f>IFERROR(__xludf.DUMMYFUNCTION("""COMPUTED_VALUE"""),"Kryptik")</f>
        <v>Kryptik</v>
      </c>
      <c r="J620" s="21" t="str">
        <f>IFERROR(__xludf.DUMMYFUNCTION("""COMPUTED_VALUE"""),"Magic: The Gathering")</f>
        <v>Magic: The Gathering</v>
      </c>
      <c r="K620" s="21" t="str">
        <f>IFERROR(__xludf.DUMMYFUNCTION("""COMPUTED_VALUE"""),"Marvel Cards")</f>
        <v>Marvel Cards</v>
      </c>
      <c r="L620" s="21" t="str">
        <f>IFERROR(__xludf.DUMMYFUNCTION("""COMPUTED_VALUE"""),"MetaZoo")</f>
        <v>MetaZoo</v>
      </c>
      <c r="M620" s="21" t="str">
        <f>IFERROR(__xludf.DUMMYFUNCTION("""COMPUTED_VALUE"""),"My Hero Academia Cards")</f>
        <v>My Hero Academia Cards</v>
      </c>
      <c r="N620" s="21" t="str">
        <f>IFERROR(__xludf.DUMMYFUNCTION("""COMPUTED_VALUE"""),"Naruto Cards")</f>
        <v>Naruto Cards</v>
      </c>
      <c r="O620" s="21" t="str">
        <f>IFERROR(__xludf.DUMMYFUNCTION("""COMPUTED_VALUE"""),"One Piece Cards")</f>
        <v>One Piece Cards</v>
      </c>
      <c r="P620" s="21" t="str">
        <f>IFERROR(__xludf.DUMMYFUNCTION("""COMPUTED_VALUE"""),"Pokémon Cards")</f>
        <v>Pokémon Cards</v>
      </c>
      <c r="Q620" s="21" t="str">
        <f>IFERROR(__xludf.DUMMYFUNCTION("""COMPUTED_VALUE"""),"Sorcery: Contested Realm")</f>
        <v>Sorcery: Contested Realm</v>
      </c>
      <c r="R620" s="21" t="str">
        <f>IFERROR(__xludf.DUMMYFUNCTION("""COMPUTED_VALUE"""),"Star Wars Cards")</f>
        <v>Star Wars Cards</v>
      </c>
      <c r="S620" s="21" t="str">
        <f>IFERROR(__xludf.DUMMYFUNCTION("""COMPUTED_VALUE"""),"TCG Accessories")</f>
        <v>TCG Accessories</v>
      </c>
      <c r="T620" s="21" t="str">
        <f>IFERROR(__xludf.DUMMYFUNCTION("""COMPUTED_VALUE"""),"Union Arena")</f>
        <v>Union Arena</v>
      </c>
      <c r="U620" s="21" t="str">
        <f>IFERROR(__xludf.DUMMYFUNCTION("""COMPUTED_VALUE"""),"VeeFriends")</f>
        <v>VeeFriends</v>
      </c>
      <c r="V620" s="21" t="str">
        <f>IFERROR(__xludf.DUMMYFUNCTION("""COMPUTED_VALUE"""),"Weiß Schwarz")</f>
        <v>Weiß Schwarz</v>
      </c>
      <c r="W620" s="21" t="str">
        <f>IFERROR(__xludf.DUMMYFUNCTION("""COMPUTED_VALUE"""),"Yu-Gi-Oh! Cards")</f>
        <v>Yu-Gi-Oh! Cards</v>
      </c>
    </row>
    <row r="621">
      <c r="A621" s="21" t="str">
        <f>IFERROR(__xludf.DUMMYFUNCTION("""COMPUTED_VALUE"""),"Akora")</f>
        <v>Akora</v>
      </c>
      <c r="B621" s="21" t="str">
        <f>IFERROR(__xludf.DUMMYFUNCTION("""COMPUTED_VALUE"""),"DC Cards")</f>
        <v>DC Cards</v>
      </c>
      <c r="C621" s="21" t="str">
        <f>IFERROR(__xludf.DUMMYFUNCTION("""COMPUTED_VALUE"""),"Digimon Cards")</f>
        <v>Digimon Cards</v>
      </c>
      <c r="D621" s="21" t="str">
        <f>IFERROR(__xludf.DUMMYFUNCTION("""COMPUTED_VALUE"""),"Disney Cards")</f>
        <v>Disney Cards</v>
      </c>
      <c r="E621" s="21" t="str">
        <f>IFERROR(__xludf.DUMMYFUNCTION("""COMPUTED_VALUE"""),"Dragon Ball Cards")</f>
        <v>Dragon Ball Cards</v>
      </c>
      <c r="F621" s="21" t="str">
        <f>IFERROR(__xludf.DUMMYFUNCTION("""COMPUTED_VALUE"""),"Flesh &amp; Blood")</f>
        <v>Flesh &amp; Blood</v>
      </c>
      <c r="G621" s="21" t="str">
        <f>IFERROR(__xludf.DUMMYFUNCTION("""COMPUTED_VALUE"""),"Garbage Pail Kids")</f>
        <v>Garbage Pail Kids</v>
      </c>
      <c r="H621" s="21" t="str">
        <f>IFERROR(__xludf.DUMMYFUNCTION("""COMPUTED_VALUE"""),"Kickstarter &amp; Other Cards")</f>
        <v>Kickstarter &amp; Other Cards</v>
      </c>
      <c r="I621" s="21" t="str">
        <f>IFERROR(__xludf.DUMMYFUNCTION("""COMPUTED_VALUE"""),"Kryptik")</f>
        <v>Kryptik</v>
      </c>
      <c r="J621" s="21" t="str">
        <f>IFERROR(__xludf.DUMMYFUNCTION("""COMPUTED_VALUE"""),"Magic: The Gathering")</f>
        <v>Magic: The Gathering</v>
      </c>
      <c r="K621" s="21" t="str">
        <f>IFERROR(__xludf.DUMMYFUNCTION("""COMPUTED_VALUE"""),"Marvel Cards")</f>
        <v>Marvel Cards</v>
      </c>
      <c r="L621" s="21" t="str">
        <f>IFERROR(__xludf.DUMMYFUNCTION("""COMPUTED_VALUE"""),"MetaZoo")</f>
        <v>MetaZoo</v>
      </c>
      <c r="M621" s="21" t="str">
        <f>IFERROR(__xludf.DUMMYFUNCTION("""COMPUTED_VALUE"""),"My Hero Academia Cards")</f>
        <v>My Hero Academia Cards</v>
      </c>
      <c r="N621" s="21" t="str">
        <f>IFERROR(__xludf.DUMMYFUNCTION("""COMPUTED_VALUE"""),"Naruto Cards")</f>
        <v>Naruto Cards</v>
      </c>
      <c r="O621" s="21" t="str">
        <f>IFERROR(__xludf.DUMMYFUNCTION("""COMPUTED_VALUE"""),"One Piece Cards")</f>
        <v>One Piece Cards</v>
      </c>
      <c r="P621" s="21" t="str">
        <f>IFERROR(__xludf.DUMMYFUNCTION("""COMPUTED_VALUE"""),"Pokémon Cards")</f>
        <v>Pokémon Cards</v>
      </c>
      <c r="Q621" s="21" t="str">
        <f>IFERROR(__xludf.DUMMYFUNCTION("""COMPUTED_VALUE"""),"Sorcery: Contested Realm")</f>
        <v>Sorcery: Contested Realm</v>
      </c>
      <c r="R621" s="21" t="str">
        <f>IFERROR(__xludf.DUMMYFUNCTION("""COMPUTED_VALUE"""),"Star Wars Cards")</f>
        <v>Star Wars Cards</v>
      </c>
      <c r="S621" s="21" t="str">
        <f>IFERROR(__xludf.DUMMYFUNCTION("""COMPUTED_VALUE"""),"TCG Accessories")</f>
        <v>TCG Accessories</v>
      </c>
      <c r="T621" s="21" t="str">
        <f>IFERROR(__xludf.DUMMYFUNCTION("""COMPUTED_VALUE"""),"Union Arena")</f>
        <v>Union Arena</v>
      </c>
      <c r="U621" s="21" t="str">
        <f>IFERROR(__xludf.DUMMYFUNCTION("""COMPUTED_VALUE"""),"VeeFriends")</f>
        <v>VeeFriends</v>
      </c>
      <c r="V621" s="21" t="str">
        <f>IFERROR(__xludf.DUMMYFUNCTION("""COMPUTED_VALUE"""),"Weiß Schwarz")</f>
        <v>Weiß Schwarz</v>
      </c>
      <c r="W621" s="21" t="str">
        <f>IFERROR(__xludf.DUMMYFUNCTION("""COMPUTED_VALUE"""),"Yu-Gi-Oh! Cards")</f>
        <v>Yu-Gi-Oh! Cards</v>
      </c>
    </row>
    <row r="622">
      <c r="A622" s="21" t="str">
        <f>IFERROR(__xludf.DUMMYFUNCTION("""COMPUTED_VALUE"""),"Akora")</f>
        <v>Akora</v>
      </c>
      <c r="B622" s="21" t="str">
        <f>IFERROR(__xludf.DUMMYFUNCTION("""COMPUTED_VALUE"""),"DC Cards")</f>
        <v>DC Cards</v>
      </c>
      <c r="C622" s="21" t="str">
        <f>IFERROR(__xludf.DUMMYFUNCTION("""COMPUTED_VALUE"""),"Digimon Cards")</f>
        <v>Digimon Cards</v>
      </c>
      <c r="D622" s="21" t="str">
        <f>IFERROR(__xludf.DUMMYFUNCTION("""COMPUTED_VALUE"""),"Disney Cards")</f>
        <v>Disney Cards</v>
      </c>
      <c r="E622" s="21" t="str">
        <f>IFERROR(__xludf.DUMMYFUNCTION("""COMPUTED_VALUE"""),"Dragon Ball Cards")</f>
        <v>Dragon Ball Cards</v>
      </c>
      <c r="F622" s="21" t="str">
        <f>IFERROR(__xludf.DUMMYFUNCTION("""COMPUTED_VALUE"""),"Flesh &amp; Blood")</f>
        <v>Flesh &amp; Blood</v>
      </c>
      <c r="G622" s="21" t="str">
        <f>IFERROR(__xludf.DUMMYFUNCTION("""COMPUTED_VALUE"""),"Garbage Pail Kids")</f>
        <v>Garbage Pail Kids</v>
      </c>
      <c r="H622" s="21" t="str">
        <f>IFERROR(__xludf.DUMMYFUNCTION("""COMPUTED_VALUE"""),"Kickstarter &amp; Other Cards")</f>
        <v>Kickstarter &amp; Other Cards</v>
      </c>
      <c r="I622" s="21" t="str">
        <f>IFERROR(__xludf.DUMMYFUNCTION("""COMPUTED_VALUE"""),"Kryptik")</f>
        <v>Kryptik</v>
      </c>
      <c r="J622" s="21" t="str">
        <f>IFERROR(__xludf.DUMMYFUNCTION("""COMPUTED_VALUE"""),"Magic: The Gathering")</f>
        <v>Magic: The Gathering</v>
      </c>
      <c r="K622" s="21" t="str">
        <f>IFERROR(__xludf.DUMMYFUNCTION("""COMPUTED_VALUE"""),"Marvel Cards")</f>
        <v>Marvel Cards</v>
      </c>
      <c r="L622" s="21" t="str">
        <f>IFERROR(__xludf.DUMMYFUNCTION("""COMPUTED_VALUE"""),"MetaZoo")</f>
        <v>MetaZoo</v>
      </c>
      <c r="M622" s="21" t="str">
        <f>IFERROR(__xludf.DUMMYFUNCTION("""COMPUTED_VALUE"""),"My Hero Academia Cards")</f>
        <v>My Hero Academia Cards</v>
      </c>
      <c r="N622" s="21" t="str">
        <f>IFERROR(__xludf.DUMMYFUNCTION("""COMPUTED_VALUE"""),"Naruto Cards")</f>
        <v>Naruto Cards</v>
      </c>
      <c r="O622" s="21" t="str">
        <f>IFERROR(__xludf.DUMMYFUNCTION("""COMPUTED_VALUE"""),"One Piece Cards")</f>
        <v>One Piece Cards</v>
      </c>
      <c r="P622" s="21" t="str">
        <f>IFERROR(__xludf.DUMMYFUNCTION("""COMPUTED_VALUE"""),"Pokémon Cards")</f>
        <v>Pokémon Cards</v>
      </c>
      <c r="Q622" s="21" t="str">
        <f>IFERROR(__xludf.DUMMYFUNCTION("""COMPUTED_VALUE"""),"Sorcery: Contested Realm")</f>
        <v>Sorcery: Contested Realm</v>
      </c>
      <c r="R622" s="21" t="str">
        <f>IFERROR(__xludf.DUMMYFUNCTION("""COMPUTED_VALUE"""),"Star Wars Cards")</f>
        <v>Star Wars Cards</v>
      </c>
      <c r="S622" s="21" t="str">
        <f>IFERROR(__xludf.DUMMYFUNCTION("""COMPUTED_VALUE"""),"TCG Accessories")</f>
        <v>TCG Accessories</v>
      </c>
      <c r="T622" s="21" t="str">
        <f>IFERROR(__xludf.DUMMYFUNCTION("""COMPUTED_VALUE"""),"Union Arena")</f>
        <v>Union Arena</v>
      </c>
      <c r="U622" s="21" t="str">
        <f>IFERROR(__xludf.DUMMYFUNCTION("""COMPUTED_VALUE"""),"VeeFriends")</f>
        <v>VeeFriends</v>
      </c>
      <c r="V622" s="21" t="str">
        <f>IFERROR(__xludf.DUMMYFUNCTION("""COMPUTED_VALUE"""),"Weiß Schwarz")</f>
        <v>Weiß Schwarz</v>
      </c>
      <c r="W622" s="21" t="str">
        <f>IFERROR(__xludf.DUMMYFUNCTION("""COMPUTED_VALUE"""),"Yu-Gi-Oh! Cards")</f>
        <v>Yu-Gi-Oh! Cards</v>
      </c>
    </row>
    <row r="623">
      <c r="A623" s="21" t="str">
        <f>IFERROR(__xludf.DUMMYFUNCTION("""COMPUTED_VALUE"""),"Akora")</f>
        <v>Akora</v>
      </c>
      <c r="B623" s="21" t="str">
        <f>IFERROR(__xludf.DUMMYFUNCTION("""COMPUTED_VALUE"""),"DC Cards")</f>
        <v>DC Cards</v>
      </c>
      <c r="C623" s="21" t="str">
        <f>IFERROR(__xludf.DUMMYFUNCTION("""COMPUTED_VALUE"""),"Digimon Cards")</f>
        <v>Digimon Cards</v>
      </c>
      <c r="D623" s="21" t="str">
        <f>IFERROR(__xludf.DUMMYFUNCTION("""COMPUTED_VALUE"""),"Disney Cards")</f>
        <v>Disney Cards</v>
      </c>
      <c r="E623" s="21" t="str">
        <f>IFERROR(__xludf.DUMMYFUNCTION("""COMPUTED_VALUE"""),"Dragon Ball Cards")</f>
        <v>Dragon Ball Cards</v>
      </c>
      <c r="F623" s="21" t="str">
        <f>IFERROR(__xludf.DUMMYFUNCTION("""COMPUTED_VALUE"""),"Flesh &amp; Blood")</f>
        <v>Flesh &amp; Blood</v>
      </c>
      <c r="G623" s="21" t="str">
        <f>IFERROR(__xludf.DUMMYFUNCTION("""COMPUTED_VALUE"""),"Garbage Pail Kids")</f>
        <v>Garbage Pail Kids</v>
      </c>
      <c r="H623" s="21" t="str">
        <f>IFERROR(__xludf.DUMMYFUNCTION("""COMPUTED_VALUE"""),"Kickstarter &amp; Other Cards")</f>
        <v>Kickstarter &amp; Other Cards</v>
      </c>
      <c r="I623" s="21" t="str">
        <f>IFERROR(__xludf.DUMMYFUNCTION("""COMPUTED_VALUE"""),"Kryptik")</f>
        <v>Kryptik</v>
      </c>
      <c r="J623" s="21" t="str">
        <f>IFERROR(__xludf.DUMMYFUNCTION("""COMPUTED_VALUE"""),"Magic: The Gathering")</f>
        <v>Magic: The Gathering</v>
      </c>
      <c r="K623" s="21" t="str">
        <f>IFERROR(__xludf.DUMMYFUNCTION("""COMPUTED_VALUE"""),"Marvel Cards")</f>
        <v>Marvel Cards</v>
      </c>
      <c r="L623" s="21" t="str">
        <f>IFERROR(__xludf.DUMMYFUNCTION("""COMPUTED_VALUE"""),"MetaZoo")</f>
        <v>MetaZoo</v>
      </c>
      <c r="M623" s="21" t="str">
        <f>IFERROR(__xludf.DUMMYFUNCTION("""COMPUTED_VALUE"""),"My Hero Academia Cards")</f>
        <v>My Hero Academia Cards</v>
      </c>
      <c r="N623" s="21" t="str">
        <f>IFERROR(__xludf.DUMMYFUNCTION("""COMPUTED_VALUE"""),"Naruto Cards")</f>
        <v>Naruto Cards</v>
      </c>
      <c r="O623" s="21" t="str">
        <f>IFERROR(__xludf.DUMMYFUNCTION("""COMPUTED_VALUE"""),"One Piece Cards")</f>
        <v>One Piece Cards</v>
      </c>
      <c r="P623" s="21" t="str">
        <f>IFERROR(__xludf.DUMMYFUNCTION("""COMPUTED_VALUE"""),"Pokémon Cards")</f>
        <v>Pokémon Cards</v>
      </c>
      <c r="Q623" s="21" t="str">
        <f>IFERROR(__xludf.DUMMYFUNCTION("""COMPUTED_VALUE"""),"Sorcery: Contested Realm")</f>
        <v>Sorcery: Contested Realm</v>
      </c>
      <c r="R623" s="21" t="str">
        <f>IFERROR(__xludf.DUMMYFUNCTION("""COMPUTED_VALUE"""),"Star Wars Cards")</f>
        <v>Star Wars Cards</v>
      </c>
      <c r="S623" s="21" t="str">
        <f>IFERROR(__xludf.DUMMYFUNCTION("""COMPUTED_VALUE"""),"TCG Accessories")</f>
        <v>TCG Accessories</v>
      </c>
      <c r="T623" s="21" t="str">
        <f>IFERROR(__xludf.DUMMYFUNCTION("""COMPUTED_VALUE"""),"Union Arena")</f>
        <v>Union Arena</v>
      </c>
      <c r="U623" s="21" t="str">
        <f>IFERROR(__xludf.DUMMYFUNCTION("""COMPUTED_VALUE"""),"VeeFriends")</f>
        <v>VeeFriends</v>
      </c>
      <c r="V623" s="21" t="str">
        <f>IFERROR(__xludf.DUMMYFUNCTION("""COMPUTED_VALUE"""),"Weiß Schwarz")</f>
        <v>Weiß Schwarz</v>
      </c>
      <c r="W623" s="21" t="str">
        <f>IFERROR(__xludf.DUMMYFUNCTION("""COMPUTED_VALUE"""),"Yu-Gi-Oh! Cards")</f>
        <v>Yu-Gi-Oh! Cards</v>
      </c>
    </row>
    <row r="624">
      <c r="A624" s="21" t="str">
        <f>IFERROR(__xludf.DUMMYFUNCTION("""COMPUTED_VALUE"""),"Akora")</f>
        <v>Akora</v>
      </c>
      <c r="B624" s="21" t="str">
        <f>IFERROR(__xludf.DUMMYFUNCTION("""COMPUTED_VALUE"""),"DC Cards")</f>
        <v>DC Cards</v>
      </c>
      <c r="C624" s="21" t="str">
        <f>IFERROR(__xludf.DUMMYFUNCTION("""COMPUTED_VALUE"""),"Digimon Cards")</f>
        <v>Digimon Cards</v>
      </c>
      <c r="D624" s="21" t="str">
        <f>IFERROR(__xludf.DUMMYFUNCTION("""COMPUTED_VALUE"""),"Disney Cards")</f>
        <v>Disney Cards</v>
      </c>
      <c r="E624" s="21" t="str">
        <f>IFERROR(__xludf.DUMMYFUNCTION("""COMPUTED_VALUE"""),"Dragon Ball Cards")</f>
        <v>Dragon Ball Cards</v>
      </c>
      <c r="F624" s="21" t="str">
        <f>IFERROR(__xludf.DUMMYFUNCTION("""COMPUTED_VALUE"""),"Flesh &amp; Blood")</f>
        <v>Flesh &amp; Blood</v>
      </c>
      <c r="G624" s="21" t="str">
        <f>IFERROR(__xludf.DUMMYFUNCTION("""COMPUTED_VALUE"""),"Garbage Pail Kids")</f>
        <v>Garbage Pail Kids</v>
      </c>
      <c r="H624" s="21" t="str">
        <f>IFERROR(__xludf.DUMMYFUNCTION("""COMPUTED_VALUE"""),"Kickstarter &amp; Other Cards")</f>
        <v>Kickstarter &amp; Other Cards</v>
      </c>
      <c r="I624" s="21" t="str">
        <f>IFERROR(__xludf.DUMMYFUNCTION("""COMPUTED_VALUE"""),"Kryptik")</f>
        <v>Kryptik</v>
      </c>
      <c r="J624" s="21" t="str">
        <f>IFERROR(__xludf.DUMMYFUNCTION("""COMPUTED_VALUE"""),"Magic: The Gathering")</f>
        <v>Magic: The Gathering</v>
      </c>
      <c r="K624" s="21" t="str">
        <f>IFERROR(__xludf.DUMMYFUNCTION("""COMPUTED_VALUE"""),"Marvel Cards")</f>
        <v>Marvel Cards</v>
      </c>
      <c r="L624" s="21" t="str">
        <f>IFERROR(__xludf.DUMMYFUNCTION("""COMPUTED_VALUE"""),"MetaZoo")</f>
        <v>MetaZoo</v>
      </c>
      <c r="M624" s="21" t="str">
        <f>IFERROR(__xludf.DUMMYFUNCTION("""COMPUTED_VALUE"""),"My Hero Academia Cards")</f>
        <v>My Hero Academia Cards</v>
      </c>
      <c r="N624" s="21" t="str">
        <f>IFERROR(__xludf.DUMMYFUNCTION("""COMPUTED_VALUE"""),"Naruto Cards")</f>
        <v>Naruto Cards</v>
      </c>
      <c r="O624" s="21" t="str">
        <f>IFERROR(__xludf.DUMMYFUNCTION("""COMPUTED_VALUE"""),"One Piece Cards")</f>
        <v>One Piece Cards</v>
      </c>
      <c r="P624" s="21" t="str">
        <f>IFERROR(__xludf.DUMMYFUNCTION("""COMPUTED_VALUE"""),"Pokémon Cards")</f>
        <v>Pokémon Cards</v>
      </c>
      <c r="Q624" s="21" t="str">
        <f>IFERROR(__xludf.DUMMYFUNCTION("""COMPUTED_VALUE"""),"Sorcery: Contested Realm")</f>
        <v>Sorcery: Contested Realm</v>
      </c>
      <c r="R624" s="21" t="str">
        <f>IFERROR(__xludf.DUMMYFUNCTION("""COMPUTED_VALUE"""),"Star Wars Cards")</f>
        <v>Star Wars Cards</v>
      </c>
      <c r="S624" s="21" t="str">
        <f>IFERROR(__xludf.DUMMYFUNCTION("""COMPUTED_VALUE"""),"TCG Accessories")</f>
        <v>TCG Accessories</v>
      </c>
      <c r="T624" s="21" t="str">
        <f>IFERROR(__xludf.DUMMYFUNCTION("""COMPUTED_VALUE"""),"Union Arena")</f>
        <v>Union Arena</v>
      </c>
      <c r="U624" s="21" t="str">
        <f>IFERROR(__xludf.DUMMYFUNCTION("""COMPUTED_VALUE"""),"VeeFriends")</f>
        <v>VeeFriends</v>
      </c>
      <c r="V624" s="21" t="str">
        <f>IFERROR(__xludf.DUMMYFUNCTION("""COMPUTED_VALUE"""),"Weiß Schwarz")</f>
        <v>Weiß Schwarz</v>
      </c>
      <c r="W624" s="21" t="str">
        <f>IFERROR(__xludf.DUMMYFUNCTION("""COMPUTED_VALUE"""),"Yu-Gi-Oh! Cards")</f>
        <v>Yu-Gi-Oh! Cards</v>
      </c>
    </row>
    <row r="625">
      <c r="A625" s="21" t="str">
        <f>IFERROR(__xludf.DUMMYFUNCTION("""COMPUTED_VALUE"""),"Akora")</f>
        <v>Akora</v>
      </c>
      <c r="B625" s="21" t="str">
        <f>IFERROR(__xludf.DUMMYFUNCTION("""COMPUTED_VALUE"""),"DC Cards")</f>
        <v>DC Cards</v>
      </c>
      <c r="C625" s="21" t="str">
        <f>IFERROR(__xludf.DUMMYFUNCTION("""COMPUTED_VALUE"""),"Digimon Cards")</f>
        <v>Digimon Cards</v>
      </c>
      <c r="D625" s="21" t="str">
        <f>IFERROR(__xludf.DUMMYFUNCTION("""COMPUTED_VALUE"""),"Disney Cards")</f>
        <v>Disney Cards</v>
      </c>
      <c r="E625" s="21" t="str">
        <f>IFERROR(__xludf.DUMMYFUNCTION("""COMPUTED_VALUE"""),"Dragon Ball Cards")</f>
        <v>Dragon Ball Cards</v>
      </c>
      <c r="F625" s="21" t="str">
        <f>IFERROR(__xludf.DUMMYFUNCTION("""COMPUTED_VALUE"""),"Flesh &amp; Blood")</f>
        <v>Flesh &amp; Blood</v>
      </c>
      <c r="G625" s="21" t="str">
        <f>IFERROR(__xludf.DUMMYFUNCTION("""COMPUTED_VALUE"""),"Garbage Pail Kids")</f>
        <v>Garbage Pail Kids</v>
      </c>
      <c r="H625" s="21" t="str">
        <f>IFERROR(__xludf.DUMMYFUNCTION("""COMPUTED_VALUE"""),"Kickstarter &amp; Other Cards")</f>
        <v>Kickstarter &amp; Other Cards</v>
      </c>
      <c r="I625" s="21" t="str">
        <f>IFERROR(__xludf.DUMMYFUNCTION("""COMPUTED_VALUE"""),"Kryptik")</f>
        <v>Kryptik</v>
      </c>
      <c r="J625" s="21" t="str">
        <f>IFERROR(__xludf.DUMMYFUNCTION("""COMPUTED_VALUE"""),"Magic: The Gathering")</f>
        <v>Magic: The Gathering</v>
      </c>
      <c r="K625" s="21" t="str">
        <f>IFERROR(__xludf.DUMMYFUNCTION("""COMPUTED_VALUE"""),"Marvel Cards")</f>
        <v>Marvel Cards</v>
      </c>
      <c r="L625" s="21" t="str">
        <f>IFERROR(__xludf.DUMMYFUNCTION("""COMPUTED_VALUE"""),"MetaZoo")</f>
        <v>MetaZoo</v>
      </c>
      <c r="M625" s="21" t="str">
        <f>IFERROR(__xludf.DUMMYFUNCTION("""COMPUTED_VALUE"""),"My Hero Academia Cards")</f>
        <v>My Hero Academia Cards</v>
      </c>
      <c r="N625" s="21" t="str">
        <f>IFERROR(__xludf.DUMMYFUNCTION("""COMPUTED_VALUE"""),"Naruto Cards")</f>
        <v>Naruto Cards</v>
      </c>
      <c r="O625" s="21" t="str">
        <f>IFERROR(__xludf.DUMMYFUNCTION("""COMPUTED_VALUE"""),"One Piece Cards")</f>
        <v>One Piece Cards</v>
      </c>
      <c r="P625" s="21" t="str">
        <f>IFERROR(__xludf.DUMMYFUNCTION("""COMPUTED_VALUE"""),"Pokémon Cards")</f>
        <v>Pokémon Cards</v>
      </c>
      <c r="Q625" s="21" t="str">
        <f>IFERROR(__xludf.DUMMYFUNCTION("""COMPUTED_VALUE"""),"Sorcery: Contested Realm")</f>
        <v>Sorcery: Contested Realm</v>
      </c>
      <c r="R625" s="21" t="str">
        <f>IFERROR(__xludf.DUMMYFUNCTION("""COMPUTED_VALUE"""),"Star Wars Cards")</f>
        <v>Star Wars Cards</v>
      </c>
      <c r="S625" s="21" t="str">
        <f>IFERROR(__xludf.DUMMYFUNCTION("""COMPUTED_VALUE"""),"TCG Accessories")</f>
        <v>TCG Accessories</v>
      </c>
      <c r="T625" s="21" t="str">
        <f>IFERROR(__xludf.DUMMYFUNCTION("""COMPUTED_VALUE"""),"Union Arena")</f>
        <v>Union Arena</v>
      </c>
      <c r="U625" s="21" t="str">
        <f>IFERROR(__xludf.DUMMYFUNCTION("""COMPUTED_VALUE"""),"VeeFriends")</f>
        <v>VeeFriends</v>
      </c>
      <c r="V625" s="21" t="str">
        <f>IFERROR(__xludf.DUMMYFUNCTION("""COMPUTED_VALUE"""),"Weiß Schwarz")</f>
        <v>Weiß Schwarz</v>
      </c>
      <c r="W625" s="21" t="str">
        <f>IFERROR(__xludf.DUMMYFUNCTION("""COMPUTED_VALUE"""),"Yu-Gi-Oh! Cards")</f>
        <v>Yu-Gi-Oh! Cards</v>
      </c>
    </row>
    <row r="626">
      <c r="A626" s="21" t="str">
        <f>IFERROR(__xludf.DUMMYFUNCTION("""COMPUTED_VALUE"""),"Akora")</f>
        <v>Akora</v>
      </c>
      <c r="B626" s="21" t="str">
        <f>IFERROR(__xludf.DUMMYFUNCTION("""COMPUTED_VALUE"""),"DC Cards")</f>
        <v>DC Cards</v>
      </c>
      <c r="C626" s="21" t="str">
        <f>IFERROR(__xludf.DUMMYFUNCTION("""COMPUTED_VALUE"""),"Digimon Cards")</f>
        <v>Digimon Cards</v>
      </c>
      <c r="D626" s="21" t="str">
        <f>IFERROR(__xludf.DUMMYFUNCTION("""COMPUTED_VALUE"""),"Disney Cards")</f>
        <v>Disney Cards</v>
      </c>
      <c r="E626" s="21" t="str">
        <f>IFERROR(__xludf.DUMMYFUNCTION("""COMPUTED_VALUE"""),"Dragon Ball Cards")</f>
        <v>Dragon Ball Cards</v>
      </c>
      <c r="F626" s="21" t="str">
        <f>IFERROR(__xludf.DUMMYFUNCTION("""COMPUTED_VALUE"""),"Flesh &amp; Blood")</f>
        <v>Flesh &amp; Blood</v>
      </c>
      <c r="G626" s="21" t="str">
        <f>IFERROR(__xludf.DUMMYFUNCTION("""COMPUTED_VALUE"""),"Garbage Pail Kids")</f>
        <v>Garbage Pail Kids</v>
      </c>
      <c r="H626" s="21" t="str">
        <f>IFERROR(__xludf.DUMMYFUNCTION("""COMPUTED_VALUE"""),"Kickstarter &amp; Other Cards")</f>
        <v>Kickstarter &amp; Other Cards</v>
      </c>
      <c r="I626" s="21" t="str">
        <f>IFERROR(__xludf.DUMMYFUNCTION("""COMPUTED_VALUE"""),"Kryptik")</f>
        <v>Kryptik</v>
      </c>
      <c r="J626" s="21" t="str">
        <f>IFERROR(__xludf.DUMMYFUNCTION("""COMPUTED_VALUE"""),"Magic: The Gathering")</f>
        <v>Magic: The Gathering</v>
      </c>
      <c r="K626" s="21" t="str">
        <f>IFERROR(__xludf.DUMMYFUNCTION("""COMPUTED_VALUE"""),"Marvel Cards")</f>
        <v>Marvel Cards</v>
      </c>
      <c r="L626" s="21" t="str">
        <f>IFERROR(__xludf.DUMMYFUNCTION("""COMPUTED_VALUE"""),"MetaZoo")</f>
        <v>MetaZoo</v>
      </c>
      <c r="M626" s="21" t="str">
        <f>IFERROR(__xludf.DUMMYFUNCTION("""COMPUTED_VALUE"""),"My Hero Academia Cards")</f>
        <v>My Hero Academia Cards</v>
      </c>
      <c r="N626" s="21" t="str">
        <f>IFERROR(__xludf.DUMMYFUNCTION("""COMPUTED_VALUE"""),"Naruto Cards")</f>
        <v>Naruto Cards</v>
      </c>
      <c r="O626" s="21" t="str">
        <f>IFERROR(__xludf.DUMMYFUNCTION("""COMPUTED_VALUE"""),"One Piece Cards")</f>
        <v>One Piece Cards</v>
      </c>
      <c r="P626" s="21" t="str">
        <f>IFERROR(__xludf.DUMMYFUNCTION("""COMPUTED_VALUE"""),"Pokémon Cards")</f>
        <v>Pokémon Cards</v>
      </c>
      <c r="Q626" s="21" t="str">
        <f>IFERROR(__xludf.DUMMYFUNCTION("""COMPUTED_VALUE"""),"Sorcery: Contested Realm")</f>
        <v>Sorcery: Contested Realm</v>
      </c>
      <c r="R626" s="21" t="str">
        <f>IFERROR(__xludf.DUMMYFUNCTION("""COMPUTED_VALUE"""),"Star Wars Cards")</f>
        <v>Star Wars Cards</v>
      </c>
      <c r="S626" s="21" t="str">
        <f>IFERROR(__xludf.DUMMYFUNCTION("""COMPUTED_VALUE"""),"TCG Accessories")</f>
        <v>TCG Accessories</v>
      </c>
      <c r="T626" s="21" t="str">
        <f>IFERROR(__xludf.DUMMYFUNCTION("""COMPUTED_VALUE"""),"Union Arena")</f>
        <v>Union Arena</v>
      </c>
      <c r="U626" s="21" t="str">
        <f>IFERROR(__xludf.DUMMYFUNCTION("""COMPUTED_VALUE"""),"VeeFriends")</f>
        <v>VeeFriends</v>
      </c>
      <c r="V626" s="21" t="str">
        <f>IFERROR(__xludf.DUMMYFUNCTION("""COMPUTED_VALUE"""),"Weiß Schwarz")</f>
        <v>Weiß Schwarz</v>
      </c>
      <c r="W626" s="21" t="str">
        <f>IFERROR(__xludf.DUMMYFUNCTION("""COMPUTED_VALUE"""),"Yu-Gi-Oh! Cards")</f>
        <v>Yu-Gi-Oh! Cards</v>
      </c>
    </row>
    <row r="627">
      <c r="A627" s="21" t="str">
        <f>IFERROR(__xludf.DUMMYFUNCTION("""COMPUTED_VALUE"""),"Akora")</f>
        <v>Akora</v>
      </c>
      <c r="B627" s="21" t="str">
        <f>IFERROR(__xludf.DUMMYFUNCTION("""COMPUTED_VALUE"""),"DC Cards")</f>
        <v>DC Cards</v>
      </c>
      <c r="C627" s="21" t="str">
        <f>IFERROR(__xludf.DUMMYFUNCTION("""COMPUTED_VALUE"""),"Digimon Cards")</f>
        <v>Digimon Cards</v>
      </c>
      <c r="D627" s="21" t="str">
        <f>IFERROR(__xludf.DUMMYFUNCTION("""COMPUTED_VALUE"""),"Disney Cards")</f>
        <v>Disney Cards</v>
      </c>
      <c r="E627" s="21" t="str">
        <f>IFERROR(__xludf.DUMMYFUNCTION("""COMPUTED_VALUE"""),"Dragon Ball Cards")</f>
        <v>Dragon Ball Cards</v>
      </c>
      <c r="F627" s="21" t="str">
        <f>IFERROR(__xludf.DUMMYFUNCTION("""COMPUTED_VALUE"""),"Flesh &amp; Blood")</f>
        <v>Flesh &amp; Blood</v>
      </c>
      <c r="G627" s="21" t="str">
        <f>IFERROR(__xludf.DUMMYFUNCTION("""COMPUTED_VALUE"""),"Garbage Pail Kids")</f>
        <v>Garbage Pail Kids</v>
      </c>
      <c r="H627" s="21" t="str">
        <f>IFERROR(__xludf.DUMMYFUNCTION("""COMPUTED_VALUE"""),"Kickstarter &amp; Other Cards")</f>
        <v>Kickstarter &amp; Other Cards</v>
      </c>
      <c r="I627" s="21" t="str">
        <f>IFERROR(__xludf.DUMMYFUNCTION("""COMPUTED_VALUE"""),"Kryptik")</f>
        <v>Kryptik</v>
      </c>
      <c r="J627" s="21" t="str">
        <f>IFERROR(__xludf.DUMMYFUNCTION("""COMPUTED_VALUE"""),"Magic: The Gathering")</f>
        <v>Magic: The Gathering</v>
      </c>
      <c r="K627" s="21" t="str">
        <f>IFERROR(__xludf.DUMMYFUNCTION("""COMPUTED_VALUE"""),"Marvel Cards")</f>
        <v>Marvel Cards</v>
      </c>
      <c r="L627" s="21" t="str">
        <f>IFERROR(__xludf.DUMMYFUNCTION("""COMPUTED_VALUE"""),"MetaZoo")</f>
        <v>MetaZoo</v>
      </c>
      <c r="M627" s="21" t="str">
        <f>IFERROR(__xludf.DUMMYFUNCTION("""COMPUTED_VALUE"""),"My Hero Academia Cards")</f>
        <v>My Hero Academia Cards</v>
      </c>
      <c r="N627" s="21" t="str">
        <f>IFERROR(__xludf.DUMMYFUNCTION("""COMPUTED_VALUE"""),"Naruto Cards")</f>
        <v>Naruto Cards</v>
      </c>
      <c r="O627" s="21" t="str">
        <f>IFERROR(__xludf.DUMMYFUNCTION("""COMPUTED_VALUE"""),"One Piece Cards")</f>
        <v>One Piece Cards</v>
      </c>
      <c r="P627" s="21" t="str">
        <f>IFERROR(__xludf.DUMMYFUNCTION("""COMPUTED_VALUE"""),"Pokémon Cards")</f>
        <v>Pokémon Cards</v>
      </c>
      <c r="Q627" s="21" t="str">
        <f>IFERROR(__xludf.DUMMYFUNCTION("""COMPUTED_VALUE"""),"Sorcery: Contested Realm")</f>
        <v>Sorcery: Contested Realm</v>
      </c>
      <c r="R627" s="21" t="str">
        <f>IFERROR(__xludf.DUMMYFUNCTION("""COMPUTED_VALUE"""),"Star Wars Cards")</f>
        <v>Star Wars Cards</v>
      </c>
      <c r="S627" s="21" t="str">
        <f>IFERROR(__xludf.DUMMYFUNCTION("""COMPUTED_VALUE"""),"TCG Accessories")</f>
        <v>TCG Accessories</v>
      </c>
      <c r="T627" s="21" t="str">
        <f>IFERROR(__xludf.DUMMYFUNCTION("""COMPUTED_VALUE"""),"Union Arena")</f>
        <v>Union Arena</v>
      </c>
      <c r="U627" s="21" t="str">
        <f>IFERROR(__xludf.DUMMYFUNCTION("""COMPUTED_VALUE"""),"VeeFriends")</f>
        <v>VeeFriends</v>
      </c>
      <c r="V627" s="21" t="str">
        <f>IFERROR(__xludf.DUMMYFUNCTION("""COMPUTED_VALUE"""),"Weiß Schwarz")</f>
        <v>Weiß Schwarz</v>
      </c>
      <c r="W627" s="21" t="str">
        <f>IFERROR(__xludf.DUMMYFUNCTION("""COMPUTED_VALUE"""),"Yu-Gi-Oh! Cards")</f>
        <v>Yu-Gi-Oh! Cards</v>
      </c>
    </row>
    <row r="628">
      <c r="A628" s="21" t="str">
        <f>IFERROR(__xludf.DUMMYFUNCTION("""COMPUTED_VALUE"""),"Akora")</f>
        <v>Akora</v>
      </c>
      <c r="B628" s="21" t="str">
        <f>IFERROR(__xludf.DUMMYFUNCTION("""COMPUTED_VALUE"""),"DC Cards")</f>
        <v>DC Cards</v>
      </c>
      <c r="C628" s="21" t="str">
        <f>IFERROR(__xludf.DUMMYFUNCTION("""COMPUTED_VALUE"""),"Digimon Cards")</f>
        <v>Digimon Cards</v>
      </c>
      <c r="D628" s="21" t="str">
        <f>IFERROR(__xludf.DUMMYFUNCTION("""COMPUTED_VALUE"""),"Disney Cards")</f>
        <v>Disney Cards</v>
      </c>
      <c r="E628" s="21" t="str">
        <f>IFERROR(__xludf.DUMMYFUNCTION("""COMPUTED_VALUE"""),"Dragon Ball Cards")</f>
        <v>Dragon Ball Cards</v>
      </c>
      <c r="F628" s="21" t="str">
        <f>IFERROR(__xludf.DUMMYFUNCTION("""COMPUTED_VALUE"""),"Flesh &amp; Blood")</f>
        <v>Flesh &amp; Blood</v>
      </c>
      <c r="G628" s="21" t="str">
        <f>IFERROR(__xludf.DUMMYFUNCTION("""COMPUTED_VALUE"""),"Garbage Pail Kids")</f>
        <v>Garbage Pail Kids</v>
      </c>
      <c r="H628" s="21" t="str">
        <f>IFERROR(__xludf.DUMMYFUNCTION("""COMPUTED_VALUE"""),"Kickstarter &amp; Other Cards")</f>
        <v>Kickstarter &amp; Other Cards</v>
      </c>
      <c r="I628" s="21" t="str">
        <f>IFERROR(__xludf.DUMMYFUNCTION("""COMPUTED_VALUE"""),"Kryptik")</f>
        <v>Kryptik</v>
      </c>
      <c r="J628" s="21" t="str">
        <f>IFERROR(__xludf.DUMMYFUNCTION("""COMPUTED_VALUE"""),"Magic: The Gathering")</f>
        <v>Magic: The Gathering</v>
      </c>
      <c r="K628" s="21" t="str">
        <f>IFERROR(__xludf.DUMMYFUNCTION("""COMPUTED_VALUE"""),"Marvel Cards")</f>
        <v>Marvel Cards</v>
      </c>
      <c r="L628" s="21" t="str">
        <f>IFERROR(__xludf.DUMMYFUNCTION("""COMPUTED_VALUE"""),"MetaZoo")</f>
        <v>MetaZoo</v>
      </c>
      <c r="M628" s="21" t="str">
        <f>IFERROR(__xludf.DUMMYFUNCTION("""COMPUTED_VALUE"""),"My Hero Academia Cards")</f>
        <v>My Hero Academia Cards</v>
      </c>
      <c r="N628" s="21" t="str">
        <f>IFERROR(__xludf.DUMMYFUNCTION("""COMPUTED_VALUE"""),"Naruto Cards")</f>
        <v>Naruto Cards</v>
      </c>
      <c r="O628" s="21" t="str">
        <f>IFERROR(__xludf.DUMMYFUNCTION("""COMPUTED_VALUE"""),"One Piece Cards")</f>
        <v>One Piece Cards</v>
      </c>
      <c r="P628" s="21" t="str">
        <f>IFERROR(__xludf.DUMMYFUNCTION("""COMPUTED_VALUE"""),"Pokémon Cards")</f>
        <v>Pokémon Cards</v>
      </c>
      <c r="Q628" s="21" t="str">
        <f>IFERROR(__xludf.DUMMYFUNCTION("""COMPUTED_VALUE"""),"Sorcery: Contested Realm")</f>
        <v>Sorcery: Contested Realm</v>
      </c>
      <c r="R628" s="21" t="str">
        <f>IFERROR(__xludf.DUMMYFUNCTION("""COMPUTED_VALUE"""),"Star Wars Cards")</f>
        <v>Star Wars Cards</v>
      </c>
      <c r="S628" s="21" t="str">
        <f>IFERROR(__xludf.DUMMYFUNCTION("""COMPUTED_VALUE"""),"TCG Accessories")</f>
        <v>TCG Accessories</v>
      </c>
      <c r="T628" s="21" t="str">
        <f>IFERROR(__xludf.DUMMYFUNCTION("""COMPUTED_VALUE"""),"Union Arena")</f>
        <v>Union Arena</v>
      </c>
      <c r="U628" s="21" t="str">
        <f>IFERROR(__xludf.DUMMYFUNCTION("""COMPUTED_VALUE"""),"VeeFriends")</f>
        <v>VeeFriends</v>
      </c>
      <c r="V628" s="21" t="str">
        <f>IFERROR(__xludf.DUMMYFUNCTION("""COMPUTED_VALUE"""),"Weiß Schwarz")</f>
        <v>Weiß Schwarz</v>
      </c>
      <c r="W628" s="21" t="str">
        <f>IFERROR(__xludf.DUMMYFUNCTION("""COMPUTED_VALUE"""),"Yu-Gi-Oh! Cards")</f>
        <v>Yu-Gi-Oh! Cards</v>
      </c>
    </row>
    <row r="629">
      <c r="A629" s="21" t="str">
        <f>IFERROR(__xludf.DUMMYFUNCTION("""COMPUTED_VALUE"""),"Akora")</f>
        <v>Akora</v>
      </c>
      <c r="B629" s="21" t="str">
        <f>IFERROR(__xludf.DUMMYFUNCTION("""COMPUTED_VALUE"""),"DC Cards")</f>
        <v>DC Cards</v>
      </c>
      <c r="C629" s="21" t="str">
        <f>IFERROR(__xludf.DUMMYFUNCTION("""COMPUTED_VALUE"""),"Digimon Cards")</f>
        <v>Digimon Cards</v>
      </c>
      <c r="D629" s="21" t="str">
        <f>IFERROR(__xludf.DUMMYFUNCTION("""COMPUTED_VALUE"""),"Disney Cards")</f>
        <v>Disney Cards</v>
      </c>
      <c r="E629" s="21" t="str">
        <f>IFERROR(__xludf.DUMMYFUNCTION("""COMPUTED_VALUE"""),"Dragon Ball Cards")</f>
        <v>Dragon Ball Cards</v>
      </c>
      <c r="F629" s="21" t="str">
        <f>IFERROR(__xludf.DUMMYFUNCTION("""COMPUTED_VALUE"""),"Flesh &amp; Blood")</f>
        <v>Flesh &amp; Blood</v>
      </c>
      <c r="G629" s="21" t="str">
        <f>IFERROR(__xludf.DUMMYFUNCTION("""COMPUTED_VALUE"""),"Garbage Pail Kids")</f>
        <v>Garbage Pail Kids</v>
      </c>
      <c r="H629" s="21" t="str">
        <f>IFERROR(__xludf.DUMMYFUNCTION("""COMPUTED_VALUE"""),"Kickstarter &amp; Other Cards")</f>
        <v>Kickstarter &amp; Other Cards</v>
      </c>
      <c r="I629" s="21" t="str">
        <f>IFERROR(__xludf.DUMMYFUNCTION("""COMPUTED_VALUE"""),"Kryptik")</f>
        <v>Kryptik</v>
      </c>
      <c r="J629" s="21" t="str">
        <f>IFERROR(__xludf.DUMMYFUNCTION("""COMPUTED_VALUE"""),"Magic: The Gathering")</f>
        <v>Magic: The Gathering</v>
      </c>
      <c r="K629" s="21" t="str">
        <f>IFERROR(__xludf.DUMMYFUNCTION("""COMPUTED_VALUE"""),"Marvel Cards")</f>
        <v>Marvel Cards</v>
      </c>
      <c r="L629" s="21" t="str">
        <f>IFERROR(__xludf.DUMMYFUNCTION("""COMPUTED_VALUE"""),"MetaZoo")</f>
        <v>MetaZoo</v>
      </c>
      <c r="M629" s="21" t="str">
        <f>IFERROR(__xludf.DUMMYFUNCTION("""COMPUTED_VALUE"""),"My Hero Academia Cards")</f>
        <v>My Hero Academia Cards</v>
      </c>
      <c r="N629" s="21" t="str">
        <f>IFERROR(__xludf.DUMMYFUNCTION("""COMPUTED_VALUE"""),"Naruto Cards")</f>
        <v>Naruto Cards</v>
      </c>
      <c r="O629" s="21" t="str">
        <f>IFERROR(__xludf.DUMMYFUNCTION("""COMPUTED_VALUE"""),"One Piece Cards")</f>
        <v>One Piece Cards</v>
      </c>
      <c r="P629" s="21" t="str">
        <f>IFERROR(__xludf.DUMMYFUNCTION("""COMPUTED_VALUE"""),"Pokémon Cards")</f>
        <v>Pokémon Cards</v>
      </c>
      <c r="Q629" s="21" t="str">
        <f>IFERROR(__xludf.DUMMYFUNCTION("""COMPUTED_VALUE"""),"Sorcery: Contested Realm")</f>
        <v>Sorcery: Contested Realm</v>
      </c>
      <c r="R629" s="21" t="str">
        <f>IFERROR(__xludf.DUMMYFUNCTION("""COMPUTED_VALUE"""),"Star Wars Cards")</f>
        <v>Star Wars Cards</v>
      </c>
      <c r="S629" s="21" t="str">
        <f>IFERROR(__xludf.DUMMYFUNCTION("""COMPUTED_VALUE"""),"TCG Accessories")</f>
        <v>TCG Accessories</v>
      </c>
      <c r="T629" s="21" t="str">
        <f>IFERROR(__xludf.DUMMYFUNCTION("""COMPUTED_VALUE"""),"Union Arena")</f>
        <v>Union Arena</v>
      </c>
      <c r="U629" s="21" t="str">
        <f>IFERROR(__xludf.DUMMYFUNCTION("""COMPUTED_VALUE"""),"VeeFriends")</f>
        <v>VeeFriends</v>
      </c>
      <c r="V629" s="21" t="str">
        <f>IFERROR(__xludf.DUMMYFUNCTION("""COMPUTED_VALUE"""),"Weiß Schwarz")</f>
        <v>Weiß Schwarz</v>
      </c>
      <c r="W629" s="21" t="str">
        <f>IFERROR(__xludf.DUMMYFUNCTION("""COMPUTED_VALUE"""),"Yu-Gi-Oh! Cards")</f>
        <v>Yu-Gi-Oh! Cards</v>
      </c>
    </row>
    <row r="630">
      <c r="A630" s="21" t="str">
        <f>IFERROR(__xludf.DUMMYFUNCTION("""COMPUTED_VALUE"""),"Akora")</f>
        <v>Akora</v>
      </c>
      <c r="B630" s="21" t="str">
        <f>IFERROR(__xludf.DUMMYFUNCTION("""COMPUTED_VALUE"""),"DC Cards")</f>
        <v>DC Cards</v>
      </c>
      <c r="C630" s="21" t="str">
        <f>IFERROR(__xludf.DUMMYFUNCTION("""COMPUTED_VALUE"""),"Digimon Cards")</f>
        <v>Digimon Cards</v>
      </c>
      <c r="D630" s="21" t="str">
        <f>IFERROR(__xludf.DUMMYFUNCTION("""COMPUTED_VALUE"""),"Disney Cards")</f>
        <v>Disney Cards</v>
      </c>
      <c r="E630" s="21" t="str">
        <f>IFERROR(__xludf.DUMMYFUNCTION("""COMPUTED_VALUE"""),"Dragon Ball Cards")</f>
        <v>Dragon Ball Cards</v>
      </c>
      <c r="F630" s="21" t="str">
        <f>IFERROR(__xludf.DUMMYFUNCTION("""COMPUTED_VALUE"""),"Flesh &amp; Blood")</f>
        <v>Flesh &amp; Blood</v>
      </c>
      <c r="G630" s="21" t="str">
        <f>IFERROR(__xludf.DUMMYFUNCTION("""COMPUTED_VALUE"""),"Garbage Pail Kids")</f>
        <v>Garbage Pail Kids</v>
      </c>
      <c r="H630" s="21" t="str">
        <f>IFERROR(__xludf.DUMMYFUNCTION("""COMPUTED_VALUE"""),"Kickstarter &amp; Other Cards")</f>
        <v>Kickstarter &amp; Other Cards</v>
      </c>
      <c r="I630" s="21" t="str">
        <f>IFERROR(__xludf.DUMMYFUNCTION("""COMPUTED_VALUE"""),"Kryptik")</f>
        <v>Kryptik</v>
      </c>
      <c r="J630" s="21" t="str">
        <f>IFERROR(__xludf.DUMMYFUNCTION("""COMPUTED_VALUE"""),"Magic: The Gathering")</f>
        <v>Magic: The Gathering</v>
      </c>
      <c r="K630" s="21" t="str">
        <f>IFERROR(__xludf.DUMMYFUNCTION("""COMPUTED_VALUE"""),"Marvel Cards")</f>
        <v>Marvel Cards</v>
      </c>
      <c r="L630" s="21" t="str">
        <f>IFERROR(__xludf.DUMMYFUNCTION("""COMPUTED_VALUE"""),"MetaZoo")</f>
        <v>MetaZoo</v>
      </c>
      <c r="M630" s="21" t="str">
        <f>IFERROR(__xludf.DUMMYFUNCTION("""COMPUTED_VALUE"""),"My Hero Academia Cards")</f>
        <v>My Hero Academia Cards</v>
      </c>
      <c r="N630" s="21" t="str">
        <f>IFERROR(__xludf.DUMMYFUNCTION("""COMPUTED_VALUE"""),"Naruto Cards")</f>
        <v>Naruto Cards</v>
      </c>
      <c r="O630" s="21" t="str">
        <f>IFERROR(__xludf.DUMMYFUNCTION("""COMPUTED_VALUE"""),"One Piece Cards")</f>
        <v>One Piece Cards</v>
      </c>
      <c r="P630" s="21" t="str">
        <f>IFERROR(__xludf.DUMMYFUNCTION("""COMPUTED_VALUE"""),"Pokémon Cards")</f>
        <v>Pokémon Cards</v>
      </c>
      <c r="Q630" s="21" t="str">
        <f>IFERROR(__xludf.DUMMYFUNCTION("""COMPUTED_VALUE"""),"Sorcery: Contested Realm")</f>
        <v>Sorcery: Contested Realm</v>
      </c>
      <c r="R630" s="21" t="str">
        <f>IFERROR(__xludf.DUMMYFUNCTION("""COMPUTED_VALUE"""),"Star Wars Cards")</f>
        <v>Star Wars Cards</v>
      </c>
      <c r="S630" s="21" t="str">
        <f>IFERROR(__xludf.DUMMYFUNCTION("""COMPUTED_VALUE"""),"TCG Accessories")</f>
        <v>TCG Accessories</v>
      </c>
      <c r="T630" s="21" t="str">
        <f>IFERROR(__xludf.DUMMYFUNCTION("""COMPUTED_VALUE"""),"Union Arena")</f>
        <v>Union Arena</v>
      </c>
      <c r="U630" s="21" t="str">
        <f>IFERROR(__xludf.DUMMYFUNCTION("""COMPUTED_VALUE"""),"VeeFriends")</f>
        <v>VeeFriends</v>
      </c>
      <c r="V630" s="21" t="str">
        <f>IFERROR(__xludf.DUMMYFUNCTION("""COMPUTED_VALUE"""),"Weiß Schwarz")</f>
        <v>Weiß Schwarz</v>
      </c>
      <c r="W630" s="21" t="str">
        <f>IFERROR(__xludf.DUMMYFUNCTION("""COMPUTED_VALUE"""),"Yu-Gi-Oh! Cards")</f>
        <v>Yu-Gi-Oh! Cards</v>
      </c>
    </row>
    <row r="631">
      <c r="A631" s="21" t="str">
        <f>IFERROR(__xludf.DUMMYFUNCTION("""COMPUTED_VALUE"""),"Akora")</f>
        <v>Akora</v>
      </c>
      <c r="B631" s="21" t="str">
        <f>IFERROR(__xludf.DUMMYFUNCTION("""COMPUTED_VALUE"""),"DC Cards")</f>
        <v>DC Cards</v>
      </c>
      <c r="C631" s="21" t="str">
        <f>IFERROR(__xludf.DUMMYFUNCTION("""COMPUTED_VALUE"""),"Digimon Cards")</f>
        <v>Digimon Cards</v>
      </c>
      <c r="D631" s="21" t="str">
        <f>IFERROR(__xludf.DUMMYFUNCTION("""COMPUTED_VALUE"""),"Disney Cards")</f>
        <v>Disney Cards</v>
      </c>
      <c r="E631" s="21" t="str">
        <f>IFERROR(__xludf.DUMMYFUNCTION("""COMPUTED_VALUE"""),"Dragon Ball Cards")</f>
        <v>Dragon Ball Cards</v>
      </c>
      <c r="F631" s="21" t="str">
        <f>IFERROR(__xludf.DUMMYFUNCTION("""COMPUTED_VALUE"""),"Flesh &amp; Blood")</f>
        <v>Flesh &amp; Blood</v>
      </c>
      <c r="G631" s="21" t="str">
        <f>IFERROR(__xludf.DUMMYFUNCTION("""COMPUTED_VALUE"""),"Garbage Pail Kids")</f>
        <v>Garbage Pail Kids</v>
      </c>
      <c r="H631" s="21" t="str">
        <f>IFERROR(__xludf.DUMMYFUNCTION("""COMPUTED_VALUE"""),"Kickstarter &amp; Other Cards")</f>
        <v>Kickstarter &amp; Other Cards</v>
      </c>
      <c r="I631" s="21" t="str">
        <f>IFERROR(__xludf.DUMMYFUNCTION("""COMPUTED_VALUE"""),"Kryptik")</f>
        <v>Kryptik</v>
      </c>
      <c r="J631" s="21" t="str">
        <f>IFERROR(__xludf.DUMMYFUNCTION("""COMPUTED_VALUE"""),"Magic: The Gathering")</f>
        <v>Magic: The Gathering</v>
      </c>
      <c r="K631" s="21" t="str">
        <f>IFERROR(__xludf.DUMMYFUNCTION("""COMPUTED_VALUE"""),"Marvel Cards")</f>
        <v>Marvel Cards</v>
      </c>
      <c r="L631" s="21" t="str">
        <f>IFERROR(__xludf.DUMMYFUNCTION("""COMPUTED_VALUE"""),"MetaZoo")</f>
        <v>MetaZoo</v>
      </c>
      <c r="M631" s="21" t="str">
        <f>IFERROR(__xludf.DUMMYFUNCTION("""COMPUTED_VALUE"""),"My Hero Academia Cards")</f>
        <v>My Hero Academia Cards</v>
      </c>
      <c r="N631" s="21" t="str">
        <f>IFERROR(__xludf.DUMMYFUNCTION("""COMPUTED_VALUE"""),"Naruto Cards")</f>
        <v>Naruto Cards</v>
      </c>
      <c r="O631" s="21" t="str">
        <f>IFERROR(__xludf.DUMMYFUNCTION("""COMPUTED_VALUE"""),"One Piece Cards")</f>
        <v>One Piece Cards</v>
      </c>
      <c r="P631" s="21" t="str">
        <f>IFERROR(__xludf.DUMMYFUNCTION("""COMPUTED_VALUE"""),"Pokémon Cards")</f>
        <v>Pokémon Cards</v>
      </c>
      <c r="Q631" s="21" t="str">
        <f>IFERROR(__xludf.DUMMYFUNCTION("""COMPUTED_VALUE"""),"Sorcery: Contested Realm")</f>
        <v>Sorcery: Contested Realm</v>
      </c>
      <c r="R631" s="21" t="str">
        <f>IFERROR(__xludf.DUMMYFUNCTION("""COMPUTED_VALUE"""),"Star Wars Cards")</f>
        <v>Star Wars Cards</v>
      </c>
      <c r="S631" s="21" t="str">
        <f>IFERROR(__xludf.DUMMYFUNCTION("""COMPUTED_VALUE"""),"TCG Accessories")</f>
        <v>TCG Accessories</v>
      </c>
      <c r="T631" s="21" t="str">
        <f>IFERROR(__xludf.DUMMYFUNCTION("""COMPUTED_VALUE"""),"Union Arena")</f>
        <v>Union Arena</v>
      </c>
      <c r="U631" s="21" t="str">
        <f>IFERROR(__xludf.DUMMYFUNCTION("""COMPUTED_VALUE"""),"VeeFriends")</f>
        <v>VeeFriends</v>
      </c>
      <c r="V631" s="21" t="str">
        <f>IFERROR(__xludf.DUMMYFUNCTION("""COMPUTED_VALUE"""),"Weiß Schwarz")</f>
        <v>Weiß Schwarz</v>
      </c>
      <c r="W631" s="21" t="str">
        <f>IFERROR(__xludf.DUMMYFUNCTION("""COMPUTED_VALUE"""),"Yu-Gi-Oh! Cards")</f>
        <v>Yu-Gi-Oh! Cards</v>
      </c>
    </row>
    <row r="632">
      <c r="A632" s="21" t="str">
        <f>IFERROR(__xludf.DUMMYFUNCTION("""COMPUTED_VALUE"""),"Akora")</f>
        <v>Akora</v>
      </c>
      <c r="B632" s="21" t="str">
        <f>IFERROR(__xludf.DUMMYFUNCTION("""COMPUTED_VALUE"""),"DC Cards")</f>
        <v>DC Cards</v>
      </c>
      <c r="C632" s="21" t="str">
        <f>IFERROR(__xludf.DUMMYFUNCTION("""COMPUTED_VALUE"""),"Digimon Cards")</f>
        <v>Digimon Cards</v>
      </c>
      <c r="D632" s="21" t="str">
        <f>IFERROR(__xludf.DUMMYFUNCTION("""COMPUTED_VALUE"""),"Disney Cards")</f>
        <v>Disney Cards</v>
      </c>
      <c r="E632" s="21" t="str">
        <f>IFERROR(__xludf.DUMMYFUNCTION("""COMPUTED_VALUE"""),"Dragon Ball Cards")</f>
        <v>Dragon Ball Cards</v>
      </c>
      <c r="F632" s="21" t="str">
        <f>IFERROR(__xludf.DUMMYFUNCTION("""COMPUTED_VALUE"""),"Flesh &amp; Blood")</f>
        <v>Flesh &amp; Blood</v>
      </c>
      <c r="G632" s="21" t="str">
        <f>IFERROR(__xludf.DUMMYFUNCTION("""COMPUTED_VALUE"""),"Garbage Pail Kids")</f>
        <v>Garbage Pail Kids</v>
      </c>
      <c r="H632" s="21" t="str">
        <f>IFERROR(__xludf.DUMMYFUNCTION("""COMPUTED_VALUE"""),"Kickstarter &amp; Other Cards")</f>
        <v>Kickstarter &amp; Other Cards</v>
      </c>
      <c r="I632" s="21" t="str">
        <f>IFERROR(__xludf.DUMMYFUNCTION("""COMPUTED_VALUE"""),"Kryptik")</f>
        <v>Kryptik</v>
      </c>
      <c r="J632" s="21" t="str">
        <f>IFERROR(__xludf.DUMMYFUNCTION("""COMPUTED_VALUE"""),"Magic: The Gathering")</f>
        <v>Magic: The Gathering</v>
      </c>
      <c r="K632" s="21" t="str">
        <f>IFERROR(__xludf.DUMMYFUNCTION("""COMPUTED_VALUE"""),"Marvel Cards")</f>
        <v>Marvel Cards</v>
      </c>
      <c r="L632" s="21" t="str">
        <f>IFERROR(__xludf.DUMMYFUNCTION("""COMPUTED_VALUE"""),"MetaZoo")</f>
        <v>MetaZoo</v>
      </c>
      <c r="M632" s="21" t="str">
        <f>IFERROR(__xludf.DUMMYFUNCTION("""COMPUTED_VALUE"""),"My Hero Academia Cards")</f>
        <v>My Hero Academia Cards</v>
      </c>
      <c r="N632" s="21" t="str">
        <f>IFERROR(__xludf.DUMMYFUNCTION("""COMPUTED_VALUE"""),"Naruto Cards")</f>
        <v>Naruto Cards</v>
      </c>
      <c r="O632" s="21" t="str">
        <f>IFERROR(__xludf.DUMMYFUNCTION("""COMPUTED_VALUE"""),"One Piece Cards")</f>
        <v>One Piece Cards</v>
      </c>
      <c r="P632" s="21" t="str">
        <f>IFERROR(__xludf.DUMMYFUNCTION("""COMPUTED_VALUE"""),"Pokémon Cards")</f>
        <v>Pokémon Cards</v>
      </c>
      <c r="Q632" s="21" t="str">
        <f>IFERROR(__xludf.DUMMYFUNCTION("""COMPUTED_VALUE"""),"Sorcery: Contested Realm")</f>
        <v>Sorcery: Contested Realm</v>
      </c>
      <c r="R632" s="21" t="str">
        <f>IFERROR(__xludf.DUMMYFUNCTION("""COMPUTED_VALUE"""),"Star Wars Cards")</f>
        <v>Star Wars Cards</v>
      </c>
      <c r="S632" s="21" t="str">
        <f>IFERROR(__xludf.DUMMYFUNCTION("""COMPUTED_VALUE"""),"TCG Accessories")</f>
        <v>TCG Accessories</v>
      </c>
      <c r="T632" s="21" t="str">
        <f>IFERROR(__xludf.DUMMYFUNCTION("""COMPUTED_VALUE"""),"Union Arena")</f>
        <v>Union Arena</v>
      </c>
      <c r="U632" s="21" t="str">
        <f>IFERROR(__xludf.DUMMYFUNCTION("""COMPUTED_VALUE"""),"VeeFriends")</f>
        <v>VeeFriends</v>
      </c>
      <c r="V632" s="21" t="str">
        <f>IFERROR(__xludf.DUMMYFUNCTION("""COMPUTED_VALUE"""),"Weiß Schwarz")</f>
        <v>Weiß Schwarz</v>
      </c>
      <c r="W632" s="21" t="str">
        <f>IFERROR(__xludf.DUMMYFUNCTION("""COMPUTED_VALUE"""),"Yu-Gi-Oh! Cards")</f>
        <v>Yu-Gi-Oh! Cards</v>
      </c>
    </row>
    <row r="633">
      <c r="A633" s="21" t="str">
        <f>IFERROR(__xludf.DUMMYFUNCTION("""COMPUTED_VALUE"""),"Akora")</f>
        <v>Akora</v>
      </c>
      <c r="B633" s="21" t="str">
        <f>IFERROR(__xludf.DUMMYFUNCTION("""COMPUTED_VALUE"""),"DC Cards")</f>
        <v>DC Cards</v>
      </c>
      <c r="C633" s="21" t="str">
        <f>IFERROR(__xludf.DUMMYFUNCTION("""COMPUTED_VALUE"""),"Digimon Cards")</f>
        <v>Digimon Cards</v>
      </c>
      <c r="D633" s="21" t="str">
        <f>IFERROR(__xludf.DUMMYFUNCTION("""COMPUTED_VALUE"""),"Disney Cards")</f>
        <v>Disney Cards</v>
      </c>
      <c r="E633" s="21" t="str">
        <f>IFERROR(__xludf.DUMMYFUNCTION("""COMPUTED_VALUE"""),"Dragon Ball Cards")</f>
        <v>Dragon Ball Cards</v>
      </c>
      <c r="F633" s="21" t="str">
        <f>IFERROR(__xludf.DUMMYFUNCTION("""COMPUTED_VALUE"""),"Flesh &amp; Blood")</f>
        <v>Flesh &amp; Blood</v>
      </c>
      <c r="G633" s="21" t="str">
        <f>IFERROR(__xludf.DUMMYFUNCTION("""COMPUTED_VALUE"""),"Garbage Pail Kids")</f>
        <v>Garbage Pail Kids</v>
      </c>
      <c r="H633" s="21" t="str">
        <f>IFERROR(__xludf.DUMMYFUNCTION("""COMPUTED_VALUE"""),"Kickstarter &amp; Other Cards")</f>
        <v>Kickstarter &amp; Other Cards</v>
      </c>
      <c r="I633" s="21" t="str">
        <f>IFERROR(__xludf.DUMMYFUNCTION("""COMPUTED_VALUE"""),"Kryptik")</f>
        <v>Kryptik</v>
      </c>
      <c r="J633" s="21" t="str">
        <f>IFERROR(__xludf.DUMMYFUNCTION("""COMPUTED_VALUE"""),"Magic: The Gathering")</f>
        <v>Magic: The Gathering</v>
      </c>
      <c r="K633" s="21" t="str">
        <f>IFERROR(__xludf.DUMMYFUNCTION("""COMPUTED_VALUE"""),"Marvel Cards")</f>
        <v>Marvel Cards</v>
      </c>
      <c r="L633" s="21" t="str">
        <f>IFERROR(__xludf.DUMMYFUNCTION("""COMPUTED_VALUE"""),"MetaZoo")</f>
        <v>MetaZoo</v>
      </c>
      <c r="M633" s="21" t="str">
        <f>IFERROR(__xludf.DUMMYFUNCTION("""COMPUTED_VALUE"""),"My Hero Academia Cards")</f>
        <v>My Hero Academia Cards</v>
      </c>
      <c r="N633" s="21" t="str">
        <f>IFERROR(__xludf.DUMMYFUNCTION("""COMPUTED_VALUE"""),"Naruto Cards")</f>
        <v>Naruto Cards</v>
      </c>
      <c r="O633" s="21" t="str">
        <f>IFERROR(__xludf.DUMMYFUNCTION("""COMPUTED_VALUE"""),"One Piece Cards")</f>
        <v>One Piece Cards</v>
      </c>
      <c r="P633" s="21" t="str">
        <f>IFERROR(__xludf.DUMMYFUNCTION("""COMPUTED_VALUE"""),"Pokémon Cards")</f>
        <v>Pokémon Cards</v>
      </c>
      <c r="Q633" s="21" t="str">
        <f>IFERROR(__xludf.DUMMYFUNCTION("""COMPUTED_VALUE"""),"Sorcery: Contested Realm")</f>
        <v>Sorcery: Contested Realm</v>
      </c>
      <c r="R633" s="21" t="str">
        <f>IFERROR(__xludf.DUMMYFUNCTION("""COMPUTED_VALUE"""),"Star Wars Cards")</f>
        <v>Star Wars Cards</v>
      </c>
      <c r="S633" s="21" t="str">
        <f>IFERROR(__xludf.DUMMYFUNCTION("""COMPUTED_VALUE"""),"TCG Accessories")</f>
        <v>TCG Accessories</v>
      </c>
      <c r="T633" s="21" t="str">
        <f>IFERROR(__xludf.DUMMYFUNCTION("""COMPUTED_VALUE"""),"Union Arena")</f>
        <v>Union Arena</v>
      </c>
      <c r="U633" s="21" t="str">
        <f>IFERROR(__xludf.DUMMYFUNCTION("""COMPUTED_VALUE"""),"VeeFriends")</f>
        <v>VeeFriends</v>
      </c>
      <c r="V633" s="21" t="str">
        <f>IFERROR(__xludf.DUMMYFUNCTION("""COMPUTED_VALUE"""),"Weiß Schwarz")</f>
        <v>Weiß Schwarz</v>
      </c>
      <c r="W633" s="21" t="str">
        <f>IFERROR(__xludf.DUMMYFUNCTION("""COMPUTED_VALUE"""),"Yu-Gi-Oh! Cards")</f>
        <v>Yu-Gi-Oh! Cards</v>
      </c>
    </row>
    <row r="634">
      <c r="A634" s="21" t="str">
        <f>IFERROR(__xludf.DUMMYFUNCTION("""COMPUTED_VALUE"""),"Akora")</f>
        <v>Akora</v>
      </c>
      <c r="B634" s="21" t="str">
        <f>IFERROR(__xludf.DUMMYFUNCTION("""COMPUTED_VALUE"""),"DC Cards")</f>
        <v>DC Cards</v>
      </c>
      <c r="C634" s="21" t="str">
        <f>IFERROR(__xludf.DUMMYFUNCTION("""COMPUTED_VALUE"""),"Digimon Cards")</f>
        <v>Digimon Cards</v>
      </c>
      <c r="D634" s="21" t="str">
        <f>IFERROR(__xludf.DUMMYFUNCTION("""COMPUTED_VALUE"""),"Disney Cards")</f>
        <v>Disney Cards</v>
      </c>
      <c r="E634" s="21" t="str">
        <f>IFERROR(__xludf.DUMMYFUNCTION("""COMPUTED_VALUE"""),"Dragon Ball Cards")</f>
        <v>Dragon Ball Cards</v>
      </c>
      <c r="F634" s="21" t="str">
        <f>IFERROR(__xludf.DUMMYFUNCTION("""COMPUTED_VALUE"""),"Flesh &amp; Blood")</f>
        <v>Flesh &amp; Blood</v>
      </c>
      <c r="G634" s="21" t="str">
        <f>IFERROR(__xludf.DUMMYFUNCTION("""COMPUTED_VALUE"""),"Garbage Pail Kids")</f>
        <v>Garbage Pail Kids</v>
      </c>
      <c r="H634" s="21" t="str">
        <f>IFERROR(__xludf.DUMMYFUNCTION("""COMPUTED_VALUE"""),"Kickstarter &amp; Other Cards")</f>
        <v>Kickstarter &amp; Other Cards</v>
      </c>
      <c r="I634" s="21" t="str">
        <f>IFERROR(__xludf.DUMMYFUNCTION("""COMPUTED_VALUE"""),"Kryptik")</f>
        <v>Kryptik</v>
      </c>
      <c r="J634" s="21" t="str">
        <f>IFERROR(__xludf.DUMMYFUNCTION("""COMPUTED_VALUE"""),"Magic: The Gathering")</f>
        <v>Magic: The Gathering</v>
      </c>
      <c r="K634" s="21" t="str">
        <f>IFERROR(__xludf.DUMMYFUNCTION("""COMPUTED_VALUE"""),"Marvel Cards")</f>
        <v>Marvel Cards</v>
      </c>
      <c r="L634" s="21" t="str">
        <f>IFERROR(__xludf.DUMMYFUNCTION("""COMPUTED_VALUE"""),"MetaZoo")</f>
        <v>MetaZoo</v>
      </c>
      <c r="M634" s="21" t="str">
        <f>IFERROR(__xludf.DUMMYFUNCTION("""COMPUTED_VALUE"""),"My Hero Academia Cards")</f>
        <v>My Hero Academia Cards</v>
      </c>
      <c r="N634" s="21" t="str">
        <f>IFERROR(__xludf.DUMMYFUNCTION("""COMPUTED_VALUE"""),"Naruto Cards")</f>
        <v>Naruto Cards</v>
      </c>
      <c r="O634" s="21" t="str">
        <f>IFERROR(__xludf.DUMMYFUNCTION("""COMPUTED_VALUE"""),"One Piece Cards")</f>
        <v>One Piece Cards</v>
      </c>
      <c r="P634" s="21" t="str">
        <f>IFERROR(__xludf.DUMMYFUNCTION("""COMPUTED_VALUE"""),"Pokémon Cards")</f>
        <v>Pokémon Cards</v>
      </c>
      <c r="Q634" s="21" t="str">
        <f>IFERROR(__xludf.DUMMYFUNCTION("""COMPUTED_VALUE"""),"Sorcery: Contested Realm")</f>
        <v>Sorcery: Contested Realm</v>
      </c>
      <c r="R634" s="21" t="str">
        <f>IFERROR(__xludf.DUMMYFUNCTION("""COMPUTED_VALUE"""),"Star Wars Cards")</f>
        <v>Star Wars Cards</v>
      </c>
      <c r="S634" s="21" t="str">
        <f>IFERROR(__xludf.DUMMYFUNCTION("""COMPUTED_VALUE"""),"TCG Accessories")</f>
        <v>TCG Accessories</v>
      </c>
      <c r="T634" s="21" t="str">
        <f>IFERROR(__xludf.DUMMYFUNCTION("""COMPUTED_VALUE"""),"Union Arena")</f>
        <v>Union Arena</v>
      </c>
      <c r="U634" s="21" t="str">
        <f>IFERROR(__xludf.DUMMYFUNCTION("""COMPUTED_VALUE"""),"VeeFriends")</f>
        <v>VeeFriends</v>
      </c>
      <c r="V634" s="21" t="str">
        <f>IFERROR(__xludf.DUMMYFUNCTION("""COMPUTED_VALUE"""),"Weiß Schwarz")</f>
        <v>Weiß Schwarz</v>
      </c>
      <c r="W634" s="21" t="str">
        <f>IFERROR(__xludf.DUMMYFUNCTION("""COMPUTED_VALUE"""),"Yu-Gi-Oh! Cards")</f>
        <v>Yu-Gi-Oh! Cards</v>
      </c>
    </row>
    <row r="635">
      <c r="A635" s="21" t="str">
        <f>IFERROR(__xludf.DUMMYFUNCTION("""COMPUTED_VALUE"""),"Akora")</f>
        <v>Akora</v>
      </c>
      <c r="B635" s="21" t="str">
        <f>IFERROR(__xludf.DUMMYFUNCTION("""COMPUTED_VALUE"""),"DC Cards")</f>
        <v>DC Cards</v>
      </c>
      <c r="C635" s="21" t="str">
        <f>IFERROR(__xludf.DUMMYFUNCTION("""COMPUTED_VALUE"""),"Digimon Cards")</f>
        <v>Digimon Cards</v>
      </c>
      <c r="D635" s="21" t="str">
        <f>IFERROR(__xludf.DUMMYFUNCTION("""COMPUTED_VALUE"""),"Disney Cards")</f>
        <v>Disney Cards</v>
      </c>
      <c r="E635" s="21" t="str">
        <f>IFERROR(__xludf.DUMMYFUNCTION("""COMPUTED_VALUE"""),"Dragon Ball Cards")</f>
        <v>Dragon Ball Cards</v>
      </c>
      <c r="F635" s="21" t="str">
        <f>IFERROR(__xludf.DUMMYFUNCTION("""COMPUTED_VALUE"""),"Flesh &amp; Blood")</f>
        <v>Flesh &amp; Blood</v>
      </c>
      <c r="G635" s="21" t="str">
        <f>IFERROR(__xludf.DUMMYFUNCTION("""COMPUTED_VALUE"""),"Garbage Pail Kids")</f>
        <v>Garbage Pail Kids</v>
      </c>
      <c r="H635" s="21" t="str">
        <f>IFERROR(__xludf.DUMMYFUNCTION("""COMPUTED_VALUE"""),"Kickstarter &amp; Other Cards")</f>
        <v>Kickstarter &amp; Other Cards</v>
      </c>
      <c r="I635" s="21" t="str">
        <f>IFERROR(__xludf.DUMMYFUNCTION("""COMPUTED_VALUE"""),"Kryptik")</f>
        <v>Kryptik</v>
      </c>
      <c r="J635" s="21" t="str">
        <f>IFERROR(__xludf.DUMMYFUNCTION("""COMPUTED_VALUE"""),"Magic: The Gathering")</f>
        <v>Magic: The Gathering</v>
      </c>
      <c r="K635" s="21" t="str">
        <f>IFERROR(__xludf.DUMMYFUNCTION("""COMPUTED_VALUE"""),"Marvel Cards")</f>
        <v>Marvel Cards</v>
      </c>
      <c r="L635" s="21" t="str">
        <f>IFERROR(__xludf.DUMMYFUNCTION("""COMPUTED_VALUE"""),"MetaZoo")</f>
        <v>MetaZoo</v>
      </c>
      <c r="M635" s="21" t="str">
        <f>IFERROR(__xludf.DUMMYFUNCTION("""COMPUTED_VALUE"""),"My Hero Academia Cards")</f>
        <v>My Hero Academia Cards</v>
      </c>
      <c r="N635" s="21" t="str">
        <f>IFERROR(__xludf.DUMMYFUNCTION("""COMPUTED_VALUE"""),"Naruto Cards")</f>
        <v>Naruto Cards</v>
      </c>
      <c r="O635" s="21" t="str">
        <f>IFERROR(__xludf.DUMMYFUNCTION("""COMPUTED_VALUE"""),"One Piece Cards")</f>
        <v>One Piece Cards</v>
      </c>
      <c r="P635" s="21" t="str">
        <f>IFERROR(__xludf.DUMMYFUNCTION("""COMPUTED_VALUE"""),"Pokémon Cards")</f>
        <v>Pokémon Cards</v>
      </c>
      <c r="Q635" s="21" t="str">
        <f>IFERROR(__xludf.DUMMYFUNCTION("""COMPUTED_VALUE"""),"Sorcery: Contested Realm")</f>
        <v>Sorcery: Contested Realm</v>
      </c>
      <c r="R635" s="21" t="str">
        <f>IFERROR(__xludf.DUMMYFUNCTION("""COMPUTED_VALUE"""),"Star Wars Cards")</f>
        <v>Star Wars Cards</v>
      </c>
      <c r="S635" s="21" t="str">
        <f>IFERROR(__xludf.DUMMYFUNCTION("""COMPUTED_VALUE"""),"TCG Accessories")</f>
        <v>TCG Accessories</v>
      </c>
      <c r="T635" s="21" t="str">
        <f>IFERROR(__xludf.DUMMYFUNCTION("""COMPUTED_VALUE"""),"Union Arena")</f>
        <v>Union Arena</v>
      </c>
      <c r="U635" s="21" t="str">
        <f>IFERROR(__xludf.DUMMYFUNCTION("""COMPUTED_VALUE"""),"VeeFriends")</f>
        <v>VeeFriends</v>
      </c>
      <c r="V635" s="21" t="str">
        <f>IFERROR(__xludf.DUMMYFUNCTION("""COMPUTED_VALUE"""),"Weiß Schwarz")</f>
        <v>Weiß Schwarz</v>
      </c>
      <c r="W635" s="21" t="str">
        <f>IFERROR(__xludf.DUMMYFUNCTION("""COMPUTED_VALUE"""),"Yu-Gi-Oh! Cards")</f>
        <v>Yu-Gi-Oh! Cards</v>
      </c>
    </row>
    <row r="636">
      <c r="A636" s="21" t="str">
        <f>IFERROR(__xludf.DUMMYFUNCTION("""COMPUTED_VALUE"""),"Akora")</f>
        <v>Akora</v>
      </c>
      <c r="B636" s="21" t="str">
        <f>IFERROR(__xludf.DUMMYFUNCTION("""COMPUTED_VALUE"""),"DC Cards")</f>
        <v>DC Cards</v>
      </c>
      <c r="C636" s="21" t="str">
        <f>IFERROR(__xludf.DUMMYFUNCTION("""COMPUTED_VALUE"""),"Digimon Cards")</f>
        <v>Digimon Cards</v>
      </c>
      <c r="D636" s="21" t="str">
        <f>IFERROR(__xludf.DUMMYFUNCTION("""COMPUTED_VALUE"""),"Disney Cards")</f>
        <v>Disney Cards</v>
      </c>
      <c r="E636" s="21" t="str">
        <f>IFERROR(__xludf.DUMMYFUNCTION("""COMPUTED_VALUE"""),"Dragon Ball Cards")</f>
        <v>Dragon Ball Cards</v>
      </c>
      <c r="F636" s="21" t="str">
        <f>IFERROR(__xludf.DUMMYFUNCTION("""COMPUTED_VALUE"""),"Flesh &amp; Blood")</f>
        <v>Flesh &amp; Blood</v>
      </c>
      <c r="G636" s="21" t="str">
        <f>IFERROR(__xludf.DUMMYFUNCTION("""COMPUTED_VALUE"""),"Garbage Pail Kids")</f>
        <v>Garbage Pail Kids</v>
      </c>
      <c r="H636" s="21" t="str">
        <f>IFERROR(__xludf.DUMMYFUNCTION("""COMPUTED_VALUE"""),"Kickstarter &amp; Other Cards")</f>
        <v>Kickstarter &amp; Other Cards</v>
      </c>
      <c r="I636" s="21" t="str">
        <f>IFERROR(__xludf.DUMMYFUNCTION("""COMPUTED_VALUE"""),"Kryptik")</f>
        <v>Kryptik</v>
      </c>
      <c r="J636" s="21" t="str">
        <f>IFERROR(__xludf.DUMMYFUNCTION("""COMPUTED_VALUE"""),"Magic: The Gathering")</f>
        <v>Magic: The Gathering</v>
      </c>
      <c r="K636" s="21" t="str">
        <f>IFERROR(__xludf.DUMMYFUNCTION("""COMPUTED_VALUE"""),"Marvel Cards")</f>
        <v>Marvel Cards</v>
      </c>
      <c r="L636" s="21" t="str">
        <f>IFERROR(__xludf.DUMMYFUNCTION("""COMPUTED_VALUE"""),"MetaZoo")</f>
        <v>MetaZoo</v>
      </c>
      <c r="M636" s="21" t="str">
        <f>IFERROR(__xludf.DUMMYFUNCTION("""COMPUTED_VALUE"""),"My Hero Academia Cards")</f>
        <v>My Hero Academia Cards</v>
      </c>
      <c r="N636" s="21" t="str">
        <f>IFERROR(__xludf.DUMMYFUNCTION("""COMPUTED_VALUE"""),"Naruto Cards")</f>
        <v>Naruto Cards</v>
      </c>
      <c r="O636" s="21" t="str">
        <f>IFERROR(__xludf.DUMMYFUNCTION("""COMPUTED_VALUE"""),"One Piece Cards")</f>
        <v>One Piece Cards</v>
      </c>
      <c r="P636" s="21" t="str">
        <f>IFERROR(__xludf.DUMMYFUNCTION("""COMPUTED_VALUE"""),"Pokémon Cards")</f>
        <v>Pokémon Cards</v>
      </c>
      <c r="Q636" s="21" t="str">
        <f>IFERROR(__xludf.DUMMYFUNCTION("""COMPUTED_VALUE"""),"Sorcery: Contested Realm")</f>
        <v>Sorcery: Contested Realm</v>
      </c>
      <c r="R636" s="21" t="str">
        <f>IFERROR(__xludf.DUMMYFUNCTION("""COMPUTED_VALUE"""),"Star Wars Cards")</f>
        <v>Star Wars Cards</v>
      </c>
      <c r="S636" s="21" t="str">
        <f>IFERROR(__xludf.DUMMYFUNCTION("""COMPUTED_VALUE"""),"TCG Accessories")</f>
        <v>TCG Accessories</v>
      </c>
      <c r="T636" s="21" t="str">
        <f>IFERROR(__xludf.DUMMYFUNCTION("""COMPUTED_VALUE"""),"Union Arena")</f>
        <v>Union Arena</v>
      </c>
      <c r="U636" s="21" t="str">
        <f>IFERROR(__xludf.DUMMYFUNCTION("""COMPUTED_VALUE"""),"VeeFriends")</f>
        <v>VeeFriends</v>
      </c>
      <c r="V636" s="21" t="str">
        <f>IFERROR(__xludf.DUMMYFUNCTION("""COMPUTED_VALUE"""),"Weiß Schwarz")</f>
        <v>Weiß Schwarz</v>
      </c>
      <c r="W636" s="21" t="str">
        <f>IFERROR(__xludf.DUMMYFUNCTION("""COMPUTED_VALUE"""),"Yu-Gi-Oh! Cards")</f>
        <v>Yu-Gi-Oh! Cards</v>
      </c>
    </row>
    <row r="637">
      <c r="A637" s="21" t="str">
        <f>IFERROR(__xludf.DUMMYFUNCTION("""COMPUTED_VALUE"""),"Akora")</f>
        <v>Akora</v>
      </c>
      <c r="B637" s="21" t="str">
        <f>IFERROR(__xludf.DUMMYFUNCTION("""COMPUTED_VALUE"""),"DC Cards")</f>
        <v>DC Cards</v>
      </c>
      <c r="C637" s="21" t="str">
        <f>IFERROR(__xludf.DUMMYFUNCTION("""COMPUTED_VALUE"""),"Digimon Cards")</f>
        <v>Digimon Cards</v>
      </c>
      <c r="D637" s="21" t="str">
        <f>IFERROR(__xludf.DUMMYFUNCTION("""COMPUTED_VALUE"""),"Disney Cards")</f>
        <v>Disney Cards</v>
      </c>
      <c r="E637" s="21" t="str">
        <f>IFERROR(__xludf.DUMMYFUNCTION("""COMPUTED_VALUE"""),"Dragon Ball Cards")</f>
        <v>Dragon Ball Cards</v>
      </c>
      <c r="F637" s="21" t="str">
        <f>IFERROR(__xludf.DUMMYFUNCTION("""COMPUTED_VALUE"""),"Flesh &amp; Blood")</f>
        <v>Flesh &amp; Blood</v>
      </c>
      <c r="G637" s="21" t="str">
        <f>IFERROR(__xludf.DUMMYFUNCTION("""COMPUTED_VALUE"""),"Garbage Pail Kids")</f>
        <v>Garbage Pail Kids</v>
      </c>
      <c r="H637" s="21" t="str">
        <f>IFERROR(__xludf.DUMMYFUNCTION("""COMPUTED_VALUE"""),"Kickstarter &amp; Other Cards")</f>
        <v>Kickstarter &amp; Other Cards</v>
      </c>
      <c r="I637" s="21" t="str">
        <f>IFERROR(__xludf.DUMMYFUNCTION("""COMPUTED_VALUE"""),"Kryptik")</f>
        <v>Kryptik</v>
      </c>
      <c r="J637" s="21" t="str">
        <f>IFERROR(__xludf.DUMMYFUNCTION("""COMPUTED_VALUE"""),"Magic: The Gathering")</f>
        <v>Magic: The Gathering</v>
      </c>
      <c r="K637" s="21" t="str">
        <f>IFERROR(__xludf.DUMMYFUNCTION("""COMPUTED_VALUE"""),"Marvel Cards")</f>
        <v>Marvel Cards</v>
      </c>
      <c r="L637" s="21" t="str">
        <f>IFERROR(__xludf.DUMMYFUNCTION("""COMPUTED_VALUE"""),"MetaZoo")</f>
        <v>MetaZoo</v>
      </c>
      <c r="M637" s="21" t="str">
        <f>IFERROR(__xludf.DUMMYFUNCTION("""COMPUTED_VALUE"""),"My Hero Academia Cards")</f>
        <v>My Hero Academia Cards</v>
      </c>
      <c r="N637" s="21" t="str">
        <f>IFERROR(__xludf.DUMMYFUNCTION("""COMPUTED_VALUE"""),"Naruto Cards")</f>
        <v>Naruto Cards</v>
      </c>
      <c r="O637" s="21" t="str">
        <f>IFERROR(__xludf.DUMMYFUNCTION("""COMPUTED_VALUE"""),"One Piece Cards")</f>
        <v>One Piece Cards</v>
      </c>
      <c r="P637" s="21" t="str">
        <f>IFERROR(__xludf.DUMMYFUNCTION("""COMPUTED_VALUE"""),"Pokémon Cards")</f>
        <v>Pokémon Cards</v>
      </c>
      <c r="Q637" s="21" t="str">
        <f>IFERROR(__xludf.DUMMYFUNCTION("""COMPUTED_VALUE"""),"Sorcery: Contested Realm")</f>
        <v>Sorcery: Contested Realm</v>
      </c>
      <c r="R637" s="21" t="str">
        <f>IFERROR(__xludf.DUMMYFUNCTION("""COMPUTED_VALUE"""),"Star Wars Cards")</f>
        <v>Star Wars Cards</v>
      </c>
      <c r="S637" s="21" t="str">
        <f>IFERROR(__xludf.DUMMYFUNCTION("""COMPUTED_VALUE"""),"TCG Accessories")</f>
        <v>TCG Accessories</v>
      </c>
      <c r="T637" s="21" t="str">
        <f>IFERROR(__xludf.DUMMYFUNCTION("""COMPUTED_VALUE"""),"Union Arena")</f>
        <v>Union Arena</v>
      </c>
      <c r="U637" s="21" t="str">
        <f>IFERROR(__xludf.DUMMYFUNCTION("""COMPUTED_VALUE"""),"VeeFriends")</f>
        <v>VeeFriends</v>
      </c>
      <c r="V637" s="21" t="str">
        <f>IFERROR(__xludf.DUMMYFUNCTION("""COMPUTED_VALUE"""),"Weiß Schwarz")</f>
        <v>Weiß Schwarz</v>
      </c>
      <c r="W637" s="21" t="str">
        <f>IFERROR(__xludf.DUMMYFUNCTION("""COMPUTED_VALUE"""),"Yu-Gi-Oh! Cards")</f>
        <v>Yu-Gi-Oh! Cards</v>
      </c>
    </row>
    <row r="638">
      <c r="A638" s="21" t="str">
        <f>IFERROR(__xludf.DUMMYFUNCTION("""COMPUTED_VALUE"""),"Akora")</f>
        <v>Akora</v>
      </c>
      <c r="B638" s="21" t="str">
        <f>IFERROR(__xludf.DUMMYFUNCTION("""COMPUTED_VALUE"""),"DC Cards")</f>
        <v>DC Cards</v>
      </c>
      <c r="C638" s="21" t="str">
        <f>IFERROR(__xludf.DUMMYFUNCTION("""COMPUTED_VALUE"""),"Digimon Cards")</f>
        <v>Digimon Cards</v>
      </c>
      <c r="D638" s="21" t="str">
        <f>IFERROR(__xludf.DUMMYFUNCTION("""COMPUTED_VALUE"""),"Disney Cards")</f>
        <v>Disney Cards</v>
      </c>
      <c r="E638" s="21" t="str">
        <f>IFERROR(__xludf.DUMMYFUNCTION("""COMPUTED_VALUE"""),"Dragon Ball Cards")</f>
        <v>Dragon Ball Cards</v>
      </c>
      <c r="F638" s="21" t="str">
        <f>IFERROR(__xludf.DUMMYFUNCTION("""COMPUTED_VALUE"""),"Flesh &amp; Blood")</f>
        <v>Flesh &amp; Blood</v>
      </c>
      <c r="G638" s="21" t="str">
        <f>IFERROR(__xludf.DUMMYFUNCTION("""COMPUTED_VALUE"""),"Garbage Pail Kids")</f>
        <v>Garbage Pail Kids</v>
      </c>
      <c r="H638" s="21" t="str">
        <f>IFERROR(__xludf.DUMMYFUNCTION("""COMPUTED_VALUE"""),"Kickstarter &amp; Other Cards")</f>
        <v>Kickstarter &amp; Other Cards</v>
      </c>
      <c r="I638" s="21" t="str">
        <f>IFERROR(__xludf.DUMMYFUNCTION("""COMPUTED_VALUE"""),"Kryptik")</f>
        <v>Kryptik</v>
      </c>
      <c r="J638" s="21" t="str">
        <f>IFERROR(__xludf.DUMMYFUNCTION("""COMPUTED_VALUE"""),"Magic: The Gathering")</f>
        <v>Magic: The Gathering</v>
      </c>
      <c r="K638" s="21" t="str">
        <f>IFERROR(__xludf.DUMMYFUNCTION("""COMPUTED_VALUE"""),"Marvel Cards")</f>
        <v>Marvel Cards</v>
      </c>
      <c r="L638" s="21" t="str">
        <f>IFERROR(__xludf.DUMMYFUNCTION("""COMPUTED_VALUE"""),"MetaZoo")</f>
        <v>MetaZoo</v>
      </c>
      <c r="M638" s="21" t="str">
        <f>IFERROR(__xludf.DUMMYFUNCTION("""COMPUTED_VALUE"""),"My Hero Academia Cards")</f>
        <v>My Hero Academia Cards</v>
      </c>
      <c r="N638" s="21" t="str">
        <f>IFERROR(__xludf.DUMMYFUNCTION("""COMPUTED_VALUE"""),"Naruto Cards")</f>
        <v>Naruto Cards</v>
      </c>
      <c r="O638" s="21" t="str">
        <f>IFERROR(__xludf.DUMMYFUNCTION("""COMPUTED_VALUE"""),"One Piece Cards")</f>
        <v>One Piece Cards</v>
      </c>
      <c r="P638" s="21" t="str">
        <f>IFERROR(__xludf.DUMMYFUNCTION("""COMPUTED_VALUE"""),"Pokémon Cards")</f>
        <v>Pokémon Cards</v>
      </c>
      <c r="Q638" s="21" t="str">
        <f>IFERROR(__xludf.DUMMYFUNCTION("""COMPUTED_VALUE"""),"Sorcery: Contested Realm")</f>
        <v>Sorcery: Contested Realm</v>
      </c>
      <c r="R638" s="21" t="str">
        <f>IFERROR(__xludf.DUMMYFUNCTION("""COMPUTED_VALUE"""),"Star Wars Cards")</f>
        <v>Star Wars Cards</v>
      </c>
      <c r="S638" s="21" t="str">
        <f>IFERROR(__xludf.DUMMYFUNCTION("""COMPUTED_VALUE"""),"TCG Accessories")</f>
        <v>TCG Accessories</v>
      </c>
      <c r="T638" s="21" t="str">
        <f>IFERROR(__xludf.DUMMYFUNCTION("""COMPUTED_VALUE"""),"Union Arena")</f>
        <v>Union Arena</v>
      </c>
      <c r="U638" s="21" t="str">
        <f>IFERROR(__xludf.DUMMYFUNCTION("""COMPUTED_VALUE"""),"VeeFriends")</f>
        <v>VeeFriends</v>
      </c>
      <c r="V638" s="21" t="str">
        <f>IFERROR(__xludf.DUMMYFUNCTION("""COMPUTED_VALUE"""),"Weiß Schwarz")</f>
        <v>Weiß Schwarz</v>
      </c>
      <c r="W638" s="21" t="str">
        <f>IFERROR(__xludf.DUMMYFUNCTION("""COMPUTED_VALUE"""),"Yu-Gi-Oh! Cards")</f>
        <v>Yu-Gi-Oh! Cards</v>
      </c>
    </row>
    <row r="639">
      <c r="A639" s="21" t="str">
        <f>IFERROR(__xludf.DUMMYFUNCTION("""COMPUTED_VALUE"""),"Akora")</f>
        <v>Akora</v>
      </c>
      <c r="B639" s="21" t="str">
        <f>IFERROR(__xludf.DUMMYFUNCTION("""COMPUTED_VALUE"""),"DC Cards")</f>
        <v>DC Cards</v>
      </c>
      <c r="C639" s="21" t="str">
        <f>IFERROR(__xludf.DUMMYFUNCTION("""COMPUTED_VALUE"""),"Digimon Cards")</f>
        <v>Digimon Cards</v>
      </c>
      <c r="D639" s="21" t="str">
        <f>IFERROR(__xludf.DUMMYFUNCTION("""COMPUTED_VALUE"""),"Disney Cards")</f>
        <v>Disney Cards</v>
      </c>
      <c r="E639" s="21" t="str">
        <f>IFERROR(__xludf.DUMMYFUNCTION("""COMPUTED_VALUE"""),"Dragon Ball Cards")</f>
        <v>Dragon Ball Cards</v>
      </c>
      <c r="F639" s="21" t="str">
        <f>IFERROR(__xludf.DUMMYFUNCTION("""COMPUTED_VALUE"""),"Flesh &amp; Blood")</f>
        <v>Flesh &amp; Blood</v>
      </c>
      <c r="G639" s="21" t="str">
        <f>IFERROR(__xludf.DUMMYFUNCTION("""COMPUTED_VALUE"""),"Garbage Pail Kids")</f>
        <v>Garbage Pail Kids</v>
      </c>
      <c r="H639" s="21" t="str">
        <f>IFERROR(__xludf.DUMMYFUNCTION("""COMPUTED_VALUE"""),"Kickstarter &amp; Other Cards")</f>
        <v>Kickstarter &amp; Other Cards</v>
      </c>
      <c r="I639" s="21" t="str">
        <f>IFERROR(__xludf.DUMMYFUNCTION("""COMPUTED_VALUE"""),"Kryptik")</f>
        <v>Kryptik</v>
      </c>
      <c r="J639" s="21" t="str">
        <f>IFERROR(__xludf.DUMMYFUNCTION("""COMPUTED_VALUE"""),"Magic: The Gathering")</f>
        <v>Magic: The Gathering</v>
      </c>
      <c r="K639" s="21" t="str">
        <f>IFERROR(__xludf.DUMMYFUNCTION("""COMPUTED_VALUE"""),"Marvel Cards")</f>
        <v>Marvel Cards</v>
      </c>
      <c r="L639" s="21" t="str">
        <f>IFERROR(__xludf.DUMMYFUNCTION("""COMPUTED_VALUE"""),"MetaZoo")</f>
        <v>MetaZoo</v>
      </c>
      <c r="M639" s="21" t="str">
        <f>IFERROR(__xludf.DUMMYFUNCTION("""COMPUTED_VALUE"""),"My Hero Academia Cards")</f>
        <v>My Hero Academia Cards</v>
      </c>
      <c r="N639" s="21" t="str">
        <f>IFERROR(__xludf.DUMMYFUNCTION("""COMPUTED_VALUE"""),"Naruto Cards")</f>
        <v>Naruto Cards</v>
      </c>
      <c r="O639" s="21" t="str">
        <f>IFERROR(__xludf.DUMMYFUNCTION("""COMPUTED_VALUE"""),"One Piece Cards")</f>
        <v>One Piece Cards</v>
      </c>
      <c r="P639" s="21" t="str">
        <f>IFERROR(__xludf.DUMMYFUNCTION("""COMPUTED_VALUE"""),"Pokémon Cards")</f>
        <v>Pokémon Cards</v>
      </c>
      <c r="Q639" s="21" t="str">
        <f>IFERROR(__xludf.DUMMYFUNCTION("""COMPUTED_VALUE"""),"Sorcery: Contested Realm")</f>
        <v>Sorcery: Contested Realm</v>
      </c>
      <c r="R639" s="21" t="str">
        <f>IFERROR(__xludf.DUMMYFUNCTION("""COMPUTED_VALUE"""),"Star Wars Cards")</f>
        <v>Star Wars Cards</v>
      </c>
      <c r="S639" s="21" t="str">
        <f>IFERROR(__xludf.DUMMYFUNCTION("""COMPUTED_VALUE"""),"TCG Accessories")</f>
        <v>TCG Accessories</v>
      </c>
      <c r="T639" s="21" t="str">
        <f>IFERROR(__xludf.DUMMYFUNCTION("""COMPUTED_VALUE"""),"Union Arena")</f>
        <v>Union Arena</v>
      </c>
      <c r="U639" s="21" t="str">
        <f>IFERROR(__xludf.DUMMYFUNCTION("""COMPUTED_VALUE"""),"VeeFriends")</f>
        <v>VeeFriends</v>
      </c>
      <c r="V639" s="21" t="str">
        <f>IFERROR(__xludf.DUMMYFUNCTION("""COMPUTED_VALUE"""),"Weiß Schwarz")</f>
        <v>Weiß Schwarz</v>
      </c>
      <c r="W639" s="21" t="str">
        <f>IFERROR(__xludf.DUMMYFUNCTION("""COMPUTED_VALUE"""),"Yu-Gi-Oh! Cards")</f>
        <v>Yu-Gi-Oh! Cards</v>
      </c>
    </row>
    <row r="640">
      <c r="A640" s="21" t="str">
        <f>IFERROR(__xludf.DUMMYFUNCTION("""COMPUTED_VALUE"""),"Akora")</f>
        <v>Akora</v>
      </c>
      <c r="B640" s="21" t="str">
        <f>IFERROR(__xludf.DUMMYFUNCTION("""COMPUTED_VALUE"""),"DC Cards")</f>
        <v>DC Cards</v>
      </c>
      <c r="C640" s="21" t="str">
        <f>IFERROR(__xludf.DUMMYFUNCTION("""COMPUTED_VALUE"""),"Digimon Cards")</f>
        <v>Digimon Cards</v>
      </c>
      <c r="D640" s="21" t="str">
        <f>IFERROR(__xludf.DUMMYFUNCTION("""COMPUTED_VALUE"""),"Disney Cards")</f>
        <v>Disney Cards</v>
      </c>
      <c r="E640" s="21" t="str">
        <f>IFERROR(__xludf.DUMMYFUNCTION("""COMPUTED_VALUE"""),"Dragon Ball Cards")</f>
        <v>Dragon Ball Cards</v>
      </c>
      <c r="F640" s="21" t="str">
        <f>IFERROR(__xludf.DUMMYFUNCTION("""COMPUTED_VALUE"""),"Flesh &amp; Blood")</f>
        <v>Flesh &amp; Blood</v>
      </c>
      <c r="G640" s="21" t="str">
        <f>IFERROR(__xludf.DUMMYFUNCTION("""COMPUTED_VALUE"""),"Garbage Pail Kids")</f>
        <v>Garbage Pail Kids</v>
      </c>
      <c r="H640" s="21" t="str">
        <f>IFERROR(__xludf.DUMMYFUNCTION("""COMPUTED_VALUE"""),"Kickstarter &amp; Other Cards")</f>
        <v>Kickstarter &amp; Other Cards</v>
      </c>
      <c r="I640" s="21" t="str">
        <f>IFERROR(__xludf.DUMMYFUNCTION("""COMPUTED_VALUE"""),"Kryptik")</f>
        <v>Kryptik</v>
      </c>
      <c r="J640" s="21" t="str">
        <f>IFERROR(__xludf.DUMMYFUNCTION("""COMPUTED_VALUE"""),"Magic: The Gathering")</f>
        <v>Magic: The Gathering</v>
      </c>
      <c r="K640" s="21" t="str">
        <f>IFERROR(__xludf.DUMMYFUNCTION("""COMPUTED_VALUE"""),"Marvel Cards")</f>
        <v>Marvel Cards</v>
      </c>
      <c r="L640" s="21" t="str">
        <f>IFERROR(__xludf.DUMMYFUNCTION("""COMPUTED_VALUE"""),"MetaZoo")</f>
        <v>MetaZoo</v>
      </c>
      <c r="M640" s="21" t="str">
        <f>IFERROR(__xludf.DUMMYFUNCTION("""COMPUTED_VALUE"""),"My Hero Academia Cards")</f>
        <v>My Hero Academia Cards</v>
      </c>
      <c r="N640" s="21" t="str">
        <f>IFERROR(__xludf.DUMMYFUNCTION("""COMPUTED_VALUE"""),"Naruto Cards")</f>
        <v>Naruto Cards</v>
      </c>
      <c r="O640" s="21" t="str">
        <f>IFERROR(__xludf.DUMMYFUNCTION("""COMPUTED_VALUE"""),"One Piece Cards")</f>
        <v>One Piece Cards</v>
      </c>
      <c r="P640" s="21" t="str">
        <f>IFERROR(__xludf.DUMMYFUNCTION("""COMPUTED_VALUE"""),"Pokémon Cards")</f>
        <v>Pokémon Cards</v>
      </c>
      <c r="Q640" s="21" t="str">
        <f>IFERROR(__xludf.DUMMYFUNCTION("""COMPUTED_VALUE"""),"Sorcery: Contested Realm")</f>
        <v>Sorcery: Contested Realm</v>
      </c>
      <c r="R640" s="21" t="str">
        <f>IFERROR(__xludf.DUMMYFUNCTION("""COMPUTED_VALUE"""),"Star Wars Cards")</f>
        <v>Star Wars Cards</v>
      </c>
      <c r="S640" s="21" t="str">
        <f>IFERROR(__xludf.DUMMYFUNCTION("""COMPUTED_VALUE"""),"TCG Accessories")</f>
        <v>TCG Accessories</v>
      </c>
      <c r="T640" s="21" t="str">
        <f>IFERROR(__xludf.DUMMYFUNCTION("""COMPUTED_VALUE"""),"Union Arena")</f>
        <v>Union Arena</v>
      </c>
      <c r="U640" s="21" t="str">
        <f>IFERROR(__xludf.DUMMYFUNCTION("""COMPUTED_VALUE"""),"VeeFriends")</f>
        <v>VeeFriends</v>
      </c>
      <c r="V640" s="21" t="str">
        <f>IFERROR(__xludf.DUMMYFUNCTION("""COMPUTED_VALUE"""),"Weiß Schwarz")</f>
        <v>Weiß Schwarz</v>
      </c>
      <c r="W640" s="21" t="str">
        <f>IFERROR(__xludf.DUMMYFUNCTION("""COMPUTED_VALUE"""),"Yu-Gi-Oh! Cards")</f>
        <v>Yu-Gi-Oh! Cards</v>
      </c>
    </row>
    <row r="641">
      <c r="A641" s="21" t="str">
        <f>IFERROR(__xludf.DUMMYFUNCTION("""COMPUTED_VALUE"""),"Akora")</f>
        <v>Akora</v>
      </c>
      <c r="B641" s="21" t="str">
        <f>IFERROR(__xludf.DUMMYFUNCTION("""COMPUTED_VALUE"""),"DC Cards")</f>
        <v>DC Cards</v>
      </c>
      <c r="C641" s="21" t="str">
        <f>IFERROR(__xludf.DUMMYFUNCTION("""COMPUTED_VALUE"""),"Digimon Cards")</f>
        <v>Digimon Cards</v>
      </c>
      <c r="D641" s="21" t="str">
        <f>IFERROR(__xludf.DUMMYFUNCTION("""COMPUTED_VALUE"""),"Disney Cards")</f>
        <v>Disney Cards</v>
      </c>
      <c r="E641" s="21" t="str">
        <f>IFERROR(__xludf.DUMMYFUNCTION("""COMPUTED_VALUE"""),"Dragon Ball Cards")</f>
        <v>Dragon Ball Cards</v>
      </c>
      <c r="F641" s="21" t="str">
        <f>IFERROR(__xludf.DUMMYFUNCTION("""COMPUTED_VALUE"""),"Flesh &amp; Blood")</f>
        <v>Flesh &amp; Blood</v>
      </c>
      <c r="G641" s="21" t="str">
        <f>IFERROR(__xludf.DUMMYFUNCTION("""COMPUTED_VALUE"""),"Garbage Pail Kids")</f>
        <v>Garbage Pail Kids</v>
      </c>
      <c r="H641" s="21" t="str">
        <f>IFERROR(__xludf.DUMMYFUNCTION("""COMPUTED_VALUE"""),"Kickstarter &amp; Other Cards")</f>
        <v>Kickstarter &amp; Other Cards</v>
      </c>
      <c r="I641" s="21" t="str">
        <f>IFERROR(__xludf.DUMMYFUNCTION("""COMPUTED_VALUE"""),"Kryptik")</f>
        <v>Kryptik</v>
      </c>
      <c r="J641" s="21" t="str">
        <f>IFERROR(__xludf.DUMMYFUNCTION("""COMPUTED_VALUE"""),"Magic: The Gathering")</f>
        <v>Magic: The Gathering</v>
      </c>
      <c r="K641" s="21" t="str">
        <f>IFERROR(__xludf.DUMMYFUNCTION("""COMPUTED_VALUE"""),"Marvel Cards")</f>
        <v>Marvel Cards</v>
      </c>
      <c r="L641" s="21" t="str">
        <f>IFERROR(__xludf.DUMMYFUNCTION("""COMPUTED_VALUE"""),"MetaZoo")</f>
        <v>MetaZoo</v>
      </c>
      <c r="M641" s="21" t="str">
        <f>IFERROR(__xludf.DUMMYFUNCTION("""COMPUTED_VALUE"""),"My Hero Academia Cards")</f>
        <v>My Hero Academia Cards</v>
      </c>
      <c r="N641" s="21" t="str">
        <f>IFERROR(__xludf.DUMMYFUNCTION("""COMPUTED_VALUE"""),"Naruto Cards")</f>
        <v>Naruto Cards</v>
      </c>
      <c r="O641" s="21" t="str">
        <f>IFERROR(__xludf.DUMMYFUNCTION("""COMPUTED_VALUE"""),"One Piece Cards")</f>
        <v>One Piece Cards</v>
      </c>
      <c r="P641" s="21" t="str">
        <f>IFERROR(__xludf.DUMMYFUNCTION("""COMPUTED_VALUE"""),"Pokémon Cards")</f>
        <v>Pokémon Cards</v>
      </c>
      <c r="Q641" s="21" t="str">
        <f>IFERROR(__xludf.DUMMYFUNCTION("""COMPUTED_VALUE"""),"Sorcery: Contested Realm")</f>
        <v>Sorcery: Contested Realm</v>
      </c>
      <c r="R641" s="21" t="str">
        <f>IFERROR(__xludf.DUMMYFUNCTION("""COMPUTED_VALUE"""),"Star Wars Cards")</f>
        <v>Star Wars Cards</v>
      </c>
      <c r="S641" s="21" t="str">
        <f>IFERROR(__xludf.DUMMYFUNCTION("""COMPUTED_VALUE"""),"TCG Accessories")</f>
        <v>TCG Accessories</v>
      </c>
      <c r="T641" s="21" t="str">
        <f>IFERROR(__xludf.DUMMYFUNCTION("""COMPUTED_VALUE"""),"Union Arena")</f>
        <v>Union Arena</v>
      </c>
      <c r="U641" s="21" t="str">
        <f>IFERROR(__xludf.DUMMYFUNCTION("""COMPUTED_VALUE"""),"VeeFriends")</f>
        <v>VeeFriends</v>
      </c>
      <c r="V641" s="21" t="str">
        <f>IFERROR(__xludf.DUMMYFUNCTION("""COMPUTED_VALUE"""),"Weiß Schwarz")</f>
        <v>Weiß Schwarz</v>
      </c>
      <c r="W641" s="21" t="str">
        <f>IFERROR(__xludf.DUMMYFUNCTION("""COMPUTED_VALUE"""),"Yu-Gi-Oh! Cards")</f>
        <v>Yu-Gi-Oh! Cards</v>
      </c>
    </row>
    <row r="642">
      <c r="A642" s="21" t="str">
        <f>IFERROR(__xludf.DUMMYFUNCTION("""COMPUTED_VALUE"""),"Akora")</f>
        <v>Akora</v>
      </c>
      <c r="B642" s="21" t="str">
        <f>IFERROR(__xludf.DUMMYFUNCTION("""COMPUTED_VALUE"""),"DC Cards")</f>
        <v>DC Cards</v>
      </c>
      <c r="C642" s="21" t="str">
        <f>IFERROR(__xludf.DUMMYFUNCTION("""COMPUTED_VALUE"""),"Digimon Cards")</f>
        <v>Digimon Cards</v>
      </c>
      <c r="D642" s="21" t="str">
        <f>IFERROR(__xludf.DUMMYFUNCTION("""COMPUTED_VALUE"""),"Disney Cards")</f>
        <v>Disney Cards</v>
      </c>
      <c r="E642" s="21" t="str">
        <f>IFERROR(__xludf.DUMMYFUNCTION("""COMPUTED_VALUE"""),"Dragon Ball Cards")</f>
        <v>Dragon Ball Cards</v>
      </c>
      <c r="F642" s="21" t="str">
        <f>IFERROR(__xludf.DUMMYFUNCTION("""COMPUTED_VALUE"""),"Flesh &amp; Blood")</f>
        <v>Flesh &amp; Blood</v>
      </c>
      <c r="G642" s="21" t="str">
        <f>IFERROR(__xludf.DUMMYFUNCTION("""COMPUTED_VALUE"""),"Garbage Pail Kids")</f>
        <v>Garbage Pail Kids</v>
      </c>
      <c r="H642" s="21" t="str">
        <f>IFERROR(__xludf.DUMMYFUNCTION("""COMPUTED_VALUE"""),"Kickstarter &amp; Other Cards")</f>
        <v>Kickstarter &amp; Other Cards</v>
      </c>
      <c r="I642" s="21" t="str">
        <f>IFERROR(__xludf.DUMMYFUNCTION("""COMPUTED_VALUE"""),"Kryptik")</f>
        <v>Kryptik</v>
      </c>
      <c r="J642" s="21" t="str">
        <f>IFERROR(__xludf.DUMMYFUNCTION("""COMPUTED_VALUE"""),"Magic: The Gathering")</f>
        <v>Magic: The Gathering</v>
      </c>
      <c r="K642" s="21" t="str">
        <f>IFERROR(__xludf.DUMMYFUNCTION("""COMPUTED_VALUE"""),"Marvel Cards")</f>
        <v>Marvel Cards</v>
      </c>
      <c r="L642" s="21" t="str">
        <f>IFERROR(__xludf.DUMMYFUNCTION("""COMPUTED_VALUE"""),"MetaZoo")</f>
        <v>MetaZoo</v>
      </c>
      <c r="M642" s="21" t="str">
        <f>IFERROR(__xludf.DUMMYFUNCTION("""COMPUTED_VALUE"""),"My Hero Academia Cards")</f>
        <v>My Hero Academia Cards</v>
      </c>
      <c r="N642" s="21" t="str">
        <f>IFERROR(__xludf.DUMMYFUNCTION("""COMPUTED_VALUE"""),"Naruto Cards")</f>
        <v>Naruto Cards</v>
      </c>
      <c r="O642" s="21" t="str">
        <f>IFERROR(__xludf.DUMMYFUNCTION("""COMPUTED_VALUE"""),"One Piece Cards")</f>
        <v>One Piece Cards</v>
      </c>
      <c r="P642" s="21" t="str">
        <f>IFERROR(__xludf.DUMMYFUNCTION("""COMPUTED_VALUE"""),"Pokémon Cards")</f>
        <v>Pokémon Cards</v>
      </c>
      <c r="Q642" s="21" t="str">
        <f>IFERROR(__xludf.DUMMYFUNCTION("""COMPUTED_VALUE"""),"Sorcery: Contested Realm")</f>
        <v>Sorcery: Contested Realm</v>
      </c>
      <c r="R642" s="21" t="str">
        <f>IFERROR(__xludf.DUMMYFUNCTION("""COMPUTED_VALUE"""),"Star Wars Cards")</f>
        <v>Star Wars Cards</v>
      </c>
      <c r="S642" s="21" t="str">
        <f>IFERROR(__xludf.DUMMYFUNCTION("""COMPUTED_VALUE"""),"TCG Accessories")</f>
        <v>TCG Accessories</v>
      </c>
      <c r="T642" s="21" t="str">
        <f>IFERROR(__xludf.DUMMYFUNCTION("""COMPUTED_VALUE"""),"Union Arena")</f>
        <v>Union Arena</v>
      </c>
      <c r="U642" s="21" t="str">
        <f>IFERROR(__xludf.DUMMYFUNCTION("""COMPUTED_VALUE"""),"VeeFriends")</f>
        <v>VeeFriends</v>
      </c>
      <c r="V642" s="21" t="str">
        <f>IFERROR(__xludf.DUMMYFUNCTION("""COMPUTED_VALUE"""),"Weiß Schwarz")</f>
        <v>Weiß Schwarz</v>
      </c>
      <c r="W642" s="21" t="str">
        <f>IFERROR(__xludf.DUMMYFUNCTION("""COMPUTED_VALUE"""),"Yu-Gi-Oh! Cards")</f>
        <v>Yu-Gi-Oh! Cards</v>
      </c>
    </row>
    <row r="643">
      <c r="A643" s="21" t="str">
        <f>IFERROR(__xludf.DUMMYFUNCTION("""COMPUTED_VALUE"""),"Akora")</f>
        <v>Akora</v>
      </c>
      <c r="B643" s="21" t="str">
        <f>IFERROR(__xludf.DUMMYFUNCTION("""COMPUTED_VALUE"""),"DC Cards")</f>
        <v>DC Cards</v>
      </c>
      <c r="C643" s="21" t="str">
        <f>IFERROR(__xludf.DUMMYFUNCTION("""COMPUTED_VALUE"""),"Digimon Cards")</f>
        <v>Digimon Cards</v>
      </c>
      <c r="D643" s="21" t="str">
        <f>IFERROR(__xludf.DUMMYFUNCTION("""COMPUTED_VALUE"""),"Disney Cards")</f>
        <v>Disney Cards</v>
      </c>
      <c r="E643" s="21" t="str">
        <f>IFERROR(__xludf.DUMMYFUNCTION("""COMPUTED_VALUE"""),"Dragon Ball Cards")</f>
        <v>Dragon Ball Cards</v>
      </c>
      <c r="F643" s="21" t="str">
        <f>IFERROR(__xludf.DUMMYFUNCTION("""COMPUTED_VALUE"""),"Flesh &amp; Blood")</f>
        <v>Flesh &amp; Blood</v>
      </c>
      <c r="G643" s="21" t="str">
        <f>IFERROR(__xludf.DUMMYFUNCTION("""COMPUTED_VALUE"""),"Garbage Pail Kids")</f>
        <v>Garbage Pail Kids</v>
      </c>
      <c r="H643" s="21" t="str">
        <f>IFERROR(__xludf.DUMMYFUNCTION("""COMPUTED_VALUE"""),"Kickstarter &amp; Other Cards")</f>
        <v>Kickstarter &amp; Other Cards</v>
      </c>
      <c r="I643" s="21" t="str">
        <f>IFERROR(__xludf.DUMMYFUNCTION("""COMPUTED_VALUE"""),"Kryptik")</f>
        <v>Kryptik</v>
      </c>
      <c r="J643" s="21" t="str">
        <f>IFERROR(__xludf.DUMMYFUNCTION("""COMPUTED_VALUE"""),"Magic: The Gathering")</f>
        <v>Magic: The Gathering</v>
      </c>
      <c r="K643" s="21" t="str">
        <f>IFERROR(__xludf.DUMMYFUNCTION("""COMPUTED_VALUE"""),"Marvel Cards")</f>
        <v>Marvel Cards</v>
      </c>
      <c r="L643" s="21" t="str">
        <f>IFERROR(__xludf.DUMMYFUNCTION("""COMPUTED_VALUE"""),"MetaZoo")</f>
        <v>MetaZoo</v>
      </c>
      <c r="M643" s="21" t="str">
        <f>IFERROR(__xludf.DUMMYFUNCTION("""COMPUTED_VALUE"""),"My Hero Academia Cards")</f>
        <v>My Hero Academia Cards</v>
      </c>
      <c r="N643" s="21" t="str">
        <f>IFERROR(__xludf.DUMMYFUNCTION("""COMPUTED_VALUE"""),"Naruto Cards")</f>
        <v>Naruto Cards</v>
      </c>
      <c r="O643" s="21" t="str">
        <f>IFERROR(__xludf.DUMMYFUNCTION("""COMPUTED_VALUE"""),"One Piece Cards")</f>
        <v>One Piece Cards</v>
      </c>
      <c r="P643" s="21" t="str">
        <f>IFERROR(__xludf.DUMMYFUNCTION("""COMPUTED_VALUE"""),"Pokémon Cards")</f>
        <v>Pokémon Cards</v>
      </c>
      <c r="Q643" s="21" t="str">
        <f>IFERROR(__xludf.DUMMYFUNCTION("""COMPUTED_VALUE"""),"Sorcery: Contested Realm")</f>
        <v>Sorcery: Contested Realm</v>
      </c>
      <c r="R643" s="21" t="str">
        <f>IFERROR(__xludf.DUMMYFUNCTION("""COMPUTED_VALUE"""),"Star Wars Cards")</f>
        <v>Star Wars Cards</v>
      </c>
      <c r="S643" s="21" t="str">
        <f>IFERROR(__xludf.DUMMYFUNCTION("""COMPUTED_VALUE"""),"TCG Accessories")</f>
        <v>TCG Accessories</v>
      </c>
      <c r="T643" s="21" t="str">
        <f>IFERROR(__xludf.DUMMYFUNCTION("""COMPUTED_VALUE"""),"Union Arena")</f>
        <v>Union Arena</v>
      </c>
      <c r="U643" s="21" t="str">
        <f>IFERROR(__xludf.DUMMYFUNCTION("""COMPUTED_VALUE"""),"VeeFriends")</f>
        <v>VeeFriends</v>
      </c>
      <c r="V643" s="21" t="str">
        <f>IFERROR(__xludf.DUMMYFUNCTION("""COMPUTED_VALUE"""),"Weiß Schwarz")</f>
        <v>Weiß Schwarz</v>
      </c>
      <c r="W643" s="21" t="str">
        <f>IFERROR(__xludf.DUMMYFUNCTION("""COMPUTED_VALUE"""),"Yu-Gi-Oh! Cards")</f>
        <v>Yu-Gi-Oh! Cards</v>
      </c>
    </row>
    <row r="644">
      <c r="A644" s="21" t="str">
        <f>IFERROR(__xludf.DUMMYFUNCTION("""COMPUTED_VALUE"""),"Akora")</f>
        <v>Akora</v>
      </c>
      <c r="B644" s="21" t="str">
        <f>IFERROR(__xludf.DUMMYFUNCTION("""COMPUTED_VALUE"""),"DC Cards")</f>
        <v>DC Cards</v>
      </c>
      <c r="C644" s="21" t="str">
        <f>IFERROR(__xludf.DUMMYFUNCTION("""COMPUTED_VALUE"""),"Digimon Cards")</f>
        <v>Digimon Cards</v>
      </c>
      <c r="D644" s="21" t="str">
        <f>IFERROR(__xludf.DUMMYFUNCTION("""COMPUTED_VALUE"""),"Disney Cards")</f>
        <v>Disney Cards</v>
      </c>
      <c r="E644" s="21" t="str">
        <f>IFERROR(__xludf.DUMMYFUNCTION("""COMPUTED_VALUE"""),"Dragon Ball Cards")</f>
        <v>Dragon Ball Cards</v>
      </c>
      <c r="F644" s="21" t="str">
        <f>IFERROR(__xludf.DUMMYFUNCTION("""COMPUTED_VALUE"""),"Flesh &amp; Blood")</f>
        <v>Flesh &amp; Blood</v>
      </c>
      <c r="G644" s="21" t="str">
        <f>IFERROR(__xludf.DUMMYFUNCTION("""COMPUTED_VALUE"""),"Garbage Pail Kids")</f>
        <v>Garbage Pail Kids</v>
      </c>
      <c r="H644" s="21" t="str">
        <f>IFERROR(__xludf.DUMMYFUNCTION("""COMPUTED_VALUE"""),"Kickstarter &amp; Other Cards")</f>
        <v>Kickstarter &amp; Other Cards</v>
      </c>
      <c r="I644" s="21" t="str">
        <f>IFERROR(__xludf.DUMMYFUNCTION("""COMPUTED_VALUE"""),"Kryptik")</f>
        <v>Kryptik</v>
      </c>
      <c r="J644" s="21" t="str">
        <f>IFERROR(__xludf.DUMMYFUNCTION("""COMPUTED_VALUE"""),"Magic: The Gathering")</f>
        <v>Magic: The Gathering</v>
      </c>
      <c r="K644" s="21" t="str">
        <f>IFERROR(__xludf.DUMMYFUNCTION("""COMPUTED_VALUE"""),"Marvel Cards")</f>
        <v>Marvel Cards</v>
      </c>
      <c r="L644" s="21" t="str">
        <f>IFERROR(__xludf.DUMMYFUNCTION("""COMPUTED_VALUE"""),"MetaZoo")</f>
        <v>MetaZoo</v>
      </c>
      <c r="M644" s="21" t="str">
        <f>IFERROR(__xludf.DUMMYFUNCTION("""COMPUTED_VALUE"""),"My Hero Academia Cards")</f>
        <v>My Hero Academia Cards</v>
      </c>
      <c r="N644" s="21" t="str">
        <f>IFERROR(__xludf.DUMMYFUNCTION("""COMPUTED_VALUE"""),"Naruto Cards")</f>
        <v>Naruto Cards</v>
      </c>
      <c r="O644" s="21" t="str">
        <f>IFERROR(__xludf.DUMMYFUNCTION("""COMPUTED_VALUE"""),"One Piece Cards")</f>
        <v>One Piece Cards</v>
      </c>
      <c r="P644" s="21" t="str">
        <f>IFERROR(__xludf.DUMMYFUNCTION("""COMPUTED_VALUE"""),"Pokémon Cards")</f>
        <v>Pokémon Cards</v>
      </c>
      <c r="Q644" s="21" t="str">
        <f>IFERROR(__xludf.DUMMYFUNCTION("""COMPUTED_VALUE"""),"Sorcery: Contested Realm")</f>
        <v>Sorcery: Contested Realm</v>
      </c>
      <c r="R644" s="21" t="str">
        <f>IFERROR(__xludf.DUMMYFUNCTION("""COMPUTED_VALUE"""),"Star Wars Cards")</f>
        <v>Star Wars Cards</v>
      </c>
      <c r="S644" s="21" t="str">
        <f>IFERROR(__xludf.DUMMYFUNCTION("""COMPUTED_VALUE"""),"TCG Accessories")</f>
        <v>TCG Accessories</v>
      </c>
      <c r="T644" s="21" t="str">
        <f>IFERROR(__xludf.DUMMYFUNCTION("""COMPUTED_VALUE"""),"Union Arena")</f>
        <v>Union Arena</v>
      </c>
      <c r="U644" s="21" t="str">
        <f>IFERROR(__xludf.DUMMYFUNCTION("""COMPUTED_VALUE"""),"VeeFriends")</f>
        <v>VeeFriends</v>
      </c>
      <c r="V644" s="21" t="str">
        <f>IFERROR(__xludf.DUMMYFUNCTION("""COMPUTED_VALUE"""),"Weiß Schwarz")</f>
        <v>Weiß Schwarz</v>
      </c>
      <c r="W644" s="21" t="str">
        <f>IFERROR(__xludf.DUMMYFUNCTION("""COMPUTED_VALUE"""),"Yu-Gi-Oh! Cards")</f>
        <v>Yu-Gi-Oh! Cards</v>
      </c>
    </row>
    <row r="645">
      <c r="A645" s="21" t="str">
        <f>IFERROR(__xludf.DUMMYFUNCTION("""COMPUTED_VALUE"""),"Akora")</f>
        <v>Akora</v>
      </c>
      <c r="B645" s="21" t="str">
        <f>IFERROR(__xludf.DUMMYFUNCTION("""COMPUTED_VALUE"""),"DC Cards")</f>
        <v>DC Cards</v>
      </c>
      <c r="C645" s="21" t="str">
        <f>IFERROR(__xludf.DUMMYFUNCTION("""COMPUTED_VALUE"""),"Digimon Cards")</f>
        <v>Digimon Cards</v>
      </c>
      <c r="D645" s="21" t="str">
        <f>IFERROR(__xludf.DUMMYFUNCTION("""COMPUTED_VALUE"""),"Disney Cards")</f>
        <v>Disney Cards</v>
      </c>
      <c r="E645" s="21" t="str">
        <f>IFERROR(__xludf.DUMMYFUNCTION("""COMPUTED_VALUE"""),"Dragon Ball Cards")</f>
        <v>Dragon Ball Cards</v>
      </c>
      <c r="F645" s="21" t="str">
        <f>IFERROR(__xludf.DUMMYFUNCTION("""COMPUTED_VALUE"""),"Flesh &amp; Blood")</f>
        <v>Flesh &amp; Blood</v>
      </c>
      <c r="G645" s="21" t="str">
        <f>IFERROR(__xludf.DUMMYFUNCTION("""COMPUTED_VALUE"""),"Garbage Pail Kids")</f>
        <v>Garbage Pail Kids</v>
      </c>
      <c r="H645" s="21" t="str">
        <f>IFERROR(__xludf.DUMMYFUNCTION("""COMPUTED_VALUE"""),"Kickstarter &amp; Other Cards")</f>
        <v>Kickstarter &amp; Other Cards</v>
      </c>
      <c r="I645" s="21" t="str">
        <f>IFERROR(__xludf.DUMMYFUNCTION("""COMPUTED_VALUE"""),"Kryptik")</f>
        <v>Kryptik</v>
      </c>
      <c r="J645" s="21" t="str">
        <f>IFERROR(__xludf.DUMMYFUNCTION("""COMPUTED_VALUE"""),"Magic: The Gathering")</f>
        <v>Magic: The Gathering</v>
      </c>
      <c r="K645" s="21" t="str">
        <f>IFERROR(__xludf.DUMMYFUNCTION("""COMPUTED_VALUE"""),"Marvel Cards")</f>
        <v>Marvel Cards</v>
      </c>
      <c r="L645" s="21" t="str">
        <f>IFERROR(__xludf.DUMMYFUNCTION("""COMPUTED_VALUE"""),"MetaZoo")</f>
        <v>MetaZoo</v>
      </c>
      <c r="M645" s="21" t="str">
        <f>IFERROR(__xludf.DUMMYFUNCTION("""COMPUTED_VALUE"""),"My Hero Academia Cards")</f>
        <v>My Hero Academia Cards</v>
      </c>
      <c r="N645" s="21" t="str">
        <f>IFERROR(__xludf.DUMMYFUNCTION("""COMPUTED_VALUE"""),"Naruto Cards")</f>
        <v>Naruto Cards</v>
      </c>
      <c r="O645" s="21" t="str">
        <f>IFERROR(__xludf.DUMMYFUNCTION("""COMPUTED_VALUE"""),"One Piece Cards")</f>
        <v>One Piece Cards</v>
      </c>
      <c r="P645" s="21" t="str">
        <f>IFERROR(__xludf.DUMMYFUNCTION("""COMPUTED_VALUE"""),"Pokémon Cards")</f>
        <v>Pokémon Cards</v>
      </c>
      <c r="Q645" s="21" t="str">
        <f>IFERROR(__xludf.DUMMYFUNCTION("""COMPUTED_VALUE"""),"Sorcery: Contested Realm")</f>
        <v>Sorcery: Contested Realm</v>
      </c>
      <c r="R645" s="21" t="str">
        <f>IFERROR(__xludf.DUMMYFUNCTION("""COMPUTED_VALUE"""),"Star Wars Cards")</f>
        <v>Star Wars Cards</v>
      </c>
      <c r="S645" s="21" t="str">
        <f>IFERROR(__xludf.DUMMYFUNCTION("""COMPUTED_VALUE"""),"TCG Accessories")</f>
        <v>TCG Accessories</v>
      </c>
      <c r="T645" s="21" t="str">
        <f>IFERROR(__xludf.DUMMYFUNCTION("""COMPUTED_VALUE"""),"Union Arena")</f>
        <v>Union Arena</v>
      </c>
      <c r="U645" s="21" t="str">
        <f>IFERROR(__xludf.DUMMYFUNCTION("""COMPUTED_VALUE"""),"VeeFriends")</f>
        <v>VeeFriends</v>
      </c>
      <c r="V645" s="21" t="str">
        <f>IFERROR(__xludf.DUMMYFUNCTION("""COMPUTED_VALUE"""),"Weiß Schwarz")</f>
        <v>Weiß Schwarz</v>
      </c>
      <c r="W645" s="21" t="str">
        <f>IFERROR(__xludf.DUMMYFUNCTION("""COMPUTED_VALUE"""),"Yu-Gi-Oh! Cards")</f>
        <v>Yu-Gi-Oh! Cards</v>
      </c>
    </row>
    <row r="646">
      <c r="A646" s="21" t="str">
        <f>IFERROR(__xludf.DUMMYFUNCTION("""COMPUTED_VALUE"""),"Akora")</f>
        <v>Akora</v>
      </c>
      <c r="B646" s="21" t="str">
        <f>IFERROR(__xludf.DUMMYFUNCTION("""COMPUTED_VALUE"""),"DC Cards")</f>
        <v>DC Cards</v>
      </c>
      <c r="C646" s="21" t="str">
        <f>IFERROR(__xludf.DUMMYFUNCTION("""COMPUTED_VALUE"""),"Digimon Cards")</f>
        <v>Digimon Cards</v>
      </c>
      <c r="D646" s="21" t="str">
        <f>IFERROR(__xludf.DUMMYFUNCTION("""COMPUTED_VALUE"""),"Disney Cards")</f>
        <v>Disney Cards</v>
      </c>
      <c r="E646" s="21" t="str">
        <f>IFERROR(__xludf.DUMMYFUNCTION("""COMPUTED_VALUE"""),"Dragon Ball Cards")</f>
        <v>Dragon Ball Cards</v>
      </c>
      <c r="F646" s="21" t="str">
        <f>IFERROR(__xludf.DUMMYFUNCTION("""COMPUTED_VALUE"""),"Flesh &amp; Blood")</f>
        <v>Flesh &amp; Blood</v>
      </c>
      <c r="G646" s="21" t="str">
        <f>IFERROR(__xludf.DUMMYFUNCTION("""COMPUTED_VALUE"""),"Garbage Pail Kids")</f>
        <v>Garbage Pail Kids</v>
      </c>
      <c r="H646" s="21" t="str">
        <f>IFERROR(__xludf.DUMMYFUNCTION("""COMPUTED_VALUE"""),"Kickstarter &amp; Other Cards")</f>
        <v>Kickstarter &amp; Other Cards</v>
      </c>
      <c r="I646" s="21" t="str">
        <f>IFERROR(__xludf.DUMMYFUNCTION("""COMPUTED_VALUE"""),"Kryptik")</f>
        <v>Kryptik</v>
      </c>
      <c r="J646" s="21" t="str">
        <f>IFERROR(__xludf.DUMMYFUNCTION("""COMPUTED_VALUE"""),"Magic: The Gathering")</f>
        <v>Magic: The Gathering</v>
      </c>
      <c r="K646" s="21" t="str">
        <f>IFERROR(__xludf.DUMMYFUNCTION("""COMPUTED_VALUE"""),"Marvel Cards")</f>
        <v>Marvel Cards</v>
      </c>
      <c r="L646" s="21" t="str">
        <f>IFERROR(__xludf.DUMMYFUNCTION("""COMPUTED_VALUE"""),"MetaZoo")</f>
        <v>MetaZoo</v>
      </c>
      <c r="M646" s="21" t="str">
        <f>IFERROR(__xludf.DUMMYFUNCTION("""COMPUTED_VALUE"""),"My Hero Academia Cards")</f>
        <v>My Hero Academia Cards</v>
      </c>
      <c r="N646" s="21" t="str">
        <f>IFERROR(__xludf.DUMMYFUNCTION("""COMPUTED_VALUE"""),"Naruto Cards")</f>
        <v>Naruto Cards</v>
      </c>
      <c r="O646" s="21" t="str">
        <f>IFERROR(__xludf.DUMMYFUNCTION("""COMPUTED_VALUE"""),"One Piece Cards")</f>
        <v>One Piece Cards</v>
      </c>
      <c r="P646" s="21" t="str">
        <f>IFERROR(__xludf.DUMMYFUNCTION("""COMPUTED_VALUE"""),"Pokémon Cards")</f>
        <v>Pokémon Cards</v>
      </c>
      <c r="Q646" s="21" t="str">
        <f>IFERROR(__xludf.DUMMYFUNCTION("""COMPUTED_VALUE"""),"Sorcery: Contested Realm")</f>
        <v>Sorcery: Contested Realm</v>
      </c>
      <c r="R646" s="21" t="str">
        <f>IFERROR(__xludf.DUMMYFUNCTION("""COMPUTED_VALUE"""),"Star Wars Cards")</f>
        <v>Star Wars Cards</v>
      </c>
      <c r="S646" s="21" t="str">
        <f>IFERROR(__xludf.DUMMYFUNCTION("""COMPUTED_VALUE"""),"TCG Accessories")</f>
        <v>TCG Accessories</v>
      </c>
      <c r="T646" s="21" t="str">
        <f>IFERROR(__xludf.DUMMYFUNCTION("""COMPUTED_VALUE"""),"Union Arena")</f>
        <v>Union Arena</v>
      </c>
      <c r="U646" s="21" t="str">
        <f>IFERROR(__xludf.DUMMYFUNCTION("""COMPUTED_VALUE"""),"VeeFriends")</f>
        <v>VeeFriends</v>
      </c>
      <c r="V646" s="21" t="str">
        <f>IFERROR(__xludf.DUMMYFUNCTION("""COMPUTED_VALUE"""),"Weiß Schwarz")</f>
        <v>Weiß Schwarz</v>
      </c>
      <c r="W646" s="21" t="str">
        <f>IFERROR(__xludf.DUMMYFUNCTION("""COMPUTED_VALUE"""),"Yu-Gi-Oh! Cards")</f>
        <v>Yu-Gi-Oh! Cards</v>
      </c>
    </row>
    <row r="647">
      <c r="A647" s="21" t="str">
        <f>IFERROR(__xludf.DUMMYFUNCTION("""COMPUTED_VALUE"""),"Akora")</f>
        <v>Akora</v>
      </c>
      <c r="B647" s="21" t="str">
        <f>IFERROR(__xludf.DUMMYFUNCTION("""COMPUTED_VALUE"""),"DC Cards")</f>
        <v>DC Cards</v>
      </c>
      <c r="C647" s="21" t="str">
        <f>IFERROR(__xludf.DUMMYFUNCTION("""COMPUTED_VALUE"""),"Digimon Cards")</f>
        <v>Digimon Cards</v>
      </c>
      <c r="D647" s="21" t="str">
        <f>IFERROR(__xludf.DUMMYFUNCTION("""COMPUTED_VALUE"""),"Disney Cards")</f>
        <v>Disney Cards</v>
      </c>
      <c r="E647" s="21" t="str">
        <f>IFERROR(__xludf.DUMMYFUNCTION("""COMPUTED_VALUE"""),"Dragon Ball Cards")</f>
        <v>Dragon Ball Cards</v>
      </c>
      <c r="F647" s="21" t="str">
        <f>IFERROR(__xludf.DUMMYFUNCTION("""COMPUTED_VALUE"""),"Flesh &amp; Blood")</f>
        <v>Flesh &amp; Blood</v>
      </c>
      <c r="G647" s="21" t="str">
        <f>IFERROR(__xludf.DUMMYFUNCTION("""COMPUTED_VALUE"""),"Garbage Pail Kids")</f>
        <v>Garbage Pail Kids</v>
      </c>
      <c r="H647" s="21" t="str">
        <f>IFERROR(__xludf.DUMMYFUNCTION("""COMPUTED_VALUE"""),"Kickstarter &amp; Other Cards")</f>
        <v>Kickstarter &amp; Other Cards</v>
      </c>
      <c r="I647" s="21" t="str">
        <f>IFERROR(__xludf.DUMMYFUNCTION("""COMPUTED_VALUE"""),"Kryptik")</f>
        <v>Kryptik</v>
      </c>
      <c r="J647" s="21" t="str">
        <f>IFERROR(__xludf.DUMMYFUNCTION("""COMPUTED_VALUE"""),"Magic: The Gathering")</f>
        <v>Magic: The Gathering</v>
      </c>
      <c r="K647" s="21" t="str">
        <f>IFERROR(__xludf.DUMMYFUNCTION("""COMPUTED_VALUE"""),"Marvel Cards")</f>
        <v>Marvel Cards</v>
      </c>
      <c r="L647" s="21" t="str">
        <f>IFERROR(__xludf.DUMMYFUNCTION("""COMPUTED_VALUE"""),"MetaZoo")</f>
        <v>MetaZoo</v>
      </c>
      <c r="M647" s="21" t="str">
        <f>IFERROR(__xludf.DUMMYFUNCTION("""COMPUTED_VALUE"""),"My Hero Academia Cards")</f>
        <v>My Hero Academia Cards</v>
      </c>
      <c r="N647" s="21" t="str">
        <f>IFERROR(__xludf.DUMMYFUNCTION("""COMPUTED_VALUE"""),"Naruto Cards")</f>
        <v>Naruto Cards</v>
      </c>
      <c r="O647" s="21" t="str">
        <f>IFERROR(__xludf.DUMMYFUNCTION("""COMPUTED_VALUE"""),"One Piece Cards")</f>
        <v>One Piece Cards</v>
      </c>
      <c r="P647" s="21" t="str">
        <f>IFERROR(__xludf.DUMMYFUNCTION("""COMPUTED_VALUE"""),"Pokémon Cards")</f>
        <v>Pokémon Cards</v>
      </c>
      <c r="Q647" s="21" t="str">
        <f>IFERROR(__xludf.DUMMYFUNCTION("""COMPUTED_VALUE"""),"Sorcery: Contested Realm")</f>
        <v>Sorcery: Contested Realm</v>
      </c>
      <c r="R647" s="21" t="str">
        <f>IFERROR(__xludf.DUMMYFUNCTION("""COMPUTED_VALUE"""),"Star Wars Cards")</f>
        <v>Star Wars Cards</v>
      </c>
      <c r="S647" s="21" t="str">
        <f>IFERROR(__xludf.DUMMYFUNCTION("""COMPUTED_VALUE"""),"TCG Accessories")</f>
        <v>TCG Accessories</v>
      </c>
      <c r="T647" s="21" t="str">
        <f>IFERROR(__xludf.DUMMYFUNCTION("""COMPUTED_VALUE"""),"Union Arena")</f>
        <v>Union Arena</v>
      </c>
      <c r="U647" s="21" t="str">
        <f>IFERROR(__xludf.DUMMYFUNCTION("""COMPUTED_VALUE"""),"VeeFriends")</f>
        <v>VeeFriends</v>
      </c>
      <c r="V647" s="21" t="str">
        <f>IFERROR(__xludf.DUMMYFUNCTION("""COMPUTED_VALUE"""),"Weiß Schwarz")</f>
        <v>Weiß Schwarz</v>
      </c>
      <c r="W647" s="21" t="str">
        <f>IFERROR(__xludf.DUMMYFUNCTION("""COMPUTED_VALUE"""),"Yu-Gi-Oh! Cards")</f>
        <v>Yu-Gi-Oh! Cards</v>
      </c>
    </row>
    <row r="648">
      <c r="A648" s="21" t="str">
        <f>IFERROR(__xludf.DUMMYFUNCTION("""COMPUTED_VALUE"""),"Akora")</f>
        <v>Akora</v>
      </c>
      <c r="B648" s="21" t="str">
        <f>IFERROR(__xludf.DUMMYFUNCTION("""COMPUTED_VALUE"""),"DC Cards")</f>
        <v>DC Cards</v>
      </c>
      <c r="C648" s="21" t="str">
        <f>IFERROR(__xludf.DUMMYFUNCTION("""COMPUTED_VALUE"""),"Digimon Cards")</f>
        <v>Digimon Cards</v>
      </c>
      <c r="D648" s="21" t="str">
        <f>IFERROR(__xludf.DUMMYFUNCTION("""COMPUTED_VALUE"""),"Disney Cards")</f>
        <v>Disney Cards</v>
      </c>
      <c r="E648" s="21" t="str">
        <f>IFERROR(__xludf.DUMMYFUNCTION("""COMPUTED_VALUE"""),"Dragon Ball Cards")</f>
        <v>Dragon Ball Cards</v>
      </c>
      <c r="F648" s="21" t="str">
        <f>IFERROR(__xludf.DUMMYFUNCTION("""COMPUTED_VALUE"""),"Flesh &amp; Blood")</f>
        <v>Flesh &amp; Blood</v>
      </c>
      <c r="G648" s="21" t="str">
        <f>IFERROR(__xludf.DUMMYFUNCTION("""COMPUTED_VALUE"""),"Garbage Pail Kids")</f>
        <v>Garbage Pail Kids</v>
      </c>
      <c r="H648" s="21" t="str">
        <f>IFERROR(__xludf.DUMMYFUNCTION("""COMPUTED_VALUE"""),"Kickstarter &amp; Other Cards")</f>
        <v>Kickstarter &amp; Other Cards</v>
      </c>
      <c r="I648" s="21" t="str">
        <f>IFERROR(__xludf.DUMMYFUNCTION("""COMPUTED_VALUE"""),"Kryptik")</f>
        <v>Kryptik</v>
      </c>
      <c r="J648" s="21" t="str">
        <f>IFERROR(__xludf.DUMMYFUNCTION("""COMPUTED_VALUE"""),"Magic: The Gathering")</f>
        <v>Magic: The Gathering</v>
      </c>
      <c r="K648" s="21" t="str">
        <f>IFERROR(__xludf.DUMMYFUNCTION("""COMPUTED_VALUE"""),"Marvel Cards")</f>
        <v>Marvel Cards</v>
      </c>
      <c r="L648" s="21" t="str">
        <f>IFERROR(__xludf.DUMMYFUNCTION("""COMPUTED_VALUE"""),"MetaZoo")</f>
        <v>MetaZoo</v>
      </c>
      <c r="M648" s="21" t="str">
        <f>IFERROR(__xludf.DUMMYFUNCTION("""COMPUTED_VALUE"""),"My Hero Academia Cards")</f>
        <v>My Hero Academia Cards</v>
      </c>
      <c r="N648" s="21" t="str">
        <f>IFERROR(__xludf.DUMMYFUNCTION("""COMPUTED_VALUE"""),"Naruto Cards")</f>
        <v>Naruto Cards</v>
      </c>
      <c r="O648" s="21" t="str">
        <f>IFERROR(__xludf.DUMMYFUNCTION("""COMPUTED_VALUE"""),"One Piece Cards")</f>
        <v>One Piece Cards</v>
      </c>
      <c r="P648" s="21" t="str">
        <f>IFERROR(__xludf.DUMMYFUNCTION("""COMPUTED_VALUE"""),"Pokémon Cards")</f>
        <v>Pokémon Cards</v>
      </c>
      <c r="Q648" s="21" t="str">
        <f>IFERROR(__xludf.DUMMYFUNCTION("""COMPUTED_VALUE"""),"Sorcery: Contested Realm")</f>
        <v>Sorcery: Contested Realm</v>
      </c>
      <c r="R648" s="21" t="str">
        <f>IFERROR(__xludf.DUMMYFUNCTION("""COMPUTED_VALUE"""),"Star Wars Cards")</f>
        <v>Star Wars Cards</v>
      </c>
      <c r="S648" s="21" t="str">
        <f>IFERROR(__xludf.DUMMYFUNCTION("""COMPUTED_VALUE"""),"TCG Accessories")</f>
        <v>TCG Accessories</v>
      </c>
      <c r="T648" s="21" t="str">
        <f>IFERROR(__xludf.DUMMYFUNCTION("""COMPUTED_VALUE"""),"Union Arena")</f>
        <v>Union Arena</v>
      </c>
      <c r="U648" s="21" t="str">
        <f>IFERROR(__xludf.DUMMYFUNCTION("""COMPUTED_VALUE"""),"VeeFriends")</f>
        <v>VeeFriends</v>
      </c>
      <c r="V648" s="21" t="str">
        <f>IFERROR(__xludf.DUMMYFUNCTION("""COMPUTED_VALUE"""),"Weiß Schwarz")</f>
        <v>Weiß Schwarz</v>
      </c>
      <c r="W648" s="21" t="str">
        <f>IFERROR(__xludf.DUMMYFUNCTION("""COMPUTED_VALUE"""),"Yu-Gi-Oh! Cards")</f>
        <v>Yu-Gi-Oh! Cards</v>
      </c>
    </row>
    <row r="649">
      <c r="A649" s="21" t="str">
        <f>IFERROR(__xludf.DUMMYFUNCTION("""COMPUTED_VALUE"""),"Akora")</f>
        <v>Akora</v>
      </c>
      <c r="B649" s="21" t="str">
        <f>IFERROR(__xludf.DUMMYFUNCTION("""COMPUTED_VALUE"""),"DC Cards")</f>
        <v>DC Cards</v>
      </c>
      <c r="C649" s="21" t="str">
        <f>IFERROR(__xludf.DUMMYFUNCTION("""COMPUTED_VALUE"""),"Digimon Cards")</f>
        <v>Digimon Cards</v>
      </c>
      <c r="D649" s="21" t="str">
        <f>IFERROR(__xludf.DUMMYFUNCTION("""COMPUTED_VALUE"""),"Disney Cards")</f>
        <v>Disney Cards</v>
      </c>
      <c r="E649" s="21" t="str">
        <f>IFERROR(__xludf.DUMMYFUNCTION("""COMPUTED_VALUE"""),"Dragon Ball Cards")</f>
        <v>Dragon Ball Cards</v>
      </c>
      <c r="F649" s="21" t="str">
        <f>IFERROR(__xludf.DUMMYFUNCTION("""COMPUTED_VALUE"""),"Flesh &amp; Blood")</f>
        <v>Flesh &amp; Blood</v>
      </c>
      <c r="G649" s="21" t="str">
        <f>IFERROR(__xludf.DUMMYFUNCTION("""COMPUTED_VALUE"""),"Garbage Pail Kids")</f>
        <v>Garbage Pail Kids</v>
      </c>
      <c r="H649" s="21" t="str">
        <f>IFERROR(__xludf.DUMMYFUNCTION("""COMPUTED_VALUE"""),"Kickstarter &amp; Other Cards")</f>
        <v>Kickstarter &amp; Other Cards</v>
      </c>
      <c r="I649" s="21" t="str">
        <f>IFERROR(__xludf.DUMMYFUNCTION("""COMPUTED_VALUE"""),"Kryptik")</f>
        <v>Kryptik</v>
      </c>
      <c r="J649" s="21" t="str">
        <f>IFERROR(__xludf.DUMMYFUNCTION("""COMPUTED_VALUE"""),"Magic: The Gathering")</f>
        <v>Magic: The Gathering</v>
      </c>
      <c r="K649" s="21" t="str">
        <f>IFERROR(__xludf.DUMMYFUNCTION("""COMPUTED_VALUE"""),"Marvel Cards")</f>
        <v>Marvel Cards</v>
      </c>
      <c r="L649" s="21" t="str">
        <f>IFERROR(__xludf.DUMMYFUNCTION("""COMPUTED_VALUE"""),"MetaZoo")</f>
        <v>MetaZoo</v>
      </c>
      <c r="M649" s="21" t="str">
        <f>IFERROR(__xludf.DUMMYFUNCTION("""COMPUTED_VALUE"""),"My Hero Academia Cards")</f>
        <v>My Hero Academia Cards</v>
      </c>
      <c r="N649" s="21" t="str">
        <f>IFERROR(__xludf.DUMMYFUNCTION("""COMPUTED_VALUE"""),"Naruto Cards")</f>
        <v>Naruto Cards</v>
      </c>
      <c r="O649" s="21" t="str">
        <f>IFERROR(__xludf.DUMMYFUNCTION("""COMPUTED_VALUE"""),"One Piece Cards")</f>
        <v>One Piece Cards</v>
      </c>
      <c r="P649" s="21" t="str">
        <f>IFERROR(__xludf.DUMMYFUNCTION("""COMPUTED_VALUE"""),"Pokémon Cards")</f>
        <v>Pokémon Cards</v>
      </c>
      <c r="Q649" s="21" t="str">
        <f>IFERROR(__xludf.DUMMYFUNCTION("""COMPUTED_VALUE"""),"Sorcery: Contested Realm")</f>
        <v>Sorcery: Contested Realm</v>
      </c>
      <c r="R649" s="21" t="str">
        <f>IFERROR(__xludf.DUMMYFUNCTION("""COMPUTED_VALUE"""),"Star Wars Cards")</f>
        <v>Star Wars Cards</v>
      </c>
      <c r="S649" s="21" t="str">
        <f>IFERROR(__xludf.DUMMYFUNCTION("""COMPUTED_VALUE"""),"TCG Accessories")</f>
        <v>TCG Accessories</v>
      </c>
      <c r="T649" s="21" t="str">
        <f>IFERROR(__xludf.DUMMYFUNCTION("""COMPUTED_VALUE"""),"Union Arena")</f>
        <v>Union Arena</v>
      </c>
      <c r="U649" s="21" t="str">
        <f>IFERROR(__xludf.DUMMYFUNCTION("""COMPUTED_VALUE"""),"VeeFriends")</f>
        <v>VeeFriends</v>
      </c>
      <c r="V649" s="21" t="str">
        <f>IFERROR(__xludf.DUMMYFUNCTION("""COMPUTED_VALUE"""),"Weiß Schwarz")</f>
        <v>Weiß Schwarz</v>
      </c>
      <c r="W649" s="21" t="str">
        <f>IFERROR(__xludf.DUMMYFUNCTION("""COMPUTED_VALUE"""),"Yu-Gi-Oh! Cards")</f>
        <v>Yu-Gi-Oh! Cards</v>
      </c>
    </row>
    <row r="650">
      <c r="A650" s="21" t="str">
        <f>IFERROR(__xludf.DUMMYFUNCTION("""COMPUTED_VALUE"""),"Akora")</f>
        <v>Akora</v>
      </c>
      <c r="B650" s="21" t="str">
        <f>IFERROR(__xludf.DUMMYFUNCTION("""COMPUTED_VALUE"""),"DC Cards")</f>
        <v>DC Cards</v>
      </c>
      <c r="C650" s="21" t="str">
        <f>IFERROR(__xludf.DUMMYFUNCTION("""COMPUTED_VALUE"""),"Digimon Cards")</f>
        <v>Digimon Cards</v>
      </c>
      <c r="D650" s="21" t="str">
        <f>IFERROR(__xludf.DUMMYFUNCTION("""COMPUTED_VALUE"""),"Disney Cards")</f>
        <v>Disney Cards</v>
      </c>
      <c r="E650" s="21" t="str">
        <f>IFERROR(__xludf.DUMMYFUNCTION("""COMPUTED_VALUE"""),"Dragon Ball Cards")</f>
        <v>Dragon Ball Cards</v>
      </c>
      <c r="F650" s="21" t="str">
        <f>IFERROR(__xludf.DUMMYFUNCTION("""COMPUTED_VALUE"""),"Flesh &amp; Blood")</f>
        <v>Flesh &amp; Blood</v>
      </c>
      <c r="G650" s="21" t="str">
        <f>IFERROR(__xludf.DUMMYFUNCTION("""COMPUTED_VALUE"""),"Garbage Pail Kids")</f>
        <v>Garbage Pail Kids</v>
      </c>
      <c r="H650" s="21" t="str">
        <f>IFERROR(__xludf.DUMMYFUNCTION("""COMPUTED_VALUE"""),"Kickstarter &amp; Other Cards")</f>
        <v>Kickstarter &amp; Other Cards</v>
      </c>
      <c r="I650" s="21" t="str">
        <f>IFERROR(__xludf.DUMMYFUNCTION("""COMPUTED_VALUE"""),"Kryptik")</f>
        <v>Kryptik</v>
      </c>
      <c r="J650" s="21" t="str">
        <f>IFERROR(__xludf.DUMMYFUNCTION("""COMPUTED_VALUE"""),"Magic: The Gathering")</f>
        <v>Magic: The Gathering</v>
      </c>
      <c r="K650" s="21" t="str">
        <f>IFERROR(__xludf.DUMMYFUNCTION("""COMPUTED_VALUE"""),"Marvel Cards")</f>
        <v>Marvel Cards</v>
      </c>
      <c r="L650" s="21" t="str">
        <f>IFERROR(__xludf.DUMMYFUNCTION("""COMPUTED_VALUE"""),"MetaZoo")</f>
        <v>MetaZoo</v>
      </c>
      <c r="M650" s="21" t="str">
        <f>IFERROR(__xludf.DUMMYFUNCTION("""COMPUTED_VALUE"""),"My Hero Academia Cards")</f>
        <v>My Hero Academia Cards</v>
      </c>
      <c r="N650" s="21" t="str">
        <f>IFERROR(__xludf.DUMMYFUNCTION("""COMPUTED_VALUE"""),"Naruto Cards")</f>
        <v>Naruto Cards</v>
      </c>
      <c r="O650" s="21" t="str">
        <f>IFERROR(__xludf.DUMMYFUNCTION("""COMPUTED_VALUE"""),"One Piece Cards")</f>
        <v>One Piece Cards</v>
      </c>
      <c r="P650" s="21" t="str">
        <f>IFERROR(__xludf.DUMMYFUNCTION("""COMPUTED_VALUE"""),"Pokémon Cards")</f>
        <v>Pokémon Cards</v>
      </c>
      <c r="Q650" s="21" t="str">
        <f>IFERROR(__xludf.DUMMYFUNCTION("""COMPUTED_VALUE"""),"Sorcery: Contested Realm")</f>
        <v>Sorcery: Contested Realm</v>
      </c>
      <c r="R650" s="21" t="str">
        <f>IFERROR(__xludf.DUMMYFUNCTION("""COMPUTED_VALUE"""),"Star Wars Cards")</f>
        <v>Star Wars Cards</v>
      </c>
      <c r="S650" s="21" t="str">
        <f>IFERROR(__xludf.DUMMYFUNCTION("""COMPUTED_VALUE"""),"TCG Accessories")</f>
        <v>TCG Accessories</v>
      </c>
      <c r="T650" s="21" t="str">
        <f>IFERROR(__xludf.DUMMYFUNCTION("""COMPUTED_VALUE"""),"Union Arena")</f>
        <v>Union Arena</v>
      </c>
      <c r="U650" s="21" t="str">
        <f>IFERROR(__xludf.DUMMYFUNCTION("""COMPUTED_VALUE"""),"VeeFriends")</f>
        <v>VeeFriends</v>
      </c>
      <c r="V650" s="21" t="str">
        <f>IFERROR(__xludf.DUMMYFUNCTION("""COMPUTED_VALUE"""),"Weiß Schwarz")</f>
        <v>Weiß Schwarz</v>
      </c>
      <c r="W650" s="21" t="str">
        <f>IFERROR(__xludf.DUMMYFUNCTION("""COMPUTED_VALUE"""),"Yu-Gi-Oh! Cards")</f>
        <v>Yu-Gi-Oh! Cards</v>
      </c>
    </row>
    <row r="651">
      <c r="A651" s="21" t="str">
        <f>IFERROR(__xludf.DUMMYFUNCTION("""COMPUTED_VALUE"""),"Akora")</f>
        <v>Akora</v>
      </c>
      <c r="B651" s="21" t="str">
        <f>IFERROR(__xludf.DUMMYFUNCTION("""COMPUTED_VALUE"""),"DC Cards")</f>
        <v>DC Cards</v>
      </c>
      <c r="C651" s="21" t="str">
        <f>IFERROR(__xludf.DUMMYFUNCTION("""COMPUTED_VALUE"""),"Digimon Cards")</f>
        <v>Digimon Cards</v>
      </c>
      <c r="D651" s="21" t="str">
        <f>IFERROR(__xludf.DUMMYFUNCTION("""COMPUTED_VALUE"""),"Disney Cards")</f>
        <v>Disney Cards</v>
      </c>
      <c r="E651" s="21" t="str">
        <f>IFERROR(__xludf.DUMMYFUNCTION("""COMPUTED_VALUE"""),"Dragon Ball Cards")</f>
        <v>Dragon Ball Cards</v>
      </c>
      <c r="F651" s="21" t="str">
        <f>IFERROR(__xludf.DUMMYFUNCTION("""COMPUTED_VALUE"""),"Flesh &amp; Blood")</f>
        <v>Flesh &amp; Blood</v>
      </c>
      <c r="G651" s="21" t="str">
        <f>IFERROR(__xludf.DUMMYFUNCTION("""COMPUTED_VALUE"""),"Garbage Pail Kids")</f>
        <v>Garbage Pail Kids</v>
      </c>
      <c r="H651" s="21" t="str">
        <f>IFERROR(__xludf.DUMMYFUNCTION("""COMPUTED_VALUE"""),"Kickstarter &amp; Other Cards")</f>
        <v>Kickstarter &amp; Other Cards</v>
      </c>
      <c r="I651" s="21" t="str">
        <f>IFERROR(__xludf.DUMMYFUNCTION("""COMPUTED_VALUE"""),"Kryptik")</f>
        <v>Kryptik</v>
      </c>
      <c r="J651" s="21" t="str">
        <f>IFERROR(__xludf.DUMMYFUNCTION("""COMPUTED_VALUE"""),"Magic: The Gathering")</f>
        <v>Magic: The Gathering</v>
      </c>
      <c r="K651" s="21" t="str">
        <f>IFERROR(__xludf.DUMMYFUNCTION("""COMPUTED_VALUE"""),"Marvel Cards")</f>
        <v>Marvel Cards</v>
      </c>
      <c r="L651" s="21" t="str">
        <f>IFERROR(__xludf.DUMMYFUNCTION("""COMPUTED_VALUE"""),"MetaZoo")</f>
        <v>MetaZoo</v>
      </c>
      <c r="M651" s="21" t="str">
        <f>IFERROR(__xludf.DUMMYFUNCTION("""COMPUTED_VALUE"""),"My Hero Academia Cards")</f>
        <v>My Hero Academia Cards</v>
      </c>
      <c r="N651" s="21" t="str">
        <f>IFERROR(__xludf.DUMMYFUNCTION("""COMPUTED_VALUE"""),"Naruto Cards")</f>
        <v>Naruto Cards</v>
      </c>
      <c r="O651" s="21" t="str">
        <f>IFERROR(__xludf.DUMMYFUNCTION("""COMPUTED_VALUE"""),"One Piece Cards")</f>
        <v>One Piece Cards</v>
      </c>
      <c r="P651" s="21" t="str">
        <f>IFERROR(__xludf.DUMMYFUNCTION("""COMPUTED_VALUE"""),"Pokémon Cards")</f>
        <v>Pokémon Cards</v>
      </c>
      <c r="Q651" s="21" t="str">
        <f>IFERROR(__xludf.DUMMYFUNCTION("""COMPUTED_VALUE"""),"Sorcery: Contested Realm")</f>
        <v>Sorcery: Contested Realm</v>
      </c>
      <c r="R651" s="21" t="str">
        <f>IFERROR(__xludf.DUMMYFUNCTION("""COMPUTED_VALUE"""),"Star Wars Cards")</f>
        <v>Star Wars Cards</v>
      </c>
      <c r="S651" s="21" t="str">
        <f>IFERROR(__xludf.DUMMYFUNCTION("""COMPUTED_VALUE"""),"TCG Accessories")</f>
        <v>TCG Accessories</v>
      </c>
      <c r="T651" s="21" t="str">
        <f>IFERROR(__xludf.DUMMYFUNCTION("""COMPUTED_VALUE"""),"Union Arena")</f>
        <v>Union Arena</v>
      </c>
      <c r="U651" s="21" t="str">
        <f>IFERROR(__xludf.DUMMYFUNCTION("""COMPUTED_VALUE"""),"VeeFriends")</f>
        <v>VeeFriends</v>
      </c>
      <c r="V651" s="21" t="str">
        <f>IFERROR(__xludf.DUMMYFUNCTION("""COMPUTED_VALUE"""),"Weiß Schwarz")</f>
        <v>Weiß Schwarz</v>
      </c>
      <c r="W651" s="21" t="str">
        <f>IFERROR(__xludf.DUMMYFUNCTION("""COMPUTED_VALUE"""),"Yu-Gi-Oh! Cards")</f>
        <v>Yu-Gi-Oh! Cards</v>
      </c>
    </row>
    <row r="652">
      <c r="A652" s="21" t="str">
        <f>IFERROR(__xludf.DUMMYFUNCTION("""COMPUTED_VALUE"""),"Akora")</f>
        <v>Akora</v>
      </c>
      <c r="B652" s="21" t="str">
        <f>IFERROR(__xludf.DUMMYFUNCTION("""COMPUTED_VALUE"""),"DC Cards")</f>
        <v>DC Cards</v>
      </c>
      <c r="C652" s="21" t="str">
        <f>IFERROR(__xludf.DUMMYFUNCTION("""COMPUTED_VALUE"""),"Digimon Cards")</f>
        <v>Digimon Cards</v>
      </c>
      <c r="D652" s="21" t="str">
        <f>IFERROR(__xludf.DUMMYFUNCTION("""COMPUTED_VALUE"""),"Disney Cards")</f>
        <v>Disney Cards</v>
      </c>
      <c r="E652" s="21" t="str">
        <f>IFERROR(__xludf.DUMMYFUNCTION("""COMPUTED_VALUE"""),"Dragon Ball Cards")</f>
        <v>Dragon Ball Cards</v>
      </c>
      <c r="F652" s="21" t="str">
        <f>IFERROR(__xludf.DUMMYFUNCTION("""COMPUTED_VALUE"""),"Flesh &amp; Blood")</f>
        <v>Flesh &amp; Blood</v>
      </c>
      <c r="G652" s="21" t="str">
        <f>IFERROR(__xludf.DUMMYFUNCTION("""COMPUTED_VALUE"""),"Garbage Pail Kids")</f>
        <v>Garbage Pail Kids</v>
      </c>
      <c r="H652" s="21" t="str">
        <f>IFERROR(__xludf.DUMMYFUNCTION("""COMPUTED_VALUE"""),"Kickstarter &amp; Other Cards")</f>
        <v>Kickstarter &amp; Other Cards</v>
      </c>
      <c r="I652" s="21" t="str">
        <f>IFERROR(__xludf.DUMMYFUNCTION("""COMPUTED_VALUE"""),"Kryptik")</f>
        <v>Kryptik</v>
      </c>
      <c r="J652" s="21" t="str">
        <f>IFERROR(__xludf.DUMMYFUNCTION("""COMPUTED_VALUE"""),"Magic: The Gathering")</f>
        <v>Magic: The Gathering</v>
      </c>
      <c r="K652" s="21" t="str">
        <f>IFERROR(__xludf.DUMMYFUNCTION("""COMPUTED_VALUE"""),"Marvel Cards")</f>
        <v>Marvel Cards</v>
      </c>
      <c r="L652" s="21" t="str">
        <f>IFERROR(__xludf.DUMMYFUNCTION("""COMPUTED_VALUE"""),"MetaZoo")</f>
        <v>MetaZoo</v>
      </c>
      <c r="M652" s="21" t="str">
        <f>IFERROR(__xludf.DUMMYFUNCTION("""COMPUTED_VALUE"""),"My Hero Academia Cards")</f>
        <v>My Hero Academia Cards</v>
      </c>
      <c r="N652" s="21" t="str">
        <f>IFERROR(__xludf.DUMMYFUNCTION("""COMPUTED_VALUE"""),"Naruto Cards")</f>
        <v>Naruto Cards</v>
      </c>
      <c r="O652" s="21" t="str">
        <f>IFERROR(__xludf.DUMMYFUNCTION("""COMPUTED_VALUE"""),"One Piece Cards")</f>
        <v>One Piece Cards</v>
      </c>
      <c r="P652" s="21" t="str">
        <f>IFERROR(__xludf.DUMMYFUNCTION("""COMPUTED_VALUE"""),"Pokémon Cards")</f>
        <v>Pokémon Cards</v>
      </c>
      <c r="Q652" s="21" t="str">
        <f>IFERROR(__xludf.DUMMYFUNCTION("""COMPUTED_VALUE"""),"Sorcery: Contested Realm")</f>
        <v>Sorcery: Contested Realm</v>
      </c>
      <c r="R652" s="21" t="str">
        <f>IFERROR(__xludf.DUMMYFUNCTION("""COMPUTED_VALUE"""),"Star Wars Cards")</f>
        <v>Star Wars Cards</v>
      </c>
      <c r="S652" s="21" t="str">
        <f>IFERROR(__xludf.DUMMYFUNCTION("""COMPUTED_VALUE"""),"TCG Accessories")</f>
        <v>TCG Accessories</v>
      </c>
      <c r="T652" s="21" t="str">
        <f>IFERROR(__xludf.DUMMYFUNCTION("""COMPUTED_VALUE"""),"Union Arena")</f>
        <v>Union Arena</v>
      </c>
      <c r="U652" s="21" t="str">
        <f>IFERROR(__xludf.DUMMYFUNCTION("""COMPUTED_VALUE"""),"VeeFriends")</f>
        <v>VeeFriends</v>
      </c>
      <c r="V652" s="21" t="str">
        <f>IFERROR(__xludf.DUMMYFUNCTION("""COMPUTED_VALUE"""),"Weiß Schwarz")</f>
        <v>Weiß Schwarz</v>
      </c>
      <c r="W652" s="21" t="str">
        <f>IFERROR(__xludf.DUMMYFUNCTION("""COMPUTED_VALUE"""),"Yu-Gi-Oh! Cards")</f>
        <v>Yu-Gi-Oh! Cards</v>
      </c>
    </row>
    <row r="653">
      <c r="A653" s="21" t="str">
        <f>IFERROR(__xludf.DUMMYFUNCTION("""COMPUTED_VALUE"""),"Akora")</f>
        <v>Akora</v>
      </c>
      <c r="B653" s="21" t="str">
        <f>IFERROR(__xludf.DUMMYFUNCTION("""COMPUTED_VALUE"""),"DC Cards")</f>
        <v>DC Cards</v>
      </c>
      <c r="C653" s="21" t="str">
        <f>IFERROR(__xludf.DUMMYFUNCTION("""COMPUTED_VALUE"""),"Digimon Cards")</f>
        <v>Digimon Cards</v>
      </c>
      <c r="D653" s="21" t="str">
        <f>IFERROR(__xludf.DUMMYFUNCTION("""COMPUTED_VALUE"""),"Disney Cards")</f>
        <v>Disney Cards</v>
      </c>
      <c r="E653" s="21" t="str">
        <f>IFERROR(__xludf.DUMMYFUNCTION("""COMPUTED_VALUE"""),"Dragon Ball Cards")</f>
        <v>Dragon Ball Cards</v>
      </c>
      <c r="F653" s="21" t="str">
        <f>IFERROR(__xludf.DUMMYFUNCTION("""COMPUTED_VALUE"""),"Flesh &amp; Blood")</f>
        <v>Flesh &amp; Blood</v>
      </c>
      <c r="G653" s="21" t="str">
        <f>IFERROR(__xludf.DUMMYFUNCTION("""COMPUTED_VALUE"""),"Garbage Pail Kids")</f>
        <v>Garbage Pail Kids</v>
      </c>
      <c r="H653" s="21" t="str">
        <f>IFERROR(__xludf.DUMMYFUNCTION("""COMPUTED_VALUE"""),"Kickstarter &amp; Other Cards")</f>
        <v>Kickstarter &amp; Other Cards</v>
      </c>
      <c r="I653" s="21" t="str">
        <f>IFERROR(__xludf.DUMMYFUNCTION("""COMPUTED_VALUE"""),"Kryptik")</f>
        <v>Kryptik</v>
      </c>
      <c r="J653" s="21" t="str">
        <f>IFERROR(__xludf.DUMMYFUNCTION("""COMPUTED_VALUE"""),"Magic: The Gathering")</f>
        <v>Magic: The Gathering</v>
      </c>
      <c r="K653" s="21" t="str">
        <f>IFERROR(__xludf.DUMMYFUNCTION("""COMPUTED_VALUE"""),"Marvel Cards")</f>
        <v>Marvel Cards</v>
      </c>
      <c r="L653" s="21" t="str">
        <f>IFERROR(__xludf.DUMMYFUNCTION("""COMPUTED_VALUE"""),"MetaZoo")</f>
        <v>MetaZoo</v>
      </c>
      <c r="M653" s="21" t="str">
        <f>IFERROR(__xludf.DUMMYFUNCTION("""COMPUTED_VALUE"""),"My Hero Academia Cards")</f>
        <v>My Hero Academia Cards</v>
      </c>
      <c r="N653" s="21" t="str">
        <f>IFERROR(__xludf.DUMMYFUNCTION("""COMPUTED_VALUE"""),"Naruto Cards")</f>
        <v>Naruto Cards</v>
      </c>
      <c r="O653" s="21" t="str">
        <f>IFERROR(__xludf.DUMMYFUNCTION("""COMPUTED_VALUE"""),"One Piece Cards")</f>
        <v>One Piece Cards</v>
      </c>
      <c r="P653" s="21" t="str">
        <f>IFERROR(__xludf.DUMMYFUNCTION("""COMPUTED_VALUE"""),"Pokémon Cards")</f>
        <v>Pokémon Cards</v>
      </c>
      <c r="Q653" s="21" t="str">
        <f>IFERROR(__xludf.DUMMYFUNCTION("""COMPUTED_VALUE"""),"Sorcery: Contested Realm")</f>
        <v>Sorcery: Contested Realm</v>
      </c>
      <c r="R653" s="21" t="str">
        <f>IFERROR(__xludf.DUMMYFUNCTION("""COMPUTED_VALUE"""),"Star Wars Cards")</f>
        <v>Star Wars Cards</v>
      </c>
      <c r="S653" s="21" t="str">
        <f>IFERROR(__xludf.DUMMYFUNCTION("""COMPUTED_VALUE"""),"TCG Accessories")</f>
        <v>TCG Accessories</v>
      </c>
      <c r="T653" s="21" t="str">
        <f>IFERROR(__xludf.DUMMYFUNCTION("""COMPUTED_VALUE"""),"Union Arena")</f>
        <v>Union Arena</v>
      </c>
      <c r="U653" s="21" t="str">
        <f>IFERROR(__xludf.DUMMYFUNCTION("""COMPUTED_VALUE"""),"VeeFriends")</f>
        <v>VeeFriends</v>
      </c>
      <c r="V653" s="21" t="str">
        <f>IFERROR(__xludf.DUMMYFUNCTION("""COMPUTED_VALUE"""),"Weiß Schwarz")</f>
        <v>Weiß Schwarz</v>
      </c>
      <c r="W653" s="21" t="str">
        <f>IFERROR(__xludf.DUMMYFUNCTION("""COMPUTED_VALUE"""),"Yu-Gi-Oh! Cards")</f>
        <v>Yu-Gi-Oh! Cards</v>
      </c>
    </row>
    <row r="654">
      <c r="A654" s="21" t="str">
        <f>IFERROR(__xludf.DUMMYFUNCTION("""COMPUTED_VALUE"""),"Akora")</f>
        <v>Akora</v>
      </c>
      <c r="B654" s="21" t="str">
        <f>IFERROR(__xludf.DUMMYFUNCTION("""COMPUTED_VALUE"""),"DC Cards")</f>
        <v>DC Cards</v>
      </c>
      <c r="C654" s="21" t="str">
        <f>IFERROR(__xludf.DUMMYFUNCTION("""COMPUTED_VALUE"""),"Digimon Cards")</f>
        <v>Digimon Cards</v>
      </c>
      <c r="D654" s="21" t="str">
        <f>IFERROR(__xludf.DUMMYFUNCTION("""COMPUTED_VALUE"""),"Disney Cards")</f>
        <v>Disney Cards</v>
      </c>
      <c r="E654" s="21" t="str">
        <f>IFERROR(__xludf.DUMMYFUNCTION("""COMPUTED_VALUE"""),"Dragon Ball Cards")</f>
        <v>Dragon Ball Cards</v>
      </c>
      <c r="F654" s="21" t="str">
        <f>IFERROR(__xludf.DUMMYFUNCTION("""COMPUTED_VALUE"""),"Flesh &amp; Blood")</f>
        <v>Flesh &amp; Blood</v>
      </c>
      <c r="G654" s="21" t="str">
        <f>IFERROR(__xludf.DUMMYFUNCTION("""COMPUTED_VALUE"""),"Garbage Pail Kids")</f>
        <v>Garbage Pail Kids</v>
      </c>
      <c r="H654" s="21" t="str">
        <f>IFERROR(__xludf.DUMMYFUNCTION("""COMPUTED_VALUE"""),"Kickstarter &amp; Other Cards")</f>
        <v>Kickstarter &amp; Other Cards</v>
      </c>
      <c r="I654" s="21" t="str">
        <f>IFERROR(__xludf.DUMMYFUNCTION("""COMPUTED_VALUE"""),"Kryptik")</f>
        <v>Kryptik</v>
      </c>
      <c r="J654" s="21" t="str">
        <f>IFERROR(__xludf.DUMMYFUNCTION("""COMPUTED_VALUE"""),"Magic: The Gathering")</f>
        <v>Magic: The Gathering</v>
      </c>
      <c r="K654" s="21" t="str">
        <f>IFERROR(__xludf.DUMMYFUNCTION("""COMPUTED_VALUE"""),"Marvel Cards")</f>
        <v>Marvel Cards</v>
      </c>
      <c r="L654" s="21" t="str">
        <f>IFERROR(__xludf.DUMMYFUNCTION("""COMPUTED_VALUE"""),"MetaZoo")</f>
        <v>MetaZoo</v>
      </c>
      <c r="M654" s="21" t="str">
        <f>IFERROR(__xludf.DUMMYFUNCTION("""COMPUTED_VALUE"""),"My Hero Academia Cards")</f>
        <v>My Hero Academia Cards</v>
      </c>
      <c r="N654" s="21" t="str">
        <f>IFERROR(__xludf.DUMMYFUNCTION("""COMPUTED_VALUE"""),"Naruto Cards")</f>
        <v>Naruto Cards</v>
      </c>
      <c r="O654" s="21" t="str">
        <f>IFERROR(__xludf.DUMMYFUNCTION("""COMPUTED_VALUE"""),"One Piece Cards")</f>
        <v>One Piece Cards</v>
      </c>
      <c r="P654" s="21" t="str">
        <f>IFERROR(__xludf.DUMMYFUNCTION("""COMPUTED_VALUE"""),"Pokémon Cards")</f>
        <v>Pokémon Cards</v>
      </c>
      <c r="Q654" s="21" t="str">
        <f>IFERROR(__xludf.DUMMYFUNCTION("""COMPUTED_VALUE"""),"Sorcery: Contested Realm")</f>
        <v>Sorcery: Contested Realm</v>
      </c>
      <c r="R654" s="21" t="str">
        <f>IFERROR(__xludf.DUMMYFUNCTION("""COMPUTED_VALUE"""),"Star Wars Cards")</f>
        <v>Star Wars Cards</v>
      </c>
      <c r="S654" s="21" t="str">
        <f>IFERROR(__xludf.DUMMYFUNCTION("""COMPUTED_VALUE"""),"TCG Accessories")</f>
        <v>TCG Accessories</v>
      </c>
      <c r="T654" s="21" t="str">
        <f>IFERROR(__xludf.DUMMYFUNCTION("""COMPUTED_VALUE"""),"Union Arena")</f>
        <v>Union Arena</v>
      </c>
      <c r="U654" s="21" t="str">
        <f>IFERROR(__xludf.DUMMYFUNCTION("""COMPUTED_VALUE"""),"VeeFriends")</f>
        <v>VeeFriends</v>
      </c>
      <c r="V654" s="21" t="str">
        <f>IFERROR(__xludf.DUMMYFUNCTION("""COMPUTED_VALUE"""),"Weiß Schwarz")</f>
        <v>Weiß Schwarz</v>
      </c>
      <c r="W654" s="21" t="str">
        <f>IFERROR(__xludf.DUMMYFUNCTION("""COMPUTED_VALUE"""),"Yu-Gi-Oh! Cards")</f>
        <v>Yu-Gi-Oh! Cards</v>
      </c>
    </row>
    <row r="655">
      <c r="A655" s="21" t="str">
        <f>IFERROR(__xludf.DUMMYFUNCTION("""COMPUTED_VALUE"""),"Akora")</f>
        <v>Akora</v>
      </c>
      <c r="B655" s="21" t="str">
        <f>IFERROR(__xludf.DUMMYFUNCTION("""COMPUTED_VALUE"""),"DC Cards")</f>
        <v>DC Cards</v>
      </c>
      <c r="C655" s="21" t="str">
        <f>IFERROR(__xludf.DUMMYFUNCTION("""COMPUTED_VALUE"""),"Digimon Cards")</f>
        <v>Digimon Cards</v>
      </c>
      <c r="D655" s="21" t="str">
        <f>IFERROR(__xludf.DUMMYFUNCTION("""COMPUTED_VALUE"""),"Disney Cards")</f>
        <v>Disney Cards</v>
      </c>
      <c r="E655" s="21" t="str">
        <f>IFERROR(__xludf.DUMMYFUNCTION("""COMPUTED_VALUE"""),"Dragon Ball Cards")</f>
        <v>Dragon Ball Cards</v>
      </c>
      <c r="F655" s="21" t="str">
        <f>IFERROR(__xludf.DUMMYFUNCTION("""COMPUTED_VALUE"""),"Flesh &amp; Blood")</f>
        <v>Flesh &amp; Blood</v>
      </c>
      <c r="G655" s="21" t="str">
        <f>IFERROR(__xludf.DUMMYFUNCTION("""COMPUTED_VALUE"""),"Garbage Pail Kids")</f>
        <v>Garbage Pail Kids</v>
      </c>
      <c r="H655" s="21" t="str">
        <f>IFERROR(__xludf.DUMMYFUNCTION("""COMPUTED_VALUE"""),"Kickstarter &amp; Other Cards")</f>
        <v>Kickstarter &amp; Other Cards</v>
      </c>
      <c r="I655" s="21" t="str">
        <f>IFERROR(__xludf.DUMMYFUNCTION("""COMPUTED_VALUE"""),"Kryptik")</f>
        <v>Kryptik</v>
      </c>
      <c r="J655" s="21" t="str">
        <f>IFERROR(__xludf.DUMMYFUNCTION("""COMPUTED_VALUE"""),"Magic: The Gathering")</f>
        <v>Magic: The Gathering</v>
      </c>
      <c r="K655" s="21" t="str">
        <f>IFERROR(__xludf.DUMMYFUNCTION("""COMPUTED_VALUE"""),"Marvel Cards")</f>
        <v>Marvel Cards</v>
      </c>
      <c r="L655" s="21" t="str">
        <f>IFERROR(__xludf.DUMMYFUNCTION("""COMPUTED_VALUE"""),"MetaZoo")</f>
        <v>MetaZoo</v>
      </c>
      <c r="M655" s="21" t="str">
        <f>IFERROR(__xludf.DUMMYFUNCTION("""COMPUTED_VALUE"""),"My Hero Academia Cards")</f>
        <v>My Hero Academia Cards</v>
      </c>
      <c r="N655" s="21" t="str">
        <f>IFERROR(__xludf.DUMMYFUNCTION("""COMPUTED_VALUE"""),"Naruto Cards")</f>
        <v>Naruto Cards</v>
      </c>
      <c r="O655" s="21" t="str">
        <f>IFERROR(__xludf.DUMMYFUNCTION("""COMPUTED_VALUE"""),"One Piece Cards")</f>
        <v>One Piece Cards</v>
      </c>
      <c r="P655" s="21" t="str">
        <f>IFERROR(__xludf.DUMMYFUNCTION("""COMPUTED_VALUE"""),"Pokémon Cards")</f>
        <v>Pokémon Cards</v>
      </c>
      <c r="Q655" s="21" t="str">
        <f>IFERROR(__xludf.DUMMYFUNCTION("""COMPUTED_VALUE"""),"Sorcery: Contested Realm")</f>
        <v>Sorcery: Contested Realm</v>
      </c>
      <c r="R655" s="21" t="str">
        <f>IFERROR(__xludf.DUMMYFUNCTION("""COMPUTED_VALUE"""),"Star Wars Cards")</f>
        <v>Star Wars Cards</v>
      </c>
      <c r="S655" s="21" t="str">
        <f>IFERROR(__xludf.DUMMYFUNCTION("""COMPUTED_VALUE"""),"TCG Accessories")</f>
        <v>TCG Accessories</v>
      </c>
      <c r="T655" s="21" t="str">
        <f>IFERROR(__xludf.DUMMYFUNCTION("""COMPUTED_VALUE"""),"Union Arena")</f>
        <v>Union Arena</v>
      </c>
      <c r="U655" s="21" t="str">
        <f>IFERROR(__xludf.DUMMYFUNCTION("""COMPUTED_VALUE"""),"VeeFriends")</f>
        <v>VeeFriends</v>
      </c>
      <c r="V655" s="21" t="str">
        <f>IFERROR(__xludf.DUMMYFUNCTION("""COMPUTED_VALUE"""),"Weiß Schwarz")</f>
        <v>Weiß Schwarz</v>
      </c>
      <c r="W655" s="21" t="str">
        <f>IFERROR(__xludf.DUMMYFUNCTION("""COMPUTED_VALUE"""),"Yu-Gi-Oh! Cards")</f>
        <v>Yu-Gi-Oh! Cards</v>
      </c>
    </row>
    <row r="656">
      <c r="A656" s="21" t="str">
        <f>IFERROR(__xludf.DUMMYFUNCTION("""COMPUTED_VALUE"""),"Akora")</f>
        <v>Akora</v>
      </c>
      <c r="B656" s="21" t="str">
        <f>IFERROR(__xludf.DUMMYFUNCTION("""COMPUTED_VALUE"""),"DC Cards")</f>
        <v>DC Cards</v>
      </c>
      <c r="C656" s="21" t="str">
        <f>IFERROR(__xludf.DUMMYFUNCTION("""COMPUTED_VALUE"""),"Digimon Cards")</f>
        <v>Digimon Cards</v>
      </c>
      <c r="D656" s="21" t="str">
        <f>IFERROR(__xludf.DUMMYFUNCTION("""COMPUTED_VALUE"""),"Disney Cards")</f>
        <v>Disney Cards</v>
      </c>
      <c r="E656" s="21" t="str">
        <f>IFERROR(__xludf.DUMMYFUNCTION("""COMPUTED_VALUE"""),"Dragon Ball Cards")</f>
        <v>Dragon Ball Cards</v>
      </c>
      <c r="F656" s="21" t="str">
        <f>IFERROR(__xludf.DUMMYFUNCTION("""COMPUTED_VALUE"""),"Flesh &amp; Blood")</f>
        <v>Flesh &amp; Blood</v>
      </c>
      <c r="G656" s="21" t="str">
        <f>IFERROR(__xludf.DUMMYFUNCTION("""COMPUTED_VALUE"""),"Garbage Pail Kids")</f>
        <v>Garbage Pail Kids</v>
      </c>
      <c r="H656" s="21" t="str">
        <f>IFERROR(__xludf.DUMMYFUNCTION("""COMPUTED_VALUE"""),"Kickstarter &amp; Other Cards")</f>
        <v>Kickstarter &amp; Other Cards</v>
      </c>
      <c r="I656" s="21" t="str">
        <f>IFERROR(__xludf.DUMMYFUNCTION("""COMPUTED_VALUE"""),"Kryptik")</f>
        <v>Kryptik</v>
      </c>
      <c r="J656" s="21" t="str">
        <f>IFERROR(__xludf.DUMMYFUNCTION("""COMPUTED_VALUE"""),"Magic: The Gathering")</f>
        <v>Magic: The Gathering</v>
      </c>
      <c r="K656" s="21" t="str">
        <f>IFERROR(__xludf.DUMMYFUNCTION("""COMPUTED_VALUE"""),"Marvel Cards")</f>
        <v>Marvel Cards</v>
      </c>
      <c r="L656" s="21" t="str">
        <f>IFERROR(__xludf.DUMMYFUNCTION("""COMPUTED_VALUE"""),"MetaZoo")</f>
        <v>MetaZoo</v>
      </c>
      <c r="M656" s="21" t="str">
        <f>IFERROR(__xludf.DUMMYFUNCTION("""COMPUTED_VALUE"""),"My Hero Academia Cards")</f>
        <v>My Hero Academia Cards</v>
      </c>
      <c r="N656" s="21" t="str">
        <f>IFERROR(__xludf.DUMMYFUNCTION("""COMPUTED_VALUE"""),"Naruto Cards")</f>
        <v>Naruto Cards</v>
      </c>
      <c r="O656" s="21" t="str">
        <f>IFERROR(__xludf.DUMMYFUNCTION("""COMPUTED_VALUE"""),"One Piece Cards")</f>
        <v>One Piece Cards</v>
      </c>
      <c r="P656" s="21" t="str">
        <f>IFERROR(__xludf.DUMMYFUNCTION("""COMPUTED_VALUE"""),"Pokémon Cards")</f>
        <v>Pokémon Cards</v>
      </c>
      <c r="Q656" s="21" t="str">
        <f>IFERROR(__xludf.DUMMYFUNCTION("""COMPUTED_VALUE"""),"Sorcery: Contested Realm")</f>
        <v>Sorcery: Contested Realm</v>
      </c>
      <c r="R656" s="21" t="str">
        <f>IFERROR(__xludf.DUMMYFUNCTION("""COMPUTED_VALUE"""),"Star Wars Cards")</f>
        <v>Star Wars Cards</v>
      </c>
      <c r="S656" s="21" t="str">
        <f>IFERROR(__xludf.DUMMYFUNCTION("""COMPUTED_VALUE"""),"TCG Accessories")</f>
        <v>TCG Accessories</v>
      </c>
      <c r="T656" s="21" t="str">
        <f>IFERROR(__xludf.DUMMYFUNCTION("""COMPUTED_VALUE"""),"Union Arena")</f>
        <v>Union Arena</v>
      </c>
      <c r="U656" s="21" t="str">
        <f>IFERROR(__xludf.DUMMYFUNCTION("""COMPUTED_VALUE"""),"VeeFriends")</f>
        <v>VeeFriends</v>
      </c>
      <c r="V656" s="21" t="str">
        <f>IFERROR(__xludf.DUMMYFUNCTION("""COMPUTED_VALUE"""),"Weiß Schwarz")</f>
        <v>Weiß Schwarz</v>
      </c>
      <c r="W656" s="21" t="str">
        <f>IFERROR(__xludf.DUMMYFUNCTION("""COMPUTED_VALUE"""),"Yu-Gi-Oh! Cards")</f>
        <v>Yu-Gi-Oh! Cards</v>
      </c>
    </row>
    <row r="657">
      <c r="A657" s="21" t="str">
        <f>IFERROR(__xludf.DUMMYFUNCTION("""COMPUTED_VALUE"""),"Akora")</f>
        <v>Akora</v>
      </c>
      <c r="B657" s="21" t="str">
        <f>IFERROR(__xludf.DUMMYFUNCTION("""COMPUTED_VALUE"""),"DC Cards")</f>
        <v>DC Cards</v>
      </c>
      <c r="C657" s="21" t="str">
        <f>IFERROR(__xludf.DUMMYFUNCTION("""COMPUTED_VALUE"""),"Digimon Cards")</f>
        <v>Digimon Cards</v>
      </c>
      <c r="D657" s="21" t="str">
        <f>IFERROR(__xludf.DUMMYFUNCTION("""COMPUTED_VALUE"""),"Disney Cards")</f>
        <v>Disney Cards</v>
      </c>
      <c r="E657" s="21" t="str">
        <f>IFERROR(__xludf.DUMMYFUNCTION("""COMPUTED_VALUE"""),"Dragon Ball Cards")</f>
        <v>Dragon Ball Cards</v>
      </c>
      <c r="F657" s="21" t="str">
        <f>IFERROR(__xludf.DUMMYFUNCTION("""COMPUTED_VALUE"""),"Flesh &amp; Blood")</f>
        <v>Flesh &amp; Blood</v>
      </c>
      <c r="G657" s="21" t="str">
        <f>IFERROR(__xludf.DUMMYFUNCTION("""COMPUTED_VALUE"""),"Garbage Pail Kids")</f>
        <v>Garbage Pail Kids</v>
      </c>
      <c r="H657" s="21" t="str">
        <f>IFERROR(__xludf.DUMMYFUNCTION("""COMPUTED_VALUE"""),"Kickstarter &amp; Other Cards")</f>
        <v>Kickstarter &amp; Other Cards</v>
      </c>
      <c r="I657" s="21" t="str">
        <f>IFERROR(__xludf.DUMMYFUNCTION("""COMPUTED_VALUE"""),"Kryptik")</f>
        <v>Kryptik</v>
      </c>
      <c r="J657" s="21" t="str">
        <f>IFERROR(__xludf.DUMMYFUNCTION("""COMPUTED_VALUE"""),"Magic: The Gathering")</f>
        <v>Magic: The Gathering</v>
      </c>
      <c r="K657" s="21" t="str">
        <f>IFERROR(__xludf.DUMMYFUNCTION("""COMPUTED_VALUE"""),"Marvel Cards")</f>
        <v>Marvel Cards</v>
      </c>
      <c r="L657" s="21" t="str">
        <f>IFERROR(__xludf.DUMMYFUNCTION("""COMPUTED_VALUE"""),"MetaZoo")</f>
        <v>MetaZoo</v>
      </c>
      <c r="M657" s="21" t="str">
        <f>IFERROR(__xludf.DUMMYFUNCTION("""COMPUTED_VALUE"""),"My Hero Academia Cards")</f>
        <v>My Hero Academia Cards</v>
      </c>
      <c r="N657" s="21" t="str">
        <f>IFERROR(__xludf.DUMMYFUNCTION("""COMPUTED_VALUE"""),"Naruto Cards")</f>
        <v>Naruto Cards</v>
      </c>
      <c r="O657" s="21" t="str">
        <f>IFERROR(__xludf.DUMMYFUNCTION("""COMPUTED_VALUE"""),"One Piece Cards")</f>
        <v>One Piece Cards</v>
      </c>
      <c r="P657" s="21" t="str">
        <f>IFERROR(__xludf.DUMMYFUNCTION("""COMPUTED_VALUE"""),"Pokémon Cards")</f>
        <v>Pokémon Cards</v>
      </c>
      <c r="Q657" s="21" t="str">
        <f>IFERROR(__xludf.DUMMYFUNCTION("""COMPUTED_VALUE"""),"Sorcery: Contested Realm")</f>
        <v>Sorcery: Contested Realm</v>
      </c>
      <c r="R657" s="21" t="str">
        <f>IFERROR(__xludf.DUMMYFUNCTION("""COMPUTED_VALUE"""),"Star Wars Cards")</f>
        <v>Star Wars Cards</v>
      </c>
      <c r="S657" s="21" t="str">
        <f>IFERROR(__xludf.DUMMYFUNCTION("""COMPUTED_VALUE"""),"TCG Accessories")</f>
        <v>TCG Accessories</v>
      </c>
      <c r="T657" s="21" t="str">
        <f>IFERROR(__xludf.DUMMYFUNCTION("""COMPUTED_VALUE"""),"Union Arena")</f>
        <v>Union Arena</v>
      </c>
      <c r="U657" s="21" t="str">
        <f>IFERROR(__xludf.DUMMYFUNCTION("""COMPUTED_VALUE"""),"VeeFriends")</f>
        <v>VeeFriends</v>
      </c>
      <c r="V657" s="21" t="str">
        <f>IFERROR(__xludf.DUMMYFUNCTION("""COMPUTED_VALUE"""),"Weiß Schwarz")</f>
        <v>Weiß Schwarz</v>
      </c>
      <c r="W657" s="21" t="str">
        <f>IFERROR(__xludf.DUMMYFUNCTION("""COMPUTED_VALUE"""),"Yu-Gi-Oh! Cards")</f>
        <v>Yu-Gi-Oh! Cards</v>
      </c>
    </row>
    <row r="658">
      <c r="A658" s="21" t="str">
        <f>IFERROR(__xludf.DUMMYFUNCTION("""COMPUTED_VALUE"""),"Akora")</f>
        <v>Akora</v>
      </c>
      <c r="B658" s="21" t="str">
        <f>IFERROR(__xludf.DUMMYFUNCTION("""COMPUTED_VALUE"""),"DC Cards")</f>
        <v>DC Cards</v>
      </c>
      <c r="C658" s="21" t="str">
        <f>IFERROR(__xludf.DUMMYFUNCTION("""COMPUTED_VALUE"""),"Digimon Cards")</f>
        <v>Digimon Cards</v>
      </c>
      <c r="D658" s="21" t="str">
        <f>IFERROR(__xludf.DUMMYFUNCTION("""COMPUTED_VALUE"""),"Disney Cards")</f>
        <v>Disney Cards</v>
      </c>
      <c r="E658" s="21" t="str">
        <f>IFERROR(__xludf.DUMMYFUNCTION("""COMPUTED_VALUE"""),"Dragon Ball Cards")</f>
        <v>Dragon Ball Cards</v>
      </c>
      <c r="F658" s="21" t="str">
        <f>IFERROR(__xludf.DUMMYFUNCTION("""COMPUTED_VALUE"""),"Flesh &amp; Blood")</f>
        <v>Flesh &amp; Blood</v>
      </c>
      <c r="G658" s="21" t="str">
        <f>IFERROR(__xludf.DUMMYFUNCTION("""COMPUTED_VALUE"""),"Garbage Pail Kids")</f>
        <v>Garbage Pail Kids</v>
      </c>
      <c r="H658" s="21" t="str">
        <f>IFERROR(__xludf.DUMMYFUNCTION("""COMPUTED_VALUE"""),"Kickstarter &amp; Other Cards")</f>
        <v>Kickstarter &amp; Other Cards</v>
      </c>
      <c r="I658" s="21" t="str">
        <f>IFERROR(__xludf.DUMMYFUNCTION("""COMPUTED_VALUE"""),"Kryptik")</f>
        <v>Kryptik</v>
      </c>
      <c r="J658" s="21" t="str">
        <f>IFERROR(__xludf.DUMMYFUNCTION("""COMPUTED_VALUE"""),"Magic: The Gathering")</f>
        <v>Magic: The Gathering</v>
      </c>
      <c r="K658" s="21" t="str">
        <f>IFERROR(__xludf.DUMMYFUNCTION("""COMPUTED_VALUE"""),"Marvel Cards")</f>
        <v>Marvel Cards</v>
      </c>
      <c r="L658" s="21" t="str">
        <f>IFERROR(__xludf.DUMMYFUNCTION("""COMPUTED_VALUE"""),"MetaZoo")</f>
        <v>MetaZoo</v>
      </c>
      <c r="M658" s="21" t="str">
        <f>IFERROR(__xludf.DUMMYFUNCTION("""COMPUTED_VALUE"""),"My Hero Academia Cards")</f>
        <v>My Hero Academia Cards</v>
      </c>
      <c r="N658" s="21" t="str">
        <f>IFERROR(__xludf.DUMMYFUNCTION("""COMPUTED_VALUE"""),"Naruto Cards")</f>
        <v>Naruto Cards</v>
      </c>
      <c r="O658" s="21" t="str">
        <f>IFERROR(__xludf.DUMMYFUNCTION("""COMPUTED_VALUE"""),"One Piece Cards")</f>
        <v>One Piece Cards</v>
      </c>
      <c r="P658" s="21" t="str">
        <f>IFERROR(__xludf.DUMMYFUNCTION("""COMPUTED_VALUE"""),"Pokémon Cards")</f>
        <v>Pokémon Cards</v>
      </c>
      <c r="Q658" s="21" t="str">
        <f>IFERROR(__xludf.DUMMYFUNCTION("""COMPUTED_VALUE"""),"Sorcery: Contested Realm")</f>
        <v>Sorcery: Contested Realm</v>
      </c>
      <c r="R658" s="21" t="str">
        <f>IFERROR(__xludf.DUMMYFUNCTION("""COMPUTED_VALUE"""),"Star Wars Cards")</f>
        <v>Star Wars Cards</v>
      </c>
      <c r="S658" s="21" t="str">
        <f>IFERROR(__xludf.DUMMYFUNCTION("""COMPUTED_VALUE"""),"TCG Accessories")</f>
        <v>TCG Accessories</v>
      </c>
      <c r="T658" s="21" t="str">
        <f>IFERROR(__xludf.DUMMYFUNCTION("""COMPUTED_VALUE"""),"Union Arena")</f>
        <v>Union Arena</v>
      </c>
      <c r="U658" s="21" t="str">
        <f>IFERROR(__xludf.DUMMYFUNCTION("""COMPUTED_VALUE"""),"VeeFriends")</f>
        <v>VeeFriends</v>
      </c>
      <c r="V658" s="21" t="str">
        <f>IFERROR(__xludf.DUMMYFUNCTION("""COMPUTED_VALUE"""),"Weiß Schwarz")</f>
        <v>Weiß Schwarz</v>
      </c>
      <c r="W658" s="21" t="str">
        <f>IFERROR(__xludf.DUMMYFUNCTION("""COMPUTED_VALUE"""),"Yu-Gi-Oh! Cards")</f>
        <v>Yu-Gi-Oh! Cards</v>
      </c>
    </row>
    <row r="659">
      <c r="A659" s="21" t="str">
        <f>IFERROR(__xludf.DUMMYFUNCTION("""COMPUTED_VALUE"""),"Akora")</f>
        <v>Akora</v>
      </c>
      <c r="B659" s="21" t="str">
        <f>IFERROR(__xludf.DUMMYFUNCTION("""COMPUTED_VALUE"""),"DC Cards")</f>
        <v>DC Cards</v>
      </c>
      <c r="C659" s="21" t="str">
        <f>IFERROR(__xludf.DUMMYFUNCTION("""COMPUTED_VALUE"""),"Digimon Cards")</f>
        <v>Digimon Cards</v>
      </c>
      <c r="D659" s="21" t="str">
        <f>IFERROR(__xludf.DUMMYFUNCTION("""COMPUTED_VALUE"""),"Disney Cards")</f>
        <v>Disney Cards</v>
      </c>
      <c r="E659" s="21" t="str">
        <f>IFERROR(__xludf.DUMMYFUNCTION("""COMPUTED_VALUE"""),"Dragon Ball Cards")</f>
        <v>Dragon Ball Cards</v>
      </c>
      <c r="F659" s="21" t="str">
        <f>IFERROR(__xludf.DUMMYFUNCTION("""COMPUTED_VALUE"""),"Flesh &amp; Blood")</f>
        <v>Flesh &amp; Blood</v>
      </c>
      <c r="G659" s="21" t="str">
        <f>IFERROR(__xludf.DUMMYFUNCTION("""COMPUTED_VALUE"""),"Garbage Pail Kids")</f>
        <v>Garbage Pail Kids</v>
      </c>
      <c r="H659" s="21" t="str">
        <f>IFERROR(__xludf.DUMMYFUNCTION("""COMPUTED_VALUE"""),"Kickstarter &amp; Other Cards")</f>
        <v>Kickstarter &amp; Other Cards</v>
      </c>
      <c r="I659" s="21" t="str">
        <f>IFERROR(__xludf.DUMMYFUNCTION("""COMPUTED_VALUE"""),"Kryptik")</f>
        <v>Kryptik</v>
      </c>
      <c r="J659" s="21" t="str">
        <f>IFERROR(__xludf.DUMMYFUNCTION("""COMPUTED_VALUE"""),"Magic: The Gathering")</f>
        <v>Magic: The Gathering</v>
      </c>
      <c r="K659" s="21" t="str">
        <f>IFERROR(__xludf.DUMMYFUNCTION("""COMPUTED_VALUE"""),"Marvel Cards")</f>
        <v>Marvel Cards</v>
      </c>
      <c r="L659" s="21" t="str">
        <f>IFERROR(__xludf.DUMMYFUNCTION("""COMPUTED_VALUE"""),"MetaZoo")</f>
        <v>MetaZoo</v>
      </c>
      <c r="M659" s="21" t="str">
        <f>IFERROR(__xludf.DUMMYFUNCTION("""COMPUTED_VALUE"""),"My Hero Academia Cards")</f>
        <v>My Hero Academia Cards</v>
      </c>
      <c r="N659" s="21" t="str">
        <f>IFERROR(__xludf.DUMMYFUNCTION("""COMPUTED_VALUE"""),"Naruto Cards")</f>
        <v>Naruto Cards</v>
      </c>
      <c r="O659" s="21" t="str">
        <f>IFERROR(__xludf.DUMMYFUNCTION("""COMPUTED_VALUE"""),"One Piece Cards")</f>
        <v>One Piece Cards</v>
      </c>
      <c r="P659" s="21" t="str">
        <f>IFERROR(__xludf.DUMMYFUNCTION("""COMPUTED_VALUE"""),"Pokémon Cards")</f>
        <v>Pokémon Cards</v>
      </c>
      <c r="Q659" s="21" t="str">
        <f>IFERROR(__xludf.DUMMYFUNCTION("""COMPUTED_VALUE"""),"Sorcery: Contested Realm")</f>
        <v>Sorcery: Contested Realm</v>
      </c>
      <c r="R659" s="21" t="str">
        <f>IFERROR(__xludf.DUMMYFUNCTION("""COMPUTED_VALUE"""),"Star Wars Cards")</f>
        <v>Star Wars Cards</v>
      </c>
      <c r="S659" s="21" t="str">
        <f>IFERROR(__xludf.DUMMYFUNCTION("""COMPUTED_VALUE"""),"TCG Accessories")</f>
        <v>TCG Accessories</v>
      </c>
      <c r="T659" s="21" t="str">
        <f>IFERROR(__xludf.DUMMYFUNCTION("""COMPUTED_VALUE"""),"Union Arena")</f>
        <v>Union Arena</v>
      </c>
      <c r="U659" s="21" t="str">
        <f>IFERROR(__xludf.DUMMYFUNCTION("""COMPUTED_VALUE"""),"VeeFriends")</f>
        <v>VeeFriends</v>
      </c>
      <c r="V659" s="21" t="str">
        <f>IFERROR(__xludf.DUMMYFUNCTION("""COMPUTED_VALUE"""),"Weiß Schwarz")</f>
        <v>Weiß Schwarz</v>
      </c>
      <c r="W659" s="21" t="str">
        <f>IFERROR(__xludf.DUMMYFUNCTION("""COMPUTED_VALUE"""),"Yu-Gi-Oh! Cards")</f>
        <v>Yu-Gi-Oh! Cards</v>
      </c>
    </row>
    <row r="660">
      <c r="A660" s="21" t="str">
        <f>IFERROR(__xludf.DUMMYFUNCTION("""COMPUTED_VALUE"""),"Akora")</f>
        <v>Akora</v>
      </c>
      <c r="B660" s="21" t="str">
        <f>IFERROR(__xludf.DUMMYFUNCTION("""COMPUTED_VALUE"""),"DC Cards")</f>
        <v>DC Cards</v>
      </c>
      <c r="C660" s="21" t="str">
        <f>IFERROR(__xludf.DUMMYFUNCTION("""COMPUTED_VALUE"""),"Digimon Cards")</f>
        <v>Digimon Cards</v>
      </c>
      <c r="D660" s="21" t="str">
        <f>IFERROR(__xludf.DUMMYFUNCTION("""COMPUTED_VALUE"""),"Disney Cards")</f>
        <v>Disney Cards</v>
      </c>
      <c r="E660" s="21" t="str">
        <f>IFERROR(__xludf.DUMMYFUNCTION("""COMPUTED_VALUE"""),"Dragon Ball Cards")</f>
        <v>Dragon Ball Cards</v>
      </c>
      <c r="F660" s="21" t="str">
        <f>IFERROR(__xludf.DUMMYFUNCTION("""COMPUTED_VALUE"""),"Flesh &amp; Blood")</f>
        <v>Flesh &amp; Blood</v>
      </c>
      <c r="G660" s="21" t="str">
        <f>IFERROR(__xludf.DUMMYFUNCTION("""COMPUTED_VALUE"""),"Garbage Pail Kids")</f>
        <v>Garbage Pail Kids</v>
      </c>
      <c r="H660" s="21" t="str">
        <f>IFERROR(__xludf.DUMMYFUNCTION("""COMPUTED_VALUE"""),"Kickstarter &amp; Other Cards")</f>
        <v>Kickstarter &amp; Other Cards</v>
      </c>
      <c r="I660" s="21" t="str">
        <f>IFERROR(__xludf.DUMMYFUNCTION("""COMPUTED_VALUE"""),"Kryptik")</f>
        <v>Kryptik</v>
      </c>
      <c r="J660" s="21" t="str">
        <f>IFERROR(__xludf.DUMMYFUNCTION("""COMPUTED_VALUE"""),"Magic: The Gathering")</f>
        <v>Magic: The Gathering</v>
      </c>
      <c r="K660" s="21" t="str">
        <f>IFERROR(__xludf.DUMMYFUNCTION("""COMPUTED_VALUE"""),"Marvel Cards")</f>
        <v>Marvel Cards</v>
      </c>
      <c r="L660" s="21" t="str">
        <f>IFERROR(__xludf.DUMMYFUNCTION("""COMPUTED_VALUE"""),"MetaZoo")</f>
        <v>MetaZoo</v>
      </c>
      <c r="M660" s="21" t="str">
        <f>IFERROR(__xludf.DUMMYFUNCTION("""COMPUTED_VALUE"""),"My Hero Academia Cards")</f>
        <v>My Hero Academia Cards</v>
      </c>
      <c r="N660" s="21" t="str">
        <f>IFERROR(__xludf.DUMMYFUNCTION("""COMPUTED_VALUE"""),"Naruto Cards")</f>
        <v>Naruto Cards</v>
      </c>
      <c r="O660" s="21" t="str">
        <f>IFERROR(__xludf.DUMMYFUNCTION("""COMPUTED_VALUE"""),"One Piece Cards")</f>
        <v>One Piece Cards</v>
      </c>
      <c r="P660" s="21" t="str">
        <f>IFERROR(__xludf.DUMMYFUNCTION("""COMPUTED_VALUE"""),"Pokémon Cards")</f>
        <v>Pokémon Cards</v>
      </c>
      <c r="Q660" s="21" t="str">
        <f>IFERROR(__xludf.DUMMYFUNCTION("""COMPUTED_VALUE"""),"Sorcery: Contested Realm")</f>
        <v>Sorcery: Contested Realm</v>
      </c>
      <c r="R660" s="21" t="str">
        <f>IFERROR(__xludf.DUMMYFUNCTION("""COMPUTED_VALUE"""),"Star Wars Cards")</f>
        <v>Star Wars Cards</v>
      </c>
      <c r="S660" s="21" t="str">
        <f>IFERROR(__xludf.DUMMYFUNCTION("""COMPUTED_VALUE"""),"TCG Accessories")</f>
        <v>TCG Accessories</v>
      </c>
      <c r="T660" s="21" t="str">
        <f>IFERROR(__xludf.DUMMYFUNCTION("""COMPUTED_VALUE"""),"Union Arena")</f>
        <v>Union Arena</v>
      </c>
      <c r="U660" s="21" t="str">
        <f>IFERROR(__xludf.DUMMYFUNCTION("""COMPUTED_VALUE"""),"VeeFriends")</f>
        <v>VeeFriends</v>
      </c>
      <c r="V660" s="21" t="str">
        <f>IFERROR(__xludf.DUMMYFUNCTION("""COMPUTED_VALUE"""),"Weiß Schwarz")</f>
        <v>Weiß Schwarz</v>
      </c>
      <c r="W660" s="21" t="str">
        <f>IFERROR(__xludf.DUMMYFUNCTION("""COMPUTED_VALUE"""),"Yu-Gi-Oh! Cards")</f>
        <v>Yu-Gi-Oh! Cards</v>
      </c>
    </row>
    <row r="661">
      <c r="A661" s="21" t="str">
        <f>IFERROR(__xludf.DUMMYFUNCTION("""COMPUTED_VALUE"""),"Akora")</f>
        <v>Akora</v>
      </c>
      <c r="B661" s="21" t="str">
        <f>IFERROR(__xludf.DUMMYFUNCTION("""COMPUTED_VALUE"""),"DC Cards")</f>
        <v>DC Cards</v>
      </c>
      <c r="C661" s="21" t="str">
        <f>IFERROR(__xludf.DUMMYFUNCTION("""COMPUTED_VALUE"""),"Digimon Cards")</f>
        <v>Digimon Cards</v>
      </c>
      <c r="D661" s="21" t="str">
        <f>IFERROR(__xludf.DUMMYFUNCTION("""COMPUTED_VALUE"""),"Disney Cards")</f>
        <v>Disney Cards</v>
      </c>
      <c r="E661" s="21" t="str">
        <f>IFERROR(__xludf.DUMMYFUNCTION("""COMPUTED_VALUE"""),"Dragon Ball Cards")</f>
        <v>Dragon Ball Cards</v>
      </c>
      <c r="F661" s="21" t="str">
        <f>IFERROR(__xludf.DUMMYFUNCTION("""COMPUTED_VALUE"""),"Flesh &amp; Blood")</f>
        <v>Flesh &amp; Blood</v>
      </c>
      <c r="G661" s="21" t="str">
        <f>IFERROR(__xludf.DUMMYFUNCTION("""COMPUTED_VALUE"""),"Garbage Pail Kids")</f>
        <v>Garbage Pail Kids</v>
      </c>
      <c r="H661" s="21" t="str">
        <f>IFERROR(__xludf.DUMMYFUNCTION("""COMPUTED_VALUE"""),"Kickstarter &amp; Other Cards")</f>
        <v>Kickstarter &amp; Other Cards</v>
      </c>
      <c r="I661" s="21" t="str">
        <f>IFERROR(__xludf.DUMMYFUNCTION("""COMPUTED_VALUE"""),"Kryptik")</f>
        <v>Kryptik</v>
      </c>
      <c r="J661" s="21" t="str">
        <f>IFERROR(__xludf.DUMMYFUNCTION("""COMPUTED_VALUE"""),"Magic: The Gathering")</f>
        <v>Magic: The Gathering</v>
      </c>
      <c r="K661" s="21" t="str">
        <f>IFERROR(__xludf.DUMMYFUNCTION("""COMPUTED_VALUE"""),"Marvel Cards")</f>
        <v>Marvel Cards</v>
      </c>
      <c r="L661" s="21" t="str">
        <f>IFERROR(__xludf.DUMMYFUNCTION("""COMPUTED_VALUE"""),"MetaZoo")</f>
        <v>MetaZoo</v>
      </c>
      <c r="M661" s="21" t="str">
        <f>IFERROR(__xludf.DUMMYFUNCTION("""COMPUTED_VALUE"""),"My Hero Academia Cards")</f>
        <v>My Hero Academia Cards</v>
      </c>
      <c r="N661" s="21" t="str">
        <f>IFERROR(__xludf.DUMMYFUNCTION("""COMPUTED_VALUE"""),"Naruto Cards")</f>
        <v>Naruto Cards</v>
      </c>
      <c r="O661" s="21" t="str">
        <f>IFERROR(__xludf.DUMMYFUNCTION("""COMPUTED_VALUE"""),"One Piece Cards")</f>
        <v>One Piece Cards</v>
      </c>
      <c r="P661" s="21" t="str">
        <f>IFERROR(__xludf.DUMMYFUNCTION("""COMPUTED_VALUE"""),"Pokémon Cards")</f>
        <v>Pokémon Cards</v>
      </c>
      <c r="Q661" s="21" t="str">
        <f>IFERROR(__xludf.DUMMYFUNCTION("""COMPUTED_VALUE"""),"Sorcery: Contested Realm")</f>
        <v>Sorcery: Contested Realm</v>
      </c>
      <c r="R661" s="21" t="str">
        <f>IFERROR(__xludf.DUMMYFUNCTION("""COMPUTED_VALUE"""),"Star Wars Cards")</f>
        <v>Star Wars Cards</v>
      </c>
      <c r="S661" s="21" t="str">
        <f>IFERROR(__xludf.DUMMYFUNCTION("""COMPUTED_VALUE"""),"TCG Accessories")</f>
        <v>TCG Accessories</v>
      </c>
      <c r="T661" s="21" t="str">
        <f>IFERROR(__xludf.DUMMYFUNCTION("""COMPUTED_VALUE"""),"Union Arena")</f>
        <v>Union Arena</v>
      </c>
      <c r="U661" s="21" t="str">
        <f>IFERROR(__xludf.DUMMYFUNCTION("""COMPUTED_VALUE"""),"VeeFriends")</f>
        <v>VeeFriends</v>
      </c>
      <c r="V661" s="21" t="str">
        <f>IFERROR(__xludf.DUMMYFUNCTION("""COMPUTED_VALUE"""),"Weiß Schwarz")</f>
        <v>Weiß Schwarz</v>
      </c>
      <c r="W661" s="21" t="str">
        <f>IFERROR(__xludf.DUMMYFUNCTION("""COMPUTED_VALUE"""),"Yu-Gi-Oh! Cards")</f>
        <v>Yu-Gi-Oh! Cards</v>
      </c>
    </row>
    <row r="662">
      <c r="A662" s="21" t="str">
        <f>IFERROR(__xludf.DUMMYFUNCTION("""COMPUTED_VALUE"""),"Akora")</f>
        <v>Akora</v>
      </c>
      <c r="B662" s="21" t="str">
        <f>IFERROR(__xludf.DUMMYFUNCTION("""COMPUTED_VALUE"""),"DC Cards")</f>
        <v>DC Cards</v>
      </c>
      <c r="C662" s="21" t="str">
        <f>IFERROR(__xludf.DUMMYFUNCTION("""COMPUTED_VALUE"""),"Digimon Cards")</f>
        <v>Digimon Cards</v>
      </c>
      <c r="D662" s="21" t="str">
        <f>IFERROR(__xludf.DUMMYFUNCTION("""COMPUTED_VALUE"""),"Disney Cards")</f>
        <v>Disney Cards</v>
      </c>
      <c r="E662" s="21" t="str">
        <f>IFERROR(__xludf.DUMMYFUNCTION("""COMPUTED_VALUE"""),"Dragon Ball Cards")</f>
        <v>Dragon Ball Cards</v>
      </c>
      <c r="F662" s="21" t="str">
        <f>IFERROR(__xludf.DUMMYFUNCTION("""COMPUTED_VALUE"""),"Flesh &amp; Blood")</f>
        <v>Flesh &amp; Blood</v>
      </c>
      <c r="G662" s="21" t="str">
        <f>IFERROR(__xludf.DUMMYFUNCTION("""COMPUTED_VALUE"""),"Garbage Pail Kids")</f>
        <v>Garbage Pail Kids</v>
      </c>
      <c r="H662" s="21" t="str">
        <f>IFERROR(__xludf.DUMMYFUNCTION("""COMPUTED_VALUE"""),"Kickstarter &amp; Other Cards")</f>
        <v>Kickstarter &amp; Other Cards</v>
      </c>
      <c r="I662" s="21" t="str">
        <f>IFERROR(__xludf.DUMMYFUNCTION("""COMPUTED_VALUE"""),"Kryptik")</f>
        <v>Kryptik</v>
      </c>
      <c r="J662" s="21" t="str">
        <f>IFERROR(__xludf.DUMMYFUNCTION("""COMPUTED_VALUE"""),"Magic: The Gathering")</f>
        <v>Magic: The Gathering</v>
      </c>
      <c r="K662" s="21" t="str">
        <f>IFERROR(__xludf.DUMMYFUNCTION("""COMPUTED_VALUE"""),"Marvel Cards")</f>
        <v>Marvel Cards</v>
      </c>
      <c r="L662" s="21" t="str">
        <f>IFERROR(__xludf.DUMMYFUNCTION("""COMPUTED_VALUE"""),"MetaZoo")</f>
        <v>MetaZoo</v>
      </c>
      <c r="M662" s="21" t="str">
        <f>IFERROR(__xludf.DUMMYFUNCTION("""COMPUTED_VALUE"""),"My Hero Academia Cards")</f>
        <v>My Hero Academia Cards</v>
      </c>
      <c r="N662" s="21" t="str">
        <f>IFERROR(__xludf.DUMMYFUNCTION("""COMPUTED_VALUE"""),"Naruto Cards")</f>
        <v>Naruto Cards</v>
      </c>
      <c r="O662" s="21" t="str">
        <f>IFERROR(__xludf.DUMMYFUNCTION("""COMPUTED_VALUE"""),"One Piece Cards")</f>
        <v>One Piece Cards</v>
      </c>
      <c r="P662" s="21" t="str">
        <f>IFERROR(__xludf.DUMMYFUNCTION("""COMPUTED_VALUE"""),"Pokémon Cards")</f>
        <v>Pokémon Cards</v>
      </c>
      <c r="Q662" s="21" t="str">
        <f>IFERROR(__xludf.DUMMYFUNCTION("""COMPUTED_VALUE"""),"Sorcery: Contested Realm")</f>
        <v>Sorcery: Contested Realm</v>
      </c>
      <c r="R662" s="21" t="str">
        <f>IFERROR(__xludf.DUMMYFUNCTION("""COMPUTED_VALUE"""),"Star Wars Cards")</f>
        <v>Star Wars Cards</v>
      </c>
      <c r="S662" s="21" t="str">
        <f>IFERROR(__xludf.DUMMYFUNCTION("""COMPUTED_VALUE"""),"TCG Accessories")</f>
        <v>TCG Accessories</v>
      </c>
      <c r="T662" s="21" t="str">
        <f>IFERROR(__xludf.DUMMYFUNCTION("""COMPUTED_VALUE"""),"Union Arena")</f>
        <v>Union Arena</v>
      </c>
      <c r="U662" s="21" t="str">
        <f>IFERROR(__xludf.DUMMYFUNCTION("""COMPUTED_VALUE"""),"VeeFriends")</f>
        <v>VeeFriends</v>
      </c>
      <c r="V662" s="21" t="str">
        <f>IFERROR(__xludf.DUMMYFUNCTION("""COMPUTED_VALUE"""),"Weiß Schwarz")</f>
        <v>Weiß Schwarz</v>
      </c>
      <c r="W662" s="21" t="str">
        <f>IFERROR(__xludf.DUMMYFUNCTION("""COMPUTED_VALUE"""),"Yu-Gi-Oh! Cards")</f>
        <v>Yu-Gi-Oh! Cards</v>
      </c>
    </row>
    <row r="663">
      <c r="A663" s="21" t="str">
        <f>IFERROR(__xludf.DUMMYFUNCTION("""COMPUTED_VALUE"""),"Akora")</f>
        <v>Akora</v>
      </c>
      <c r="B663" s="21" t="str">
        <f>IFERROR(__xludf.DUMMYFUNCTION("""COMPUTED_VALUE"""),"DC Cards")</f>
        <v>DC Cards</v>
      </c>
      <c r="C663" s="21" t="str">
        <f>IFERROR(__xludf.DUMMYFUNCTION("""COMPUTED_VALUE"""),"Digimon Cards")</f>
        <v>Digimon Cards</v>
      </c>
      <c r="D663" s="21" t="str">
        <f>IFERROR(__xludf.DUMMYFUNCTION("""COMPUTED_VALUE"""),"Disney Cards")</f>
        <v>Disney Cards</v>
      </c>
      <c r="E663" s="21" t="str">
        <f>IFERROR(__xludf.DUMMYFUNCTION("""COMPUTED_VALUE"""),"Dragon Ball Cards")</f>
        <v>Dragon Ball Cards</v>
      </c>
      <c r="F663" s="21" t="str">
        <f>IFERROR(__xludf.DUMMYFUNCTION("""COMPUTED_VALUE"""),"Flesh &amp; Blood")</f>
        <v>Flesh &amp; Blood</v>
      </c>
      <c r="G663" s="21" t="str">
        <f>IFERROR(__xludf.DUMMYFUNCTION("""COMPUTED_VALUE"""),"Garbage Pail Kids")</f>
        <v>Garbage Pail Kids</v>
      </c>
      <c r="H663" s="21" t="str">
        <f>IFERROR(__xludf.DUMMYFUNCTION("""COMPUTED_VALUE"""),"Kickstarter &amp; Other Cards")</f>
        <v>Kickstarter &amp; Other Cards</v>
      </c>
      <c r="I663" s="21" t="str">
        <f>IFERROR(__xludf.DUMMYFUNCTION("""COMPUTED_VALUE"""),"Kryptik")</f>
        <v>Kryptik</v>
      </c>
      <c r="J663" s="21" t="str">
        <f>IFERROR(__xludf.DUMMYFUNCTION("""COMPUTED_VALUE"""),"Magic: The Gathering")</f>
        <v>Magic: The Gathering</v>
      </c>
      <c r="K663" s="21" t="str">
        <f>IFERROR(__xludf.DUMMYFUNCTION("""COMPUTED_VALUE"""),"Marvel Cards")</f>
        <v>Marvel Cards</v>
      </c>
      <c r="L663" s="21" t="str">
        <f>IFERROR(__xludf.DUMMYFUNCTION("""COMPUTED_VALUE"""),"MetaZoo")</f>
        <v>MetaZoo</v>
      </c>
      <c r="M663" s="21" t="str">
        <f>IFERROR(__xludf.DUMMYFUNCTION("""COMPUTED_VALUE"""),"My Hero Academia Cards")</f>
        <v>My Hero Academia Cards</v>
      </c>
      <c r="N663" s="21" t="str">
        <f>IFERROR(__xludf.DUMMYFUNCTION("""COMPUTED_VALUE"""),"Naruto Cards")</f>
        <v>Naruto Cards</v>
      </c>
      <c r="O663" s="21" t="str">
        <f>IFERROR(__xludf.DUMMYFUNCTION("""COMPUTED_VALUE"""),"One Piece Cards")</f>
        <v>One Piece Cards</v>
      </c>
      <c r="P663" s="21" t="str">
        <f>IFERROR(__xludf.DUMMYFUNCTION("""COMPUTED_VALUE"""),"Pokémon Cards")</f>
        <v>Pokémon Cards</v>
      </c>
      <c r="Q663" s="21" t="str">
        <f>IFERROR(__xludf.DUMMYFUNCTION("""COMPUTED_VALUE"""),"Sorcery: Contested Realm")</f>
        <v>Sorcery: Contested Realm</v>
      </c>
      <c r="R663" s="21" t="str">
        <f>IFERROR(__xludf.DUMMYFUNCTION("""COMPUTED_VALUE"""),"Star Wars Cards")</f>
        <v>Star Wars Cards</v>
      </c>
      <c r="S663" s="21" t="str">
        <f>IFERROR(__xludf.DUMMYFUNCTION("""COMPUTED_VALUE"""),"TCG Accessories")</f>
        <v>TCG Accessories</v>
      </c>
      <c r="T663" s="21" t="str">
        <f>IFERROR(__xludf.DUMMYFUNCTION("""COMPUTED_VALUE"""),"Union Arena")</f>
        <v>Union Arena</v>
      </c>
      <c r="U663" s="21" t="str">
        <f>IFERROR(__xludf.DUMMYFUNCTION("""COMPUTED_VALUE"""),"VeeFriends")</f>
        <v>VeeFriends</v>
      </c>
      <c r="V663" s="21" t="str">
        <f>IFERROR(__xludf.DUMMYFUNCTION("""COMPUTED_VALUE"""),"Weiß Schwarz")</f>
        <v>Weiß Schwarz</v>
      </c>
      <c r="W663" s="21" t="str">
        <f>IFERROR(__xludf.DUMMYFUNCTION("""COMPUTED_VALUE"""),"Yu-Gi-Oh! Cards")</f>
        <v>Yu-Gi-Oh! Cards</v>
      </c>
    </row>
    <row r="664">
      <c r="A664" s="21" t="str">
        <f>IFERROR(__xludf.DUMMYFUNCTION("""COMPUTED_VALUE"""),"Akora")</f>
        <v>Akora</v>
      </c>
      <c r="B664" s="21" t="str">
        <f>IFERROR(__xludf.DUMMYFUNCTION("""COMPUTED_VALUE"""),"DC Cards")</f>
        <v>DC Cards</v>
      </c>
      <c r="C664" s="21" t="str">
        <f>IFERROR(__xludf.DUMMYFUNCTION("""COMPUTED_VALUE"""),"Digimon Cards")</f>
        <v>Digimon Cards</v>
      </c>
      <c r="D664" s="21" t="str">
        <f>IFERROR(__xludf.DUMMYFUNCTION("""COMPUTED_VALUE"""),"Disney Cards")</f>
        <v>Disney Cards</v>
      </c>
      <c r="E664" s="21" t="str">
        <f>IFERROR(__xludf.DUMMYFUNCTION("""COMPUTED_VALUE"""),"Dragon Ball Cards")</f>
        <v>Dragon Ball Cards</v>
      </c>
      <c r="F664" s="21" t="str">
        <f>IFERROR(__xludf.DUMMYFUNCTION("""COMPUTED_VALUE"""),"Flesh &amp; Blood")</f>
        <v>Flesh &amp; Blood</v>
      </c>
      <c r="G664" s="21" t="str">
        <f>IFERROR(__xludf.DUMMYFUNCTION("""COMPUTED_VALUE"""),"Garbage Pail Kids")</f>
        <v>Garbage Pail Kids</v>
      </c>
      <c r="H664" s="21" t="str">
        <f>IFERROR(__xludf.DUMMYFUNCTION("""COMPUTED_VALUE"""),"Kickstarter &amp; Other Cards")</f>
        <v>Kickstarter &amp; Other Cards</v>
      </c>
      <c r="I664" s="21" t="str">
        <f>IFERROR(__xludf.DUMMYFUNCTION("""COMPUTED_VALUE"""),"Kryptik")</f>
        <v>Kryptik</v>
      </c>
      <c r="J664" s="21" t="str">
        <f>IFERROR(__xludf.DUMMYFUNCTION("""COMPUTED_VALUE"""),"Magic: The Gathering")</f>
        <v>Magic: The Gathering</v>
      </c>
      <c r="K664" s="21" t="str">
        <f>IFERROR(__xludf.DUMMYFUNCTION("""COMPUTED_VALUE"""),"Marvel Cards")</f>
        <v>Marvel Cards</v>
      </c>
      <c r="L664" s="21" t="str">
        <f>IFERROR(__xludf.DUMMYFUNCTION("""COMPUTED_VALUE"""),"MetaZoo")</f>
        <v>MetaZoo</v>
      </c>
      <c r="M664" s="21" t="str">
        <f>IFERROR(__xludf.DUMMYFUNCTION("""COMPUTED_VALUE"""),"My Hero Academia Cards")</f>
        <v>My Hero Academia Cards</v>
      </c>
      <c r="N664" s="21" t="str">
        <f>IFERROR(__xludf.DUMMYFUNCTION("""COMPUTED_VALUE"""),"Naruto Cards")</f>
        <v>Naruto Cards</v>
      </c>
      <c r="O664" s="21" t="str">
        <f>IFERROR(__xludf.DUMMYFUNCTION("""COMPUTED_VALUE"""),"One Piece Cards")</f>
        <v>One Piece Cards</v>
      </c>
      <c r="P664" s="21" t="str">
        <f>IFERROR(__xludf.DUMMYFUNCTION("""COMPUTED_VALUE"""),"Pokémon Cards")</f>
        <v>Pokémon Cards</v>
      </c>
      <c r="Q664" s="21" t="str">
        <f>IFERROR(__xludf.DUMMYFUNCTION("""COMPUTED_VALUE"""),"Sorcery: Contested Realm")</f>
        <v>Sorcery: Contested Realm</v>
      </c>
      <c r="R664" s="21" t="str">
        <f>IFERROR(__xludf.DUMMYFUNCTION("""COMPUTED_VALUE"""),"Star Wars Cards")</f>
        <v>Star Wars Cards</v>
      </c>
      <c r="S664" s="21" t="str">
        <f>IFERROR(__xludf.DUMMYFUNCTION("""COMPUTED_VALUE"""),"TCG Accessories")</f>
        <v>TCG Accessories</v>
      </c>
      <c r="T664" s="21" t="str">
        <f>IFERROR(__xludf.DUMMYFUNCTION("""COMPUTED_VALUE"""),"Union Arena")</f>
        <v>Union Arena</v>
      </c>
      <c r="U664" s="21" t="str">
        <f>IFERROR(__xludf.DUMMYFUNCTION("""COMPUTED_VALUE"""),"VeeFriends")</f>
        <v>VeeFriends</v>
      </c>
      <c r="V664" s="21" t="str">
        <f>IFERROR(__xludf.DUMMYFUNCTION("""COMPUTED_VALUE"""),"Weiß Schwarz")</f>
        <v>Weiß Schwarz</v>
      </c>
      <c r="W664" s="21" t="str">
        <f>IFERROR(__xludf.DUMMYFUNCTION("""COMPUTED_VALUE"""),"Yu-Gi-Oh! Cards")</f>
        <v>Yu-Gi-Oh! Cards</v>
      </c>
    </row>
    <row r="665">
      <c r="A665" s="21" t="str">
        <f>IFERROR(__xludf.DUMMYFUNCTION("""COMPUTED_VALUE"""),"Akora")</f>
        <v>Akora</v>
      </c>
      <c r="B665" s="21" t="str">
        <f>IFERROR(__xludf.DUMMYFUNCTION("""COMPUTED_VALUE"""),"DC Cards")</f>
        <v>DC Cards</v>
      </c>
      <c r="C665" s="21" t="str">
        <f>IFERROR(__xludf.DUMMYFUNCTION("""COMPUTED_VALUE"""),"Digimon Cards")</f>
        <v>Digimon Cards</v>
      </c>
      <c r="D665" s="21" t="str">
        <f>IFERROR(__xludf.DUMMYFUNCTION("""COMPUTED_VALUE"""),"Disney Cards")</f>
        <v>Disney Cards</v>
      </c>
      <c r="E665" s="21" t="str">
        <f>IFERROR(__xludf.DUMMYFUNCTION("""COMPUTED_VALUE"""),"Dragon Ball Cards")</f>
        <v>Dragon Ball Cards</v>
      </c>
      <c r="F665" s="21" t="str">
        <f>IFERROR(__xludf.DUMMYFUNCTION("""COMPUTED_VALUE"""),"Flesh &amp; Blood")</f>
        <v>Flesh &amp; Blood</v>
      </c>
      <c r="G665" s="21" t="str">
        <f>IFERROR(__xludf.DUMMYFUNCTION("""COMPUTED_VALUE"""),"Garbage Pail Kids")</f>
        <v>Garbage Pail Kids</v>
      </c>
      <c r="H665" s="21" t="str">
        <f>IFERROR(__xludf.DUMMYFUNCTION("""COMPUTED_VALUE"""),"Kickstarter &amp; Other Cards")</f>
        <v>Kickstarter &amp; Other Cards</v>
      </c>
      <c r="I665" s="21" t="str">
        <f>IFERROR(__xludf.DUMMYFUNCTION("""COMPUTED_VALUE"""),"Kryptik")</f>
        <v>Kryptik</v>
      </c>
      <c r="J665" s="21" t="str">
        <f>IFERROR(__xludf.DUMMYFUNCTION("""COMPUTED_VALUE"""),"Magic: The Gathering")</f>
        <v>Magic: The Gathering</v>
      </c>
      <c r="K665" s="21" t="str">
        <f>IFERROR(__xludf.DUMMYFUNCTION("""COMPUTED_VALUE"""),"Marvel Cards")</f>
        <v>Marvel Cards</v>
      </c>
      <c r="L665" s="21" t="str">
        <f>IFERROR(__xludf.DUMMYFUNCTION("""COMPUTED_VALUE"""),"MetaZoo")</f>
        <v>MetaZoo</v>
      </c>
      <c r="M665" s="21" t="str">
        <f>IFERROR(__xludf.DUMMYFUNCTION("""COMPUTED_VALUE"""),"My Hero Academia Cards")</f>
        <v>My Hero Academia Cards</v>
      </c>
      <c r="N665" s="21" t="str">
        <f>IFERROR(__xludf.DUMMYFUNCTION("""COMPUTED_VALUE"""),"Naruto Cards")</f>
        <v>Naruto Cards</v>
      </c>
      <c r="O665" s="21" t="str">
        <f>IFERROR(__xludf.DUMMYFUNCTION("""COMPUTED_VALUE"""),"One Piece Cards")</f>
        <v>One Piece Cards</v>
      </c>
      <c r="P665" s="21" t="str">
        <f>IFERROR(__xludf.DUMMYFUNCTION("""COMPUTED_VALUE"""),"Pokémon Cards")</f>
        <v>Pokémon Cards</v>
      </c>
      <c r="Q665" s="21" t="str">
        <f>IFERROR(__xludf.DUMMYFUNCTION("""COMPUTED_VALUE"""),"Sorcery: Contested Realm")</f>
        <v>Sorcery: Contested Realm</v>
      </c>
      <c r="R665" s="21" t="str">
        <f>IFERROR(__xludf.DUMMYFUNCTION("""COMPUTED_VALUE"""),"Star Wars Cards")</f>
        <v>Star Wars Cards</v>
      </c>
      <c r="S665" s="21" t="str">
        <f>IFERROR(__xludf.DUMMYFUNCTION("""COMPUTED_VALUE"""),"TCG Accessories")</f>
        <v>TCG Accessories</v>
      </c>
      <c r="T665" s="21" t="str">
        <f>IFERROR(__xludf.DUMMYFUNCTION("""COMPUTED_VALUE"""),"Union Arena")</f>
        <v>Union Arena</v>
      </c>
      <c r="U665" s="21" t="str">
        <f>IFERROR(__xludf.DUMMYFUNCTION("""COMPUTED_VALUE"""),"VeeFriends")</f>
        <v>VeeFriends</v>
      </c>
      <c r="V665" s="21" t="str">
        <f>IFERROR(__xludf.DUMMYFUNCTION("""COMPUTED_VALUE"""),"Weiß Schwarz")</f>
        <v>Weiß Schwarz</v>
      </c>
      <c r="W665" s="21" t="str">
        <f>IFERROR(__xludf.DUMMYFUNCTION("""COMPUTED_VALUE"""),"Yu-Gi-Oh! Cards")</f>
        <v>Yu-Gi-Oh! Cards</v>
      </c>
    </row>
    <row r="666">
      <c r="A666" s="21" t="str">
        <f>IFERROR(__xludf.DUMMYFUNCTION("""COMPUTED_VALUE"""),"Akora")</f>
        <v>Akora</v>
      </c>
      <c r="B666" s="21" t="str">
        <f>IFERROR(__xludf.DUMMYFUNCTION("""COMPUTED_VALUE"""),"DC Cards")</f>
        <v>DC Cards</v>
      </c>
      <c r="C666" s="21" t="str">
        <f>IFERROR(__xludf.DUMMYFUNCTION("""COMPUTED_VALUE"""),"Digimon Cards")</f>
        <v>Digimon Cards</v>
      </c>
      <c r="D666" s="21" t="str">
        <f>IFERROR(__xludf.DUMMYFUNCTION("""COMPUTED_VALUE"""),"Disney Cards")</f>
        <v>Disney Cards</v>
      </c>
      <c r="E666" s="21" t="str">
        <f>IFERROR(__xludf.DUMMYFUNCTION("""COMPUTED_VALUE"""),"Dragon Ball Cards")</f>
        <v>Dragon Ball Cards</v>
      </c>
      <c r="F666" s="21" t="str">
        <f>IFERROR(__xludf.DUMMYFUNCTION("""COMPUTED_VALUE"""),"Flesh &amp; Blood")</f>
        <v>Flesh &amp; Blood</v>
      </c>
      <c r="G666" s="21" t="str">
        <f>IFERROR(__xludf.DUMMYFUNCTION("""COMPUTED_VALUE"""),"Garbage Pail Kids")</f>
        <v>Garbage Pail Kids</v>
      </c>
      <c r="H666" s="21" t="str">
        <f>IFERROR(__xludf.DUMMYFUNCTION("""COMPUTED_VALUE"""),"Kickstarter &amp; Other Cards")</f>
        <v>Kickstarter &amp; Other Cards</v>
      </c>
      <c r="I666" s="21" t="str">
        <f>IFERROR(__xludf.DUMMYFUNCTION("""COMPUTED_VALUE"""),"Kryptik")</f>
        <v>Kryptik</v>
      </c>
      <c r="J666" s="21" t="str">
        <f>IFERROR(__xludf.DUMMYFUNCTION("""COMPUTED_VALUE"""),"Magic: The Gathering")</f>
        <v>Magic: The Gathering</v>
      </c>
      <c r="K666" s="21" t="str">
        <f>IFERROR(__xludf.DUMMYFUNCTION("""COMPUTED_VALUE"""),"Marvel Cards")</f>
        <v>Marvel Cards</v>
      </c>
      <c r="L666" s="21" t="str">
        <f>IFERROR(__xludf.DUMMYFUNCTION("""COMPUTED_VALUE"""),"MetaZoo")</f>
        <v>MetaZoo</v>
      </c>
      <c r="M666" s="21" t="str">
        <f>IFERROR(__xludf.DUMMYFUNCTION("""COMPUTED_VALUE"""),"My Hero Academia Cards")</f>
        <v>My Hero Academia Cards</v>
      </c>
      <c r="N666" s="21" t="str">
        <f>IFERROR(__xludf.DUMMYFUNCTION("""COMPUTED_VALUE"""),"Naruto Cards")</f>
        <v>Naruto Cards</v>
      </c>
      <c r="O666" s="21" t="str">
        <f>IFERROR(__xludf.DUMMYFUNCTION("""COMPUTED_VALUE"""),"One Piece Cards")</f>
        <v>One Piece Cards</v>
      </c>
      <c r="P666" s="21" t="str">
        <f>IFERROR(__xludf.DUMMYFUNCTION("""COMPUTED_VALUE"""),"Pokémon Cards")</f>
        <v>Pokémon Cards</v>
      </c>
      <c r="Q666" s="21" t="str">
        <f>IFERROR(__xludf.DUMMYFUNCTION("""COMPUTED_VALUE"""),"Sorcery: Contested Realm")</f>
        <v>Sorcery: Contested Realm</v>
      </c>
      <c r="R666" s="21" t="str">
        <f>IFERROR(__xludf.DUMMYFUNCTION("""COMPUTED_VALUE"""),"Star Wars Cards")</f>
        <v>Star Wars Cards</v>
      </c>
      <c r="S666" s="21" t="str">
        <f>IFERROR(__xludf.DUMMYFUNCTION("""COMPUTED_VALUE"""),"TCG Accessories")</f>
        <v>TCG Accessories</v>
      </c>
      <c r="T666" s="21" t="str">
        <f>IFERROR(__xludf.DUMMYFUNCTION("""COMPUTED_VALUE"""),"Union Arena")</f>
        <v>Union Arena</v>
      </c>
      <c r="U666" s="21" t="str">
        <f>IFERROR(__xludf.DUMMYFUNCTION("""COMPUTED_VALUE"""),"VeeFriends")</f>
        <v>VeeFriends</v>
      </c>
      <c r="V666" s="21" t="str">
        <f>IFERROR(__xludf.DUMMYFUNCTION("""COMPUTED_VALUE"""),"Weiß Schwarz")</f>
        <v>Weiß Schwarz</v>
      </c>
      <c r="W666" s="21" t="str">
        <f>IFERROR(__xludf.DUMMYFUNCTION("""COMPUTED_VALUE"""),"Yu-Gi-Oh! Cards")</f>
        <v>Yu-Gi-Oh! Cards</v>
      </c>
    </row>
    <row r="667">
      <c r="A667" s="21" t="str">
        <f>IFERROR(__xludf.DUMMYFUNCTION("""COMPUTED_VALUE"""),"Akora")</f>
        <v>Akora</v>
      </c>
      <c r="B667" s="21" t="str">
        <f>IFERROR(__xludf.DUMMYFUNCTION("""COMPUTED_VALUE"""),"DC Cards")</f>
        <v>DC Cards</v>
      </c>
      <c r="C667" s="21" t="str">
        <f>IFERROR(__xludf.DUMMYFUNCTION("""COMPUTED_VALUE"""),"Digimon Cards")</f>
        <v>Digimon Cards</v>
      </c>
      <c r="D667" s="21" t="str">
        <f>IFERROR(__xludf.DUMMYFUNCTION("""COMPUTED_VALUE"""),"Disney Cards")</f>
        <v>Disney Cards</v>
      </c>
      <c r="E667" s="21" t="str">
        <f>IFERROR(__xludf.DUMMYFUNCTION("""COMPUTED_VALUE"""),"Dragon Ball Cards")</f>
        <v>Dragon Ball Cards</v>
      </c>
      <c r="F667" s="21" t="str">
        <f>IFERROR(__xludf.DUMMYFUNCTION("""COMPUTED_VALUE"""),"Flesh &amp; Blood")</f>
        <v>Flesh &amp; Blood</v>
      </c>
      <c r="G667" s="21" t="str">
        <f>IFERROR(__xludf.DUMMYFUNCTION("""COMPUTED_VALUE"""),"Garbage Pail Kids")</f>
        <v>Garbage Pail Kids</v>
      </c>
      <c r="H667" s="21" t="str">
        <f>IFERROR(__xludf.DUMMYFUNCTION("""COMPUTED_VALUE"""),"Kickstarter &amp; Other Cards")</f>
        <v>Kickstarter &amp; Other Cards</v>
      </c>
      <c r="I667" s="21" t="str">
        <f>IFERROR(__xludf.DUMMYFUNCTION("""COMPUTED_VALUE"""),"Kryptik")</f>
        <v>Kryptik</v>
      </c>
      <c r="J667" s="21" t="str">
        <f>IFERROR(__xludf.DUMMYFUNCTION("""COMPUTED_VALUE"""),"Magic: The Gathering")</f>
        <v>Magic: The Gathering</v>
      </c>
      <c r="K667" s="21" t="str">
        <f>IFERROR(__xludf.DUMMYFUNCTION("""COMPUTED_VALUE"""),"Marvel Cards")</f>
        <v>Marvel Cards</v>
      </c>
      <c r="L667" s="21" t="str">
        <f>IFERROR(__xludf.DUMMYFUNCTION("""COMPUTED_VALUE"""),"MetaZoo")</f>
        <v>MetaZoo</v>
      </c>
      <c r="M667" s="21" t="str">
        <f>IFERROR(__xludf.DUMMYFUNCTION("""COMPUTED_VALUE"""),"My Hero Academia Cards")</f>
        <v>My Hero Academia Cards</v>
      </c>
      <c r="N667" s="21" t="str">
        <f>IFERROR(__xludf.DUMMYFUNCTION("""COMPUTED_VALUE"""),"Naruto Cards")</f>
        <v>Naruto Cards</v>
      </c>
      <c r="O667" s="21" t="str">
        <f>IFERROR(__xludf.DUMMYFUNCTION("""COMPUTED_VALUE"""),"One Piece Cards")</f>
        <v>One Piece Cards</v>
      </c>
      <c r="P667" s="21" t="str">
        <f>IFERROR(__xludf.DUMMYFUNCTION("""COMPUTED_VALUE"""),"Pokémon Cards")</f>
        <v>Pokémon Cards</v>
      </c>
      <c r="Q667" s="21" t="str">
        <f>IFERROR(__xludf.DUMMYFUNCTION("""COMPUTED_VALUE"""),"Sorcery: Contested Realm")</f>
        <v>Sorcery: Contested Realm</v>
      </c>
      <c r="R667" s="21" t="str">
        <f>IFERROR(__xludf.DUMMYFUNCTION("""COMPUTED_VALUE"""),"Star Wars Cards")</f>
        <v>Star Wars Cards</v>
      </c>
      <c r="S667" s="21" t="str">
        <f>IFERROR(__xludf.DUMMYFUNCTION("""COMPUTED_VALUE"""),"TCG Accessories")</f>
        <v>TCG Accessories</v>
      </c>
      <c r="T667" s="21" t="str">
        <f>IFERROR(__xludf.DUMMYFUNCTION("""COMPUTED_VALUE"""),"Union Arena")</f>
        <v>Union Arena</v>
      </c>
      <c r="U667" s="21" t="str">
        <f>IFERROR(__xludf.DUMMYFUNCTION("""COMPUTED_VALUE"""),"VeeFriends")</f>
        <v>VeeFriends</v>
      </c>
      <c r="V667" s="21" t="str">
        <f>IFERROR(__xludf.DUMMYFUNCTION("""COMPUTED_VALUE"""),"Weiß Schwarz")</f>
        <v>Weiß Schwarz</v>
      </c>
      <c r="W667" s="21" t="str">
        <f>IFERROR(__xludf.DUMMYFUNCTION("""COMPUTED_VALUE"""),"Yu-Gi-Oh! Cards")</f>
        <v>Yu-Gi-Oh! Cards</v>
      </c>
    </row>
    <row r="668">
      <c r="A668" s="21" t="str">
        <f>IFERROR(__xludf.DUMMYFUNCTION("""COMPUTED_VALUE"""),"Akora")</f>
        <v>Akora</v>
      </c>
      <c r="B668" s="21" t="str">
        <f>IFERROR(__xludf.DUMMYFUNCTION("""COMPUTED_VALUE"""),"DC Cards")</f>
        <v>DC Cards</v>
      </c>
      <c r="C668" s="21" t="str">
        <f>IFERROR(__xludf.DUMMYFUNCTION("""COMPUTED_VALUE"""),"Digimon Cards")</f>
        <v>Digimon Cards</v>
      </c>
      <c r="D668" s="21" t="str">
        <f>IFERROR(__xludf.DUMMYFUNCTION("""COMPUTED_VALUE"""),"Disney Cards")</f>
        <v>Disney Cards</v>
      </c>
      <c r="E668" s="21" t="str">
        <f>IFERROR(__xludf.DUMMYFUNCTION("""COMPUTED_VALUE"""),"Dragon Ball Cards")</f>
        <v>Dragon Ball Cards</v>
      </c>
      <c r="F668" s="21" t="str">
        <f>IFERROR(__xludf.DUMMYFUNCTION("""COMPUTED_VALUE"""),"Flesh &amp; Blood")</f>
        <v>Flesh &amp; Blood</v>
      </c>
      <c r="G668" s="21" t="str">
        <f>IFERROR(__xludf.DUMMYFUNCTION("""COMPUTED_VALUE"""),"Garbage Pail Kids")</f>
        <v>Garbage Pail Kids</v>
      </c>
      <c r="H668" s="21" t="str">
        <f>IFERROR(__xludf.DUMMYFUNCTION("""COMPUTED_VALUE"""),"Kickstarter &amp; Other Cards")</f>
        <v>Kickstarter &amp; Other Cards</v>
      </c>
      <c r="I668" s="21" t="str">
        <f>IFERROR(__xludf.DUMMYFUNCTION("""COMPUTED_VALUE"""),"Kryptik")</f>
        <v>Kryptik</v>
      </c>
      <c r="J668" s="21" t="str">
        <f>IFERROR(__xludf.DUMMYFUNCTION("""COMPUTED_VALUE"""),"Magic: The Gathering")</f>
        <v>Magic: The Gathering</v>
      </c>
      <c r="K668" s="21" t="str">
        <f>IFERROR(__xludf.DUMMYFUNCTION("""COMPUTED_VALUE"""),"Marvel Cards")</f>
        <v>Marvel Cards</v>
      </c>
      <c r="L668" s="21" t="str">
        <f>IFERROR(__xludf.DUMMYFUNCTION("""COMPUTED_VALUE"""),"MetaZoo")</f>
        <v>MetaZoo</v>
      </c>
      <c r="M668" s="21" t="str">
        <f>IFERROR(__xludf.DUMMYFUNCTION("""COMPUTED_VALUE"""),"My Hero Academia Cards")</f>
        <v>My Hero Academia Cards</v>
      </c>
      <c r="N668" s="21" t="str">
        <f>IFERROR(__xludf.DUMMYFUNCTION("""COMPUTED_VALUE"""),"Naruto Cards")</f>
        <v>Naruto Cards</v>
      </c>
      <c r="O668" s="21" t="str">
        <f>IFERROR(__xludf.DUMMYFUNCTION("""COMPUTED_VALUE"""),"One Piece Cards")</f>
        <v>One Piece Cards</v>
      </c>
      <c r="P668" s="21" t="str">
        <f>IFERROR(__xludf.DUMMYFUNCTION("""COMPUTED_VALUE"""),"Pokémon Cards")</f>
        <v>Pokémon Cards</v>
      </c>
      <c r="Q668" s="21" t="str">
        <f>IFERROR(__xludf.DUMMYFUNCTION("""COMPUTED_VALUE"""),"Sorcery: Contested Realm")</f>
        <v>Sorcery: Contested Realm</v>
      </c>
      <c r="R668" s="21" t="str">
        <f>IFERROR(__xludf.DUMMYFUNCTION("""COMPUTED_VALUE"""),"Star Wars Cards")</f>
        <v>Star Wars Cards</v>
      </c>
      <c r="S668" s="21" t="str">
        <f>IFERROR(__xludf.DUMMYFUNCTION("""COMPUTED_VALUE"""),"TCG Accessories")</f>
        <v>TCG Accessories</v>
      </c>
      <c r="T668" s="21" t="str">
        <f>IFERROR(__xludf.DUMMYFUNCTION("""COMPUTED_VALUE"""),"Union Arena")</f>
        <v>Union Arena</v>
      </c>
      <c r="U668" s="21" t="str">
        <f>IFERROR(__xludf.DUMMYFUNCTION("""COMPUTED_VALUE"""),"VeeFriends")</f>
        <v>VeeFriends</v>
      </c>
      <c r="V668" s="21" t="str">
        <f>IFERROR(__xludf.DUMMYFUNCTION("""COMPUTED_VALUE"""),"Weiß Schwarz")</f>
        <v>Weiß Schwarz</v>
      </c>
      <c r="W668" s="21" t="str">
        <f>IFERROR(__xludf.DUMMYFUNCTION("""COMPUTED_VALUE"""),"Yu-Gi-Oh! Cards")</f>
        <v>Yu-Gi-Oh! Cards</v>
      </c>
    </row>
    <row r="669">
      <c r="A669" s="21" t="str">
        <f>IFERROR(__xludf.DUMMYFUNCTION("""COMPUTED_VALUE"""),"Akora")</f>
        <v>Akora</v>
      </c>
      <c r="B669" s="21" t="str">
        <f>IFERROR(__xludf.DUMMYFUNCTION("""COMPUTED_VALUE"""),"DC Cards")</f>
        <v>DC Cards</v>
      </c>
      <c r="C669" s="21" t="str">
        <f>IFERROR(__xludf.DUMMYFUNCTION("""COMPUTED_VALUE"""),"Digimon Cards")</f>
        <v>Digimon Cards</v>
      </c>
      <c r="D669" s="21" t="str">
        <f>IFERROR(__xludf.DUMMYFUNCTION("""COMPUTED_VALUE"""),"Disney Cards")</f>
        <v>Disney Cards</v>
      </c>
      <c r="E669" s="21" t="str">
        <f>IFERROR(__xludf.DUMMYFUNCTION("""COMPUTED_VALUE"""),"Dragon Ball Cards")</f>
        <v>Dragon Ball Cards</v>
      </c>
      <c r="F669" s="21" t="str">
        <f>IFERROR(__xludf.DUMMYFUNCTION("""COMPUTED_VALUE"""),"Flesh &amp; Blood")</f>
        <v>Flesh &amp; Blood</v>
      </c>
      <c r="G669" s="21" t="str">
        <f>IFERROR(__xludf.DUMMYFUNCTION("""COMPUTED_VALUE"""),"Garbage Pail Kids")</f>
        <v>Garbage Pail Kids</v>
      </c>
      <c r="H669" s="21" t="str">
        <f>IFERROR(__xludf.DUMMYFUNCTION("""COMPUTED_VALUE"""),"Kickstarter &amp; Other Cards")</f>
        <v>Kickstarter &amp; Other Cards</v>
      </c>
      <c r="I669" s="21" t="str">
        <f>IFERROR(__xludf.DUMMYFUNCTION("""COMPUTED_VALUE"""),"Kryptik")</f>
        <v>Kryptik</v>
      </c>
      <c r="J669" s="21" t="str">
        <f>IFERROR(__xludf.DUMMYFUNCTION("""COMPUTED_VALUE"""),"Magic: The Gathering")</f>
        <v>Magic: The Gathering</v>
      </c>
      <c r="K669" s="21" t="str">
        <f>IFERROR(__xludf.DUMMYFUNCTION("""COMPUTED_VALUE"""),"Marvel Cards")</f>
        <v>Marvel Cards</v>
      </c>
      <c r="L669" s="21" t="str">
        <f>IFERROR(__xludf.DUMMYFUNCTION("""COMPUTED_VALUE"""),"MetaZoo")</f>
        <v>MetaZoo</v>
      </c>
      <c r="M669" s="21" t="str">
        <f>IFERROR(__xludf.DUMMYFUNCTION("""COMPUTED_VALUE"""),"My Hero Academia Cards")</f>
        <v>My Hero Academia Cards</v>
      </c>
      <c r="N669" s="21" t="str">
        <f>IFERROR(__xludf.DUMMYFUNCTION("""COMPUTED_VALUE"""),"Naruto Cards")</f>
        <v>Naruto Cards</v>
      </c>
      <c r="O669" s="21" t="str">
        <f>IFERROR(__xludf.DUMMYFUNCTION("""COMPUTED_VALUE"""),"One Piece Cards")</f>
        <v>One Piece Cards</v>
      </c>
      <c r="P669" s="21" t="str">
        <f>IFERROR(__xludf.DUMMYFUNCTION("""COMPUTED_VALUE"""),"Pokémon Cards")</f>
        <v>Pokémon Cards</v>
      </c>
      <c r="Q669" s="21" t="str">
        <f>IFERROR(__xludf.DUMMYFUNCTION("""COMPUTED_VALUE"""),"Sorcery: Contested Realm")</f>
        <v>Sorcery: Contested Realm</v>
      </c>
      <c r="R669" s="21" t="str">
        <f>IFERROR(__xludf.DUMMYFUNCTION("""COMPUTED_VALUE"""),"Star Wars Cards")</f>
        <v>Star Wars Cards</v>
      </c>
      <c r="S669" s="21" t="str">
        <f>IFERROR(__xludf.DUMMYFUNCTION("""COMPUTED_VALUE"""),"TCG Accessories")</f>
        <v>TCG Accessories</v>
      </c>
      <c r="T669" s="21" t="str">
        <f>IFERROR(__xludf.DUMMYFUNCTION("""COMPUTED_VALUE"""),"Union Arena")</f>
        <v>Union Arena</v>
      </c>
      <c r="U669" s="21" t="str">
        <f>IFERROR(__xludf.DUMMYFUNCTION("""COMPUTED_VALUE"""),"VeeFriends")</f>
        <v>VeeFriends</v>
      </c>
      <c r="V669" s="21" t="str">
        <f>IFERROR(__xludf.DUMMYFUNCTION("""COMPUTED_VALUE"""),"Weiß Schwarz")</f>
        <v>Weiß Schwarz</v>
      </c>
      <c r="W669" s="21" t="str">
        <f>IFERROR(__xludf.DUMMYFUNCTION("""COMPUTED_VALUE"""),"Yu-Gi-Oh! Cards")</f>
        <v>Yu-Gi-Oh! Cards</v>
      </c>
    </row>
    <row r="670">
      <c r="A670" s="21" t="str">
        <f>IFERROR(__xludf.DUMMYFUNCTION("""COMPUTED_VALUE"""),"Akora")</f>
        <v>Akora</v>
      </c>
      <c r="B670" s="21" t="str">
        <f>IFERROR(__xludf.DUMMYFUNCTION("""COMPUTED_VALUE"""),"DC Cards")</f>
        <v>DC Cards</v>
      </c>
      <c r="C670" s="21" t="str">
        <f>IFERROR(__xludf.DUMMYFUNCTION("""COMPUTED_VALUE"""),"Digimon Cards")</f>
        <v>Digimon Cards</v>
      </c>
      <c r="D670" s="21" t="str">
        <f>IFERROR(__xludf.DUMMYFUNCTION("""COMPUTED_VALUE"""),"Disney Cards")</f>
        <v>Disney Cards</v>
      </c>
      <c r="E670" s="21" t="str">
        <f>IFERROR(__xludf.DUMMYFUNCTION("""COMPUTED_VALUE"""),"Dragon Ball Cards")</f>
        <v>Dragon Ball Cards</v>
      </c>
      <c r="F670" s="21" t="str">
        <f>IFERROR(__xludf.DUMMYFUNCTION("""COMPUTED_VALUE"""),"Flesh &amp; Blood")</f>
        <v>Flesh &amp; Blood</v>
      </c>
      <c r="G670" s="21" t="str">
        <f>IFERROR(__xludf.DUMMYFUNCTION("""COMPUTED_VALUE"""),"Garbage Pail Kids")</f>
        <v>Garbage Pail Kids</v>
      </c>
      <c r="H670" s="21" t="str">
        <f>IFERROR(__xludf.DUMMYFUNCTION("""COMPUTED_VALUE"""),"Kickstarter &amp; Other Cards")</f>
        <v>Kickstarter &amp; Other Cards</v>
      </c>
      <c r="I670" s="21" t="str">
        <f>IFERROR(__xludf.DUMMYFUNCTION("""COMPUTED_VALUE"""),"Kryptik")</f>
        <v>Kryptik</v>
      </c>
      <c r="J670" s="21" t="str">
        <f>IFERROR(__xludf.DUMMYFUNCTION("""COMPUTED_VALUE"""),"Magic: The Gathering")</f>
        <v>Magic: The Gathering</v>
      </c>
      <c r="K670" s="21" t="str">
        <f>IFERROR(__xludf.DUMMYFUNCTION("""COMPUTED_VALUE"""),"Marvel Cards")</f>
        <v>Marvel Cards</v>
      </c>
      <c r="L670" s="21" t="str">
        <f>IFERROR(__xludf.DUMMYFUNCTION("""COMPUTED_VALUE"""),"MetaZoo")</f>
        <v>MetaZoo</v>
      </c>
      <c r="M670" s="21" t="str">
        <f>IFERROR(__xludf.DUMMYFUNCTION("""COMPUTED_VALUE"""),"My Hero Academia Cards")</f>
        <v>My Hero Academia Cards</v>
      </c>
      <c r="N670" s="21" t="str">
        <f>IFERROR(__xludf.DUMMYFUNCTION("""COMPUTED_VALUE"""),"Naruto Cards")</f>
        <v>Naruto Cards</v>
      </c>
      <c r="O670" s="21" t="str">
        <f>IFERROR(__xludf.DUMMYFUNCTION("""COMPUTED_VALUE"""),"One Piece Cards")</f>
        <v>One Piece Cards</v>
      </c>
      <c r="P670" s="21" t="str">
        <f>IFERROR(__xludf.DUMMYFUNCTION("""COMPUTED_VALUE"""),"Pokémon Cards")</f>
        <v>Pokémon Cards</v>
      </c>
      <c r="Q670" s="21" t="str">
        <f>IFERROR(__xludf.DUMMYFUNCTION("""COMPUTED_VALUE"""),"Sorcery: Contested Realm")</f>
        <v>Sorcery: Contested Realm</v>
      </c>
      <c r="R670" s="21" t="str">
        <f>IFERROR(__xludf.DUMMYFUNCTION("""COMPUTED_VALUE"""),"Star Wars Cards")</f>
        <v>Star Wars Cards</v>
      </c>
      <c r="S670" s="21" t="str">
        <f>IFERROR(__xludf.DUMMYFUNCTION("""COMPUTED_VALUE"""),"TCG Accessories")</f>
        <v>TCG Accessories</v>
      </c>
      <c r="T670" s="21" t="str">
        <f>IFERROR(__xludf.DUMMYFUNCTION("""COMPUTED_VALUE"""),"Union Arena")</f>
        <v>Union Arena</v>
      </c>
      <c r="U670" s="21" t="str">
        <f>IFERROR(__xludf.DUMMYFUNCTION("""COMPUTED_VALUE"""),"VeeFriends")</f>
        <v>VeeFriends</v>
      </c>
      <c r="V670" s="21" t="str">
        <f>IFERROR(__xludf.DUMMYFUNCTION("""COMPUTED_VALUE"""),"Weiß Schwarz")</f>
        <v>Weiß Schwarz</v>
      </c>
      <c r="W670" s="21" t="str">
        <f>IFERROR(__xludf.DUMMYFUNCTION("""COMPUTED_VALUE"""),"Yu-Gi-Oh! Cards")</f>
        <v>Yu-Gi-Oh! Cards</v>
      </c>
    </row>
    <row r="671">
      <c r="A671" s="21" t="str">
        <f>IFERROR(__xludf.DUMMYFUNCTION("""COMPUTED_VALUE"""),"Akora")</f>
        <v>Akora</v>
      </c>
      <c r="B671" s="21" t="str">
        <f>IFERROR(__xludf.DUMMYFUNCTION("""COMPUTED_VALUE"""),"DC Cards")</f>
        <v>DC Cards</v>
      </c>
      <c r="C671" s="21" t="str">
        <f>IFERROR(__xludf.DUMMYFUNCTION("""COMPUTED_VALUE"""),"Digimon Cards")</f>
        <v>Digimon Cards</v>
      </c>
      <c r="D671" s="21" t="str">
        <f>IFERROR(__xludf.DUMMYFUNCTION("""COMPUTED_VALUE"""),"Disney Cards")</f>
        <v>Disney Cards</v>
      </c>
      <c r="E671" s="21" t="str">
        <f>IFERROR(__xludf.DUMMYFUNCTION("""COMPUTED_VALUE"""),"Dragon Ball Cards")</f>
        <v>Dragon Ball Cards</v>
      </c>
      <c r="F671" s="21" t="str">
        <f>IFERROR(__xludf.DUMMYFUNCTION("""COMPUTED_VALUE"""),"Flesh &amp; Blood")</f>
        <v>Flesh &amp; Blood</v>
      </c>
      <c r="G671" s="21" t="str">
        <f>IFERROR(__xludf.DUMMYFUNCTION("""COMPUTED_VALUE"""),"Garbage Pail Kids")</f>
        <v>Garbage Pail Kids</v>
      </c>
      <c r="H671" s="21" t="str">
        <f>IFERROR(__xludf.DUMMYFUNCTION("""COMPUTED_VALUE"""),"Kickstarter &amp; Other Cards")</f>
        <v>Kickstarter &amp; Other Cards</v>
      </c>
      <c r="I671" s="21" t="str">
        <f>IFERROR(__xludf.DUMMYFUNCTION("""COMPUTED_VALUE"""),"Kryptik")</f>
        <v>Kryptik</v>
      </c>
      <c r="J671" s="21" t="str">
        <f>IFERROR(__xludf.DUMMYFUNCTION("""COMPUTED_VALUE"""),"Magic: The Gathering")</f>
        <v>Magic: The Gathering</v>
      </c>
      <c r="K671" s="21" t="str">
        <f>IFERROR(__xludf.DUMMYFUNCTION("""COMPUTED_VALUE"""),"Marvel Cards")</f>
        <v>Marvel Cards</v>
      </c>
      <c r="L671" s="21" t="str">
        <f>IFERROR(__xludf.DUMMYFUNCTION("""COMPUTED_VALUE"""),"MetaZoo")</f>
        <v>MetaZoo</v>
      </c>
      <c r="M671" s="21" t="str">
        <f>IFERROR(__xludf.DUMMYFUNCTION("""COMPUTED_VALUE"""),"My Hero Academia Cards")</f>
        <v>My Hero Academia Cards</v>
      </c>
      <c r="N671" s="21" t="str">
        <f>IFERROR(__xludf.DUMMYFUNCTION("""COMPUTED_VALUE"""),"Naruto Cards")</f>
        <v>Naruto Cards</v>
      </c>
      <c r="O671" s="21" t="str">
        <f>IFERROR(__xludf.DUMMYFUNCTION("""COMPUTED_VALUE"""),"One Piece Cards")</f>
        <v>One Piece Cards</v>
      </c>
      <c r="P671" s="21" t="str">
        <f>IFERROR(__xludf.DUMMYFUNCTION("""COMPUTED_VALUE"""),"Pokémon Cards")</f>
        <v>Pokémon Cards</v>
      </c>
      <c r="Q671" s="21" t="str">
        <f>IFERROR(__xludf.DUMMYFUNCTION("""COMPUTED_VALUE"""),"Sorcery: Contested Realm")</f>
        <v>Sorcery: Contested Realm</v>
      </c>
      <c r="R671" s="21" t="str">
        <f>IFERROR(__xludf.DUMMYFUNCTION("""COMPUTED_VALUE"""),"Star Wars Cards")</f>
        <v>Star Wars Cards</v>
      </c>
      <c r="S671" s="21" t="str">
        <f>IFERROR(__xludf.DUMMYFUNCTION("""COMPUTED_VALUE"""),"TCG Accessories")</f>
        <v>TCG Accessories</v>
      </c>
      <c r="T671" s="21" t="str">
        <f>IFERROR(__xludf.DUMMYFUNCTION("""COMPUTED_VALUE"""),"Union Arena")</f>
        <v>Union Arena</v>
      </c>
      <c r="U671" s="21" t="str">
        <f>IFERROR(__xludf.DUMMYFUNCTION("""COMPUTED_VALUE"""),"VeeFriends")</f>
        <v>VeeFriends</v>
      </c>
      <c r="V671" s="21" t="str">
        <f>IFERROR(__xludf.DUMMYFUNCTION("""COMPUTED_VALUE"""),"Weiß Schwarz")</f>
        <v>Weiß Schwarz</v>
      </c>
      <c r="W671" s="21" t="str">
        <f>IFERROR(__xludf.DUMMYFUNCTION("""COMPUTED_VALUE"""),"Yu-Gi-Oh! Cards")</f>
        <v>Yu-Gi-Oh! Cards</v>
      </c>
    </row>
    <row r="672">
      <c r="A672" s="21" t="str">
        <f>IFERROR(__xludf.DUMMYFUNCTION("""COMPUTED_VALUE"""),"Akora")</f>
        <v>Akora</v>
      </c>
      <c r="B672" s="21" t="str">
        <f>IFERROR(__xludf.DUMMYFUNCTION("""COMPUTED_VALUE"""),"DC Cards")</f>
        <v>DC Cards</v>
      </c>
      <c r="C672" s="21" t="str">
        <f>IFERROR(__xludf.DUMMYFUNCTION("""COMPUTED_VALUE"""),"Digimon Cards")</f>
        <v>Digimon Cards</v>
      </c>
      <c r="D672" s="21" t="str">
        <f>IFERROR(__xludf.DUMMYFUNCTION("""COMPUTED_VALUE"""),"Disney Cards")</f>
        <v>Disney Cards</v>
      </c>
      <c r="E672" s="21" t="str">
        <f>IFERROR(__xludf.DUMMYFUNCTION("""COMPUTED_VALUE"""),"Dragon Ball Cards")</f>
        <v>Dragon Ball Cards</v>
      </c>
      <c r="F672" s="21" t="str">
        <f>IFERROR(__xludf.DUMMYFUNCTION("""COMPUTED_VALUE"""),"Flesh &amp; Blood")</f>
        <v>Flesh &amp; Blood</v>
      </c>
      <c r="G672" s="21" t="str">
        <f>IFERROR(__xludf.DUMMYFUNCTION("""COMPUTED_VALUE"""),"Garbage Pail Kids")</f>
        <v>Garbage Pail Kids</v>
      </c>
      <c r="H672" s="21" t="str">
        <f>IFERROR(__xludf.DUMMYFUNCTION("""COMPUTED_VALUE"""),"Kickstarter &amp; Other Cards")</f>
        <v>Kickstarter &amp; Other Cards</v>
      </c>
      <c r="I672" s="21" t="str">
        <f>IFERROR(__xludf.DUMMYFUNCTION("""COMPUTED_VALUE"""),"Kryptik")</f>
        <v>Kryptik</v>
      </c>
      <c r="J672" s="21" t="str">
        <f>IFERROR(__xludf.DUMMYFUNCTION("""COMPUTED_VALUE"""),"Magic: The Gathering")</f>
        <v>Magic: The Gathering</v>
      </c>
      <c r="K672" s="21" t="str">
        <f>IFERROR(__xludf.DUMMYFUNCTION("""COMPUTED_VALUE"""),"Marvel Cards")</f>
        <v>Marvel Cards</v>
      </c>
      <c r="L672" s="21" t="str">
        <f>IFERROR(__xludf.DUMMYFUNCTION("""COMPUTED_VALUE"""),"MetaZoo")</f>
        <v>MetaZoo</v>
      </c>
      <c r="M672" s="21" t="str">
        <f>IFERROR(__xludf.DUMMYFUNCTION("""COMPUTED_VALUE"""),"My Hero Academia Cards")</f>
        <v>My Hero Academia Cards</v>
      </c>
      <c r="N672" s="21" t="str">
        <f>IFERROR(__xludf.DUMMYFUNCTION("""COMPUTED_VALUE"""),"Naruto Cards")</f>
        <v>Naruto Cards</v>
      </c>
      <c r="O672" s="21" t="str">
        <f>IFERROR(__xludf.DUMMYFUNCTION("""COMPUTED_VALUE"""),"One Piece Cards")</f>
        <v>One Piece Cards</v>
      </c>
      <c r="P672" s="21" t="str">
        <f>IFERROR(__xludf.DUMMYFUNCTION("""COMPUTED_VALUE"""),"Pokémon Cards")</f>
        <v>Pokémon Cards</v>
      </c>
      <c r="Q672" s="21" t="str">
        <f>IFERROR(__xludf.DUMMYFUNCTION("""COMPUTED_VALUE"""),"Sorcery: Contested Realm")</f>
        <v>Sorcery: Contested Realm</v>
      </c>
      <c r="R672" s="21" t="str">
        <f>IFERROR(__xludf.DUMMYFUNCTION("""COMPUTED_VALUE"""),"Star Wars Cards")</f>
        <v>Star Wars Cards</v>
      </c>
      <c r="S672" s="21" t="str">
        <f>IFERROR(__xludf.DUMMYFUNCTION("""COMPUTED_VALUE"""),"TCG Accessories")</f>
        <v>TCG Accessories</v>
      </c>
      <c r="T672" s="21" t="str">
        <f>IFERROR(__xludf.DUMMYFUNCTION("""COMPUTED_VALUE"""),"Union Arena")</f>
        <v>Union Arena</v>
      </c>
      <c r="U672" s="21" t="str">
        <f>IFERROR(__xludf.DUMMYFUNCTION("""COMPUTED_VALUE"""),"VeeFriends")</f>
        <v>VeeFriends</v>
      </c>
      <c r="V672" s="21" t="str">
        <f>IFERROR(__xludf.DUMMYFUNCTION("""COMPUTED_VALUE"""),"Weiß Schwarz")</f>
        <v>Weiß Schwarz</v>
      </c>
      <c r="W672" s="21" t="str">
        <f>IFERROR(__xludf.DUMMYFUNCTION("""COMPUTED_VALUE"""),"Yu-Gi-Oh! Cards")</f>
        <v>Yu-Gi-Oh! Cards</v>
      </c>
    </row>
    <row r="673">
      <c r="A673" s="21" t="str">
        <f>IFERROR(__xludf.DUMMYFUNCTION("""COMPUTED_VALUE"""),"Akora")</f>
        <v>Akora</v>
      </c>
      <c r="B673" s="21" t="str">
        <f>IFERROR(__xludf.DUMMYFUNCTION("""COMPUTED_VALUE"""),"DC Cards")</f>
        <v>DC Cards</v>
      </c>
      <c r="C673" s="21" t="str">
        <f>IFERROR(__xludf.DUMMYFUNCTION("""COMPUTED_VALUE"""),"Digimon Cards")</f>
        <v>Digimon Cards</v>
      </c>
      <c r="D673" s="21" t="str">
        <f>IFERROR(__xludf.DUMMYFUNCTION("""COMPUTED_VALUE"""),"Disney Cards")</f>
        <v>Disney Cards</v>
      </c>
      <c r="E673" s="21" t="str">
        <f>IFERROR(__xludf.DUMMYFUNCTION("""COMPUTED_VALUE"""),"Dragon Ball Cards")</f>
        <v>Dragon Ball Cards</v>
      </c>
      <c r="F673" s="21" t="str">
        <f>IFERROR(__xludf.DUMMYFUNCTION("""COMPUTED_VALUE"""),"Flesh &amp; Blood")</f>
        <v>Flesh &amp; Blood</v>
      </c>
      <c r="G673" s="21" t="str">
        <f>IFERROR(__xludf.DUMMYFUNCTION("""COMPUTED_VALUE"""),"Garbage Pail Kids")</f>
        <v>Garbage Pail Kids</v>
      </c>
      <c r="H673" s="21" t="str">
        <f>IFERROR(__xludf.DUMMYFUNCTION("""COMPUTED_VALUE"""),"Kickstarter &amp; Other Cards")</f>
        <v>Kickstarter &amp; Other Cards</v>
      </c>
      <c r="I673" s="21" t="str">
        <f>IFERROR(__xludf.DUMMYFUNCTION("""COMPUTED_VALUE"""),"Kryptik")</f>
        <v>Kryptik</v>
      </c>
      <c r="J673" s="21" t="str">
        <f>IFERROR(__xludf.DUMMYFUNCTION("""COMPUTED_VALUE"""),"Magic: The Gathering")</f>
        <v>Magic: The Gathering</v>
      </c>
      <c r="K673" s="21" t="str">
        <f>IFERROR(__xludf.DUMMYFUNCTION("""COMPUTED_VALUE"""),"Marvel Cards")</f>
        <v>Marvel Cards</v>
      </c>
      <c r="L673" s="21" t="str">
        <f>IFERROR(__xludf.DUMMYFUNCTION("""COMPUTED_VALUE"""),"MetaZoo")</f>
        <v>MetaZoo</v>
      </c>
      <c r="M673" s="21" t="str">
        <f>IFERROR(__xludf.DUMMYFUNCTION("""COMPUTED_VALUE"""),"My Hero Academia Cards")</f>
        <v>My Hero Academia Cards</v>
      </c>
      <c r="N673" s="21" t="str">
        <f>IFERROR(__xludf.DUMMYFUNCTION("""COMPUTED_VALUE"""),"Naruto Cards")</f>
        <v>Naruto Cards</v>
      </c>
      <c r="O673" s="21" t="str">
        <f>IFERROR(__xludf.DUMMYFUNCTION("""COMPUTED_VALUE"""),"One Piece Cards")</f>
        <v>One Piece Cards</v>
      </c>
      <c r="P673" s="21" t="str">
        <f>IFERROR(__xludf.DUMMYFUNCTION("""COMPUTED_VALUE"""),"Pokémon Cards")</f>
        <v>Pokémon Cards</v>
      </c>
      <c r="Q673" s="21" t="str">
        <f>IFERROR(__xludf.DUMMYFUNCTION("""COMPUTED_VALUE"""),"Sorcery: Contested Realm")</f>
        <v>Sorcery: Contested Realm</v>
      </c>
      <c r="R673" s="21" t="str">
        <f>IFERROR(__xludf.DUMMYFUNCTION("""COMPUTED_VALUE"""),"Star Wars Cards")</f>
        <v>Star Wars Cards</v>
      </c>
      <c r="S673" s="21" t="str">
        <f>IFERROR(__xludf.DUMMYFUNCTION("""COMPUTED_VALUE"""),"TCG Accessories")</f>
        <v>TCG Accessories</v>
      </c>
      <c r="T673" s="21" t="str">
        <f>IFERROR(__xludf.DUMMYFUNCTION("""COMPUTED_VALUE"""),"Union Arena")</f>
        <v>Union Arena</v>
      </c>
      <c r="U673" s="21" t="str">
        <f>IFERROR(__xludf.DUMMYFUNCTION("""COMPUTED_VALUE"""),"VeeFriends")</f>
        <v>VeeFriends</v>
      </c>
      <c r="V673" s="21" t="str">
        <f>IFERROR(__xludf.DUMMYFUNCTION("""COMPUTED_VALUE"""),"Weiß Schwarz")</f>
        <v>Weiß Schwarz</v>
      </c>
      <c r="W673" s="21" t="str">
        <f>IFERROR(__xludf.DUMMYFUNCTION("""COMPUTED_VALUE"""),"Yu-Gi-Oh! Cards")</f>
        <v>Yu-Gi-Oh! Cards</v>
      </c>
    </row>
    <row r="674">
      <c r="A674" s="21" t="str">
        <f>IFERROR(__xludf.DUMMYFUNCTION("""COMPUTED_VALUE"""),"Akora")</f>
        <v>Akora</v>
      </c>
      <c r="B674" s="21" t="str">
        <f>IFERROR(__xludf.DUMMYFUNCTION("""COMPUTED_VALUE"""),"DC Cards")</f>
        <v>DC Cards</v>
      </c>
      <c r="C674" s="21" t="str">
        <f>IFERROR(__xludf.DUMMYFUNCTION("""COMPUTED_VALUE"""),"Digimon Cards")</f>
        <v>Digimon Cards</v>
      </c>
      <c r="D674" s="21" t="str">
        <f>IFERROR(__xludf.DUMMYFUNCTION("""COMPUTED_VALUE"""),"Disney Cards")</f>
        <v>Disney Cards</v>
      </c>
      <c r="E674" s="21" t="str">
        <f>IFERROR(__xludf.DUMMYFUNCTION("""COMPUTED_VALUE"""),"Dragon Ball Cards")</f>
        <v>Dragon Ball Cards</v>
      </c>
      <c r="F674" s="21" t="str">
        <f>IFERROR(__xludf.DUMMYFUNCTION("""COMPUTED_VALUE"""),"Flesh &amp; Blood")</f>
        <v>Flesh &amp; Blood</v>
      </c>
      <c r="G674" s="21" t="str">
        <f>IFERROR(__xludf.DUMMYFUNCTION("""COMPUTED_VALUE"""),"Garbage Pail Kids")</f>
        <v>Garbage Pail Kids</v>
      </c>
      <c r="H674" s="21" t="str">
        <f>IFERROR(__xludf.DUMMYFUNCTION("""COMPUTED_VALUE"""),"Kickstarter &amp; Other Cards")</f>
        <v>Kickstarter &amp; Other Cards</v>
      </c>
      <c r="I674" s="21" t="str">
        <f>IFERROR(__xludf.DUMMYFUNCTION("""COMPUTED_VALUE"""),"Kryptik")</f>
        <v>Kryptik</v>
      </c>
      <c r="J674" s="21" t="str">
        <f>IFERROR(__xludf.DUMMYFUNCTION("""COMPUTED_VALUE"""),"Magic: The Gathering")</f>
        <v>Magic: The Gathering</v>
      </c>
      <c r="K674" s="21" t="str">
        <f>IFERROR(__xludf.DUMMYFUNCTION("""COMPUTED_VALUE"""),"Marvel Cards")</f>
        <v>Marvel Cards</v>
      </c>
      <c r="L674" s="21" t="str">
        <f>IFERROR(__xludf.DUMMYFUNCTION("""COMPUTED_VALUE"""),"MetaZoo")</f>
        <v>MetaZoo</v>
      </c>
      <c r="M674" s="21" t="str">
        <f>IFERROR(__xludf.DUMMYFUNCTION("""COMPUTED_VALUE"""),"My Hero Academia Cards")</f>
        <v>My Hero Academia Cards</v>
      </c>
      <c r="N674" s="21" t="str">
        <f>IFERROR(__xludf.DUMMYFUNCTION("""COMPUTED_VALUE"""),"Naruto Cards")</f>
        <v>Naruto Cards</v>
      </c>
      <c r="O674" s="21" t="str">
        <f>IFERROR(__xludf.DUMMYFUNCTION("""COMPUTED_VALUE"""),"One Piece Cards")</f>
        <v>One Piece Cards</v>
      </c>
      <c r="P674" s="21" t="str">
        <f>IFERROR(__xludf.DUMMYFUNCTION("""COMPUTED_VALUE"""),"Pokémon Cards")</f>
        <v>Pokémon Cards</v>
      </c>
      <c r="Q674" s="21" t="str">
        <f>IFERROR(__xludf.DUMMYFUNCTION("""COMPUTED_VALUE"""),"Sorcery: Contested Realm")</f>
        <v>Sorcery: Contested Realm</v>
      </c>
      <c r="R674" s="21" t="str">
        <f>IFERROR(__xludf.DUMMYFUNCTION("""COMPUTED_VALUE"""),"Star Wars Cards")</f>
        <v>Star Wars Cards</v>
      </c>
      <c r="S674" s="21" t="str">
        <f>IFERROR(__xludf.DUMMYFUNCTION("""COMPUTED_VALUE"""),"TCG Accessories")</f>
        <v>TCG Accessories</v>
      </c>
      <c r="T674" s="21" t="str">
        <f>IFERROR(__xludf.DUMMYFUNCTION("""COMPUTED_VALUE"""),"Union Arena")</f>
        <v>Union Arena</v>
      </c>
      <c r="U674" s="21" t="str">
        <f>IFERROR(__xludf.DUMMYFUNCTION("""COMPUTED_VALUE"""),"VeeFriends")</f>
        <v>VeeFriends</v>
      </c>
      <c r="V674" s="21" t="str">
        <f>IFERROR(__xludf.DUMMYFUNCTION("""COMPUTED_VALUE"""),"Weiß Schwarz")</f>
        <v>Weiß Schwarz</v>
      </c>
      <c r="W674" s="21" t="str">
        <f>IFERROR(__xludf.DUMMYFUNCTION("""COMPUTED_VALUE"""),"Yu-Gi-Oh! Cards")</f>
        <v>Yu-Gi-Oh! Cards</v>
      </c>
    </row>
    <row r="675">
      <c r="A675" s="21" t="str">
        <f>IFERROR(__xludf.DUMMYFUNCTION("""COMPUTED_VALUE"""),"Akora")</f>
        <v>Akora</v>
      </c>
      <c r="B675" s="21" t="str">
        <f>IFERROR(__xludf.DUMMYFUNCTION("""COMPUTED_VALUE"""),"DC Cards")</f>
        <v>DC Cards</v>
      </c>
      <c r="C675" s="21" t="str">
        <f>IFERROR(__xludf.DUMMYFUNCTION("""COMPUTED_VALUE"""),"Digimon Cards")</f>
        <v>Digimon Cards</v>
      </c>
      <c r="D675" s="21" t="str">
        <f>IFERROR(__xludf.DUMMYFUNCTION("""COMPUTED_VALUE"""),"Disney Cards")</f>
        <v>Disney Cards</v>
      </c>
      <c r="E675" s="21" t="str">
        <f>IFERROR(__xludf.DUMMYFUNCTION("""COMPUTED_VALUE"""),"Dragon Ball Cards")</f>
        <v>Dragon Ball Cards</v>
      </c>
      <c r="F675" s="21" t="str">
        <f>IFERROR(__xludf.DUMMYFUNCTION("""COMPUTED_VALUE"""),"Flesh &amp; Blood")</f>
        <v>Flesh &amp; Blood</v>
      </c>
      <c r="G675" s="21" t="str">
        <f>IFERROR(__xludf.DUMMYFUNCTION("""COMPUTED_VALUE"""),"Garbage Pail Kids")</f>
        <v>Garbage Pail Kids</v>
      </c>
      <c r="H675" s="21" t="str">
        <f>IFERROR(__xludf.DUMMYFUNCTION("""COMPUTED_VALUE"""),"Kickstarter &amp; Other Cards")</f>
        <v>Kickstarter &amp; Other Cards</v>
      </c>
      <c r="I675" s="21" t="str">
        <f>IFERROR(__xludf.DUMMYFUNCTION("""COMPUTED_VALUE"""),"Kryptik")</f>
        <v>Kryptik</v>
      </c>
      <c r="J675" s="21" t="str">
        <f>IFERROR(__xludf.DUMMYFUNCTION("""COMPUTED_VALUE"""),"Magic: The Gathering")</f>
        <v>Magic: The Gathering</v>
      </c>
      <c r="K675" s="21" t="str">
        <f>IFERROR(__xludf.DUMMYFUNCTION("""COMPUTED_VALUE"""),"Marvel Cards")</f>
        <v>Marvel Cards</v>
      </c>
      <c r="L675" s="21" t="str">
        <f>IFERROR(__xludf.DUMMYFUNCTION("""COMPUTED_VALUE"""),"MetaZoo")</f>
        <v>MetaZoo</v>
      </c>
      <c r="M675" s="21" t="str">
        <f>IFERROR(__xludf.DUMMYFUNCTION("""COMPUTED_VALUE"""),"My Hero Academia Cards")</f>
        <v>My Hero Academia Cards</v>
      </c>
      <c r="N675" s="21" t="str">
        <f>IFERROR(__xludf.DUMMYFUNCTION("""COMPUTED_VALUE"""),"Naruto Cards")</f>
        <v>Naruto Cards</v>
      </c>
      <c r="O675" s="21" t="str">
        <f>IFERROR(__xludf.DUMMYFUNCTION("""COMPUTED_VALUE"""),"One Piece Cards")</f>
        <v>One Piece Cards</v>
      </c>
      <c r="P675" s="21" t="str">
        <f>IFERROR(__xludf.DUMMYFUNCTION("""COMPUTED_VALUE"""),"Pokémon Cards")</f>
        <v>Pokémon Cards</v>
      </c>
      <c r="Q675" s="21" t="str">
        <f>IFERROR(__xludf.DUMMYFUNCTION("""COMPUTED_VALUE"""),"Sorcery: Contested Realm")</f>
        <v>Sorcery: Contested Realm</v>
      </c>
      <c r="R675" s="21" t="str">
        <f>IFERROR(__xludf.DUMMYFUNCTION("""COMPUTED_VALUE"""),"Star Wars Cards")</f>
        <v>Star Wars Cards</v>
      </c>
      <c r="S675" s="21" t="str">
        <f>IFERROR(__xludf.DUMMYFUNCTION("""COMPUTED_VALUE"""),"TCG Accessories")</f>
        <v>TCG Accessories</v>
      </c>
      <c r="T675" s="21" t="str">
        <f>IFERROR(__xludf.DUMMYFUNCTION("""COMPUTED_VALUE"""),"Union Arena")</f>
        <v>Union Arena</v>
      </c>
      <c r="U675" s="21" t="str">
        <f>IFERROR(__xludf.DUMMYFUNCTION("""COMPUTED_VALUE"""),"VeeFriends")</f>
        <v>VeeFriends</v>
      </c>
      <c r="V675" s="21" t="str">
        <f>IFERROR(__xludf.DUMMYFUNCTION("""COMPUTED_VALUE"""),"Weiß Schwarz")</f>
        <v>Weiß Schwarz</v>
      </c>
      <c r="W675" s="21" t="str">
        <f>IFERROR(__xludf.DUMMYFUNCTION("""COMPUTED_VALUE"""),"Yu-Gi-Oh! Cards")</f>
        <v>Yu-Gi-Oh! Cards</v>
      </c>
    </row>
    <row r="676">
      <c r="A676" s="21" t="str">
        <f>IFERROR(__xludf.DUMMYFUNCTION("""COMPUTED_VALUE"""),"Akora")</f>
        <v>Akora</v>
      </c>
      <c r="B676" s="21" t="str">
        <f>IFERROR(__xludf.DUMMYFUNCTION("""COMPUTED_VALUE"""),"DC Cards")</f>
        <v>DC Cards</v>
      </c>
      <c r="C676" s="21" t="str">
        <f>IFERROR(__xludf.DUMMYFUNCTION("""COMPUTED_VALUE"""),"Digimon Cards")</f>
        <v>Digimon Cards</v>
      </c>
      <c r="D676" s="21" t="str">
        <f>IFERROR(__xludf.DUMMYFUNCTION("""COMPUTED_VALUE"""),"Disney Cards")</f>
        <v>Disney Cards</v>
      </c>
      <c r="E676" s="21" t="str">
        <f>IFERROR(__xludf.DUMMYFUNCTION("""COMPUTED_VALUE"""),"Dragon Ball Cards")</f>
        <v>Dragon Ball Cards</v>
      </c>
      <c r="F676" s="21" t="str">
        <f>IFERROR(__xludf.DUMMYFUNCTION("""COMPUTED_VALUE"""),"Flesh &amp; Blood")</f>
        <v>Flesh &amp; Blood</v>
      </c>
      <c r="G676" s="21" t="str">
        <f>IFERROR(__xludf.DUMMYFUNCTION("""COMPUTED_VALUE"""),"Garbage Pail Kids")</f>
        <v>Garbage Pail Kids</v>
      </c>
      <c r="H676" s="21" t="str">
        <f>IFERROR(__xludf.DUMMYFUNCTION("""COMPUTED_VALUE"""),"Kickstarter &amp; Other Cards")</f>
        <v>Kickstarter &amp; Other Cards</v>
      </c>
      <c r="I676" s="21" t="str">
        <f>IFERROR(__xludf.DUMMYFUNCTION("""COMPUTED_VALUE"""),"Kryptik")</f>
        <v>Kryptik</v>
      </c>
      <c r="J676" s="21" t="str">
        <f>IFERROR(__xludf.DUMMYFUNCTION("""COMPUTED_VALUE"""),"Magic: The Gathering")</f>
        <v>Magic: The Gathering</v>
      </c>
      <c r="K676" s="21" t="str">
        <f>IFERROR(__xludf.DUMMYFUNCTION("""COMPUTED_VALUE"""),"Marvel Cards")</f>
        <v>Marvel Cards</v>
      </c>
      <c r="L676" s="21" t="str">
        <f>IFERROR(__xludf.DUMMYFUNCTION("""COMPUTED_VALUE"""),"MetaZoo")</f>
        <v>MetaZoo</v>
      </c>
      <c r="M676" s="21" t="str">
        <f>IFERROR(__xludf.DUMMYFUNCTION("""COMPUTED_VALUE"""),"My Hero Academia Cards")</f>
        <v>My Hero Academia Cards</v>
      </c>
      <c r="N676" s="21" t="str">
        <f>IFERROR(__xludf.DUMMYFUNCTION("""COMPUTED_VALUE"""),"Naruto Cards")</f>
        <v>Naruto Cards</v>
      </c>
      <c r="O676" s="21" t="str">
        <f>IFERROR(__xludf.DUMMYFUNCTION("""COMPUTED_VALUE"""),"One Piece Cards")</f>
        <v>One Piece Cards</v>
      </c>
      <c r="P676" s="21" t="str">
        <f>IFERROR(__xludf.DUMMYFUNCTION("""COMPUTED_VALUE"""),"Pokémon Cards")</f>
        <v>Pokémon Cards</v>
      </c>
      <c r="Q676" s="21" t="str">
        <f>IFERROR(__xludf.DUMMYFUNCTION("""COMPUTED_VALUE"""),"Sorcery: Contested Realm")</f>
        <v>Sorcery: Contested Realm</v>
      </c>
      <c r="R676" s="21" t="str">
        <f>IFERROR(__xludf.DUMMYFUNCTION("""COMPUTED_VALUE"""),"Star Wars Cards")</f>
        <v>Star Wars Cards</v>
      </c>
      <c r="S676" s="21" t="str">
        <f>IFERROR(__xludf.DUMMYFUNCTION("""COMPUTED_VALUE"""),"TCG Accessories")</f>
        <v>TCG Accessories</v>
      </c>
      <c r="T676" s="21" t="str">
        <f>IFERROR(__xludf.DUMMYFUNCTION("""COMPUTED_VALUE"""),"Union Arena")</f>
        <v>Union Arena</v>
      </c>
      <c r="U676" s="21" t="str">
        <f>IFERROR(__xludf.DUMMYFUNCTION("""COMPUTED_VALUE"""),"VeeFriends")</f>
        <v>VeeFriends</v>
      </c>
      <c r="V676" s="21" t="str">
        <f>IFERROR(__xludf.DUMMYFUNCTION("""COMPUTED_VALUE"""),"Weiß Schwarz")</f>
        <v>Weiß Schwarz</v>
      </c>
      <c r="W676" s="21" t="str">
        <f>IFERROR(__xludf.DUMMYFUNCTION("""COMPUTED_VALUE"""),"Yu-Gi-Oh! Cards")</f>
        <v>Yu-Gi-Oh! Cards</v>
      </c>
    </row>
    <row r="677">
      <c r="A677" s="21" t="str">
        <f>IFERROR(__xludf.DUMMYFUNCTION("""COMPUTED_VALUE"""),"Akora")</f>
        <v>Akora</v>
      </c>
      <c r="B677" s="21" t="str">
        <f>IFERROR(__xludf.DUMMYFUNCTION("""COMPUTED_VALUE"""),"DC Cards")</f>
        <v>DC Cards</v>
      </c>
      <c r="C677" s="21" t="str">
        <f>IFERROR(__xludf.DUMMYFUNCTION("""COMPUTED_VALUE"""),"Digimon Cards")</f>
        <v>Digimon Cards</v>
      </c>
      <c r="D677" s="21" t="str">
        <f>IFERROR(__xludf.DUMMYFUNCTION("""COMPUTED_VALUE"""),"Disney Cards")</f>
        <v>Disney Cards</v>
      </c>
      <c r="E677" s="21" t="str">
        <f>IFERROR(__xludf.DUMMYFUNCTION("""COMPUTED_VALUE"""),"Dragon Ball Cards")</f>
        <v>Dragon Ball Cards</v>
      </c>
      <c r="F677" s="21" t="str">
        <f>IFERROR(__xludf.DUMMYFUNCTION("""COMPUTED_VALUE"""),"Flesh &amp; Blood")</f>
        <v>Flesh &amp; Blood</v>
      </c>
      <c r="G677" s="21" t="str">
        <f>IFERROR(__xludf.DUMMYFUNCTION("""COMPUTED_VALUE"""),"Garbage Pail Kids")</f>
        <v>Garbage Pail Kids</v>
      </c>
      <c r="H677" s="21" t="str">
        <f>IFERROR(__xludf.DUMMYFUNCTION("""COMPUTED_VALUE"""),"Kickstarter &amp; Other Cards")</f>
        <v>Kickstarter &amp; Other Cards</v>
      </c>
      <c r="I677" s="21" t="str">
        <f>IFERROR(__xludf.DUMMYFUNCTION("""COMPUTED_VALUE"""),"Kryptik")</f>
        <v>Kryptik</v>
      </c>
      <c r="J677" s="21" t="str">
        <f>IFERROR(__xludf.DUMMYFUNCTION("""COMPUTED_VALUE"""),"Magic: The Gathering")</f>
        <v>Magic: The Gathering</v>
      </c>
      <c r="K677" s="21" t="str">
        <f>IFERROR(__xludf.DUMMYFUNCTION("""COMPUTED_VALUE"""),"Marvel Cards")</f>
        <v>Marvel Cards</v>
      </c>
      <c r="L677" s="21" t="str">
        <f>IFERROR(__xludf.DUMMYFUNCTION("""COMPUTED_VALUE"""),"MetaZoo")</f>
        <v>MetaZoo</v>
      </c>
      <c r="M677" s="21" t="str">
        <f>IFERROR(__xludf.DUMMYFUNCTION("""COMPUTED_VALUE"""),"My Hero Academia Cards")</f>
        <v>My Hero Academia Cards</v>
      </c>
      <c r="N677" s="21" t="str">
        <f>IFERROR(__xludf.DUMMYFUNCTION("""COMPUTED_VALUE"""),"Naruto Cards")</f>
        <v>Naruto Cards</v>
      </c>
      <c r="O677" s="21" t="str">
        <f>IFERROR(__xludf.DUMMYFUNCTION("""COMPUTED_VALUE"""),"One Piece Cards")</f>
        <v>One Piece Cards</v>
      </c>
      <c r="P677" s="21" t="str">
        <f>IFERROR(__xludf.DUMMYFUNCTION("""COMPUTED_VALUE"""),"Pokémon Cards")</f>
        <v>Pokémon Cards</v>
      </c>
      <c r="Q677" s="21" t="str">
        <f>IFERROR(__xludf.DUMMYFUNCTION("""COMPUTED_VALUE"""),"Sorcery: Contested Realm")</f>
        <v>Sorcery: Contested Realm</v>
      </c>
      <c r="R677" s="21" t="str">
        <f>IFERROR(__xludf.DUMMYFUNCTION("""COMPUTED_VALUE"""),"Star Wars Cards")</f>
        <v>Star Wars Cards</v>
      </c>
      <c r="S677" s="21" t="str">
        <f>IFERROR(__xludf.DUMMYFUNCTION("""COMPUTED_VALUE"""),"TCG Accessories")</f>
        <v>TCG Accessories</v>
      </c>
      <c r="T677" s="21" t="str">
        <f>IFERROR(__xludf.DUMMYFUNCTION("""COMPUTED_VALUE"""),"Union Arena")</f>
        <v>Union Arena</v>
      </c>
      <c r="U677" s="21" t="str">
        <f>IFERROR(__xludf.DUMMYFUNCTION("""COMPUTED_VALUE"""),"VeeFriends")</f>
        <v>VeeFriends</v>
      </c>
      <c r="V677" s="21" t="str">
        <f>IFERROR(__xludf.DUMMYFUNCTION("""COMPUTED_VALUE"""),"Weiß Schwarz")</f>
        <v>Weiß Schwarz</v>
      </c>
      <c r="W677" s="21" t="str">
        <f>IFERROR(__xludf.DUMMYFUNCTION("""COMPUTED_VALUE"""),"Yu-Gi-Oh! Cards")</f>
        <v>Yu-Gi-Oh! Cards</v>
      </c>
    </row>
    <row r="678">
      <c r="A678" s="21" t="str">
        <f>IFERROR(__xludf.DUMMYFUNCTION("""COMPUTED_VALUE"""),"Akora")</f>
        <v>Akora</v>
      </c>
      <c r="B678" s="21" t="str">
        <f>IFERROR(__xludf.DUMMYFUNCTION("""COMPUTED_VALUE"""),"DC Cards")</f>
        <v>DC Cards</v>
      </c>
      <c r="C678" s="21" t="str">
        <f>IFERROR(__xludf.DUMMYFUNCTION("""COMPUTED_VALUE"""),"Digimon Cards")</f>
        <v>Digimon Cards</v>
      </c>
      <c r="D678" s="21" t="str">
        <f>IFERROR(__xludf.DUMMYFUNCTION("""COMPUTED_VALUE"""),"Disney Cards")</f>
        <v>Disney Cards</v>
      </c>
      <c r="E678" s="21" t="str">
        <f>IFERROR(__xludf.DUMMYFUNCTION("""COMPUTED_VALUE"""),"Dragon Ball Cards")</f>
        <v>Dragon Ball Cards</v>
      </c>
      <c r="F678" s="21" t="str">
        <f>IFERROR(__xludf.DUMMYFUNCTION("""COMPUTED_VALUE"""),"Flesh &amp; Blood")</f>
        <v>Flesh &amp; Blood</v>
      </c>
      <c r="G678" s="21" t="str">
        <f>IFERROR(__xludf.DUMMYFUNCTION("""COMPUTED_VALUE"""),"Garbage Pail Kids")</f>
        <v>Garbage Pail Kids</v>
      </c>
      <c r="H678" s="21" t="str">
        <f>IFERROR(__xludf.DUMMYFUNCTION("""COMPUTED_VALUE"""),"Kickstarter &amp; Other Cards")</f>
        <v>Kickstarter &amp; Other Cards</v>
      </c>
      <c r="I678" s="21" t="str">
        <f>IFERROR(__xludf.DUMMYFUNCTION("""COMPUTED_VALUE"""),"Kryptik")</f>
        <v>Kryptik</v>
      </c>
      <c r="J678" s="21" t="str">
        <f>IFERROR(__xludf.DUMMYFUNCTION("""COMPUTED_VALUE"""),"Magic: The Gathering")</f>
        <v>Magic: The Gathering</v>
      </c>
      <c r="K678" s="21" t="str">
        <f>IFERROR(__xludf.DUMMYFUNCTION("""COMPUTED_VALUE"""),"Marvel Cards")</f>
        <v>Marvel Cards</v>
      </c>
      <c r="L678" s="21" t="str">
        <f>IFERROR(__xludf.DUMMYFUNCTION("""COMPUTED_VALUE"""),"MetaZoo")</f>
        <v>MetaZoo</v>
      </c>
      <c r="M678" s="21" t="str">
        <f>IFERROR(__xludf.DUMMYFUNCTION("""COMPUTED_VALUE"""),"My Hero Academia Cards")</f>
        <v>My Hero Academia Cards</v>
      </c>
      <c r="N678" s="21" t="str">
        <f>IFERROR(__xludf.DUMMYFUNCTION("""COMPUTED_VALUE"""),"Naruto Cards")</f>
        <v>Naruto Cards</v>
      </c>
      <c r="O678" s="21" t="str">
        <f>IFERROR(__xludf.DUMMYFUNCTION("""COMPUTED_VALUE"""),"One Piece Cards")</f>
        <v>One Piece Cards</v>
      </c>
      <c r="P678" s="21" t="str">
        <f>IFERROR(__xludf.DUMMYFUNCTION("""COMPUTED_VALUE"""),"Pokémon Cards")</f>
        <v>Pokémon Cards</v>
      </c>
      <c r="Q678" s="21" t="str">
        <f>IFERROR(__xludf.DUMMYFUNCTION("""COMPUTED_VALUE"""),"Sorcery: Contested Realm")</f>
        <v>Sorcery: Contested Realm</v>
      </c>
      <c r="R678" s="21" t="str">
        <f>IFERROR(__xludf.DUMMYFUNCTION("""COMPUTED_VALUE"""),"Star Wars Cards")</f>
        <v>Star Wars Cards</v>
      </c>
      <c r="S678" s="21" t="str">
        <f>IFERROR(__xludf.DUMMYFUNCTION("""COMPUTED_VALUE"""),"TCG Accessories")</f>
        <v>TCG Accessories</v>
      </c>
      <c r="T678" s="21" t="str">
        <f>IFERROR(__xludf.DUMMYFUNCTION("""COMPUTED_VALUE"""),"Union Arena")</f>
        <v>Union Arena</v>
      </c>
      <c r="U678" s="21" t="str">
        <f>IFERROR(__xludf.DUMMYFUNCTION("""COMPUTED_VALUE"""),"VeeFriends")</f>
        <v>VeeFriends</v>
      </c>
      <c r="V678" s="21" t="str">
        <f>IFERROR(__xludf.DUMMYFUNCTION("""COMPUTED_VALUE"""),"Weiß Schwarz")</f>
        <v>Weiß Schwarz</v>
      </c>
      <c r="W678" s="21" t="str">
        <f>IFERROR(__xludf.DUMMYFUNCTION("""COMPUTED_VALUE"""),"Yu-Gi-Oh! Cards")</f>
        <v>Yu-Gi-Oh! Cards</v>
      </c>
    </row>
    <row r="679">
      <c r="A679" s="21" t="str">
        <f>IFERROR(__xludf.DUMMYFUNCTION("""COMPUTED_VALUE"""),"Akora")</f>
        <v>Akora</v>
      </c>
      <c r="B679" s="21" t="str">
        <f>IFERROR(__xludf.DUMMYFUNCTION("""COMPUTED_VALUE"""),"DC Cards")</f>
        <v>DC Cards</v>
      </c>
      <c r="C679" s="21" t="str">
        <f>IFERROR(__xludf.DUMMYFUNCTION("""COMPUTED_VALUE"""),"Digimon Cards")</f>
        <v>Digimon Cards</v>
      </c>
      <c r="D679" s="21" t="str">
        <f>IFERROR(__xludf.DUMMYFUNCTION("""COMPUTED_VALUE"""),"Disney Cards")</f>
        <v>Disney Cards</v>
      </c>
      <c r="E679" s="21" t="str">
        <f>IFERROR(__xludf.DUMMYFUNCTION("""COMPUTED_VALUE"""),"Dragon Ball Cards")</f>
        <v>Dragon Ball Cards</v>
      </c>
      <c r="F679" s="21" t="str">
        <f>IFERROR(__xludf.DUMMYFUNCTION("""COMPUTED_VALUE"""),"Flesh &amp; Blood")</f>
        <v>Flesh &amp; Blood</v>
      </c>
      <c r="G679" s="21" t="str">
        <f>IFERROR(__xludf.DUMMYFUNCTION("""COMPUTED_VALUE"""),"Garbage Pail Kids")</f>
        <v>Garbage Pail Kids</v>
      </c>
      <c r="H679" s="21" t="str">
        <f>IFERROR(__xludf.DUMMYFUNCTION("""COMPUTED_VALUE"""),"Kickstarter &amp; Other Cards")</f>
        <v>Kickstarter &amp; Other Cards</v>
      </c>
      <c r="I679" s="21" t="str">
        <f>IFERROR(__xludf.DUMMYFUNCTION("""COMPUTED_VALUE"""),"Kryptik")</f>
        <v>Kryptik</v>
      </c>
      <c r="J679" s="21" t="str">
        <f>IFERROR(__xludf.DUMMYFUNCTION("""COMPUTED_VALUE"""),"Magic: The Gathering")</f>
        <v>Magic: The Gathering</v>
      </c>
      <c r="K679" s="21" t="str">
        <f>IFERROR(__xludf.DUMMYFUNCTION("""COMPUTED_VALUE"""),"Marvel Cards")</f>
        <v>Marvel Cards</v>
      </c>
      <c r="L679" s="21" t="str">
        <f>IFERROR(__xludf.DUMMYFUNCTION("""COMPUTED_VALUE"""),"MetaZoo")</f>
        <v>MetaZoo</v>
      </c>
      <c r="M679" s="21" t="str">
        <f>IFERROR(__xludf.DUMMYFUNCTION("""COMPUTED_VALUE"""),"My Hero Academia Cards")</f>
        <v>My Hero Academia Cards</v>
      </c>
      <c r="N679" s="21" t="str">
        <f>IFERROR(__xludf.DUMMYFUNCTION("""COMPUTED_VALUE"""),"Naruto Cards")</f>
        <v>Naruto Cards</v>
      </c>
      <c r="O679" s="21" t="str">
        <f>IFERROR(__xludf.DUMMYFUNCTION("""COMPUTED_VALUE"""),"One Piece Cards")</f>
        <v>One Piece Cards</v>
      </c>
      <c r="P679" s="21" t="str">
        <f>IFERROR(__xludf.DUMMYFUNCTION("""COMPUTED_VALUE"""),"Pokémon Cards")</f>
        <v>Pokémon Cards</v>
      </c>
      <c r="Q679" s="21" t="str">
        <f>IFERROR(__xludf.DUMMYFUNCTION("""COMPUTED_VALUE"""),"Sorcery: Contested Realm")</f>
        <v>Sorcery: Contested Realm</v>
      </c>
      <c r="R679" s="21" t="str">
        <f>IFERROR(__xludf.DUMMYFUNCTION("""COMPUTED_VALUE"""),"Star Wars Cards")</f>
        <v>Star Wars Cards</v>
      </c>
      <c r="S679" s="21" t="str">
        <f>IFERROR(__xludf.DUMMYFUNCTION("""COMPUTED_VALUE"""),"TCG Accessories")</f>
        <v>TCG Accessories</v>
      </c>
      <c r="T679" s="21" t="str">
        <f>IFERROR(__xludf.DUMMYFUNCTION("""COMPUTED_VALUE"""),"Union Arena")</f>
        <v>Union Arena</v>
      </c>
      <c r="U679" s="21" t="str">
        <f>IFERROR(__xludf.DUMMYFUNCTION("""COMPUTED_VALUE"""),"VeeFriends")</f>
        <v>VeeFriends</v>
      </c>
      <c r="V679" s="21" t="str">
        <f>IFERROR(__xludf.DUMMYFUNCTION("""COMPUTED_VALUE"""),"Weiß Schwarz")</f>
        <v>Weiß Schwarz</v>
      </c>
      <c r="W679" s="21" t="str">
        <f>IFERROR(__xludf.DUMMYFUNCTION("""COMPUTED_VALUE"""),"Yu-Gi-Oh! Cards")</f>
        <v>Yu-Gi-Oh! Cards</v>
      </c>
    </row>
    <row r="680">
      <c r="A680" s="21" t="str">
        <f>IFERROR(__xludf.DUMMYFUNCTION("""COMPUTED_VALUE"""),"Akora")</f>
        <v>Akora</v>
      </c>
      <c r="B680" s="21" t="str">
        <f>IFERROR(__xludf.DUMMYFUNCTION("""COMPUTED_VALUE"""),"DC Cards")</f>
        <v>DC Cards</v>
      </c>
      <c r="C680" s="21" t="str">
        <f>IFERROR(__xludf.DUMMYFUNCTION("""COMPUTED_VALUE"""),"Digimon Cards")</f>
        <v>Digimon Cards</v>
      </c>
      <c r="D680" s="21" t="str">
        <f>IFERROR(__xludf.DUMMYFUNCTION("""COMPUTED_VALUE"""),"Disney Cards")</f>
        <v>Disney Cards</v>
      </c>
      <c r="E680" s="21" t="str">
        <f>IFERROR(__xludf.DUMMYFUNCTION("""COMPUTED_VALUE"""),"Dragon Ball Cards")</f>
        <v>Dragon Ball Cards</v>
      </c>
      <c r="F680" s="21" t="str">
        <f>IFERROR(__xludf.DUMMYFUNCTION("""COMPUTED_VALUE"""),"Flesh &amp; Blood")</f>
        <v>Flesh &amp; Blood</v>
      </c>
      <c r="G680" s="21" t="str">
        <f>IFERROR(__xludf.DUMMYFUNCTION("""COMPUTED_VALUE"""),"Garbage Pail Kids")</f>
        <v>Garbage Pail Kids</v>
      </c>
      <c r="H680" s="21" t="str">
        <f>IFERROR(__xludf.DUMMYFUNCTION("""COMPUTED_VALUE"""),"Kickstarter &amp; Other Cards")</f>
        <v>Kickstarter &amp; Other Cards</v>
      </c>
      <c r="I680" s="21" t="str">
        <f>IFERROR(__xludf.DUMMYFUNCTION("""COMPUTED_VALUE"""),"Kryptik")</f>
        <v>Kryptik</v>
      </c>
      <c r="J680" s="21" t="str">
        <f>IFERROR(__xludf.DUMMYFUNCTION("""COMPUTED_VALUE"""),"Magic: The Gathering")</f>
        <v>Magic: The Gathering</v>
      </c>
      <c r="K680" s="21" t="str">
        <f>IFERROR(__xludf.DUMMYFUNCTION("""COMPUTED_VALUE"""),"Marvel Cards")</f>
        <v>Marvel Cards</v>
      </c>
      <c r="L680" s="21" t="str">
        <f>IFERROR(__xludf.DUMMYFUNCTION("""COMPUTED_VALUE"""),"MetaZoo")</f>
        <v>MetaZoo</v>
      </c>
      <c r="M680" s="21" t="str">
        <f>IFERROR(__xludf.DUMMYFUNCTION("""COMPUTED_VALUE"""),"My Hero Academia Cards")</f>
        <v>My Hero Academia Cards</v>
      </c>
      <c r="N680" s="21" t="str">
        <f>IFERROR(__xludf.DUMMYFUNCTION("""COMPUTED_VALUE"""),"Naruto Cards")</f>
        <v>Naruto Cards</v>
      </c>
      <c r="O680" s="21" t="str">
        <f>IFERROR(__xludf.DUMMYFUNCTION("""COMPUTED_VALUE"""),"One Piece Cards")</f>
        <v>One Piece Cards</v>
      </c>
      <c r="P680" s="21" t="str">
        <f>IFERROR(__xludf.DUMMYFUNCTION("""COMPUTED_VALUE"""),"Pokémon Cards")</f>
        <v>Pokémon Cards</v>
      </c>
      <c r="Q680" s="21" t="str">
        <f>IFERROR(__xludf.DUMMYFUNCTION("""COMPUTED_VALUE"""),"Sorcery: Contested Realm")</f>
        <v>Sorcery: Contested Realm</v>
      </c>
      <c r="R680" s="21" t="str">
        <f>IFERROR(__xludf.DUMMYFUNCTION("""COMPUTED_VALUE"""),"Star Wars Cards")</f>
        <v>Star Wars Cards</v>
      </c>
      <c r="S680" s="21" t="str">
        <f>IFERROR(__xludf.DUMMYFUNCTION("""COMPUTED_VALUE"""),"TCG Accessories")</f>
        <v>TCG Accessories</v>
      </c>
      <c r="T680" s="21" t="str">
        <f>IFERROR(__xludf.DUMMYFUNCTION("""COMPUTED_VALUE"""),"Union Arena")</f>
        <v>Union Arena</v>
      </c>
      <c r="U680" s="21" t="str">
        <f>IFERROR(__xludf.DUMMYFUNCTION("""COMPUTED_VALUE"""),"VeeFriends")</f>
        <v>VeeFriends</v>
      </c>
      <c r="V680" s="21" t="str">
        <f>IFERROR(__xludf.DUMMYFUNCTION("""COMPUTED_VALUE"""),"Weiß Schwarz")</f>
        <v>Weiß Schwarz</v>
      </c>
      <c r="W680" s="21" t="str">
        <f>IFERROR(__xludf.DUMMYFUNCTION("""COMPUTED_VALUE"""),"Yu-Gi-Oh! Cards")</f>
        <v>Yu-Gi-Oh! Cards</v>
      </c>
    </row>
    <row r="681">
      <c r="A681" s="21" t="str">
        <f>IFERROR(__xludf.DUMMYFUNCTION("""COMPUTED_VALUE"""),"Akora")</f>
        <v>Akora</v>
      </c>
      <c r="B681" s="21" t="str">
        <f>IFERROR(__xludf.DUMMYFUNCTION("""COMPUTED_VALUE"""),"DC Cards")</f>
        <v>DC Cards</v>
      </c>
      <c r="C681" s="21" t="str">
        <f>IFERROR(__xludf.DUMMYFUNCTION("""COMPUTED_VALUE"""),"Digimon Cards")</f>
        <v>Digimon Cards</v>
      </c>
      <c r="D681" s="21" t="str">
        <f>IFERROR(__xludf.DUMMYFUNCTION("""COMPUTED_VALUE"""),"Disney Cards")</f>
        <v>Disney Cards</v>
      </c>
      <c r="E681" s="21" t="str">
        <f>IFERROR(__xludf.DUMMYFUNCTION("""COMPUTED_VALUE"""),"Dragon Ball Cards")</f>
        <v>Dragon Ball Cards</v>
      </c>
      <c r="F681" s="21" t="str">
        <f>IFERROR(__xludf.DUMMYFUNCTION("""COMPUTED_VALUE"""),"Flesh &amp; Blood")</f>
        <v>Flesh &amp; Blood</v>
      </c>
      <c r="G681" s="21" t="str">
        <f>IFERROR(__xludf.DUMMYFUNCTION("""COMPUTED_VALUE"""),"Garbage Pail Kids")</f>
        <v>Garbage Pail Kids</v>
      </c>
      <c r="H681" s="21" t="str">
        <f>IFERROR(__xludf.DUMMYFUNCTION("""COMPUTED_VALUE"""),"Kickstarter &amp; Other Cards")</f>
        <v>Kickstarter &amp; Other Cards</v>
      </c>
      <c r="I681" s="21" t="str">
        <f>IFERROR(__xludf.DUMMYFUNCTION("""COMPUTED_VALUE"""),"Kryptik")</f>
        <v>Kryptik</v>
      </c>
      <c r="J681" s="21" t="str">
        <f>IFERROR(__xludf.DUMMYFUNCTION("""COMPUTED_VALUE"""),"Magic: The Gathering")</f>
        <v>Magic: The Gathering</v>
      </c>
      <c r="K681" s="21" t="str">
        <f>IFERROR(__xludf.DUMMYFUNCTION("""COMPUTED_VALUE"""),"Marvel Cards")</f>
        <v>Marvel Cards</v>
      </c>
      <c r="L681" s="21" t="str">
        <f>IFERROR(__xludf.DUMMYFUNCTION("""COMPUTED_VALUE"""),"MetaZoo")</f>
        <v>MetaZoo</v>
      </c>
      <c r="M681" s="21" t="str">
        <f>IFERROR(__xludf.DUMMYFUNCTION("""COMPUTED_VALUE"""),"My Hero Academia Cards")</f>
        <v>My Hero Academia Cards</v>
      </c>
      <c r="N681" s="21" t="str">
        <f>IFERROR(__xludf.DUMMYFUNCTION("""COMPUTED_VALUE"""),"Naruto Cards")</f>
        <v>Naruto Cards</v>
      </c>
      <c r="O681" s="21" t="str">
        <f>IFERROR(__xludf.DUMMYFUNCTION("""COMPUTED_VALUE"""),"One Piece Cards")</f>
        <v>One Piece Cards</v>
      </c>
      <c r="P681" s="21" t="str">
        <f>IFERROR(__xludf.DUMMYFUNCTION("""COMPUTED_VALUE"""),"Pokémon Cards")</f>
        <v>Pokémon Cards</v>
      </c>
      <c r="Q681" s="21" t="str">
        <f>IFERROR(__xludf.DUMMYFUNCTION("""COMPUTED_VALUE"""),"Sorcery: Contested Realm")</f>
        <v>Sorcery: Contested Realm</v>
      </c>
      <c r="R681" s="21" t="str">
        <f>IFERROR(__xludf.DUMMYFUNCTION("""COMPUTED_VALUE"""),"Star Wars Cards")</f>
        <v>Star Wars Cards</v>
      </c>
      <c r="S681" s="21" t="str">
        <f>IFERROR(__xludf.DUMMYFUNCTION("""COMPUTED_VALUE"""),"TCG Accessories")</f>
        <v>TCG Accessories</v>
      </c>
      <c r="T681" s="21" t="str">
        <f>IFERROR(__xludf.DUMMYFUNCTION("""COMPUTED_VALUE"""),"Union Arena")</f>
        <v>Union Arena</v>
      </c>
      <c r="U681" s="21" t="str">
        <f>IFERROR(__xludf.DUMMYFUNCTION("""COMPUTED_VALUE"""),"VeeFriends")</f>
        <v>VeeFriends</v>
      </c>
      <c r="V681" s="21" t="str">
        <f>IFERROR(__xludf.DUMMYFUNCTION("""COMPUTED_VALUE"""),"Weiß Schwarz")</f>
        <v>Weiß Schwarz</v>
      </c>
      <c r="W681" s="21" t="str">
        <f>IFERROR(__xludf.DUMMYFUNCTION("""COMPUTED_VALUE"""),"Yu-Gi-Oh! Cards")</f>
        <v>Yu-Gi-Oh! Cards</v>
      </c>
    </row>
    <row r="682">
      <c r="A682" s="21" t="str">
        <f>IFERROR(__xludf.DUMMYFUNCTION("""COMPUTED_VALUE"""),"Akora")</f>
        <v>Akora</v>
      </c>
      <c r="B682" s="21" t="str">
        <f>IFERROR(__xludf.DUMMYFUNCTION("""COMPUTED_VALUE"""),"DC Cards")</f>
        <v>DC Cards</v>
      </c>
      <c r="C682" s="21" t="str">
        <f>IFERROR(__xludf.DUMMYFUNCTION("""COMPUTED_VALUE"""),"Digimon Cards")</f>
        <v>Digimon Cards</v>
      </c>
      <c r="D682" s="21" t="str">
        <f>IFERROR(__xludf.DUMMYFUNCTION("""COMPUTED_VALUE"""),"Disney Cards")</f>
        <v>Disney Cards</v>
      </c>
      <c r="E682" s="21" t="str">
        <f>IFERROR(__xludf.DUMMYFUNCTION("""COMPUTED_VALUE"""),"Dragon Ball Cards")</f>
        <v>Dragon Ball Cards</v>
      </c>
      <c r="F682" s="21" t="str">
        <f>IFERROR(__xludf.DUMMYFUNCTION("""COMPUTED_VALUE"""),"Flesh &amp; Blood")</f>
        <v>Flesh &amp; Blood</v>
      </c>
      <c r="G682" s="21" t="str">
        <f>IFERROR(__xludf.DUMMYFUNCTION("""COMPUTED_VALUE"""),"Garbage Pail Kids")</f>
        <v>Garbage Pail Kids</v>
      </c>
      <c r="H682" s="21" t="str">
        <f>IFERROR(__xludf.DUMMYFUNCTION("""COMPUTED_VALUE"""),"Kickstarter &amp; Other Cards")</f>
        <v>Kickstarter &amp; Other Cards</v>
      </c>
      <c r="I682" s="21" t="str">
        <f>IFERROR(__xludf.DUMMYFUNCTION("""COMPUTED_VALUE"""),"Kryptik")</f>
        <v>Kryptik</v>
      </c>
      <c r="J682" s="21" t="str">
        <f>IFERROR(__xludf.DUMMYFUNCTION("""COMPUTED_VALUE"""),"Magic: The Gathering")</f>
        <v>Magic: The Gathering</v>
      </c>
      <c r="K682" s="21" t="str">
        <f>IFERROR(__xludf.DUMMYFUNCTION("""COMPUTED_VALUE"""),"Marvel Cards")</f>
        <v>Marvel Cards</v>
      </c>
      <c r="L682" s="21" t="str">
        <f>IFERROR(__xludf.DUMMYFUNCTION("""COMPUTED_VALUE"""),"MetaZoo")</f>
        <v>MetaZoo</v>
      </c>
      <c r="M682" s="21" t="str">
        <f>IFERROR(__xludf.DUMMYFUNCTION("""COMPUTED_VALUE"""),"My Hero Academia Cards")</f>
        <v>My Hero Academia Cards</v>
      </c>
      <c r="N682" s="21" t="str">
        <f>IFERROR(__xludf.DUMMYFUNCTION("""COMPUTED_VALUE"""),"Naruto Cards")</f>
        <v>Naruto Cards</v>
      </c>
      <c r="O682" s="21" t="str">
        <f>IFERROR(__xludf.DUMMYFUNCTION("""COMPUTED_VALUE"""),"One Piece Cards")</f>
        <v>One Piece Cards</v>
      </c>
      <c r="P682" s="21" t="str">
        <f>IFERROR(__xludf.DUMMYFUNCTION("""COMPUTED_VALUE"""),"Pokémon Cards")</f>
        <v>Pokémon Cards</v>
      </c>
      <c r="Q682" s="21" t="str">
        <f>IFERROR(__xludf.DUMMYFUNCTION("""COMPUTED_VALUE"""),"Sorcery: Contested Realm")</f>
        <v>Sorcery: Contested Realm</v>
      </c>
      <c r="R682" s="21" t="str">
        <f>IFERROR(__xludf.DUMMYFUNCTION("""COMPUTED_VALUE"""),"Star Wars Cards")</f>
        <v>Star Wars Cards</v>
      </c>
      <c r="S682" s="21" t="str">
        <f>IFERROR(__xludf.DUMMYFUNCTION("""COMPUTED_VALUE"""),"TCG Accessories")</f>
        <v>TCG Accessories</v>
      </c>
      <c r="T682" s="21" t="str">
        <f>IFERROR(__xludf.DUMMYFUNCTION("""COMPUTED_VALUE"""),"Union Arena")</f>
        <v>Union Arena</v>
      </c>
      <c r="U682" s="21" t="str">
        <f>IFERROR(__xludf.DUMMYFUNCTION("""COMPUTED_VALUE"""),"VeeFriends")</f>
        <v>VeeFriends</v>
      </c>
      <c r="V682" s="21" t="str">
        <f>IFERROR(__xludf.DUMMYFUNCTION("""COMPUTED_VALUE"""),"Weiß Schwarz")</f>
        <v>Weiß Schwarz</v>
      </c>
      <c r="W682" s="21" t="str">
        <f>IFERROR(__xludf.DUMMYFUNCTION("""COMPUTED_VALUE"""),"Yu-Gi-Oh! Cards")</f>
        <v>Yu-Gi-Oh! Cards</v>
      </c>
    </row>
    <row r="683">
      <c r="A683" s="21" t="str">
        <f>IFERROR(__xludf.DUMMYFUNCTION("""COMPUTED_VALUE"""),"Akora")</f>
        <v>Akora</v>
      </c>
      <c r="B683" s="21" t="str">
        <f>IFERROR(__xludf.DUMMYFUNCTION("""COMPUTED_VALUE"""),"DC Cards")</f>
        <v>DC Cards</v>
      </c>
      <c r="C683" s="21" t="str">
        <f>IFERROR(__xludf.DUMMYFUNCTION("""COMPUTED_VALUE"""),"Digimon Cards")</f>
        <v>Digimon Cards</v>
      </c>
      <c r="D683" s="21" t="str">
        <f>IFERROR(__xludf.DUMMYFUNCTION("""COMPUTED_VALUE"""),"Disney Cards")</f>
        <v>Disney Cards</v>
      </c>
      <c r="E683" s="21" t="str">
        <f>IFERROR(__xludf.DUMMYFUNCTION("""COMPUTED_VALUE"""),"Dragon Ball Cards")</f>
        <v>Dragon Ball Cards</v>
      </c>
      <c r="F683" s="21" t="str">
        <f>IFERROR(__xludf.DUMMYFUNCTION("""COMPUTED_VALUE"""),"Flesh &amp; Blood")</f>
        <v>Flesh &amp; Blood</v>
      </c>
      <c r="G683" s="21" t="str">
        <f>IFERROR(__xludf.DUMMYFUNCTION("""COMPUTED_VALUE"""),"Garbage Pail Kids")</f>
        <v>Garbage Pail Kids</v>
      </c>
      <c r="H683" s="21" t="str">
        <f>IFERROR(__xludf.DUMMYFUNCTION("""COMPUTED_VALUE"""),"Kickstarter &amp; Other Cards")</f>
        <v>Kickstarter &amp; Other Cards</v>
      </c>
      <c r="I683" s="21" t="str">
        <f>IFERROR(__xludf.DUMMYFUNCTION("""COMPUTED_VALUE"""),"Kryptik")</f>
        <v>Kryptik</v>
      </c>
      <c r="J683" s="21" t="str">
        <f>IFERROR(__xludf.DUMMYFUNCTION("""COMPUTED_VALUE"""),"Magic: The Gathering")</f>
        <v>Magic: The Gathering</v>
      </c>
      <c r="K683" s="21" t="str">
        <f>IFERROR(__xludf.DUMMYFUNCTION("""COMPUTED_VALUE"""),"Marvel Cards")</f>
        <v>Marvel Cards</v>
      </c>
      <c r="L683" s="21" t="str">
        <f>IFERROR(__xludf.DUMMYFUNCTION("""COMPUTED_VALUE"""),"MetaZoo")</f>
        <v>MetaZoo</v>
      </c>
      <c r="M683" s="21" t="str">
        <f>IFERROR(__xludf.DUMMYFUNCTION("""COMPUTED_VALUE"""),"My Hero Academia Cards")</f>
        <v>My Hero Academia Cards</v>
      </c>
      <c r="N683" s="21" t="str">
        <f>IFERROR(__xludf.DUMMYFUNCTION("""COMPUTED_VALUE"""),"Naruto Cards")</f>
        <v>Naruto Cards</v>
      </c>
      <c r="O683" s="21" t="str">
        <f>IFERROR(__xludf.DUMMYFUNCTION("""COMPUTED_VALUE"""),"One Piece Cards")</f>
        <v>One Piece Cards</v>
      </c>
      <c r="P683" s="21" t="str">
        <f>IFERROR(__xludf.DUMMYFUNCTION("""COMPUTED_VALUE"""),"Pokémon Cards")</f>
        <v>Pokémon Cards</v>
      </c>
      <c r="Q683" s="21" t="str">
        <f>IFERROR(__xludf.DUMMYFUNCTION("""COMPUTED_VALUE"""),"Sorcery: Contested Realm")</f>
        <v>Sorcery: Contested Realm</v>
      </c>
      <c r="R683" s="21" t="str">
        <f>IFERROR(__xludf.DUMMYFUNCTION("""COMPUTED_VALUE"""),"Star Wars Cards")</f>
        <v>Star Wars Cards</v>
      </c>
      <c r="S683" s="21" t="str">
        <f>IFERROR(__xludf.DUMMYFUNCTION("""COMPUTED_VALUE"""),"TCG Accessories")</f>
        <v>TCG Accessories</v>
      </c>
      <c r="T683" s="21" t="str">
        <f>IFERROR(__xludf.DUMMYFUNCTION("""COMPUTED_VALUE"""),"Union Arena")</f>
        <v>Union Arena</v>
      </c>
      <c r="U683" s="21" t="str">
        <f>IFERROR(__xludf.DUMMYFUNCTION("""COMPUTED_VALUE"""),"VeeFriends")</f>
        <v>VeeFriends</v>
      </c>
      <c r="V683" s="21" t="str">
        <f>IFERROR(__xludf.DUMMYFUNCTION("""COMPUTED_VALUE"""),"Weiß Schwarz")</f>
        <v>Weiß Schwarz</v>
      </c>
      <c r="W683" s="21" t="str">
        <f>IFERROR(__xludf.DUMMYFUNCTION("""COMPUTED_VALUE"""),"Yu-Gi-Oh! Cards")</f>
        <v>Yu-Gi-Oh! Cards</v>
      </c>
    </row>
    <row r="684">
      <c r="A684" s="21" t="str">
        <f>IFERROR(__xludf.DUMMYFUNCTION("""COMPUTED_VALUE"""),"Akora")</f>
        <v>Akora</v>
      </c>
      <c r="B684" s="21" t="str">
        <f>IFERROR(__xludf.DUMMYFUNCTION("""COMPUTED_VALUE"""),"DC Cards")</f>
        <v>DC Cards</v>
      </c>
      <c r="C684" s="21" t="str">
        <f>IFERROR(__xludf.DUMMYFUNCTION("""COMPUTED_VALUE"""),"Digimon Cards")</f>
        <v>Digimon Cards</v>
      </c>
      <c r="D684" s="21" t="str">
        <f>IFERROR(__xludf.DUMMYFUNCTION("""COMPUTED_VALUE"""),"Disney Cards")</f>
        <v>Disney Cards</v>
      </c>
      <c r="E684" s="21" t="str">
        <f>IFERROR(__xludf.DUMMYFUNCTION("""COMPUTED_VALUE"""),"Dragon Ball Cards")</f>
        <v>Dragon Ball Cards</v>
      </c>
      <c r="F684" s="21" t="str">
        <f>IFERROR(__xludf.DUMMYFUNCTION("""COMPUTED_VALUE"""),"Flesh &amp; Blood")</f>
        <v>Flesh &amp; Blood</v>
      </c>
      <c r="G684" s="21" t="str">
        <f>IFERROR(__xludf.DUMMYFUNCTION("""COMPUTED_VALUE"""),"Garbage Pail Kids")</f>
        <v>Garbage Pail Kids</v>
      </c>
      <c r="H684" s="21" t="str">
        <f>IFERROR(__xludf.DUMMYFUNCTION("""COMPUTED_VALUE"""),"Kickstarter &amp; Other Cards")</f>
        <v>Kickstarter &amp; Other Cards</v>
      </c>
      <c r="I684" s="21" t="str">
        <f>IFERROR(__xludf.DUMMYFUNCTION("""COMPUTED_VALUE"""),"Kryptik")</f>
        <v>Kryptik</v>
      </c>
      <c r="J684" s="21" t="str">
        <f>IFERROR(__xludf.DUMMYFUNCTION("""COMPUTED_VALUE"""),"Magic: The Gathering")</f>
        <v>Magic: The Gathering</v>
      </c>
      <c r="K684" s="21" t="str">
        <f>IFERROR(__xludf.DUMMYFUNCTION("""COMPUTED_VALUE"""),"Marvel Cards")</f>
        <v>Marvel Cards</v>
      </c>
      <c r="L684" s="21" t="str">
        <f>IFERROR(__xludf.DUMMYFUNCTION("""COMPUTED_VALUE"""),"MetaZoo")</f>
        <v>MetaZoo</v>
      </c>
      <c r="M684" s="21" t="str">
        <f>IFERROR(__xludf.DUMMYFUNCTION("""COMPUTED_VALUE"""),"My Hero Academia Cards")</f>
        <v>My Hero Academia Cards</v>
      </c>
      <c r="N684" s="21" t="str">
        <f>IFERROR(__xludf.DUMMYFUNCTION("""COMPUTED_VALUE"""),"Naruto Cards")</f>
        <v>Naruto Cards</v>
      </c>
      <c r="O684" s="21" t="str">
        <f>IFERROR(__xludf.DUMMYFUNCTION("""COMPUTED_VALUE"""),"One Piece Cards")</f>
        <v>One Piece Cards</v>
      </c>
      <c r="P684" s="21" t="str">
        <f>IFERROR(__xludf.DUMMYFUNCTION("""COMPUTED_VALUE"""),"Pokémon Cards")</f>
        <v>Pokémon Cards</v>
      </c>
      <c r="Q684" s="21" t="str">
        <f>IFERROR(__xludf.DUMMYFUNCTION("""COMPUTED_VALUE"""),"Sorcery: Contested Realm")</f>
        <v>Sorcery: Contested Realm</v>
      </c>
      <c r="R684" s="21" t="str">
        <f>IFERROR(__xludf.DUMMYFUNCTION("""COMPUTED_VALUE"""),"Star Wars Cards")</f>
        <v>Star Wars Cards</v>
      </c>
      <c r="S684" s="21" t="str">
        <f>IFERROR(__xludf.DUMMYFUNCTION("""COMPUTED_VALUE"""),"TCG Accessories")</f>
        <v>TCG Accessories</v>
      </c>
      <c r="T684" s="21" t="str">
        <f>IFERROR(__xludf.DUMMYFUNCTION("""COMPUTED_VALUE"""),"Union Arena")</f>
        <v>Union Arena</v>
      </c>
      <c r="U684" s="21" t="str">
        <f>IFERROR(__xludf.DUMMYFUNCTION("""COMPUTED_VALUE"""),"VeeFriends")</f>
        <v>VeeFriends</v>
      </c>
      <c r="V684" s="21" t="str">
        <f>IFERROR(__xludf.DUMMYFUNCTION("""COMPUTED_VALUE"""),"Weiß Schwarz")</f>
        <v>Weiß Schwarz</v>
      </c>
      <c r="W684" s="21" t="str">
        <f>IFERROR(__xludf.DUMMYFUNCTION("""COMPUTED_VALUE"""),"Yu-Gi-Oh! Cards")</f>
        <v>Yu-Gi-Oh! Cards</v>
      </c>
    </row>
    <row r="685">
      <c r="A685" s="21" t="str">
        <f>IFERROR(__xludf.DUMMYFUNCTION("""COMPUTED_VALUE"""),"Akora")</f>
        <v>Akora</v>
      </c>
      <c r="B685" s="21" t="str">
        <f>IFERROR(__xludf.DUMMYFUNCTION("""COMPUTED_VALUE"""),"DC Cards")</f>
        <v>DC Cards</v>
      </c>
      <c r="C685" s="21" t="str">
        <f>IFERROR(__xludf.DUMMYFUNCTION("""COMPUTED_VALUE"""),"Digimon Cards")</f>
        <v>Digimon Cards</v>
      </c>
      <c r="D685" s="21" t="str">
        <f>IFERROR(__xludf.DUMMYFUNCTION("""COMPUTED_VALUE"""),"Disney Cards")</f>
        <v>Disney Cards</v>
      </c>
      <c r="E685" s="21" t="str">
        <f>IFERROR(__xludf.DUMMYFUNCTION("""COMPUTED_VALUE"""),"Dragon Ball Cards")</f>
        <v>Dragon Ball Cards</v>
      </c>
      <c r="F685" s="21" t="str">
        <f>IFERROR(__xludf.DUMMYFUNCTION("""COMPUTED_VALUE"""),"Flesh &amp; Blood")</f>
        <v>Flesh &amp; Blood</v>
      </c>
      <c r="G685" s="21" t="str">
        <f>IFERROR(__xludf.DUMMYFUNCTION("""COMPUTED_VALUE"""),"Garbage Pail Kids")</f>
        <v>Garbage Pail Kids</v>
      </c>
      <c r="H685" s="21" t="str">
        <f>IFERROR(__xludf.DUMMYFUNCTION("""COMPUTED_VALUE"""),"Kickstarter &amp; Other Cards")</f>
        <v>Kickstarter &amp; Other Cards</v>
      </c>
      <c r="I685" s="21" t="str">
        <f>IFERROR(__xludf.DUMMYFUNCTION("""COMPUTED_VALUE"""),"Kryptik")</f>
        <v>Kryptik</v>
      </c>
      <c r="J685" s="21" t="str">
        <f>IFERROR(__xludf.DUMMYFUNCTION("""COMPUTED_VALUE"""),"Magic: The Gathering")</f>
        <v>Magic: The Gathering</v>
      </c>
      <c r="K685" s="21" t="str">
        <f>IFERROR(__xludf.DUMMYFUNCTION("""COMPUTED_VALUE"""),"Marvel Cards")</f>
        <v>Marvel Cards</v>
      </c>
      <c r="L685" s="21" t="str">
        <f>IFERROR(__xludf.DUMMYFUNCTION("""COMPUTED_VALUE"""),"MetaZoo")</f>
        <v>MetaZoo</v>
      </c>
      <c r="M685" s="21" t="str">
        <f>IFERROR(__xludf.DUMMYFUNCTION("""COMPUTED_VALUE"""),"My Hero Academia Cards")</f>
        <v>My Hero Academia Cards</v>
      </c>
      <c r="N685" s="21" t="str">
        <f>IFERROR(__xludf.DUMMYFUNCTION("""COMPUTED_VALUE"""),"Naruto Cards")</f>
        <v>Naruto Cards</v>
      </c>
      <c r="O685" s="21" t="str">
        <f>IFERROR(__xludf.DUMMYFUNCTION("""COMPUTED_VALUE"""),"One Piece Cards")</f>
        <v>One Piece Cards</v>
      </c>
      <c r="P685" s="21" t="str">
        <f>IFERROR(__xludf.DUMMYFUNCTION("""COMPUTED_VALUE"""),"Pokémon Cards")</f>
        <v>Pokémon Cards</v>
      </c>
      <c r="Q685" s="21" t="str">
        <f>IFERROR(__xludf.DUMMYFUNCTION("""COMPUTED_VALUE"""),"Sorcery: Contested Realm")</f>
        <v>Sorcery: Contested Realm</v>
      </c>
      <c r="R685" s="21" t="str">
        <f>IFERROR(__xludf.DUMMYFUNCTION("""COMPUTED_VALUE"""),"Star Wars Cards")</f>
        <v>Star Wars Cards</v>
      </c>
      <c r="S685" s="21" t="str">
        <f>IFERROR(__xludf.DUMMYFUNCTION("""COMPUTED_VALUE"""),"TCG Accessories")</f>
        <v>TCG Accessories</v>
      </c>
      <c r="T685" s="21" t="str">
        <f>IFERROR(__xludf.DUMMYFUNCTION("""COMPUTED_VALUE"""),"Union Arena")</f>
        <v>Union Arena</v>
      </c>
      <c r="U685" s="21" t="str">
        <f>IFERROR(__xludf.DUMMYFUNCTION("""COMPUTED_VALUE"""),"VeeFriends")</f>
        <v>VeeFriends</v>
      </c>
      <c r="V685" s="21" t="str">
        <f>IFERROR(__xludf.DUMMYFUNCTION("""COMPUTED_VALUE"""),"Weiß Schwarz")</f>
        <v>Weiß Schwarz</v>
      </c>
      <c r="W685" s="21" t="str">
        <f>IFERROR(__xludf.DUMMYFUNCTION("""COMPUTED_VALUE"""),"Yu-Gi-Oh! Cards")</f>
        <v>Yu-Gi-Oh! Cards</v>
      </c>
    </row>
    <row r="686">
      <c r="A686" s="21" t="str">
        <f>IFERROR(__xludf.DUMMYFUNCTION("""COMPUTED_VALUE"""),"Akora")</f>
        <v>Akora</v>
      </c>
      <c r="B686" s="21" t="str">
        <f>IFERROR(__xludf.DUMMYFUNCTION("""COMPUTED_VALUE"""),"DC Cards")</f>
        <v>DC Cards</v>
      </c>
      <c r="C686" s="21" t="str">
        <f>IFERROR(__xludf.DUMMYFUNCTION("""COMPUTED_VALUE"""),"Digimon Cards")</f>
        <v>Digimon Cards</v>
      </c>
      <c r="D686" s="21" t="str">
        <f>IFERROR(__xludf.DUMMYFUNCTION("""COMPUTED_VALUE"""),"Disney Cards")</f>
        <v>Disney Cards</v>
      </c>
      <c r="E686" s="21" t="str">
        <f>IFERROR(__xludf.DUMMYFUNCTION("""COMPUTED_VALUE"""),"Dragon Ball Cards")</f>
        <v>Dragon Ball Cards</v>
      </c>
      <c r="F686" s="21" t="str">
        <f>IFERROR(__xludf.DUMMYFUNCTION("""COMPUTED_VALUE"""),"Flesh &amp; Blood")</f>
        <v>Flesh &amp; Blood</v>
      </c>
      <c r="G686" s="21" t="str">
        <f>IFERROR(__xludf.DUMMYFUNCTION("""COMPUTED_VALUE"""),"Garbage Pail Kids")</f>
        <v>Garbage Pail Kids</v>
      </c>
      <c r="H686" s="21" t="str">
        <f>IFERROR(__xludf.DUMMYFUNCTION("""COMPUTED_VALUE"""),"Kickstarter &amp; Other Cards")</f>
        <v>Kickstarter &amp; Other Cards</v>
      </c>
      <c r="I686" s="21" t="str">
        <f>IFERROR(__xludf.DUMMYFUNCTION("""COMPUTED_VALUE"""),"Kryptik")</f>
        <v>Kryptik</v>
      </c>
      <c r="J686" s="21" t="str">
        <f>IFERROR(__xludf.DUMMYFUNCTION("""COMPUTED_VALUE"""),"Magic: The Gathering")</f>
        <v>Magic: The Gathering</v>
      </c>
      <c r="K686" s="21" t="str">
        <f>IFERROR(__xludf.DUMMYFUNCTION("""COMPUTED_VALUE"""),"Marvel Cards")</f>
        <v>Marvel Cards</v>
      </c>
      <c r="L686" s="21" t="str">
        <f>IFERROR(__xludf.DUMMYFUNCTION("""COMPUTED_VALUE"""),"MetaZoo")</f>
        <v>MetaZoo</v>
      </c>
      <c r="M686" s="21" t="str">
        <f>IFERROR(__xludf.DUMMYFUNCTION("""COMPUTED_VALUE"""),"My Hero Academia Cards")</f>
        <v>My Hero Academia Cards</v>
      </c>
      <c r="N686" s="21" t="str">
        <f>IFERROR(__xludf.DUMMYFUNCTION("""COMPUTED_VALUE"""),"Naruto Cards")</f>
        <v>Naruto Cards</v>
      </c>
      <c r="O686" s="21" t="str">
        <f>IFERROR(__xludf.DUMMYFUNCTION("""COMPUTED_VALUE"""),"One Piece Cards")</f>
        <v>One Piece Cards</v>
      </c>
      <c r="P686" s="21" t="str">
        <f>IFERROR(__xludf.DUMMYFUNCTION("""COMPUTED_VALUE"""),"Pokémon Cards")</f>
        <v>Pokémon Cards</v>
      </c>
      <c r="Q686" s="21" t="str">
        <f>IFERROR(__xludf.DUMMYFUNCTION("""COMPUTED_VALUE"""),"Sorcery: Contested Realm")</f>
        <v>Sorcery: Contested Realm</v>
      </c>
      <c r="R686" s="21" t="str">
        <f>IFERROR(__xludf.DUMMYFUNCTION("""COMPUTED_VALUE"""),"Star Wars Cards")</f>
        <v>Star Wars Cards</v>
      </c>
      <c r="S686" s="21" t="str">
        <f>IFERROR(__xludf.DUMMYFUNCTION("""COMPUTED_VALUE"""),"TCG Accessories")</f>
        <v>TCG Accessories</v>
      </c>
      <c r="T686" s="21" t="str">
        <f>IFERROR(__xludf.DUMMYFUNCTION("""COMPUTED_VALUE"""),"Union Arena")</f>
        <v>Union Arena</v>
      </c>
      <c r="U686" s="21" t="str">
        <f>IFERROR(__xludf.DUMMYFUNCTION("""COMPUTED_VALUE"""),"VeeFriends")</f>
        <v>VeeFriends</v>
      </c>
      <c r="V686" s="21" t="str">
        <f>IFERROR(__xludf.DUMMYFUNCTION("""COMPUTED_VALUE"""),"Weiß Schwarz")</f>
        <v>Weiß Schwarz</v>
      </c>
      <c r="W686" s="21" t="str">
        <f>IFERROR(__xludf.DUMMYFUNCTION("""COMPUTED_VALUE"""),"Yu-Gi-Oh! Cards")</f>
        <v>Yu-Gi-Oh! Cards</v>
      </c>
    </row>
    <row r="687">
      <c r="A687" s="21" t="str">
        <f>IFERROR(__xludf.DUMMYFUNCTION("""COMPUTED_VALUE"""),"Akora")</f>
        <v>Akora</v>
      </c>
      <c r="B687" s="21" t="str">
        <f>IFERROR(__xludf.DUMMYFUNCTION("""COMPUTED_VALUE"""),"DC Cards")</f>
        <v>DC Cards</v>
      </c>
      <c r="C687" s="21" t="str">
        <f>IFERROR(__xludf.DUMMYFUNCTION("""COMPUTED_VALUE"""),"Digimon Cards")</f>
        <v>Digimon Cards</v>
      </c>
      <c r="D687" s="21" t="str">
        <f>IFERROR(__xludf.DUMMYFUNCTION("""COMPUTED_VALUE"""),"Disney Cards")</f>
        <v>Disney Cards</v>
      </c>
      <c r="E687" s="21" t="str">
        <f>IFERROR(__xludf.DUMMYFUNCTION("""COMPUTED_VALUE"""),"Dragon Ball Cards")</f>
        <v>Dragon Ball Cards</v>
      </c>
      <c r="F687" s="21" t="str">
        <f>IFERROR(__xludf.DUMMYFUNCTION("""COMPUTED_VALUE"""),"Flesh &amp; Blood")</f>
        <v>Flesh &amp; Blood</v>
      </c>
      <c r="G687" s="21" t="str">
        <f>IFERROR(__xludf.DUMMYFUNCTION("""COMPUTED_VALUE"""),"Garbage Pail Kids")</f>
        <v>Garbage Pail Kids</v>
      </c>
      <c r="H687" s="21" t="str">
        <f>IFERROR(__xludf.DUMMYFUNCTION("""COMPUTED_VALUE"""),"Kickstarter &amp; Other Cards")</f>
        <v>Kickstarter &amp; Other Cards</v>
      </c>
      <c r="I687" s="21" t="str">
        <f>IFERROR(__xludf.DUMMYFUNCTION("""COMPUTED_VALUE"""),"Kryptik")</f>
        <v>Kryptik</v>
      </c>
      <c r="J687" s="21" t="str">
        <f>IFERROR(__xludf.DUMMYFUNCTION("""COMPUTED_VALUE"""),"Magic: The Gathering")</f>
        <v>Magic: The Gathering</v>
      </c>
      <c r="K687" s="21" t="str">
        <f>IFERROR(__xludf.DUMMYFUNCTION("""COMPUTED_VALUE"""),"Marvel Cards")</f>
        <v>Marvel Cards</v>
      </c>
      <c r="L687" s="21" t="str">
        <f>IFERROR(__xludf.DUMMYFUNCTION("""COMPUTED_VALUE"""),"MetaZoo")</f>
        <v>MetaZoo</v>
      </c>
      <c r="M687" s="21" t="str">
        <f>IFERROR(__xludf.DUMMYFUNCTION("""COMPUTED_VALUE"""),"My Hero Academia Cards")</f>
        <v>My Hero Academia Cards</v>
      </c>
      <c r="N687" s="21" t="str">
        <f>IFERROR(__xludf.DUMMYFUNCTION("""COMPUTED_VALUE"""),"Naruto Cards")</f>
        <v>Naruto Cards</v>
      </c>
      <c r="O687" s="21" t="str">
        <f>IFERROR(__xludf.DUMMYFUNCTION("""COMPUTED_VALUE"""),"One Piece Cards")</f>
        <v>One Piece Cards</v>
      </c>
      <c r="P687" s="21" t="str">
        <f>IFERROR(__xludf.DUMMYFUNCTION("""COMPUTED_VALUE"""),"Pokémon Cards")</f>
        <v>Pokémon Cards</v>
      </c>
      <c r="Q687" s="21" t="str">
        <f>IFERROR(__xludf.DUMMYFUNCTION("""COMPUTED_VALUE"""),"Sorcery: Contested Realm")</f>
        <v>Sorcery: Contested Realm</v>
      </c>
      <c r="R687" s="21" t="str">
        <f>IFERROR(__xludf.DUMMYFUNCTION("""COMPUTED_VALUE"""),"Star Wars Cards")</f>
        <v>Star Wars Cards</v>
      </c>
      <c r="S687" s="21" t="str">
        <f>IFERROR(__xludf.DUMMYFUNCTION("""COMPUTED_VALUE"""),"TCG Accessories")</f>
        <v>TCG Accessories</v>
      </c>
      <c r="T687" s="21" t="str">
        <f>IFERROR(__xludf.DUMMYFUNCTION("""COMPUTED_VALUE"""),"Union Arena")</f>
        <v>Union Arena</v>
      </c>
      <c r="U687" s="21" t="str">
        <f>IFERROR(__xludf.DUMMYFUNCTION("""COMPUTED_VALUE"""),"VeeFriends")</f>
        <v>VeeFriends</v>
      </c>
      <c r="V687" s="21" t="str">
        <f>IFERROR(__xludf.DUMMYFUNCTION("""COMPUTED_VALUE"""),"Weiß Schwarz")</f>
        <v>Weiß Schwarz</v>
      </c>
      <c r="W687" s="21" t="str">
        <f>IFERROR(__xludf.DUMMYFUNCTION("""COMPUTED_VALUE"""),"Yu-Gi-Oh! Cards")</f>
        <v>Yu-Gi-Oh! Cards</v>
      </c>
    </row>
    <row r="688">
      <c r="A688" s="21" t="str">
        <f>IFERROR(__xludf.DUMMYFUNCTION("""COMPUTED_VALUE"""),"Akora")</f>
        <v>Akora</v>
      </c>
      <c r="B688" s="21" t="str">
        <f>IFERROR(__xludf.DUMMYFUNCTION("""COMPUTED_VALUE"""),"DC Cards")</f>
        <v>DC Cards</v>
      </c>
      <c r="C688" s="21" t="str">
        <f>IFERROR(__xludf.DUMMYFUNCTION("""COMPUTED_VALUE"""),"Digimon Cards")</f>
        <v>Digimon Cards</v>
      </c>
      <c r="D688" s="21" t="str">
        <f>IFERROR(__xludf.DUMMYFUNCTION("""COMPUTED_VALUE"""),"Disney Cards")</f>
        <v>Disney Cards</v>
      </c>
      <c r="E688" s="21" t="str">
        <f>IFERROR(__xludf.DUMMYFUNCTION("""COMPUTED_VALUE"""),"Dragon Ball Cards")</f>
        <v>Dragon Ball Cards</v>
      </c>
      <c r="F688" s="21" t="str">
        <f>IFERROR(__xludf.DUMMYFUNCTION("""COMPUTED_VALUE"""),"Flesh &amp; Blood")</f>
        <v>Flesh &amp; Blood</v>
      </c>
      <c r="G688" s="21" t="str">
        <f>IFERROR(__xludf.DUMMYFUNCTION("""COMPUTED_VALUE"""),"Garbage Pail Kids")</f>
        <v>Garbage Pail Kids</v>
      </c>
      <c r="H688" s="21" t="str">
        <f>IFERROR(__xludf.DUMMYFUNCTION("""COMPUTED_VALUE"""),"Kickstarter &amp; Other Cards")</f>
        <v>Kickstarter &amp; Other Cards</v>
      </c>
      <c r="I688" s="21" t="str">
        <f>IFERROR(__xludf.DUMMYFUNCTION("""COMPUTED_VALUE"""),"Kryptik")</f>
        <v>Kryptik</v>
      </c>
      <c r="J688" s="21" t="str">
        <f>IFERROR(__xludf.DUMMYFUNCTION("""COMPUTED_VALUE"""),"Magic: The Gathering")</f>
        <v>Magic: The Gathering</v>
      </c>
      <c r="K688" s="21" t="str">
        <f>IFERROR(__xludf.DUMMYFUNCTION("""COMPUTED_VALUE"""),"Marvel Cards")</f>
        <v>Marvel Cards</v>
      </c>
      <c r="L688" s="21" t="str">
        <f>IFERROR(__xludf.DUMMYFUNCTION("""COMPUTED_VALUE"""),"MetaZoo")</f>
        <v>MetaZoo</v>
      </c>
      <c r="M688" s="21" t="str">
        <f>IFERROR(__xludf.DUMMYFUNCTION("""COMPUTED_VALUE"""),"My Hero Academia Cards")</f>
        <v>My Hero Academia Cards</v>
      </c>
      <c r="N688" s="21" t="str">
        <f>IFERROR(__xludf.DUMMYFUNCTION("""COMPUTED_VALUE"""),"Naruto Cards")</f>
        <v>Naruto Cards</v>
      </c>
      <c r="O688" s="21" t="str">
        <f>IFERROR(__xludf.DUMMYFUNCTION("""COMPUTED_VALUE"""),"One Piece Cards")</f>
        <v>One Piece Cards</v>
      </c>
      <c r="P688" s="21" t="str">
        <f>IFERROR(__xludf.DUMMYFUNCTION("""COMPUTED_VALUE"""),"Pokémon Cards")</f>
        <v>Pokémon Cards</v>
      </c>
      <c r="Q688" s="21" t="str">
        <f>IFERROR(__xludf.DUMMYFUNCTION("""COMPUTED_VALUE"""),"Sorcery: Contested Realm")</f>
        <v>Sorcery: Contested Realm</v>
      </c>
      <c r="R688" s="21" t="str">
        <f>IFERROR(__xludf.DUMMYFUNCTION("""COMPUTED_VALUE"""),"Star Wars Cards")</f>
        <v>Star Wars Cards</v>
      </c>
      <c r="S688" s="21" t="str">
        <f>IFERROR(__xludf.DUMMYFUNCTION("""COMPUTED_VALUE"""),"TCG Accessories")</f>
        <v>TCG Accessories</v>
      </c>
      <c r="T688" s="21" t="str">
        <f>IFERROR(__xludf.DUMMYFUNCTION("""COMPUTED_VALUE"""),"Union Arena")</f>
        <v>Union Arena</v>
      </c>
      <c r="U688" s="21" t="str">
        <f>IFERROR(__xludf.DUMMYFUNCTION("""COMPUTED_VALUE"""),"VeeFriends")</f>
        <v>VeeFriends</v>
      </c>
      <c r="V688" s="21" t="str">
        <f>IFERROR(__xludf.DUMMYFUNCTION("""COMPUTED_VALUE"""),"Weiß Schwarz")</f>
        <v>Weiß Schwarz</v>
      </c>
      <c r="W688" s="21" t="str">
        <f>IFERROR(__xludf.DUMMYFUNCTION("""COMPUTED_VALUE"""),"Yu-Gi-Oh! Cards")</f>
        <v>Yu-Gi-Oh! Cards</v>
      </c>
    </row>
    <row r="689">
      <c r="A689" s="21" t="str">
        <f>IFERROR(__xludf.DUMMYFUNCTION("""COMPUTED_VALUE"""),"Akora")</f>
        <v>Akora</v>
      </c>
      <c r="B689" s="21" t="str">
        <f>IFERROR(__xludf.DUMMYFUNCTION("""COMPUTED_VALUE"""),"DC Cards")</f>
        <v>DC Cards</v>
      </c>
      <c r="C689" s="21" t="str">
        <f>IFERROR(__xludf.DUMMYFUNCTION("""COMPUTED_VALUE"""),"Digimon Cards")</f>
        <v>Digimon Cards</v>
      </c>
      <c r="D689" s="21" t="str">
        <f>IFERROR(__xludf.DUMMYFUNCTION("""COMPUTED_VALUE"""),"Disney Cards")</f>
        <v>Disney Cards</v>
      </c>
      <c r="E689" s="21" t="str">
        <f>IFERROR(__xludf.DUMMYFUNCTION("""COMPUTED_VALUE"""),"Dragon Ball Cards")</f>
        <v>Dragon Ball Cards</v>
      </c>
      <c r="F689" s="21" t="str">
        <f>IFERROR(__xludf.DUMMYFUNCTION("""COMPUTED_VALUE"""),"Flesh &amp; Blood")</f>
        <v>Flesh &amp; Blood</v>
      </c>
      <c r="G689" s="21" t="str">
        <f>IFERROR(__xludf.DUMMYFUNCTION("""COMPUTED_VALUE"""),"Garbage Pail Kids")</f>
        <v>Garbage Pail Kids</v>
      </c>
      <c r="H689" s="21" t="str">
        <f>IFERROR(__xludf.DUMMYFUNCTION("""COMPUTED_VALUE"""),"Kickstarter &amp; Other Cards")</f>
        <v>Kickstarter &amp; Other Cards</v>
      </c>
      <c r="I689" s="21" t="str">
        <f>IFERROR(__xludf.DUMMYFUNCTION("""COMPUTED_VALUE"""),"Kryptik")</f>
        <v>Kryptik</v>
      </c>
      <c r="J689" s="21" t="str">
        <f>IFERROR(__xludf.DUMMYFUNCTION("""COMPUTED_VALUE"""),"Magic: The Gathering")</f>
        <v>Magic: The Gathering</v>
      </c>
      <c r="K689" s="21" t="str">
        <f>IFERROR(__xludf.DUMMYFUNCTION("""COMPUTED_VALUE"""),"Marvel Cards")</f>
        <v>Marvel Cards</v>
      </c>
      <c r="L689" s="21" t="str">
        <f>IFERROR(__xludf.DUMMYFUNCTION("""COMPUTED_VALUE"""),"MetaZoo")</f>
        <v>MetaZoo</v>
      </c>
      <c r="M689" s="21" t="str">
        <f>IFERROR(__xludf.DUMMYFUNCTION("""COMPUTED_VALUE"""),"My Hero Academia Cards")</f>
        <v>My Hero Academia Cards</v>
      </c>
      <c r="N689" s="21" t="str">
        <f>IFERROR(__xludf.DUMMYFUNCTION("""COMPUTED_VALUE"""),"Naruto Cards")</f>
        <v>Naruto Cards</v>
      </c>
      <c r="O689" s="21" t="str">
        <f>IFERROR(__xludf.DUMMYFUNCTION("""COMPUTED_VALUE"""),"One Piece Cards")</f>
        <v>One Piece Cards</v>
      </c>
      <c r="P689" s="21" t="str">
        <f>IFERROR(__xludf.DUMMYFUNCTION("""COMPUTED_VALUE"""),"Pokémon Cards")</f>
        <v>Pokémon Cards</v>
      </c>
      <c r="Q689" s="21" t="str">
        <f>IFERROR(__xludf.DUMMYFUNCTION("""COMPUTED_VALUE"""),"Sorcery: Contested Realm")</f>
        <v>Sorcery: Contested Realm</v>
      </c>
      <c r="R689" s="21" t="str">
        <f>IFERROR(__xludf.DUMMYFUNCTION("""COMPUTED_VALUE"""),"Star Wars Cards")</f>
        <v>Star Wars Cards</v>
      </c>
      <c r="S689" s="21" t="str">
        <f>IFERROR(__xludf.DUMMYFUNCTION("""COMPUTED_VALUE"""),"TCG Accessories")</f>
        <v>TCG Accessories</v>
      </c>
      <c r="T689" s="21" t="str">
        <f>IFERROR(__xludf.DUMMYFUNCTION("""COMPUTED_VALUE"""),"Union Arena")</f>
        <v>Union Arena</v>
      </c>
      <c r="U689" s="21" t="str">
        <f>IFERROR(__xludf.DUMMYFUNCTION("""COMPUTED_VALUE"""),"VeeFriends")</f>
        <v>VeeFriends</v>
      </c>
      <c r="V689" s="21" t="str">
        <f>IFERROR(__xludf.DUMMYFUNCTION("""COMPUTED_VALUE"""),"Weiß Schwarz")</f>
        <v>Weiß Schwarz</v>
      </c>
      <c r="W689" s="21" t="str">
        <f>IFERROR(__xludf.DUMMYFUNCTION("""COMPUTED_VALUE"""),"Yu-Gi-Oh! Cards")</f>
        <v>Yu-Gi-Oh! Cards</v>
      </c>
    </row>
    <row r="690">
      <c r="A690" s="21" t="str">
        <f>IFERROR(__xludf.DUMMYFUNCTION("""COMPUTED_VALUE"""),"Akora")</f>
        <v>Akora</v>
      </c>
      <c r="B690" s="21" t="str">
        <f>IFERROR(__xludf.DUMMYFUNCTION("""COMPUTED_VALUE"""),"DC Cards")</f>
        <v>DC Cards</v>
      </c>
      <c r="C690" s="21" t="str">
        <f>IFERROR(__xludf.DUMMYFUNCTION("""COMPUTED_VALUE"""),"Digimon Cards")</f>
        <v>Digimon Cards</v>
      </c>
      <c r="D690" s="21" t="str">
        <f>IFERROR(__xludf.DUMMYFUNCTION("""COMPUTED_VALUE"""),"Disney Cards")</f>
        <v>Disney Cards</v>
      </c>
      <c r="E690" s="21" t="str">
        <f>IFERROR(__xludf.DUMMYFUNCTION("""COMPUTED_VALUE"""),"Dragon Ball Cards")</f>
        <v>Dragon Ball Cards</v>
      </c>
      <c r="F690" s="21" t="str">
        <f>IFERROR(__xludf.DUMMYFUNCTION("""COMPUTED_VALUE"""),"Flesh &amp; Blood")</f>
        <v>Flesh &amp; Blood</v>
      </c>
      <c r="G690" s="21" t="str">
        <f>IFERROR(__xludf.DUMMYFUNCTION("""COMPUTED_VALUE"""),"Garbage Pail Kids")</f>
        <v>Garbage Pail Kids</v>
      </c>
      <c r="H690" s="21" t="str">
        <f>IFERROR(__xludf.DUMMYFUNCTION("""COMPUTED_VALUE"""),"Kickstarter &amp; Other Cards")</f>
        <v>Kickstarter &amp; Other Cards</v>
      </c>
      <c r="I690" s="21" t="str">
        <f>IFERROR(__xludf.DUMMYFUNCTION("""COMPUTED_VALUE"""),"Kryptik")</f>
        <v>Kryptik</v>
      </c>
      <c r="J690" s="21" t="str">
        <f>IFERROR(__xludf.DUMMYFUNCTION("""COMPUTED_VALUE"""),"Magic: The Gathering")</f>
        <v>Magic: The Gathering</v>
      </c>
      <c r="K690" s="21" t="str">
        <f>IFERROR(__xludf.DUMMYFUNCTION("""COMPUTED_VALUE"""),"Marvel Cards")</f>
        <v>Marvel Cards</v>
      </c>
      <c r="L690" s="21" t="str">
        <f>IFERROR(__xludf.DUMMYFUNCTION("""COMPUTED_VALUE"""),"MetaZoo")</f>
        <v>MetaZoo</v>
      </c>
      <c r="M690" s="21" t="str">
        <f>IFERROR(__xludf.DUMMYFUNCTION("""COMPUTED_VALUE"""),"My Hero Academia Cards")</f>
        <v>My Hero Academia Cards</v>
      </c>
      <c r="N690" s="21" t="str">
        <f>IFERROR(__xludf.DUMMYFUNCTION("""COMPUTED_VALUE"""),"Naruto Cards")</f>
        <v>Naruto Cards</v>
      </c>
      <c r="O690" s="21" t="str">
        <f>IFERROR(__xludf.DUMMYFUNCTION("""COMPUTED_VALUE"""),"One Piece Cards")</f>
        <v>One Piece Cards</v>
      </c>
      <c r="P690" s="21" t="str">
        <f>IFERROR(__xludf.DUMMYFUNCTION("""COMPUTED_VALUE"""),"Pokémon Cards")</f>
        <v>Pokémon Cards</v>
      </c>
      <c r="Q690" s="21" t="str">
        <f>IFERROR(__xludf.DUMMYFUNCTION("""COMPUTED_VALUE"""),"Sorcery: Contested Realm")</f>
        <v>Sorcery: Contested Realm</v>
      </c>
      <c r="R690" s="21" t="str">
        <f>IFERROR(__xludf.DUMMYFUNCTION("""COMPUTED_VALUE"""),"Star Wars Cards")</f>
        <v>Star Wars Cards</v>
      </c>
      <c r="S690" s="21" t="str">
        <f>IFERROR(__xludf.DUMMYFUNCTION("""COMPUTED_VALUE"""),"TCG Accessories")</f>
        <v>TCG Accessories</v>
      </c>
      <c r="T690" s="21" t="str">
        <f>IFERROR(__xludf.DUMMYFUNCTION("""COMPUTED_VALUE"""),"Union Arena")</f>
        <v>Union Arena</v>
      </c>
      <c r="U690" s="21" t="str">
        <f>IFERROR(__xludf.DUMMYFUNCTION("""COMPUTED_VALUE"""),"VeeFriends")</f>
        <v>VeeFriends</v>
      </c>
      <c r="V690" s="21" t="str">
        <f>IFERROR(__xludf.DUMMYFUNCTION("""COMPUTED_VALUE"""),"Weiß Schwarz")</f>
        <v>Weiß Schwarz</v>
      </c>
      <c r="W690" s="21" t="str">
        <f>IFERROR(__xludf.DUMMYFUNCTION("""COMPUTED_VALUE"""),"Yu-Gi-Oh! Cards")</f>
        <v>Yu-Gi-Oh! Cards</v>
      </c>
    </row>
    <row r="691">
      <c r="A691" s="21" t="str">
        <f>IFERROR(__xludf.DUMMYFUNCTION("""COMPUTED_VALUE"""),"Akora")</f>
        <v>Akora</v>
      </c>
      <c r="B691" s="21" t="str">
        <f>IFERROR(__xludf.DUMMYFUNCTION("""COMPUTED_VALUE"""),"DC Cards")</f>
        <v>DC Cards</v>
      </c>
      <c r="C691" s="21" t="str">
        <f>IFERROR(__xludf.DUMMYFUNCTION("""COMPUTED_VALUE"""),"Digimon Cards")</f>
        <v>Digimon Cards</v>
      </c>
      <c r="D691" s="21" t="str">
        <f>IFERROR(__xludf.DUMMYFUNCTION("""COMPUTED_VALUE"""),"Disney Cards")</f>
        <v>Disney Cards</v>
      </c>
      <c r="E691" s="21" t="str">
        <f>IFERROR(__xludf.DUMMYFUNCTION("""COMPUTED_VALUE"""),"Dragon Ball Cards")</f>
        <v>Dragon Ball Cards</v>
      </c>
      <c r="F691" s="21" t="str">
        <f>IFERROR(__xludf.DUMMYFUNCTION("""COMPUTED_VALUE"""),"Flesh &amp; Blood")</f>
        <v>Flesh &amp; Blood</v>
      </c>
      <c r="G691" s="21" t="str">
        <f>IFERROR(__xludf.DUMMYFUNCTION("""COMPUTED_VALUE"""),"Garbage Pail Kids")</f>
        <v>Garbage Pail Kids</v>
      </c>
      <c r="H691" s="21" t="str">
        <f>IFERROR(__xludf.DUMMYFUNCTION("""COMPUTED_VALUE"""),"Kickstarter &amp; Other Cards")</f>
        <v>Kickstarter &amp; Other Cards</v>
      </c>
      <c r="I691" s="21" t="str">
        <f>IFERROR(__xludf.DUMMYFUNCTION("""COMPUTED_VALUE"""),"Kryptik")</f>
        <v>Kryptik</v>
      </c>
      <c r="J691" s="21" t="str">
        <f>IFERROR(__xludf.DUMMYFUNCTION("""COMPUTED_VALUE"""),"Magic: The Gathering")</f>
        <v>Magic: The Gathering</v>
      </c>
      <c r="K691" s="21" t="str">
        <f>IFERROR(__xludf.DUMMYFUNCTION("""COMPUTED_VALUE"""),"Marvel Cards")</f>
        <v>Marvel Cards</v>
      </c>
      <c r="L691" s="21" t="str">
        <f>IFERROR(__xludf.DUMMYFUNCTION("""COMPUTED_VALUE"""),"MetaZoo")</f>
        <v>MetaZoo</v>
      </c>
      <c r="M691" s="21" t="str">
        <f>IFERROR(__xludf.DUMMYFUNCTION("""COMPUTED_VALUE"""),"My Hero Academia Cards")</f>
        <v>My Hero Academia Cards</v>
      </c>
      <c r="N691" s="21" t="str">
        <f>IFERROR(__xludf.DUMMYFUNCTION("""COMPUTED_VALUE"""),"Naruto Cards")</f>
        <v>Naruto Cards</v>
      </c>
      <c r="O691" s="21" t="str">
        <f>IFERROR(__xludf.DUMMYFUNCTION("""COMPUTED_VALUE"""),"One Piece Cards")</f>
        <v>One Piece Cards</v>
      </c>
      <c r="P691" s="21" t="str">
        <f>IFERROR(__xludf.DUMMYFUNCTION("""COMPUTED_VALUE"""),"Pokémon Cards")</f>
        <v>Pokémon Cards</v>
      </c>
      <c r="Q691" s="21" t="str">
        <f>IFERROR(__xludf.DUMMYFUNCTION("""COMPUTED_VALUE"""),"Sorcery: Contested Realm")</f>
        <v>Sorcery: Contested Realm</v>
      </c>
      <c r="R691" s="21" t="str">
        <f>IFERROR(__xludf.DUMMYFUNCTION("""COMPUTED_VALUE"""),"Star Wars Cards")</f>
        <v>Star Wars Cards</v>
      </c>
      <c r="S691" s="21" t="str">
        <f>IFERROR(__xludf.DUMMYFUNCTION("""COMPUTED_VALUE"""),"TCG Accessories")</f>
        <v>TCG Accessories</v>
      </c>
      <c r="T691" s="21" t="str">
        <f>IFERROR(__xludf.DUMMYFUNCTION("""COMPUTED_VALUE"""),"Union Arena")</f>
        <v>Union Arena</v>
      </c>
      <c r="U691" s="21" t="str">
        <f>IFERROR(__xludf.DUMMYFUNCTION("""COMPUTED_VALUE"""),"VeeFriends")</f>
        <v>VeeFriends</v>
      </c>
      <c r="V691" s="21" t="str">
        <f>IFERROR(__xludf.DUMMYFUNCTION("""COMPUTED_VALUE"""),"Weiß Schwarz")</f>
        <v>Weiß Schwarz</v>
      </c>
      <c r="W691" s="21" t="str">
        <f>IFERROR(__xludf.DUMMYFUNCTION("""COMPUTED_VALUE"""),"Yu-Gi-Oh! Cards")</f>
        <v>Yu-Gi-Oh! Cards</v>
      </c>
    </row>
    <row r="692">
      <c r="A692" s="21" t="str">
        <f>IFERROR(__xludf.DUMMYFUNCTION("""COMPUTED_VALUE"""),"Akora")</f>
        <v>Akora</v>
      </c>
      <c r="B692" s="21" t="str">
        <f>IFERROR(__xludf.DUMMYFUNCTION("""COMPUTED_VALUE"""),"DC Cards")</f>
        <v>DC Cards</v>
      </c>
      <c r="C692" s="21" t="str">
        <f>IFERROR(__xludf.DUMMYFUNCTION("""COMPUTED_VALUE"""),"Digimon Cards")</f>
        <v>Digimon Cards</v>
      </c>
      <c r="D692" s="21" t="str">
        <f>IFERROR(__xludf.DUMMYFUNCTION("""COMPUTED_VALUE"""),"Disney Cards")</f>
        <v>Disney Cards</v>
      </c>
      <c r="E692" s="21" t="str">
        <f>IFERROR(__xludf.DUMMYFUNCTION("""COMPUTED_VALUE"""),"Dragon Ball Cards")</f>
        <v>Dragon Ball Cards</v>
      </c>
      <c r="F692" s="21" t="str">
        <f>IFERROR(__xludf.DUMMYFUNCTION("""COMPUTED_VALUE"""),"Flesh &amp; Blood")</f>
        <v>Flesh &amp; Blood</v>
      </c>
      <c r="G692" s="21" t="str">
        <f>IFERROR(__xludf.DUMMYFUNCTION("""COMPUTED_VALUE"""),"Garbage Pail Kids")</f>
        <v>Garbage Pail Kids</v>
      </c>
      <c r="H692" s="21" t="str">
        <f>IFERROR(__xludf.DUMMYFUNCTION("""COMPUTED_VALUE"""),"Kickstarter &amp; Other Cards")</f>
        <v>Kickstarter &amp; Other Cards</v>
      </c>
      <c r="I692" s="21" t="str">
        <f>IFERROR(__xludf.DUMMYFUNCTION("""COMPUTED_VALUE"""),"Kryptik")</f>
        <v>Kryptik</v>
      </c>
      <c r="J692" s="21" t="str">
        <f>IFERROR(__xludf.DUMMYFUNCTION("""COMPUTED_VALUE"""),"Magic: The Gathering")</f>
        <v>Magic: The Gathering</v>
      </c>
      <c r="K692" s="21" t="str">
        <f>IFERROR(__xludf.DUMMYFUNCTION("""COMPUTED_VALUE"""),"Marvel Cards")</f>
        <v>Marvel Cards</v>
      </c>
      <c r="L692" s="21" t="str">
        <f>IFERROR(__xludf.DUMMYFUNCTION("""COMPUTED_VALUE"""),"MetaZoo")</f>
        <v>MetaZoo</v>
      </c>
      <c r="M692" s="21" t="str">
        <f>IFERROR(__xludf.DUMMYFUNCTION("""COMPUTED_VALUE"""),"My Hero Academia Cards")</f>
        <v>My Hero Academia Cards</v>
      </c>
      <c r="N692" s="21" t="str">
        <f>IFERROR(__xludf.DUMMYFUNCTION("""COMPUTED_VALUE"""),"Naruto Cards")</f>
        <v>Naruto Cards</v>
      </c>
      <c r="O692" s="21" t="str">
        <f>IFERROR(__xludf.DUMMYFUNCTION("""COMPUTED_VALUE"""),"One Piece Cards")</f>
        <v>One Piece Cards</v>
      </c>
      <c r="P692" s="21" t="str">
        <f>IFERROR(__xludf.DUMMYFUNCTION("""COMPUTED_VALUE"""),"Pokémon Cards")</f>
        <v>Pokémon Cards</v>
      </c>
      <c r="Q692" s="21" t="str">
        <f>IFERROR(__xludf.DUMMYFUNCTION("""COMPUTED_VALUE"""),"Sorcery: Contested Realm")</f>
        <v>Sorcery: Contested Realm</v>
      </c>
      <c r="R692" s="21" t="str">
        <f>IFERROR(__xludf.DUMMYFUNCTION("""COMPUTED_VALUE"""),"Star Wars Cards")</f>
        <v>Star Wars Cards</v>
      </c>
      <c r="S692" s="21" t="str">
        <f>IFERROR(__xludf.DUMMYFUNCTION("""COMPUTED_VALUE"""),"TCG Accessories")</f>
        <v>TCG Accessories</v>
      </c>
      <c r="T692" s="21" t="str">
        <f>IFERROR(__xludf.DUMMYFUNCTION("""COMPUTED_VALUE"""),"Union Arena")</f>
        <v>Union Arena</v>
      </c>
      <c r="U692" s="21" t="str">
        <f>IFERROR(__xludf.DUMMYFUNCTION("""COMPUTED_VALUE"""),"VeeFriends")</f>
        <v>VeeFriends</v>
      </c>
      <c r="V692" s="21" t="str">
        <f>IFERROR(__xludf.DUMMYFUNCTION("""COMPUTED_VALUE"""),"Weiß Schwarz")</f>
        <v>Weiß Schwarz</v>
      </c>
      <c r="W692" s="21" t="str">
        <f>IFERROR(__xludf.DUMMYFUNCTION("""COMPUTED_VALUE"""),"Yu-Gi-Oh! Cards")</f>
        <v>Yu-Gi-Oh! Cards</v>
      </c>
    </row>
    <row r="693">
      <c r="A693" s="21" t="str">
        <f>IFERROR(__xludf.DUMMYFUNCTION("""COMPUTED_VALUE"""),"Akora")</f>
        <v>Akora</v>
      </c>
      <c r="B693" s="21" t="str">
        <f>IFERROR(__xludf.DUMMYFUNCTION("""COMPUTED_VALUE"""),"DC Cards")</f>
        <v>DC Cards</v>
      </c>
      <c r="C693" s="21" t="str">
        <f>IFERROR(__xludf.DUMMYFUNCTION("""COMPUTED_VALUE"""),"Digimon Cards")</f>
        <v>Digimon Cards</v>
      </c>
      <c r="D693" s="21" t="str">
        <f>IFERROR(__xludf.DUMMYFUNCTION("""COMPUTED_VALUE"""),"Disney Cards")</f>
        <v>Disney Cards</v>
      </c>
      <c r="E693" s="21" t="str">
        <f>IFERROR(__xludf.DUMMYFUNCTION("""COMPUTED_VALUE"""),"Dragon Ball Cards")</f>
        <v>Dragon Ball Cards</v>
      </c>
      <c r="F693" s="21" t="str">
        <f>IFERROR(__xludf.DUMMYFUNCTION("""COMPUTED_VALUE"""),"Flesh &amp; Blood")</f>
        <v>Flesh &amp; Blood</v>
      </c>
      <c r="G693" s="21" t="str">
        <f>IFERROR(__xludf.DUMMYFUNCTION("""COMPUTED_VALUE"""),"Garbage Pail Kids")</f>
        <v>Garbage Pail Kids</v>
      </c>
      <c r="H693" s="21" t="str">
        <f>IFERROR(__xludf.DUMMYFUNCTION("""COMPUTED_VALUE"""),"Kickstarter &amp; Other Cards")</f>
        <v>Kickstarter &amp; Other Cards</v>
      </c>
      <c r="I693" s="21" t="str">
        <f>IFERROR(__xludf.DUMMYFUNCTION("""COMPUTED_VALUE"""),"Kryptik")</f>
        <v>Kryptik</v>
      </c>
      <c r="J693" s="21" t="str">
        <f>IFERROR(__xludf.DUMMYFUNCTION("""COMPUTED_VALUE"""),"Magic: The Gathering")</f>
        <v>Magic: The Gathering</v>
      </c>
      <c r="K693" s="21" t="str">
        <f>IFERROR(__xludf.DUMMYFUNCTION("""COMPUTED_VALUE"""),"Marvel Cards")</f>
        <v>Marvel Cards</v>
      </c>
      <c r="L693" s="21" t="str">
        <f>IFERROR(__xludf.DUMMYFUNCTION("""COMPUTED_VALUE"""),"MetaZoo")</f>
        <v>MetaZoo</v>
      </c>
      <c r="M693" s="21" t="str">
        <f>IFERROR(__xludf.DUMMYFUNCTION("""COMPUTED_VALUE"""),"My Hero Academia Cards")</f>
        <v>My Hero Academia Cards</v>
      </c>
      <c r="N693" s="21" t="str">
        <f>IFERROR(__xludf.DUMMYFUNCTION("""COMPUTED_VALUE"""),"Naruto Cards")</f>
        <v>Naruto Cards</v>
      </c>
      <c r="O693" s="21" t="str">
        <f>IFERROR(__xludf.DUMMYFUNCTION("""COMPUTED_VALUE"""),"One Piece Cards")</f>
        <v>One Piece Cards</v>
      </c>
      <c r="P693" s="21" t="str">
        <f>IFERROR(__xludf.DUMMYFUNCTION("""COMPUTED_VALUE"""),"Pokémon Cards")</f>
        <v>Pokémon Cards</v>
      </c>
      <c r="Q693" s="21" t="str">
        <f>IFERROR(__xludf.DUMMYFUNCTION("""COMPUTED_VALUE"""),"Sorcery: Contested Realm")</f>
        <v>Sorcery: Contested Realm</v>
      </c>
      <c r="R693" s="21" t="str">
        <f>IFERROR(__xludf.DUMMYFUNCTION("""COMPUTED_VALUE"""),"Star Wars Cards")</f>
        <v>Star Wars Cards</v>
      </c>
      <c r="S693" s="21" t="str">
        <f>IFERROR(__xludf.DUMMYFUNCTION("""COMPUTED_VALUE"""),"TCG Accessories")</f>
        <v>TCG Accessories</v>
      </c>
      <c r="T693" s="21" t="str">
        <f>IFERROR(__xludf.DUMMYFUNCTION("""COMPUTED_VALUE"""),"Union Arena")</f>
        <v>Union Arena</v>
      </c>
      <c r="U693" s="21" t="str">
        <f>IFERROR(__xludf.DUMMYFUNCTION("""COMPUTED_VALUE"""),"VeeFriends")</f>
        <v>VeeFriends</v>
      </c>
      <c r="V693" s="21" t="str">
        <f>IFERROR(__xludf.DUMMYFUNCTION("""COMPUTED_VALUE"""),"Weiß Schwarz")</f>
        <v>Weiß Schwarz</v>
      </c>
      <c r="W693" s="21" t="str">
        <f>IFERROR(__xludf.DUMMYFUNCTION("""COMPUTED_VALUE"""),"Yu-Gi-Oh! Cards")</f>
        <v>Yu-Gi-Oh! Cards</v>
      </c>
    </row>
    <row r="694">
      <c r="A694" s="21" t="str">
        <f>IFERROR(__xludf.DUMMYFUNCTION("""COMPUTED_VALUE"""),"Akora")</f>
        <v>Akora</v>
      </c>
      <c r="B694" s="21" t="str">
        <f>IFERROR(__xludf.DUMMYFUNCTION("""COMPUTED_VALUE"""),"DC Cards")</f>
        <v>DC Cards</v>
      </c>
      <c r="C694" s="21" t="str">
        <f>IFERROR(__xludf.DUMMYFUNCTION("""COMPUTED_VALUE"""),"Digimon Cards")</f>
        <v>Digimon Cards</v>
      </c>
      <c r="D694" s="21" t="str">
        <f>IFERROR(__xludf.DUMMYFUNCTION("""COMPUTED_VALUE"""),"Disney Cards")</f>
        <v>Disney Cards</v>
      </c>
      <c r="E694" s="21" t="str">
        <f>IFERROR(__xludf.DUMMYFUNCTION("""COMPUTED_VALUE"""),"Dragon Ball Cards")</f>
        <v>Dragon Ball Cards</v>
      </c>
      <c r="F694" s="21" t="str">
        <f>IFERROR(__xludf.DUMMYFUNCTION("""COMPUTED_VALUE"""),"Flesh &amp; Blood")</f>
        <v>Flesh &amp; Blood</v>
      </c>
      <c r="G694" s="21" t="str">
        <f>IFERROR(__xludf.DUMMYFUNCTION("""COMPUTED_VALUE"""),"Garbage Pail Kids")</f>
        <v>Garbage Pail Kids</v>
      </c>
      <c r="H694" s="21" t="str">
        <f>IFERROR(__xludf.DUMMYFUNCTION("""COMPUTED_VALUE"""),"Kickstarter &amp; Other Cards")</f>
        <v>Kickstarter &amp; Other Cards</v>
      </c>
      <c r="I694" s="21" t="str">
        <f>IFERROR(__xludf.DUMMYFUNCTION("""COMPUTED_VALUE"""),"Kryptik")</f>
        <v>Kryptik</v>
      </c>
      <c r="J694" s="21" t="str">
        <f>IFERROR(__xludf.DUMMYFUNCTION("""COMPUTED_VALUE"""),"Magic: The Gathering")</f>
        <v>Magic: The Gathering</v>
      </c>
      <c r="K694" s="21" t="str">
        <f>IFERROR(__xludf.DUMMYFUNCTION("""COMPUTED_VALUE"""),"Marvel Cards")</f>
        <v>Marvel Cards</v>
      </c>
      <c r="L694" s="21" t="str">
        <f>IFERROR(__xludf.DUMMYFUNCTION("""COMPUTED_VALUE"""),"MetaZoo")</f>
        <v>MetaZoo</v>
      </c>
      <c r="M694" s="21" t="str">
        <f>IFERROR(__xludf.DUMMYFUNCTION("""COMPUTED_VALUE"""),"My Hero Academia Cards")</f>
        <v>My Hero Academia Cards</v>
      </c>
      <c r="N694" s="21" t="str">
        <f>IFERROR(__xludf.DUMMYFUNCTION("""COMPUTED_VALUE"""),"Naruto Cards")</f>
        <v>Naruto Cards</v>
      </c>
      <c r="O694" s="21" t="str">
        <f>IFERROR(__xludf.DUMMYFUNCTION("""COMPUTED_VALUE"""),"One Piece Cards")</f>
        <v>One Piece Cards</v>
      </c>
      <c r="P694" s="21" t="str">
        <f>IFERROR(__xludf.DUMMYFUNCTION("""COMPUTED_VALUE"""),"Pokémon Cards")</f>
        <v>Pokémon Cards</v>
      </c>
      <c r="Q694" s="21" t="str">
        <f>IFERROR(__xludf.DUMMYFUNCTION("""COMPUTED_VALUE"""),"Sorcery: Contested Realm")</f>
        <v>Sorcery: Contested Realm</v>
      </c>
      <c r="R694" s="21" t="str">
        <f>IFERROR(__xludf.DUMMYFUNCTION("""COMPUTED_VALUE"""),"Star Wars Cards")</f>
        <v>Star Wars Cards</v>
      </c>
      <c r="S694" s="21" t="str">
        <f>IFERROR(__xludf.DUMMYFUNCTION("""COMPUTED_VALUE"""),"TCG Accessories")</f>
        <v>TCG Accessories</v>
      </c>
      <c r="T694" s="21" t="str">
        <f>IFERROR(__xludf.DUMMYFUNCTION("""COMPUTED_VALUE"""),"Union Arena")</f>
        <v>Union Arena</v>
      </c>
      <c r="U694" s="21" t="str">
        <f>IFERROR(__xludf.DUMMYFUNCTION("""COMPUTED_VALUE"""),"VeeFriends")</f>
        <v>VeeFriends</v>
      </c>
      <c r="V694" s="21" t="str">
        <f>IFERROR(__xludf.DUMMYFUNCTION("""COMPUTED_VALUE"""),"Weiß Schwarz")</f>
        <v>Weiß Schwarz</v>
      </c>
      <c r="W694" s="21" t="str">
        <f>IFERROR(__xludf.DUMMYFUNCTION("""COMPUTED_VALUE"""),"Yu-Gi-Oh! Cards")</f>
        <v>Yu-Gi-Oh! Cards</v>
      </c>
    </row>
    <row r="695">
      <c r="A695" s="21" t="str">
        <f>IFERROR(__xludf.DUMMYFUNCTION("""COMPUTED_VALUE"""),"Akora")</f>
        <v>Akora</v>
      </c>
      <c r="B695" s="21" t="str">
        <f>IFERROR(__xludf.DUMMYFUNCTION("""COMPUTED_VALUE"""),"DC Cards")</f>
        <v>DC Cards</v>
      </c>
      <c r="C695" s="21" t="str">
        <f>IFERROR(__xludf.DUMMYFUNCTION("""COMPUTED_VALUE"""),"Digimon Cards")</f>
        <v>Digimon Cards</v>
      </c>
      <c r="D695" s="21" t="str">
        <f>IFERROR(__xludf.DUMMYFUNCTION("""COMPUTED_VALUE"""),"Disney Cards")</f>
        <v>Disney Cards</v>
      </c>
      <c r="E695" s="21" t="str">
        <f>IFERROR(__xludf.DUMMYFUNCTION("""COMPUTED_VALUE"""),"Dragon Ball Cards")</f>
        <v>Dragon Ball Cards</v>
      </c>
      <c r="F695" s="21" t="str">
        <f>IFERROR(__xludf.DUMMYFUNCTION("""COMPUTED_VALUE"""),"Flesh &amp; Blood")</f>
        <v>Flesh &amp; Blood</v>
      </c>
      <c r="G695" s="21" t="str">
        <f>IFERROR(__xludf.DUMMYFUNCTION("""COMPUTED_VALUE"""),"Garbage Pail Kids")</f>
        <v>Garbage Pail Kids</v>
      </c>
      <c r="H695" s="21" t="str">
        <f>IFERROR(__xludf.DUMMYFUNCTION("""COMPUTED_VALUE"""),"Kickstarter &amp; Other Cards")</f>
        <v>Kickstarter &amp; Other Cards</v>
      </c>
      <c r="I695" s="21" t="str">
        <f>IFERROR(__xludf.DUMMYFUNCTION("""COMPUTED_VALUE"""),"Kryptik")</f>
        <v>Kryptik</v>
      </c>
      <c r="J695" s="21" t="str">
        <f>IFERROR(__xludf.DUMMYFUNCTION("""COMPUTED_VALUE"""),"Magic: The Gathering")</f>
        <v>Magic: The Gathering</v>
      </c>
      <c r="K695" s="21" t="str">
        <f>IFERROR(__xludf.DUMMYFUNCTION("""COMPUTED_VALUE"""),"Marvel Cards")</f>
        <v>Marvel Cards</v>
      </c>
      <c r="L695" s="21" t="str">
        <f>IFERROR(__xludf.DUMMYFUNCTION("""COMPUTED_VALUE"""),"MetaZoo")</f>
        <v>MetaZoo</v>
      </c>
      <c r="M695" s="21" t="str">
        <f>IFERROR(__xludf.DUMMYFUNCTION("""COMPUTED_VALUE"""),"My Hero Academia Cards")</f>
        <v>My Hero Academia Cards</v>
      </c>
      <c r="N695" s="21" t="str">
        <f>IFERROR(__xludf.DUMMYFUNCTION("""COMPUTED_VALUE"""),"Naruto Cards")</f>
        <v>Naruto Cards</v>
      </c>
      <c r="O695" s="21" t="str">
        <f>IFERROR(__xludf.DUMMYFUNCTION("""COMPUTED_VALUE"""),"One Piece Cards")</f>
        <v>One Piece Cards</v>
      </c>
      <c r="P695" s="21" t="str">
        <f>IFERROR(__xludf.DUMMYFUNCTION("""COMPUTED_VALUE"""),"Pokémon Cards")</f>
        <v>Pokémon Cards</v>
      </c>
      <c r="Q695" s="21" t="str">
        <f>IFERROR(__xludf.DUMMYFUNCTION("""COMPUTED_VALUE"""),"Sorcery: Contested Realm")</f>
        <v>Sorcery: Contested Realm</v>
      </c>
      <c r="R695" s="21" t="str">
        <f>IFERROR(__xludf.DUMMYFUNCTION("""COMPUTED_VALUE"""),"Star Wars Cards")</f>
        <v>Star Wars Cards</v>
      </c>
      <c r="S695" s="21" t="str">
        <f>IFERROR(__xludf.DUMMYFUNCTION("""COMPUTED_VALUE"""),"TCG Accessories")</f>
        <v>TCG Accessories</v>
      </c>
      <c r="T695" s="21" t="str">
        <f>IFERROR(__xludf.DUMMYFUNCTION("""COMPUTED_VALUE"""),"Union Arena")</f>
        <v>Union Arena</v>
      </c>
      <c r="U695" s="21" t="str">
        <f>IFERROR(__xludf.DUMMYFUNCTION("""COMPUTED_VALUE"""),"VeeFriends")</f>
        <v>VeeFriends</v>
      </c>
      <c r="V695" s="21" t="str">
        <f>IFERROR(__xludf.DUMMYFUNCTION("""COMPUTED_VALUE"""),"Weiß Schwarz")</f>
        <v>Weiß Schwarz</v>
      </c>
      <c r="W695" s="21" t="str">
        <f>IFERROR(__xludf.DUMMYFUNCTION("""COMPUTED_VALUE"""),"Yu-Gi-Oh! Cards")</f>
        <v>Yu-Gi-Oh! Cards</v>
      </c>
    </row>
    <row r="696">
      <c r="A696" s="21" t="str">
        <f>IFERROR(__xludf.DUMMYFUNCTION("""COMPUTED_VALUE"""),"Akora")</f>
        <v>Akora</v>
      </c>
      <c r="B696" s="21" t="str">
        <f>IFERROR(__xludf.DUMMYFUNCTION("""COMPUTED_VALUE"""),"DC Cards")</f>
        <v>DC Cards</v>
      </c>
      <c r="C696" s="21" t="str">
        <f>IFERROR(__xludf.DUMMYFUNCTION("""COMPUTED_VALUE"""),"Digimon Cards")</f>
        <v>Digimon Cards</v>
      </c>
      <c r="D696" s="21" t="str">
        <f>IFERROR(__xludf.DUMMYFUNCTION("""COMPUTED_VALUE"""),"Disney Cards")</f>
        <v>Disney Cards</v>
      </c>
      <c r="E696" s="21" t="str">
        <f>IFERROR(__xludf.DUMMYFUNCTION("""COMPUTED_VALUE"""),"Dragon Ball Cards")</f>
        <v>Dragon Ball Cards</v>
      </c>
      <c r="F696" s="21" t="str">
        <f>IFERROR(__xludf.DUMMYFUNCTION("""COMPUTED_VALUE"""),"Flesh &amp; Blood")</f>
        <v>Flesh &amp; Blood</v>
      </c>
      <c r="G696" s="21" t="str">
        <f>IFERROR(__xludf.DUMMYFUNCTION("""COMPUTED_VALUE"""),"Garbage Pail Kids")</f>
        <v>Garbage Pail Kids</v>
      </c>
      <c r="H696" s="21" t="str">
        <f>IFERROR(__xludf.DUMMYFUNCTION("""COMPUTED_VALUE"""),"Kickstarter &amp; Other Cards")</f>
        <v>Kickstarter &amp; Other Cards</v>
      </c>
      <c r="I696" s="21" t="str">
        <f>IFERROR(__xludf.DUMMYFUNCTION("""COMPUTED_VALUE"""),"Kryptik")</f>
        <v>Kryptik</v>
      </c>
      <c r="J696" s="21" t="str">
        <f>IFERROR(__xludf.DUMMYFUNCTION("""COMPUTED_VALUE"""),"Magic: The Gathering")</f>
        <v>Magic: The Gathering</v>
      </c>
      <c r="K696" s="21" t="str">
        <f>IFERROR(__xludf.DUMMYFUNCTION("""COMPUTED_VALUE"""),"Marvel Cards")</f>
        <v>Marvel Cards</v>
      </c>
      <c r="L696" s="21" t="str">
        <f>IFERROR(__xludf.DUMMYFUNCTION("""COMPUTED_VALUE"""),"MetaZoo")</f>
        <v>MetaZoo</v>
      </c>
      <c r="M696" s="21" t="str">
        <f>IFERROR(__xludf.DUMMYFUNCTION("""COMPUTED_VALUE"""),"My Hero Academia Cards")</f>
        <v>My Hero Academia Cards</v>
      </c>
      <c r="N696" s="21" t="str">
        <f>IFERROR(__xludf.DUMMYFUNCTION("""COMPUTED_VALUE"""),"Naruto Cards")</f>
        <v>Naruto Cards</v>
      </c>
      <c r="O696" s="21" t="str">
        <f>IFERROR(__xludf.DUMMYFUNCTION("""COMPUTED_VALUE"""),"One Piece Cards")</f>
        <v>One Piece Cards</v>
      </c>
      <c r="P696" s="21" t="str">
        <f>IFERROR(__xludf.DUMMYFUNCTION("""COMPUTED_VALUE"""),"Pokémon Cards")</f>
        <v>Pokémon Cards</v>
      </c>
      <c r="Q696" s="21" t="str">
        <f>IFERROR(__xludf.DUMMYFUNCTION("""COMPUTED_VALUE"""),"Sorcery: Contested Realm")</f>
        <v>Sorcery: Contested Realm</v>
      </c>
      <c r="R696" s="21" t="str">
        <f>IFERROR(__xludf.DUMMYFUNCTION("""COMPUTED_VALUE"""),"Star Wars Cards")</f>
        <v>Star Wars Cards</v>
      </c>
      <c r="S696" s="21" t="str">
        <f>IFERROR(__xludf.DUMMYFUNCTION("""COMPUTED_VALUE"""),"TCG Accessories")</f>
        <v>TCG Accessories</v>
      </c>
      <c r="T696" s="21" t="str">
        <f>IFERROR(__xludf.DUMMYFUNCTION("""COMPUTED_VALUE"""),"Union Arena")</f>
        <v>Union Arena</v>
      </c>
      <c r="U696" s="21" t="str">
        <f>IFERROR(__xludf.DUMMYFUNCTION("""COMPUTED_VALUE"""),"VeeFriends")</f>
        <v>VeeFriends</v>
      </c>
      <c r="V696" s="21" t="str">
        <f>IFERROR(__xludf.DUMMYFUNCTION("""COMPUTED_VALUE"""),"Weiß Schwarz")</f>
        <v>Weiß Schwarz</v>
      </c>
      <c r="W696" s="21" t="str">
        <f>IFERROR(__xludf.DUMMYFUNCTION("""COMPUTED_VALUE"""),"Yu-Gi-Oh! Cards")</f>
        <v>Yu-Gi-Oh! Cards</v>
      </c>
    </row>
    <row r="697">
      <c r="A697" s="21" t="str">
        <f>IFERROR(__xludf.DUMMYFUNCTION("""COMPUTED_VALUE"""),"Akora")</f>
        <v>Akora</v>
      </c>
      <c r="B697" s="21" t="str">
        <f>IFERROR(__xludf.DUMMYFUNCTION("""COMPUTED_VALUE"""),"DC Cards")</f>
        <v>DC Cards</v>
      </c>
      <c r="C697" s="21" t="str">
        <f>IFERROR(__xludf.DUMMYFUNCTION("""COMPUTED_VALUE"""),"Digimon Cards")</f>
        <v>Digimon Cards</v>
      </c>
      <c r="D697" s="21" t="str">
        <f>IFERROR(__xludf.DUMMYFUNCTION("""COMPUTED_VALUE"""),"Disney Cards")</f>
        <v>Disney Cards</v>
      </c>
      <c r="E697" s="21" t="str">
        <f>IFERROR(__xludf.DUMMYFUNCTION("""COMPUTED_VALUE"""),"Dragon Ball Cards")</f>
        <v>Dragon Ball Cards</v>
      </c>
      <c r="F697" s="21" t="str">
        <f>IFERROR(__xludf.DUMMYFUNCTION("""COMPUTED_VALUE"""),"Flesh &amp; Blood")</f>
        <v>Flesh &amp; Blood</v>
      </c>
      <c r="G697" s="21" t="str">
        <f>IFERROR(__xludf.DUMMYFUNCTION("""COMPUTED_VALUE"""),"Garbage Pail Kids")</f>
        <v>Garbage Pail Kids</v>
      </c>
      <c r="H697" s="21" t="str">
        <f>IFERROR(__xludf.DUMMYFUNCTION("""COMPUTED_VALUE"""),"Kickstarter &amp; Other Cards")</f>
        <v>Kickstarter &amp; Other Cards</v>
      </c>
      <c r="I697" s="21" t="str">
        <f>IFERROR(__xludf.DUMMYFUNCTION("""COMPUTED_VALUE"""),"Kryptik")</f>
        <v>Kryptik</v>
      </c>
      <c r="J697" s="21" t="str">
        <f>IFERROR(__xludf.DUMMYFUNCTION("""COMPUTED_VALUE"""),"Magic: The Gathering")</f>
        <v>Magic: The Gathering</v>
      </c>
      <c r="K697" s="21" t="str">
        <f>IFERROR(__xludf.DUMMYFUNCTION("""COMPUTED_VALUE"""),"Marvel Cards")</f>
        <v>Marvel Cards</v>
      </c>
      <c r="L697" s="21" t="str">
        <f>IFERROR(__xludf.DUMMYFUNCTION("""COMPUTED_VALUE"""),"MetaZoo")</f>
        <v>MetaZoo</v>
      </c>
      <c r="M697" s="21" t="str">
        <f>IFERROR(__xludf.DUMMYFUNCTION("""COMPUTED_VALUE"""),"My Hero Academia Cards")</f>
        <v>My Hero Academia Cards</v>
      </c>
      <c r="N697" s="21" t="str">
        <f>IFERROR(__xludf.DUMMYFUNCTION("""COMPUTED_VALUE"""),"Naruto Cards")</f>
        <v>Naruto Cards</v>
      </c>
      <c r="O697" s="21" t="str">
        <f>IFERROR(__xludf.DUMMYFUNCTION("""COMPUTED_VALUE"""),"One Piece Cards")</f>
        <v>One Piece Cards</v>
      </c>
      <c r="P697" s="21" t="str">
        <f>IFERROR(__xludf.DUMMYFUNCTION("""COMPUTED_VALUE"""),"Pokémon Cards")</f>
        <v>Pokémon Cards</v>
      </c>
      <c r="Q697" s="21" t="str">
        <f>IFERROR(__xludf.DUMMYFUNCTION("""COMPUTED_VALUE"""),"Sorcery: Contested Realm")</f>
        <v>Sorcery: Contested Realm</v>
      </c>
      <c r="R697" s="21" t="str">
        <f>IFERROR(__xludf.DUMMYFUNCTION("""COMPUTED_VALUE"""),"Star Wars Cards")</f>
        <v>Star Wars Cards</v>
      </c>
      <c r="S697" s="21" t="str">
        <f>IFERROR(__xludf.DUMMYFUNCTION("""COMPUTED_VALUE"""),"TCG Accessories")</f>
        <v>TCG Accessories</v>
      </c>
      <c r="T697" s="21" t="str">
        <f>IFERROR(__xludf.DUMMYFUNCTION("""COMPUTED_VALUE"""),"Union Arena")</f>
        <v>Union Arena</v>
      </c>
      <c r="U697" s="21" t="str">
        <f>IFERROR(__xludf.DUMMYFUNCTION("""COMPUTED_VALUE"""),"VeeFriends")</f>
        <v>VeeFriends</v>
      </c>
      <c r="V697" s="21" t="str">
        <f>IFERROR(__xludf.DUMMYFUNCTION("""COMPUTED_VALUE"""),"Weiß Schwarz")</f>
        <v>Weiß Schwarz</v>
      </c>
      <c r="W697" s="21" t="str">
        <f>IFERROR(__xludf.DUMMYFUNCTION("""COMPUTED_VALUE"""),"Yu-Gi-Oh! Cards")</f>
        <v>Yu-Gi-Oh! Cards</v>
      </c>
    </row>
    <row r="698">
      <c r="A698" s="21" t="str">
        <f>IFERROR(__xludf.DUMMYFUNCTION("""COMPUTED_VALUE"""),"Akora")</f>
        <v>Akora</v>
      </c>
      <c r="B698" s="21" t="str">
        <f>IFERROR(__xludf.DUMMYFUNCTION("""COMPUTED_VALUE"""),"DC Cards")</f>
        <v>DC Cards</v>
      </c>
      <c r="C698" s="21" t="str">
        <f>IFERROR(__xludf.DUMMYFUNCTION("""COMPUTED_VALUE"""),"Digimon Cards")</f>
        <v>Digimon Cards</v>
      </c>
      <c r="D698" s="21" t="str">
        <f>IFERROR(__xludf.DUMMYFUNCTION("""COMPUTED_VALUE"""),"Disney Cards")</f>
        <v>Disney Cards</v>
      </c>
      <c r="E698" s="21" t="str">
        <f>IFERROR(__xludf.DUMMYFUNCTION("""COMPUTED_VALUE"""),"Dragon Ball Cards")</f>
        <v>Dragon Ball Cards</v>
      </c>
      <c r="F698" s="21" t="str">
        <f>IFERROR(__xludf.DUMMYFUNCTION("""COMPUTED_VALUE"""),"Flesh &amp; Blood")</f>
        <v>Flesh &amp; Blood</v>
      </c>
      <c r="G698" s="21" t="str">
        <f>IFERROR(__xludf.DUMMYFUNCTION("""COMPUTED_VALUE"""),"Garbage Pail Kids")</f>
        <v>Garbage Pail Kids</v>
      </c>
      <c r="H698" s="21" t="str">
        <f>IFERROR(__xludf.DUMMYFUNCTION("""COMPUTED_VALUE"""),"Kickstarter &amp; Other Cards")</f>
        <v>Kickstarter &amp; Other Cards</v>
      </c>
      <c r="I698" s="21" t="str">
        <f>IFERROR(__xludf.DUMMYFUNCTION("""COMPUTED_VALUE"""),"Kryptik")</f>
        <v>Kryptik</v>
      </c>
      <c r="J698" s="21" t="str">
        <f>IFERROR(__xludf.DUMMYFUNCTION("""COMPUTED_VALUE"""),"Magic: The Gathering")</f>
        <v>Magic: The Gathering</v>
      </c>
      <c r="K698" s="21" t="str">
        <f>IFERROR(__xludf.DUMMYFUNCTION("""COMPUTED_VALUE"""),"Marvel Cards")</f>
        <v>Marvel Cards</v>
      </c>
      <c r="L698" s="21" t="str">
        <f>IFERROR(__xludf.DUMMYFUNCTION("""COMPUTED_VALUE"""),"MetaZoo")</f>
        <v>MetaZoo</v>
      </c>
      <c r="M698" s="21" t="str">
        <f>IFERROR(__xludf.DUMMYFUNCTION("""COMPUTED_VALUE"""),"My Hero Academia Cards")</f>
        <v>My Hero Academia Cards</v>
      </c>
      <c r="N698" s="21" t="str">
        <f>IFERROR(__xludf.DUMMYFUNCTION("""COMPUTED_VALUE"""),"Naruto Cards")</f>
        <v>Naruto Cards</v>
      </c>
      <c r="O698" s="21" t="str">
        <f>IFERROR(__xludf.DUMMYFUNCTION("""COMPUTED_VALUE"""),"One Piece Cards")</f>
        <v>One Piece Cards</v>
      </c>
      <c r="P698" s="21" t="str">
        <f>IFERROR(__xludf.DUMMYFUNCTION("""COMPUTED_VALUE"""),"Pokémon Cards")</f>
        <v>Pokémon Cards</v>
      </c>
      <c r="Q698" s="21" t="str">
        <f>IFERROR(__xludf.DUMMYFUNCTION("""COMPUTED_VALUE"""),"Sorcery: Contested Realm")</f>
        <v>Sorcery: Contested Realm</v>
      </c>
      <c r="R698" s="21" t="str">
        <f>IFERROR(__xludf.DUMMYFUNCTION("""COMPUTED_VALUE"""),"Star Wars Cards")</f>
        <v>Star Wars Cards</v>
      </c>
      <c r="S698" s="21" t="str">
        <f>IFERROR(__xludf.DUMMYFUNCTION("""COMPUTED_VALUE"""),"TCG Accessories")</f>
        <v>TCG Accessories</v>
      </c>
      <c r="T698" s="21" t="str">
        <f>IFERROR(__xludf.DUMMYFUNCTION("""COMPUTED_VALUE"""),"Union Arena")</f>
        <v>Union Arena</v>
      </c>
      <c r="U698" s="21" t="str">
        <f>IFERROR(__xludf.DUMMYFUNCTION("""COMPUTED_VALUE"""),"VeeFriends")</f>
        <v>VeeFriends</v>
      </c>
      <c r="V698" s="21" t="str">
        <f>IFERROR(__xludf.DUMMYFUNCTION("""COMPUTED_VALUE"""),"Weiß Schwarz")</f>
        <v>Weiß Schwarz</v>
      </c>
      <c r="W698" s="21" t="str">
        <f>IFERROR(__xludf.DUMMYFUNCTION("""COMPUTED_VALUE"""),"Yu-Gi-Oh! Cards")</f>
        <v>Yu-Gi-Oh! Cards</v>
      </c>
    </row>
    <row r="699">
      <c r="A699" s="21" t="str">
        <f>IFERROR(__xludf.DUMMYFUNCTION("""COMPUTED_VALUE"""),"Akora")</f>
        <v>Akora</v>
      </c>
      <c r="B699" s="21" t="str">
        <f>IFERROR(__xludf.DUMMYFUNCTION("""COMPUTED_VALUE"""),"DC Cards")</f>
        <v>DC Cards</v>
      </c>
      <c r="C699" s="21" t="str">
        <f>IFERROR(__xludf.DUMMYFUNCTION("""COMPUTED_VALUE"""),"Digimon Cards")</f>
        <v>Digimon Cards</v>
      </c>
      <c r="D699" s="21" t="str">
        <f>IFERROR(__xludf.DUMMYFUNCTION("""COMPUTED_VALUE"""),"Disney Cards")</f>
        <v>Disney Cards</v>
      </c>
      <c r="E699" s="21" t="str">
        <f>IFERROR(__xludf.DUMMYFUNCTION("""COMPUTED_VALUE"""),"Dragon Ball Cards")</f>
        <v>Dragon Ball Cards</v>
      </c>
      <c r="F699" s="21" t="str">
        <f>IFERROR(__xludf.DUMMYFUNCTION("""COMPUTED_VALUE"""),"Flesh &amp; Blood")</f>
        <v>Flesh &amp; Blood</v>
      </c>
      <c r="G699" s="21" t="str">
        <f>IFERROR(__xludf.DUMMYFUNCTION("""COMPUTED_VALUE"""),"Garbage Pail Kids")</f>
        <v>Garbage Pail Kids</v>
      </c>
      <c r="H699" s="21" t="str">
        <f>IFERROR(__xludf.DUMMYFUNCTION("""COMPUTED_VALUE"""),"Kickstarter &amp; Other Cards")</f>
        <v>Kickstarter &amp; Other Cards</v>
      </c>
      <c r="I699" s="21" t="str">
        <f>IFERROR(__xludf.DUMMYFUNCTION("""COMPUTED_VALUE"""),"Kryptik")</f>
        <v>Kryptik</v>
      </c>
      <c r="J699" s="21" t="str">
        <f>IFERROR(__xludf.DUMMYFUNCTION("""COMPUTED_VALUE"""),"Magic: The Gathering")</f>
        <v>Magic: The Gathering</v>
      </c>
      <c r="K699" s="21" t="str">
        <f>IFERROR(__xludf.DUMMYFUNCTION("""COMPUTED_VALUE"""),"Marvel Cards")</f>
        <v>Marvel Cards</v>
      </c>
      <c r="L699" s="21" t="str">
        <f>IFERROR(__xludf.DUMMYFUNCTION("""COMPUTED_VALUE"""),"MetaZoo")</f>
        <v>MetaZoo</v>
      </c>
      <c r="M699" s="21" t="str">
        <f>IFERROR(__xludf.DUMMYFUNCTION("""COMPUTED_VALUE"""),"My Hero Academia Cards")</f>
        <v>My Hero Academia Cards</v>
      </c>
      <c r="N699" s="21" t="str">
        <f>IFERROR(__xludf.DUMMYFUNCTION("""COMPUTED_VALUE"""),"Naruto Cards")</f>
        <v>Naruto Cards</v>
      </c>
      <c r="O699" s="21" t="str">
        <f>IFERROR(__xludf.DUMMYFUNCTION("""COMPUTED_VALUE"""),"One Piece Cards")</f>
        <v>One Piece Cards</v>
      </c>
      <c r="P699" s="21" t="str">
        <f>IFERROR(__xludf.DUMMYFUNCTION("""COMPUTED_VALUE"""),"Pokémon Cards")</f>
        <v>Pokémon Cards</v>
      </c>
      <c r="Q699" s="21" t="str">
        <f>IFERROR(__xludf.DUMMYFUNCTION("""COMPUTED_VALUE"""),"Sorcery: Contested Realm")</f>
        <v>Sorcery: Contested Realm</v>
      </c>
      <c r="R699" s="21" t="str">
        <f>IFERROR(__xludf.DUMMYFUNCTION("""COMPUTED_VALUE"""),"Star Wars Cards")</f>
        <v>Star Wars Cards</v>
      </c>
      <c r="S699" s="21" t="str">
        <f>IFERROR(__xludf.DUMMYFUNCTION("""COMPUTED_VALUE"""),"TCG Accessories")</f>
        <v>TCG Accessories</v>
      </c>
      <c r="T699" s="21" t="str">
        <f>IFERROR(__xludf.DUMMYFUNCTION("""COMPUTED_VALUE"""),"Union Arena")</f>
        <v>Union Arena</v>
      </c>
      <c r="U699" s="21" t="str">
        <f>IFERROR(__xludf.DUMMYFUNCTION("""COMPUTED_VALUE"""),"VeeFriends")</f>
        <v>VeeFriends</v>
      </c>
      <c r="V699" s="21" t="str">
        <f>IFERROR(__xludf.DUMMYFUNCTION("""COMPUTED_VALUE"""),"Weiß Schwarz")</f>
        <v>Weiß Schwarz</v>
      </c>
      <c r="W699" s="21" t="str">
        <f>IFERROR(__xludf.DUMMYFUNCTION("""COMPUTED_VALUE"""),"Yu-Gi-Oh! Cards")</f>
        <v>Yu-Gi-Oh! Cards</v>
      </c>
    </row>
    <row r="700">
      <c r="A700" s="21" t="str">
        <f>IFERROR(__xludf.DUMMYFUNCTION("""COMPUTED_VALUE"""),"Akora")</f>
        <v>Akora</v>
      </c>
      <c r="B700" s="21" t="str">
        <f>IFERROR(__xludf.DUMMYFUNCTION("""COMPUTED_VALUE"""),"DC Cards")</f>
        <v>DC Cards</v>
      </c>
      <c r="C700" s="21" t="str">
        <f>IFERROR(__xludf.DUMMYFUNCTION("""COMPUTED_VALUE"""),"Digimon Cards")</f>
        <v>Digimon Cards</v>
      </c>
      <c r="D700" s="21" t="str">
        <f>IFERROR(__xludf.DUMMYFUNCTION("""COMPUTED_VALUE"""),"Disney Cards")</f>
        <v>Disney Cards</v>
      </c>
      <c r="E700" s="21" t="str">
        <f>IFERROR(__xludf.DUMMYFUNCTION("""COMPUTED_VALUE"""),"Dragon Ball Cards")</f>
        <v>Dragon Ball Cards</v>
      </c>
      <c r="F700" s="21" t="str">
        <f>IFERROR(__xludf.DUMMYFUNCTION("""COMPUTED_VALUE"""),"Flesh &amp; Blood")</f>
        <v>Flesh &amp; Blood</v>
      </c>
      <c r="G700" s="21" t="str">
        <f>IFERROR(__xludf.DUMMYFUNCTION("""COMPUTED_VALUE"""),"Garbage Pail Kids")</f>
        <v>Garbage Pail Kids</v>
      </c>
      <c r="H700" s="21" t="str">
        <f>IFERROR(__xludf.DUMMYFUNCTION("""COMPUTED_VALUE"""),"Kickstarter &amp; Other Cards")</f>
        <v>Kickstarter &amp; Other Cards</v>
      </c>
      <c r="I700" s="21" t="str">
        <f>IFERROR(__xludf.DUMMYFUNCTION("""COMPUTED_VALUE"""),"Kryptik")</f>
        <v>Kryptik</v>
      </c>
      <c r="J700" s="21" t="str">
        <f>IFERROR(__xludf.DUMMYFUNCTION("""COMPUTED_VALUE"""),"Magic: The Gathering")</f>
        <v>Magic: The Gathering</v>
      </c>
      <c r="K700" s="21" t="str">
        <f>IFERROR(__xludf.DUMMYFUNCTION("""COMPUTED_VALUE"""),"Marvel Cards")</f>
        <v>Marvel Cards</v>
      </c>
      <c r="L700" s="21" t="str">
        <f>IFERROR(__xludf.DUMMYFUNCTION("""COMPUTED_VALUE"""),"MetaZoo")</f>
        <v>MetaZoo</v>
      </c>
      <c r="M700" s="21" t="str">
        <f>IFERROR(__xludf.DUMMYFUNCTION("""COMPUTED_VALUE"""),"My Hero Academia Cards")</f>
        <v>My Hero Academia Cards</v>
      </c>
      <c r="N700" s="21" t="str">
        <f>IFERROR(__xludf.DUMMYFUNCTION("""COMPUTED_VALUE"""),"Naruto Cards")</f>
        <v>Naruto Cards</v>
      </c>
      <c r="O700" s="21" t="str">
        <f>IFERROR(__xludf.DUMMYFUNCTION("""COMPUTED_VALUE"""),"One Piece Cards")</f>
        <v>One Piece Cards</v>
      </c>
      <c r="P700" s="21" t="str">
        <f>IFERROR(__xludf.DUMMYFUNCTION("""COMPUTED_VALUE"""),"Pokémon Cards")</f>
        <v>Pokémon Cards</v>
      </c>
      <c r="Q700" s="21" t="str">
        <f>IFERROR(__xludf.DUMMYFUNCTION("""COMPUTED_VALUE"""),"Sorcery: Contested Realm")</f>
        <v>Sorcery: Contested Realm</v>
      </c>
      <c r="R700" s="21" t="str">
        <f>IFERROR(__xludf.DUMMYFUNCTION("""COMPUTED_VALUE"""),"Star Wars Cards")</f>
        <v>Star Wars Cards</v>
      </c>
      <c r="S700" s="21" t="str">
        <f>IFERROR(__xludf.DUMMYFUNCTION("""COMPUTED_VALUE"""),"TCG Accessories")</f>
        <v>TCG Accessories</v>
      </c>
      <c r="T700" s="21" t="str">
        <f>IFERROR(__xludf.DUMMYFUNCTION("""COMPUTED_VALUE"""),"Union Arena")</f>
        <v>Union Arena</v>
      </c>
      <c r="U700" s="21" t="str">
        <f>IFERROR(__xludf.DUMMYFUNCTION("""COMPUTED_VALUE"""),"VeeFriends")</f>
        <v>VeeFriends</v>
      </c>
      <c r="V700" s="21" t="str">
        <f>IFERROR(__xludf.DUMMYFUNCTION("""COMPUTED_VALUE"""),"Weiß Schwarz")</f>
        <v>Weiß Schwarz</v>
      </c>
      <c r="W700" s="21" t="str">
        <f>IFERROR(__xludf.DUMMYFUNCTION("""COMPUTED_VALUE"""),"Yu-Gi-Oh! Cards")</f>
        <v>Yu-Gi-Oh! Cards</v>
      </c>
    </row>
    <row r="701">
      <c r="A701" s="21" t="str">
        <f>IFERROR(__xludf.DUMMYFUNCTION("""COMPUTED_VALUE"""),"Akora")</f>
        <v>Akora</v>
      </c>
      <c r="B701" s="21" t="str">
        <f>IFERROR(__xludf.DUMMYFUNCTION("""COMPUTED_VALUE"""),"DC Cards")</f>
        <v>DC Cards</v>
      </c>
      <c r="C701" s="21" t="str">
        <f>IFERROR(__xludf.DUMMYFUNCTION("""COMPUTED_VALUE"""),"Digimon Cards")</f>
        <v>Digimon Cards</v>
      </c>
      <c r="D701" s="21" t="str">
        <f>IFERROR(__xludf.DUMMYFUNCTION("""COMPUTED_VALUE"""),"Disney Cards")</f>
        <v>Disney Cards</v>
      </c>
      <c r="E701" s="21" t="str">
        <f>IFERROR(__xludf.DUMMYFUNCTION("""COMPUTED_VALUE"""),"Dragon Ball Cards")</f>
        <v>Dragon Ball Cards</v>
      </c>
      <c r="F701" s="21" t="str">
        <f>IFERROR(__xludf.DUMMYFUNCTION("""COMPUTED_VALUE"""),"Flesh &amp; Blood")</f>
        <v>Flesh &amp; Blood</v>
      </c>
      <c r="G701" s="21" t="str">
        <f>IFERROR(__xludf.DUMMYFUNCTION("""COMPUTED_VALUE"""),"Garbage Pail Kids")</f>
        <v>Garbage Pail Kids</v>
      </c>
      <c r="H701" s="21" t="str">
        <f>IFERROR(__xludf.DUMMYFUNCTION("""COMPUTED_VALUE"""),"Kickstarter &amp; Other Cards")</f>
        <v>Kickstarter &amp; Other Cards</v>
      </c>
      <c r="I701" s="21" t="str">
        <f>IFERROR(__xludf.DUMMYFUNCTION("""COMPUTED_VALUE"""),"Kryptik")</f>
        <v>Kryptik</v>
      </c>
      <c r="J701" s="21" t="str">
        <f>IFERROR(__xludf.DUMMYFUNCTION("""COMPUTED_VALUE"""),"Magic: The Gathering")</f>
        <v>Magic: The Gathering</v>
      </c>
      <c r="K701" s="21" t="str">
        <f>IFERROR(__xludf.DUMMYFUNCTION("""COMPUTED_VALUE"""),"Marvel Cards")</f>
        <v>Marvel Cards</v>
      </c>
      <c r="L701" s="21" t="str">
        <f>IFERROR(__xludf.DUMMYFUNCTION("""COMPUTED_VALUE"""),"MetaZoo")</f>
        <v>MetaZoo</v>
      </c>
      <c r="M701" s="21" t="str">
        <f>IFERROR(__xludf.DUMMYFUNCTION("""COMPUTED_VALUE"""),"My Hero Academia Cards")</f>
        <v>My Hero Academia Cards</v>
      </c>
      <c r="N701" s="21" t="str">
        <f>IFERROR(__xludf.DUMMYFUNCTION("""COMPUTED_VALUE"""),"Naruto Cards")</f>
        <v>Naruto Cards</v>
      </c>
      <c r="O701" s="21" t="str">
        <f>IFERROR(__xludf.DUMMYFUNCTION("""COMPUTED_VALUE"""),"One Piece Cards")</f>
        <v>One Piece Cards</v>
      </c>
      <c r="P701" s="21" t="str">
        <f>IFERROR(__xludf.DUMMYFUNCTION("""COMPUTED_VALUE"""),"Pokémon Cards")</f>
        <v>Pokémon Cards</v>
      </c>
      <c r="Q701" s="21" t="str">
        <f>IFERROR(__xludf.DUMMYFUNCTION("""COMPUTED_VALUE"""),"Sorcery: Contested Realm")</f>
        <v>Sorcery: Contested Realm</v>
      </c>
      <c r="R701" s="21" t="str">
        <f>IFERROR(__xludf.DUMMYFUNCTION("""COMPUTED_VALUE"""),"Star Wars Cards")</f>
        <v>Star Wars Cards</v>
      </c>
      <c r="S701" s="21" t="str">
        <f>IFERROR(__xludf.DUMMYFUNCTION("""COMPUTED_VALUE"""),"TCG Accessories")</f>
        <v>TCG Accessories</v>
      </c>
      <c r="T701" s="21" t="str">
        <f>IFERROR(__xludf.DUMMYFUNCTION("""COMPUTED_VALUE"""),"Union Arena")</f>
        <v>Union Arena</v>
      </c>
      <c r="U701" s="21" t="str">
        <f>IFERROR(__xludf.DUMMYFUNCTION("""COMPUTED_VALUE"""),"VeeFriends")</f>
        <v>VeeFriends</v>
      </c>
      <c r="V701" s="21" t="str">
        <f>IFERROR(__xludf.DUMMYFUNCTION("""COMPUTED_VALUE"""),"Weiß Schwarz")</f>
        <v>Weiß Schwarz</v>
      </c>
      <c r="W701" s="21" t="str">
        <f>IFERROR(__xludf.DUMMYFUNCTION("""COMPUTED_VALUE"""),"Yu-Gi-Oh! Cards")</f>
        <v>Yu-Gi-Oh! Cards</v>
      </c>
    </row>
    <row r="702">
      <c r="A702" s="21" t="str">
        <f>IFERROR(__xludf.DUMMYFUNCTION("""COMPUTED_VALUE"""),"Akora")</f>
        <v>Akora</v>
      </c>
      <c r="B702" s="21" t="str">
        <f>IFERROR(__xludf.DUMMYFUNCTION("""COMPUTED_VALUE"""),"DC Cards")</f>
        <v>DC Cards</v>
      </c>
      <c r="C702" s="21" t="str">
        <f>IFERROR(__xludf.DUMMYFUNCTION("""COMPUTED_VALUE"""),"Digimon Cards")</f>
        <v>Digimon Cards</v>
      </c>
      <c r="D702" s="21" t="str">
        <f>IFERROR(__xludf.DUMMYFUNCTION("""COMPUTED_VALUE"""),"Disney Cards")</f>
        <v>Disney Cards</v>
      </c>
      <c r="E702" s="21" t="str">
        <f>IFERROR(__xludf.DUMMYFUNCTION("""COMPUTED_VALUE"""),"Dragon Ball Cards")</f>
        <v>Dragon Ball Cards</v>
      </c>
      <c r="F702" s="21" t="str">
        <f>IFERROR(__xludf.DUMMYFUNCTION("""COMPUTED_VALUE"""),"Flesh &amp; Blood")</f>
        <v>Flesh &amp; Blood</v>
      </c>
      <c r="G702" s="21" t="str">
        <f>IFERROR(__xludf.DUMMYFUNCTION("""COMPUTED_VALUE"""),"Garbage Pail Kids")</f>
        <v>Garbage Pail Kids</v>
      </c>
      <c r="H702" s="21" t="str">
        <f>IFERROR(__xludf.DUMMYFUNCTION("""COMPUTED_VALUE"""),"Kickstarter &amp; Other Cards")</f>
        <v>Kickstarter &amp; Other Cards</v>
      </c>
      <c r="I702" s="21" t="str">
        <f>IFERROR(__xludf.DUMMYFUNCTION("""COMPUTED_VALUE"""),"Kryptik")</f>
        <v>Kryptik</v>
      </c>
      <c r="J702" s="21" t="str">
        <f>IFERROR(__xludf.DUMMYFUNCTION("""COMPUTED_VALUE"""),"Magic: The Gathering")</f>
        <v>Magic: The Gathering</v>
      </c>
      <c r="K702" s="21" t="str">
        <f>IFERROR(__xludf.DUMMYFUNCTION("""COMPUTED_VALUE"""),"Marvel Cards")</f>
        <v>Marvel Cards</v>
      </c>
      <c r="L702" s="21" t="str">
        <f>IFERROR(__xludf.DUMMYFUNCTION("""COMPUTED_VALUE"""),"MetaZoo")</f>
        <v>MetaZoo</v>
      </c>
      <c r="M702" s="21" t="str">
        <f>IFERROR(__xludf.DUMMYFUNCTION("""COMPUTED_VALUE"""),"My Hero Academia Cards")</f>
        <v>My Hero Academia Cards</v>
      </c>
      <c r="N702" s="21" t="str">
        <f>IFERROR(__xludf.DUMMYFUNCTION("""COMPUTED_VALUE"""),"Naruto Cards")</f>
        <v>Naruto Cards</v>
      </c>
      <c r="O702" s="21" t="str">
        <f>IFERROR(__xludf.DUMMYFUNCTION("""COMPUTED_VALUE"""),"One Piece Cards")</f>
        <v>One Piece Cards</v>
      </c>
      <c r="P702" s="21" t="str">
        <f>IFERROR(__xludf.DUMMYFUNCTION("""COMPUTED_VALUE"""),"Pokémon Cards")</f>
        <v>Pokémon Cards</v>
      </c>
      <c r="Q702" s="21" t="str">
        <f>IFERROR(__xludf.DUMMYFUNCTION("""COMPUTED_VALUE"""),"Sorcery: Contested Realm")</f>
        <v>Sorcery: Contested Realm</v>
      </c>
      <c r="R702" s="21" t="str">
        <f>IFERROR(__xludf.DUMMYFUNCTION("""COMPUTED_VALUE"""),"Star Wars Cards")</f>
        <v>Star Wars Cards</v>
      </c>
      <c r="S702" s="21" t="str">
        <f>IFERROR(__xludf.DUMMYFUNCTION("""COMPUTED_VALUE"""),"TCG Accessories")</f>
        <v>TCG Accessories</v>
      </c>
      <c r="T702" s="21" t="str">
        <f>IFERROR(__xludf.DUMMYFUNCTION("""COMPUTED_VALUE"""),"Union Arena")</f>
        <v>Union Arena</v>
      </c>
      <c r="U702" s="21" t="str">
        <f>IFERROR(__xludf.DUMMYFUNCTION("""COMPUTED_VALUE"""),"VeeFriends")</f>
        <v>VeeFriends</v>
      </c>
      <c r="V702" s="21" t="str">
        <f>IFERROR(__xludf.DUMMYFUNCTION("""COMPUTED_VALUE"""),"Weiß Schwarz")</f>
        <v>Weiß Schwarz</v>
      </c>
      <c r="W702" s="21" t="str">
        <f>IFERROR(__xludf.DUMMYFUNCTION("""COMPUTED_VALUE"""),"Yu-Gi-Oh! Cards")</f>
        <v>Yu-Gi-Oh! Cards</v>
      </c>
    </row>
    <row r="703">
      <c r="A703" s="21" t="str">
        <f>IFERROR(__xludf.DUMMYFUNCTION("""COMPUTED_VALUE"""),"Akora")</f>
        <v>Akora</v>
      </c>
      <c r="B703" s="21" t="str">
        <f>IFERROR(__xludf.DUMMYFUNCTION("""COMPUTED_VALUE"""),"DC Cards")</f>
        <v>DC Cards</v>
      </c>
      <c r="C703" s="21" t="str">
        <f>IFERROR(__xludf.DUMMYFUNCTION("""COMPUTED_VALUE"""),"Digimon Cards")</f>
        <v>Digimon Cards</v>
      </c>
      <c r="D703" s="21" t="str">
        <f>IFERROR(__xludf.DUMMYFUNCTION("""COMPUTED_VALUE"""),"Disney Cards")</f>
        <v>Disney Cards</v>
      </c>
      <c r="E703" s="21" t="str">
        <f>IFERROR(__xludf.DUMMYFUNCTION("""COMPUTED_VALUE"""),"Dragon Ball Cards")</f>
        <v>Dragon Ball Cards</v>
      </c>
      <c r="F703" s="21" t="str">
        <f>IFERROR(__xludf.DUMMYFUNCTION("""COMPUTED_VALUE"""),"Flesh &amp; Blood")</f>
        <v>Flesh &amp; Blood</v>
      </c>
      <c r="G703" s="21" t="str">
        <f>IFERROR(__xludf.DUMMYFUNCTION("""COMPUTED_VALUE"""),"Garbage Pail Kids")</f>
        <v>Garbage Pail Kids</v>
      </c>
      <c r="H703" s="21" t="str">
        <f>IFERROR(__xludf.DUMMYFUNCTION("""COMPUTED_VALUE"""),"Kickstarter &amp; Other Cards")</f>
        <v>Kickstarter &amp; Other Cards</v>
      </c>
      <c r="I703" s="21" t="str">
        <f>IFERROR(__xludf.DUMMYFUNCTION("""COMPUTED_VALUE"""),"Kryptik")</f>
        <v>Kryptik</v>
      </c>
      <c r="J703" s="21" t="str">
        <f>IFERROR(__xludf.DUMMYFUNCTION("""COMPUTED_VALUE"""),"Magic: The Gathering")</f>
        <v>Magic: The Gathering</v>
      </c>
      <c r="K703" s="21" t="str">
        <f>IFERROR(__xludf.DUMMYFUNCTION("""COMPUTED_VALUE"""),"Marvel Cards")</f>
        <v>Marvel Cards</v>
      </c>
      <c r="L703" s="21" t="str">
        <f>IFERROR(__xludf.DUMMYFUNCTION("""COMPUTED_VALUE"""),"MetaZoo")</f>
        <v>MetaZoo</v>
      </c>
      <c r="M703" s="21" t="str">
        <f>IFERROR(__xludf.DUMMYFUNCTION("""COMPUTED_VALUE"""),"My Hero Academia Cards")</f>
        <v>My Hero Academia Cards</v>
      </c>
      <c r="N703" s="21" t="str">
        <f>IFERROR(__xludf.DUMMYFUNCTION("""COMPUTED_VALUE"""),"Naruto Cards")</f>
        <v>Naruto Cards</v>
      </c>
      <c r="O703" s="21" t="str">
        <f>IFERROR(__xludf.DUMMYFUNCTION("""COMPUTED_VALUE"""),"One Piece Cards")</f>
        <v>One Piece Cards</v>
      </c>
      <c r="P703" s="21" t="str">
        <f>IFERROR(__xludf.DUMMYFUNCTION("""COMPUTED_VALUE"""),"Pokémon Cards")</f>
        <v>Pokémon Cards</v>
      </c>
      <c r="Q703" s="21" t="str">
        <f>IFERROR(__xludf.DUMMYFUNCTION("""COMPUTED_VALUE"""),"Sorcery: Contested Realm")</f>
        <v>Sorcery: Contested Realm</v>
      </c>
      <c r="R703" s="21" t="str">
        <f>IFERROR(__xludf.DUMMYFUNCTION("""COMPUTED_VALUE"""),"Star Wars Cards")</f>
        <v>Star Wars Cards</v>
      </c>
      <c r="S703" s="21" t="str">
        <f>IFERROR(__xludf.DUMMYFUNCTION("""COMPUTED_VALUE"""),"TCG Accessories")</f>
        <v>TCG Accessories</v>
      </c>
      <c r="T703" s="21" t="str">
        <f>IFERROR(__xludf.DUMMYFUNCTION("""COMPUTED_VALUE"""),"Union Arena")</f>
        <v>Union Arena</v>
      </c>
      <c r="U703" s="21" t="str">
        <f>IFERROR(__xludf.DUMMYFUNCTION("""COMPUTED_VALUE"""),"VeeFriends")</f>
        <v>VeeFriends</v>
      </c>
      <c r="V703" s="21" t="str">
        <f>IFERROR(__xludf.DUMMYFUNCTION("""COMPUTED_VALUE"""),"Weiß Schwarz")</f>
        <v>Weiß Schwarz</v>
      </c>
      <c r="W703" s="21" t="str">
        <f>IFERROR(__xludf.DUMMYFUNCTION("""COMPUTED_VALUE"""),"Yu-Gi-Oh! Cards")</f>
        <v>Yu-Gi-Oh! Cards</v>
      </c>
    </row>
    <row r="704">
      <c r="A704" s="21" t="str">
        <f>IFERROR(__xludf.DUMMYFUNCTION("""COMPUTED_VALUE"""),"Akora")</f>
        <v>Akora</v>
      </c>
      <c r="B704" s="21" t="str">
        <f>IFERROR(__xludf.DUMMYFUNCTION("""COMPUTED_VALUE"""),"DC Cards")</f>
        <v>DC Cards</v>
      </c>
      <c r="C704" s="21" t="str">
        <f>IFERROR(__xludf.DUMMYFUNCTION("""COMPUTED_VALUE"""),"Digimon Cards")</f>
        <v>Digimon Cards</v>
      </c>
      <c r="D704" s="21" t="str">
        <f>IFERROR(__xludf.DUMMYFUNCTION("""COMPUTED_VALUE"""),"Disney Cards")</f>
        <v>Disney Cards</v>
      </c>
      <c r="E704" s="21" t="str">
        <f>IFERROR(__xludf.DUMMYFUNCTION("""COMPUTED_VALUE"""),"Dragon Ball Cards")</f>
        <v>Dragon Ball Cards</v>
      </c>
      <c r="F704" s="21" t="str">
        <f>IFERROR(__xludf.DUMMYFUNCTION("""COMPUTED_VALUE"""),"Flesh &amp; Blood")</f>
        <v>Flesh &amp; Blood</v>
      </c>
      <c r="G704" s="21" t="str">
        <f>IFERROR(__xludf.DUMMYFUNCTION("""COMPUTED_VALUE"""),"Garbage Pail Kids")</f>
        <v>Garbage Pail Kids</v>
      </c>
      <c r="H704" s="21" t="str">
        <f>IFERROR(__xludf.DUMMYFUNCTION("""COMPUTED_VALUE"""),"Kickstarter &amp; Other Cards")</f>
        <v>Kickstarter &amp; Other Cards</v>
      </c>
      <c r="I704" s="21" t="str">
        <f>IFERROR(__xludf.DUMMYFUNCTION("""COMPUTED_VALUE"""),"Kryptik")</f>
        <v>Kryptik</v>
      </c>
      <c r="J704" s="21" t="str">
        <f>IFERROR(__xludf.DUMMYFUNCTION("""COMPUTED_VALUE"""),"Magic: The Gathering")</f>
        <v>Magic: The Gathering</v>
      </c>
      <c r="K704" s="21" t="str">
        <f>IFERROR(__xludf.DUMMYFUNCTION("""COMPUTED_VALUE"""),"Marvel Cards")</f>
        <v>Marvel Cards</v>
      </c>
      <c r="L704" s="21" t="str">
        <f>IFERROR(__xludf.DUMMYFUNCTION("""COMPUTED_VALUE"""),"MetaZoo")</f>
        <v>MetaZoo</v>
      </c>
      <c r="M704" s="21" t="str">
        <f>IFERROR(__xludf.DUMMYFUNCTION("""COMPUTED_VALUE"""),"My Hero Academia Cards")</f>
        <v>My Hero Academia Cards</v>
      </c>
      <c r="N704" s="21" t="str">
        <f>IFERROR(__xludf.DUMMYFUNCTION("""COMPUTED_VALUE"""),"Naruto Cards")</f>
        <v>Naruto Cards</v>
      </c>
      <c r="O704" s="21" t="str">
        <f>IFERROR(__xludf.DUMMYFUNCTION("""COMPUTED_VALUE"""),"One Piece Cards")</f>
        <v>One Piece Cards</v>
      </c>
      <c r="P704" s="21" t="str">
        <f>IFERROR(__xludf.DUMMYFUNCTION("""COMPUTED_VALUE"""),"Pokémon Cards")</f>
        <v>Pokémon Cards</v>
      </c>
      <c r="Q704" s="21" t="str">
        <f>IFERROR(__xludf.DUMMYFUNCTION("""COMPUTED_VALUE"""),"Sorcery: Contested Realm")</f>
        <v>Sorcery: Contested Realm</v>
      </c>
      <c r="R704" s="21" t="str">
        <f>IFERROR(__xludf.DUMMYFUNCTION("""COMPUTED_VALUE"""),"Star Wars Cards")</f>
        <v>Star Wars Cards</v>
      </c>
      <c r="S704" s="21" t="str">
        <f>IFERROR(__xludf.DUMMYFUNCTION("""COMPUTED_VALUE"""),"TCG Accessories")</f>
        <v>TCG Accessories</v>
      </c>
      <c r="T704" s="21" t="str">
        <f>IFERROR(__xludf.DUMMYFUNCTION("""COMPUTED_VALUE"""),"Union Arena")</f>
        <v>Union Arena</v>
      </c>
      <c r="U704" s="21" t="str">
        <f>IFERROR(__xludf.DUMMYFUNCTION("""COMPUTED_VALUE"""),"VeeFriends")</f>
        <v>VeeFriends</v>
      </c>
      <c r="V704" s="21" t="str">
        <f>IFERROR(__xludf.DUMMYFUNCTION("""COMPUTED_VALUE"""),"Weiß Schwarz")</f>
        <v>Weiß Schwarz</v>
      </c>
      <c r="W704" s="21" t="str">
        <f>IFERROR(__xludf.DUMMYFUNCTION("""COMPUTED_VALUE"""),"Yu-Gi-Oh! Cards")</f>
        <v>Yu-Gi-Oh! Cards</v>
      </c>
    </row>
    <row r="705">
      <c r="A705" s="21" t="str">
        <f>IFERROR(__xludf.DUMMYFUNCTION("""COMPUTED_VALUE"""),"Akora")</f>
        <v>Akora</v>
      </c>
      <c r="B705" s="21" t="str">
        <f>IFERROR(__xludf.DUMMYFUNCTION("""COMPUTED_VALUE"""),"DC Cards")</f>
        <v>DC Cards</v>
      </c>
      <c r="C705" s="21" t="str">
        <f>IFERROR(__xludf.DUMMYFUNCTION("""COMPUTED_VALUE"""),"Digimon Cards")</f>
        <v>Digimon Cards</v>
      </c>
      <c r="D705" s="21" t="str">
        <f>IFERROR(__xludf.DUMMYFUNCTION("""COMPUTED_VALUE"""),"Disney Cards")</f>
        <v>Disney Cards</v>
      </c>
      <c r="E705" s="21" t="str">
        <f>IFERROR(__xludf.DUMMYFUNCTION("""COMPUTED_VALUE"""),"Dragon Ball Cards")</f>
        <v>Dragon Ball Cards</v>
      </c>
      <c r="F705" s="21" t="str">
        <f>IFERROR(__xludf.DUMMYFUNCTION("""COMPUTED_VALUE"""),"Flesh &amp; Blood")</f>
        <v>Flesh &amp; Blood</v>
      </c>
      <c r="G705" s="21" t="str">
        <f>IFERROR(__xludf.DUMMYFUNCTION("""COMPUTED_VALUE"""),"Garbage Pail Kids")</f>
        <v>Garbage Pail Kids</v>
      </c>
      <c r="H705" s="21" t="str">
        <f>IFERROR(__xludf.DUMMYFUNCTION("""COMPUTED_VALUE"""),"Kickstarter &amp; Other Cards")</f>
        <v>Kickstarter &amp; Other Cards</v>
      </c>
      <c r="I705" s="21" t="str">
        <f>IFERROR(__xludf.DUMMYFUNCTION("""COMPUTED_VALUE"""),"Kryptik")</f>
        <v>Kryptik</v>
      </c>
      <c r="J705" s="21" t="str">
        <f>IFERROR(__xludf.DUMMYFUNCTION("""COMPUTED_VALUE"""),"Magic: The Gathering")</f>
        <v>Magic: The Gathering</v>
      </c>
      <c r="K705" s="21" t="str">
        <f>IFERROR(__xludf.DUMMYFUNCTION("""COMPUTED_VALUE"""),"Marvel Cards")</f>
        <v>Marvel Cards</v>
      </c>
      <c r="L705" s="21" t="str">
        <f>IFERROR(__xludf.DUMMYFUNCTION("""COMPUTED_VALUE"""),"MetaZoo")</f>
        <v>MetaZoo</v>
      </c>
      <c r="M705" s="21" t="str">
        <f>IFERROR(__xludf.DUMMYFUNCTION("""COMPUTED_VALUE"""),"My Hero Academia Cards")</f>
        <v>My Hero Academia Cards</v>
      </c>
      <c r="N705" s="21" t="str">
        <f>IFERROR(__xludf.DUMMYFUNCTION("""COMPUTED_VALUE"""),"Naruto Cards")</f>
        <v>Naruto Cards</v>
      </c>
      <c r="O705" s="21" t="str">
        <f>IFERROR(__xludf.DUMMYFUNCTION("""COMPUTED_VALUE"""),"One Piece Cards")</f>
        <v>One Piece Cards</v>
      </c>
      <c r="P705" s="21" t="str">
        <f>IFERROR(__xludf.DUMMYFUNCTION("""COMPUTED_VALUE"""),"Pokémon Cards")</f>
        <v>Pokémon Cards</v>
      </c>
      <c r="Q705" s="21" t="str">
        <f>IFERROR(__xludf.DUMMYFUNCTION("""COMPUTED_VALUE"""),"Sorcery: Contested Realm")</f>
        <v>Sorcery: Contested Realm</v>
      </c>
      <c r="R705" s="21" t="str">
        <f>IFERROR(__xludf.DUMMYFUNCTION("""COMPUTED_VALUE"""),"Star Wars Cards")</f>
        <v>Star Wars Cards</v>
      </c>
      <c r="S705" s="21" t="str">
        <f>IFERROR(__xludf.DUMMYFUNCTION("""COMPUTED_VALUE"""),"TCG Accessories")</f>
        <v>TCG Accessories</v>
      </c>
      <c r="T705" s="21" t="str">
        <f>IFERROR(__xludf.DUMMYFUNCTION("""COMPUTED_VALUE"""),"Union Arena")</f>
        <v>Union Arena</v>
      </c>
      <c r="U705" s="21" t="str">
        <f>IFERROR(__xludf.DUMMYFUNCTION("""COMPUTED_VALUE"""),"VeeFriends")</f>
        <v>VeeFriends</v>
      </c>
      <c r="V705" s="21" t="str">
        <f>IFERROR(__xludf.DUMMYFUNCTION("""COMPUTED_VALUE"""),"Weiß Schwarz")</f>
        <v>Weiß Schwarz</v>
      </c>
      <c r="W705" s="21" t="str">
        <f>IFERROR(__xludf.DUMMYFUNCTION("""COMPUTED_VALUE"""),"Yu-Gi-Oh! Cards")</f>
        <v>Yu-Gi-Oh! Cards</v>
      </c>
    </row>
    <row r="706">
      <c r="A706" s="21" t="str">
        <f>IFERROR(__xludf.DUMMYFUNCTION("""COMPUTED_VALUE"""),"Akora")</f>
        <v>Akora</v>
      </c>
      <c r="B706" s="21" t="str">
        <f>IFERROR(__xludf.DUMMYFUNCTION("""COMPUTED_VALUE"""),"DC Cards")</f>
        <v>DC Cards</v>
      </c>
      <c r="C706" s="21" t="str">
        <f>IFERROR(__xludf.DUMMYFUNCTION("""COMPUTED_VALUE"""),"Digimon Cards")</f>
        <v>Digimon Cards</v>
      </c>
      <c r="D706" s="21" t="str">
        <f>IFERROR(__xludf.DUMMYFUNCTION("""COMPUTED_VALUE"""),"Disney Cards")</f>
        <v>Disney Cards</v>
      </c>
      <c r="E706" s="21" t="str">
        <f>IFERROR(__xludf.DUMMYFUNCTION("""COMPUTED_VALUE"""),"Dragon Ball Cards")</f>
        <v>Dragon Ball Cards</v>
      </c>
      <c r="F706" s="21" t="str">
        <f>IFERROR(__xludf.DUMMYFUNCTION("""COMPUTED_VALUE"""),"Flesh &amp; Blood")</f>
        <v>Flesh &amp; Blood</v>
      </c>
      <c r="G706" s="21" t="str">
        <f>IFERROR(__xludf.DUMMYFUNCTION("""COMPUTED_VALUE"""),"Garbage Pail Kids")</f>
        <v>Garbage Pail Kids</v>
      </c>
      <c r="H706" s="21" t="str">
        <f>IFERROR(__xludf.DUMMYFUNCTION("""COMPUTED_VALUE"""),"Kickstarter &amp; Other Cards")</f>
        <v>Kickstarter &amp; Other Cards</v>
      </c>
      <c r="I706" s="21" t="str">
        <f>IFERROR(__xludf.DUMMYFUNCTION("""COMPUTED_VALUE"""),"Kryptik")</f>
        <v>Kryptik</v>
      </c>
      <c r="J706" s="21" t="str">
        <f>IFERROR(__xludf.DUMMYFUNCTION("""COMPUTED_VALUE"""),"Magic: The Gathering")</f>
        <v>Magic: The Gathering</v>
      </c>
      <c r="K706" s="21" t="str">
        <f>IFERROR(__xludf.DUMMYFUNCTION("""COMPUTED_VALUE"""),"Marvel Cards")</f>
        <v>Marvel Cards</v>
      </c>
      <c r="L706" s="21" t="str">
        <f>IFERROR(__xludf.DUMMYFUNCTION("""COMPUTED_VALUE"""),"MetaZoo")</f>
        <v>MetaZoo</v>
      </c>
      <c r="M706" s="21" t="str">
        <f>IFERROR(__xludf.DUMMYFUNCTION("""COMPUTED_VALUE"""),"My Hero Academia Cards")</f>
        <v>My Hero Academia Cards</v>
      </c>
      <c r="N706" s="21" t="str">
        <f>IFERROR(__xludf.DUMMYFUNCTION("""COMPUTED_VALUE"""),"Naruto Cards")</f>
        <v>Naruto Cards</v>
      </c>
      <c r="O706" s="21" t="str">
        <f>IFERROR(__xludf.DUMMYFUNCTION("""COMPUTED_VALUE"""),"One Piece Cards")</f>
        <v>One Piece Cards</v>
      </c>
      <c r="P706" s="21" t="str">
        <f>IFERROR(__xludf.DUMMYFUNCTION("""COMPUTED_VALUE"""),"Pokémon Cards")</f>
        <v>Pokémon Cards</v>
      </c>
      <c r="Q706" s="21" t="str">
        <f>IFERROR(__xludf.DUMMYFUNCTION("""COMPUTED_VALUE"""),"Sorcery: Contested Realm")</f>
        <v>Sorcery: Contested Realm</v>
      </c>
      <c r="R706" s="21" t="str">
        <f>IFERROR(__xludf.DUMMYFUNCTION("""COMPUTED_VALUE"""),"Star Wars Cards")</f>
        <v>Star Wars Cards</v>
      </c>
      <c r="S706" s="21" t="str">
        <f>IFERROR(__xludf.DUMMYFUNCTION("""COMPUTED_VALUE"""),"TCG Accessories")</f>
        <v>TCG Accessories</v>
      </c>
      <c r="T706" s="21" t="str">
        <f>IFERROR(__xludf.DUMMYFUNCTION("""COMPUTED_VALUE"""),"Union Arena")</f>
        <v>Union Arena</v>
      </c>
      <c r="U706" s="21" t="str">
        <f>IFERROR(__xludf.DUMMYFUNCTION("""COMPUTED_VALUE"""),"VeeFriends")</f>
        <v>VeeFriends</v>
      </c>
      <c r="V706" s="21" t="str">
        <f>IFERROR(__xludf.DUMMYFUNCTION("""COMPUTED_VALUE"""),"Weiß Schwarz")</f>
        <v>Weiß Schwarz</v>
      </c>
      <c r="W706" s="21" t="str">
        <f>IFERROR(__xludf.DUMMYFUNCTION("""COMPUTED_VALUE"""),"Yu-Gi-Oh! Cards")</f>
        <v>Yu-Gi-Oh! Cards</v>
      </c>
    </row>
    <row r="707">
      <c r="A707" s="21" t="str">
        <f>IFERROR(__xludf.DUMMYFUNCTION("""COMPUTED_VALUE"""),"Akora")</f>
        <v>Akora</v>
      </c>
      <c r="B707" s="21" t="str">
        <f>IFERROR(__xludf.DUMMYFUNCTION("""COMPUTED_VALUE"""),"DC Cards")</f>
        <v>DC Cards</v>
      </c>
      <c r="C707" s="21" t="str">
        <f>IFERROR(__xludf.DUMMYFUNCTION("""COMPUTED_VALUE"""),"Digimon Cards")</f>
        <v>Digimon Cards</v>
      </c>
      <c r="D707" s="21" t="str">
        <f>IFERROR(__xludf.DUMMYFUNCTION("""COMPUTED_VALUE"""),"Disney Cards")</f>
        <v>Disney Cards</v>
      </c>
      <c r="E707" s="21" t="str">
        <f>IFERROR(__xludf.DUMMYFUNCTION("""COMPUTED_VALUE"""),"Dragon Ball Cards")</f>
        <v>Dragon Ball Cards</v>
      </c>
      <c r="F707" s="21" t="str">
        <f>IFERROR(__xludf.DUMMYFUNCTION("""COMPUTED_VALUE"""),"Flesh &amp; Blood")</f>
        <v>Flesh &amp; Blood</v>
      </c>
      <c r="G707" s="21" t="str">
        <f>IFERROR(__xludf.DUMMYFUNCTION("""COMPUTED_VALUE"""),"Garbage Pail Kids")</f>
        <v>Garbage Pail Kids</v>
      </c>
      <c r="H707" s="21" t="str">
        <f>IFERROR(__xludf.DUMMYFUNCTION("""COMPUTED_VALUE"""),"Kickstarter &amp; Other Cards")</f>
        <v>Kickstarter &amp; Other Cards</v>
      </c>
      <c r="I707" s="21" t="str">
        <f>IFERROR(__xludf.DUMMYFUNCTION("""COMPUTED_VALUE"""),"Kryptik")</f>
        <v>Kryptik</v>
      </c>
      <c r="J707" s="21" t="str">
        <f>IFERROR(__xludf.DUMMYFUNCTION("""COMPUTED_VALUE"""),"Magic: The Gathering")</f>
        <v>Magic: The Gathering</v>
      </c>
      <c r="K707" s="21" t="str">
        <f>IFERROR(__xludf.DUMMYFUNCTION("""COMPUTED_VALUE"""),"Marvel Cards")</f>
        <v>Marvel Cards</v>
      </c>
      <c r="L707" s="21" t="str">
        <f>IFERROR(__xludf.DUMMYFUNCTION("""COMPUTED_VALUE"""),"MetaZoo")</f>
        <v>MetaZoo</v>
      </c>
      <c r="M707" s="21" t="str">
        <f>IFERROR(__xludf.DUMMYFUNCTION("""COMPUTED_VALUE"""),"My Hero Academia Cards")</f>
        <v>My Hero Academia Cards</v>
      </c>
      <c r="N707" s="21" t="str">
        <f>IFERROR(__xludf.DUMMYFUNCTION("""COMPUTED_VALUE"""),"Naruto Cards")</f>
        <v>Naruto Cards</v>
      </c>
      <c r="O707" s="21" t="str">
        <f>IFERROR(__xludf.DUMMYFUNCTION("""COMPUTED_VALUE"""),"One Piece Cards")</f>
        <v>One Piece Cards</v>
      </c>
      <c r="P707" s="21" t="str">
        <f>IFERROR(__xludf.DUMMYFUNCTION("""COMPUTED_VALUE"""),"Pokémon Cards")</f>
        <v>Pokémon Cards</v>
      </c>
      <c r="Q707" s="21" t="str">
        <f>IFERROR(__xludf.DUMMYFUNCTION("""COMPUTED_VALUE"""),"Sorcery: Contested Realm")</f>
        <v>Sorcery: Contested Realm</v>
      </c>
      <c r="R707" s="21" t="str">
        <f>IFERROR(__xludf.DUMMYFUNCTION("""COMPUTED_VALUE"""),"Star Wars Cards")</f>
        <v>Star Wars Cards</v>
      </c>
      <c r="S707" s="21" t="str">
        <f>IFERROR(__xludf.DUMMYFUNCTION("""COMPUTED_VALUE"""),"TCG Accessories")</f>
        <v>TCG Accessories</v>
      </c>
      <c r="T707" s="21" t="str">
        <f>IFERROR(__xludf.DUMMYFUNCTION("""COMPUTED_VALUE"""),"Union Arena")</f>
        <v>Union Arena</v>
      </c>
      <c r="U707" s="21" t="str">
        <f>IFERROR(__xludf.DUMMYFUNCTION("""COMPUTED_VALUE"""),"VeeFriends")</f>
        <v>VeeFriends</v>
      </c>
      <c r="V707" s="21" t="str">
        <f>IFERROR(__xludf.DUMMYFUNCTION("""COMPUTED_VALUE"""),"Weiß Schwarz")</f>
        <v>Weiß Schwarz</v>
      </c>
      <c r="W707" s="21" t="str">
        <f>IFERROR(__xludf.DUMMYFUNCTION("""COMPUTED_VALUE"""),"Yu-Gi-Oh! Cards")</f>
        <v>Yu-Gi-Oh! Cards</v>
      </c>
    </row>
    <row r="708">
      <c r="A708" s="21" t="str">
        <f>IFERROR(__xludf.DUMMYFUNCTION("""COMPUTED_VALUE"""),"Akora")</f>
        <v>Akora</v>
      </c>
      <c r="B708" s="21" t="str">
        <f>IFERROR(__xludf.DUMMYFUNCTION("""COMPUTED_VALUE"""),"DC Cards")</f>
        <v>DC Cards</v>
      </c>
      <c r="C708" s="21" t="str">
        <f>IFERROR(__xludf.DUMMYFUNCTION("""COMPUTED_VALUE"""),"Digimon Cards")</f>
        <v>Digimon Cards</v>
      </c>
      <c r="D708" s="21" t="str">
        <f>IFERROR(__xludf.DUMMYFUNCTION("""COMPUTED_VALUE"""),"Disney Cards")</f>
        <v>Disney Cards</v>
      </c>
      <c r="E708" s="21" t="str">
        <f>IFERROR(__xludf.DUMMYFUNCTION("""COMPUTED_VALUE"""),"Dragon Ball Cards")</f>
        <v>Dragon Ball Cards</v>
      </c>
      <c r="F708" s="21" t="str">
        <f>IFERROR(__xludf.DUMMYFUNCTION("""COMPUTED_VALUE"""),"Flesh &amp; Blood")</f>
        <v>Flesh &amp; Blood</v>
      </c>
      <c r="G708" s="21" t="str">
        <f>IFERROR(__xludf.DUMMYFUNCTION("""COMPUTED_VALUE"""),"Garbage Pail Kids")</f>
        <v>Garbage Pail Kids</v>
      </c>
      <c r="H708" s="21" t="str">
        <f>IFERROR(__xludf.DUMMYFUNCTION("""COMPUTED_VALUE"""),"Kickstarter &amp; Other Cards")</f>
        <v>Kickstarter &amp; Other Cards</v>
      </c>
      <c r="I708" s="21" t="str">
        <f>IFERROR(__xludf.DUMMYFUNCTION("""COMPUTED_VALUE"""),"Kryptik")</f>
        <v>Kryptik</v>
      </c>
      <c r="J708" s="21" t="str">
        <f>IFERROR(__xludf.DUMMYFUNCTION("""COMPUTED_VALUE"""),"Magic: The Gathering")</f>
        <v>Magic: The Gathering</v>
      </c>
      <c r="K708" s="21" t="str">
        <f>IFERROR(__xludf.DUMMYFUNCTION("""COMPUTED_VALUE"""),"Marvel Cards")</f>
        <v>Marvel Cards</v>
      </c>
      <c r="L708" s="21" t="str">
        <f>IFERROR(__xludf.DUMMYFUNCTION("""COMPUTED_VALUE"""),"MetaZoo")</f>
        <v>MetaZoo</v>
      </c>
      <c r="M708" s="21" t="str">
        <f>IFERROR(__xludf.DUMMYFUNCTION("""COMPUTED_VALUE"""),"My Hero Academia Cards")</f>
        <v>My Hero Academia Cards</v>
      </c>
      <c r="N708" s="21" t="str">
        <f>IFERROR(__xludf.DUMMYFUNCTION("""COMPUTED_VALUE"""),"Naruto Cards")</f>
        <v>Naruto Cards</v>
      </c>
      <c r="O708" s="21" t="str">
        <f>IFERROR(__xludf.DUMMYFUNCTION("""COMPUTED_VALUE"""),"One Piece Cards")</f>
        <v>One Piece Cards</v>
      </c>
      <c r="P708" s="21" t="str">
        <f>IFERROR(__xludf.DUMMYFUNCTION("""COMPUTED_VALUE"""),"Pokémon Cards")</f>
        <v>Pokémon Cards</v>
      </c>
      <c r="Q708" s="21" t="str">
        <f>IFERROR(__xludf.DUMMYFUNCTION("""COMPUTED_VALUE"""),"Sorcery: Contested Realm")</f>
        <v>Sorcery: Contested Realm</v>
      </c>
      <c r="R708" s="21" t="str">
        <f>IFERROR(__xludf.DUMMYFUNCTION("""COMPUTED_VALUE"""),"Star Wars Cards")</f>
        <v>Star Wars Cards</v>
      </c>
      <c r="S708" s="21" t="str">
        <f>IFERROR(__xludf.DUMMYFUNCTION("""COMPUTED_VALUE"""),"TCG Accessories")</f>
        <v>TCG Accessories</v>
      </c>
      <c r="T708" s="21" t="str">
        <f>IFERROR(__xludf.DUMMYFUNCTION("""COMPUTED_VALUE"""),"Union Arena")</f>
        <v>Union Arena</v>
      </c>
      <c r="U708" s="21" t="str">
        <f>IFERROR(__xludf.DUMMYFUNCTION("""COMPUTED_VALUE"""),"VeeFriends")</f>
        <v>VeeFriends</v>
      </c>
      <c r="V708" s="21" t="str">
        <f>IFERROR(__xludf.DUMMYFUNCTION("""COMPUTED_VALUE"""),"Weiß Schwarz")</f>
        <v>Weiß Schwarz</v>
      </c>
      <c r="W708" s="21" t="str">
        <f>IFERROR(__xludf.DUMMYFUNCTION("""COMPUTED_VALUE"""),"Yu-Gi-Oh! Cards")</f>
        <v>Yu-Gi-Oh! Cards</v>
      </c>
    </row>
    <row r="709">
      <c r="A709" s="21" t="str">
        <f>IFERROR(__xludf.DUMMYFUNCTION("""COMPUTED_VALUE"""),"Akora")</f>
        <v>Akora</v>
      </c>
      <c r="B709" s="21" t="str">
        <f>IFERROR(__xludf.DUMMYFUNCTION("""COMPUTED_VALUE"""),"DC Cards")</f>
        <v>DC Cards</v>
      </c>
      <c r="C709" s="21" t="str">
        <f>IFERROR(__xludf.DUMMYFUNCTION("""COMPUTED_VALUE"""),"Digimon Cards")</f>
        <v>Digimon Cards</v>
      </c>
      <c r="D709" s="21" t="str">
        <f>IFERROR(__xludf.DUMMYFUNCTION("""COMPUTED_VALUE"""),"Disney Cards")</f>
        <v>Disney Cards</v>
      </c>
      <c r="E709" s="21" t="str">
        <f>IFERROR(__xludf.DUMMYFUNCTION("""COMPUTED_VALUE"""),"Dragon Ball Cards")</f>
        <v>Dragon Ball Cards</v>
      </c>
      <c r="F709" s="21" t="str">
        <f>IFERROR(__xludf.DUMMYFUNCTION("""COMPUTED_VALUE"""),"Flesh &amp; Blood")</f>
        <v>Flesh &amp; Blood</v>
      </c>
      <c r="G709" s="21" t="str">
        <f>IFERROR(__xludf.DUMMYFUNCTION("""COMPUTED_VALUE"""),"Garbage Pail Kids")</f>
        <v>Garbage Pail Kids</v>
      </c>
      <c r="H709" s="21" t="str">
        <f>IFERROR(__xludf.DUMMYFUNCTION("""COMPUTED_VALUE"""),"Kickstarter &amp; Other Cards")</f>
        <v>Kickstarter &amp; Other Cards</v>
      </c>
      <c r="I709" s="21" t="str">
        <f>IFERROR(__xludf.DUMMYFUNCTION("""COMPUTED_VALUE"""),"Kryptik")</f>
        <v>Kryptik</v>
      </c>
      <c r="J709" s="21" t="str">
        <f>IFERROR(__xludf.DUMMYFUNCTION("""COMPUTED_VALUE"""),"Magic: The Gathering")</f>
        <v>Magic: The Gathering</v>
      </c>
      <c r="K709" s="21" t="str">
        <f>IFERROR(__xludf.DUMMYFUNCTION("""COMPUTED_VALUE"""),"Marvel Cards")</f>
        <v>Marvel Cards</v>
      </c>
      <c r="L709" s="21" t="str">
        <f>IFERROR(__xludf.DUMMYFUNCTION("""COMPUTED_VALUE"""),"MetaZoo")</f>
        <v>MetaZoo</v>
      </c>
      <c r="M709" s="21" t="str">
        <f>IFERROR(__xludf.DUMMYFUNCTION("""COMPUTED_VALUE"""),"My Hero Academia Cards")</f>
        <v>My Hero Academia Cards</v>
      </c>
      <c r="N709" s="21" t="str">
        <f>IFERROR(__xludf.DUMMYFUNCTION("""COMPUTED_VALUE"""),"Naruto Cards")</f>
        <v>Naruto Cards</v>
      </c>
      <c r="O709" s="21" t="str">
        <f>IFERROR(__xludf.DUMMYFUNCTION("""COMPUTED_VALUE"""),"One Piece Cards")</f>
        <v>One Piece Cards</v>
      </c>
      <c r="P709" s="21" t="str">
        <f>IFERROR(__xludf.DUMMYFUNCTION("""COMPUTED_VALUE"""),"Pokémon Cards")</f>
        <v>Pokémon Cards</v>
      </c>
      <c r="Q709" s="21" t="str">
        <f>IFERROR(__xludf.DUMMYFUNCTION("""COMPUTED_VALUE"""),"Sorcery: Contested Realm")</f>
        <v>Sorcery: Contested Realm</v>
      </c>
      <c r="R709" s="21" t="str">
        <f>IFERROR(__xludf.DUMMYFUNCTION("""COMPUTED_VALUE"""),"Star Wars Cards")</f>
        <v>Star Wars Cards</v>
      </c>
      <c r="S709" s="21" t="str">
        <f>IFERROR(__xludf.DUMMYFUNCTION("""COMPUTED_VALUE"""),"TCG Accessories")</f>
        <v>TCG Accessories</v>
      </c>
      <c r="T709" s="21" t="str">
        <f>IFERROR(__xludf.DUMMYFUNCTION("""COMPUTED_VALUE"""),"Union Arena")</f>
        <v>Union Arena</v>
      </c>
      <c r="U709" s="21" t="str">
        <f>IFERROR(__xludf.DUMMYFUNCTION("""COMPUTED_VALUE"""),"VeeFriends")</f>
        <v>VeeFriends</v>
      </c>
      <c r="V709" s="21" t="str">
        <f>IFERROR(__xludf.DUMMYFUNCTION("""COMPUTED_VALUE"""),"Weiß Schwarz")</f>
        <v>Weiß Schwarz</v>
      </c>
      <c r="W709" s="21" t="str">
        <f>IFERROR(__xludf.DUMMYFUNCTION("""COMPUTED_VALUE"""),"Yu-Gi-Oh! Cards")</f>
        <v>Yu-Gi-Oh! Cards</v>
      </c>
    </row>
    <row r="710">
      <c r="A710" s="21" t="str">
        <f>IFERROR(__xludf.DUMMYFUNCTION("""COMPUTED_VALUE"""),"Akora")</f>
        <v>Akora</v>
      </c>
      <c r="B710" s="21" t="str">
        <f>IFERROR(__xludf.DUMMYFUNCTION("""COMPUTED_VALUE"""),"DC Cards")</f>
        <v>DC Cards</v>
      </c>
      <c r="C710" s="21" t="str">
        <f>IFERROR(__xludf.DUMMYFUNCTION("""COMPUTED_VALUE"""),"Digimon Cards")</f>
        <v>Digimon Cards</v>
      </c>
      <c r="D710" s="21" t="str">
        <f>IFERROR(__xludf.DUMMYFUNCTION("""COMPUTED_VALUE"""),"Disney Cards")</f>
        <v>Disney Cards</v>
      </c>
      <c r="E710" s="21" t="str">
        <f>IFERROR(__xludf.DUMMYFUNCTION("""COMPUTED_VALUE"""),"Dragon Ball Cards")</f>
        <v>Dragon Ball Cards</v>
      </c>
      <c r="F710" s="21" t="str">
        <f>IFERROR(__xludf.DUMMYFUNCTION("""COMPUTED_VALUE"""),"Flesh &amp; Blood")</f>
        <v>Flesh &amp; Blood</v>
      </c>
      <c r="G710" s="21" t="str">
        <f>IFERROR(__xludf.DUMMYFUNCTION("""COMPUTED_VALUE"""),"Garbage Pail Kids")</f>
        <v>Garbage Pail Kids</v>
      </c>
      <c r="H710" s="21" t="str">
        <f>IFERROR(__xludf.DUMMYFUNCTION("""COMPUTED_VALUE"""),"Kickstarter &amp; Other Cards")</f>
        <v>Kickstarter &amp; Other Cards</v>
      </c>
      <c r="I710" s="21" t="str">
        <f>IFERROR(__xludf.DUMMYFUNCTION("""COMPUTED_VALUE"""),"Kryptik")</f>
        <v>Kryptik</v>
      </c>
      <c r="J710" s="21" t="str">
        <f>IFERROR(__xludf.DUMMYFUNCTION("""COMPUTED_VALUE"""),"Magic: The Gathering")</f>
        <v>Magic: The Gathering</v>
      </c>
      <c r="K710" s="21" t="str">
        <f>IFERROR(__xludf.DUMMYFUNCTION("""COMPUTED_VALUE"""),"Marvel Cards")</f>
        <v>Marvel Cards</v>
      </c>
      <c r="L710" s="21" t="str">
        <f>IFERROR(__xludf.DUMMYFUNCTION("""COMPUTED_VALUE"""),"MetaZoo")</f>
        <v>MetaZoo</v>
      </c>
      <c r="M710" s="21" t="str">
        <f>IFERROR(__xludf.DUMMYFUNCTION("""COMPUTED_VALUE"""),"My Hero Academia Cards")</f>
        <v>My Hero Academia Cards</v>
      </c>
      <c r="N710" s="21" t="str">
        <f>IFERROR(__xludf.DUMMYFUNCTION("""COMPUTED_VALUE"""),"Naruto Cards")</f>
        <v>Naruto Cards</v>
      </c>
      <c r="O710" s="21" t="str">
        <f>IFERROR(__xludf.DUMMYFUNCTION("""COMPUTED_VALUE"""),"One Piece Cards")</f>
        <v>One Piece Cards</v>
      </c>
      <c r="P710" s="21" t="str">
        <f>IFERROR(__xludf.DUMMYFUNCTION("""COMPUTED_VALUE"""),"Pokémon Cards")</f>
        <v>Pokémon Cards</v>
      </c>
      <c r="Q710" s="21" t="str">
        <f>IFERROR(__xludf.DUMMYFUNCTION("""COMPUTED_VALUE"""),"Sorcery: Contested Realm")</f>
        <v>Sorcery: Contested Realm</v>
      </c>
      <c r="R710" s="21" t="str">
        <f>IFERROR(__xludf.DUMMYFUNCTION("""COMPUTED_VALUE"""),"Star Wars Cards")</f>
        <v>Star Wars Cards</v>
      </c>
      <c r="S710" s="21" t="str">
        <f>IFERROR(__xludf.DUMMYFUNCTION("""COMPUTED_VALUE"""),"TCG Accessories")</f>
        <v>TCG Accessories</v>
      </c>
      <c r="T710" s="21" t="str">
        <f>IFERROR(__xludf.DUMMYFUNCTION("""COMPUTED_VALUE"""),"Union Arena")</f>
        <v>Union Arena</v>
      </c>
      <c r="U710" s="21" t="str">
        <f>IFERROR(__xludf.DUMMYFUNCTION("""COMPUTED_VALUE"""),"VeeFriends")</f>
        <v>VeeFriends</v>
      </c>
      <c r="V710" s="21" t="str">
        <f>IFERROR(__xludf.DUMMYFUNCTION("""COMPUTED_VALUE"""),"Weiß Schwarz")</f>
        <v>Weiß Schwarz</v>
      </c>
      <c r="W710" s="21" t="str">
        <f>IFERROR(__xludf.DUMMYFUNCTION("""COMPUTED_VALUE"""),"Yu-Gi-Oh! Cards")</f>
        <v>Yu-Gi-Oh! Cards</v>
      </c>
    </row>
    <row r="711">
      <c r="A711" s="21" t="str">
        <f>IFERROR(__xludf.DUMMYFUNCTION("""COMPUTED_VALUE"""),"Akora")</f>
        <v>Akora</v>
      </c>
      <c r="B711" s="21" t="str">
        <f>IFERROR(__xludf.DUMMYFUNCTION("""COMPUTED_VALUE"""),"DC Cards")</f>
        <v>DC Cards</v>
      </c>
      <c r="C711" s="21" t="str">
        <f>IFERROR(__xludf.DUMMYFUNCTION("""COMPUTED_VALUE"""),"Digimon Cards")</f>
        <v>Digimon Cards</v>
      </c>
      <c r="D711" s="21" t="str">
        <f>IFERROR(__xludf.DUMMYFUNCTION("""COMPUTED_VALUE"""),"Disney Cards")</f>
        <v>Disney Cards</v>
      </c>
      <c r="E711" s="21" t="str">
        <f>IFERROR(__xludf.DUMMYFUNCTION("""COMPUTED_VALUE"""),"Dragon Ball Cards")</f>
        <v>Dragon Ball Cards</v>
      </c>
      <c r="F711" s="21" t="str">
        <f>IFERROR(__xludf.DUMMYFUNCTION("""COMPUTED_VALUE"""),"Flesh &amp; Blood")</f>
        <v>Flesh &amp; Blood</v>
      </c>
      <c r="G711" s="21" t="str">
        <f>IFERROR(__xludf.DUMMYFUNCTION("""COMPUTED_VALUE"""),"Garbage Pail Kids")</f>
        <v>Garbage Pail Kids</v>
      </c>
      <c r="H711" s="21" t="str">
        <f>IFERROR(__xludf.DUMMYFUNCTION("""COMPUTED_VALUE"""),"Kickstarter &amp; Other Cards")</f>
        <v>Kickstarter &amp; Other Cards</v>
      </c>
      <c r="I711" s="21" t="str">
        <f>IFERROR(__xludf.DUMMYFUNCTION("""COMPUTED_VALUE"""),"Kryptik")</f>
        <v>Kryptik</v>
      </c>
      <c r="J711" s="21" t="str">
        <f>IFERROR(__xludf.DUMMYFUNCTION("""COMPUTED_VALUE"""),"Magic: The Gathering")</f>
        <v>Magic: The Gathering</v>
      </c>
      <c r="K711" s="21" t="str">
        <f>IFERROR(__xludf.DUMMYFUNCTION("""COMPUTED_VALUE"""),"Marvel Cards")</f>
        <v>Marvel Cards</v>
      </c>
      <c r="L711" s="21" t="str">
        <f>IFERROR(__xludf.DUMMYFUNCTION("""COMPUTED_VALUE"""),"MetaZoo")</f>
        <v>MetaZoo</v>
      </c>
      <c r="M711" s="21" t="str">
        <f>IFERROR(__xludf.DUMMYFUNCTION("""COMPUTED_VALUE"""),"My Hero Academia Cards")</f>
        <v>My Hero Academia Cards</v>
      </c>
      <c r="N711" s="21" t="str">
        <f>IFERROR(__xludf.DUMMYFUNCTION("""COMPUTED_VALUE"""),"Naruto Cards")</f>
        <v>Naruto Cards</v>
      </c>
      <c r="O711" s="21" t="str">
        <f>IFERROR(__xludf.DUMMYFUNCTION("""COMPUTED_VALUE"""),"One Piece Cards")</f>
        <v>One Piece Cards</v>
      </c>
      <c r="P711" s="21" t="str">
        <f>IFERROR(__xludf.DUMMYFUNCTION("""COMPUTED_VALUE"""),"Pokémon Cards")</f>
        <v>Pokémon Cards</v>
      </c>
      <c r="Q711" s="21" t="str">
        <f>IFERROR(__xludf.DUMMYFUNCTION("""COMPUTED_VALUE"""),"Sorcery: Contested Realm")</f>
        <v>Sorcery: Contested Realm</v>
      </c>
      <c r="R711" s="21" t="str">
        <f>IFERROR(__xludf.DUMMYFUNCTION("""COMPUTED_VALUE"""),"Star Wars Cards")</f>
        <v>Star Wars Cards</v>
      </c>
      <c r="S711" s="21" t="str">
        <f>IFERROR(__xludf.DUMMYFUNCTION("""COMPUTED_VALUE"""),"TCG Accessories")</f>
        <v>TCG Accessories</v>
      </c>
      <c r="T711" s="21" t="str">
        <f>IFERROR(__xludf.DUMMYFUNCTION("""COMPUTED_VALUE"""),"Union Arena")</f>
        <v>Union Arena</v>
      </c>
      <c r="U711" s="21" t="str">
        <f>IFERROR(__xludf.DUMMYFUNCTION("""COMPUTED_VALUE"""),"VeeFriends")</f>
        <v>VeeFriends</v>
      </c>
      <c r="V711" s="21" t="str">
        <f>IFERROR(__xludf.DUMMYFUNCTION("""COMPUTED_VALUE"""),"Weiß Schwarz")</f>
        <v>Weiß Schwarz</v>
      </c>
      <c r="W711" s="21" t="str">
        <f>IFERROR(__xludf.DUMMYFUNCTION("""COMPUTED_VALUE"""),"Yu-Gi-Oh! Cards")</f>
        <v>Yu-Gi-Oh! Cards</v>
      </c>
    </row>
    <row r="712">
      <c r="A712" s="21" t="str">
        <f>IFERROR(__xludf.DUMMYFUNCTION("""COMPUTED_VALUE"""),"Akora")</f>
        <v>Akora</v>
      </c>
      <c r="B712" s="21" t="str">
        <f>IFERROR(__xludf.DUMMYFUNCTION("""COMPUTED_VALUE"""),"DC Cards")</f>
        <v>DC Cards</v>
      </c>
      <c r="C712" s="21" t="str">
        <f>IFERROR(__xludf.DUMMYFUNCTION("""COMPUTED_VALUE"""),"Digimon Cards")</f>
        <v>Digimon Cards</v>
      </c>
      <c r="D712" s="21" t="str">
        <f>IFERROR(__xludf.DUMMYFUNCTION("""COMPUTED_VALUE"""),"Disney Cards")</f>
        <v>Disney Cards</v>
      </c>
      <c r="E712" s="21" t="str">
        <f>IFERROR(__xludf.DUMMYFUNCTION("""COMPUTED_VALUE"""),"Dragon Ball Cards")</f>
        <v>Dragon Ball Cards</v>
      </c>
      <c r="F712" s="21" t="str">
        <f>IFERROR(__xludf.DUMMYFUNCTION("""COMPUTED_VALUE"""),"Flesh &amp; Blood")</f>
        <v>Flesh &amp; Blood</v>
      </c>
      <c r="G712" s="21" t="str">
        <f>IFERROR(__xludf.DUMMYFUNCTION("""COMPUTED_VALUE"""),"Garbage Pail Kids")</f>
        <v>Garbage Pail Kids</v>
      </c>
      <c r="H712" s="21" t="str">
        <f>IFERROR(__xludf.DUMMYFUNCTION("""COMPUTED_VALUE"""),"Kickstarter &amp; Other Cards")</f>
        <v>Kickstarter &amp; Other Cards</v>
      </c>
      <c r="I712" s="21" t="str">
        <f>IFERROR(__xludf.DUMMYFUNCTION("""COMPUTED_VALUE"""),"Kryptik")</f>
        <v>Kryptik</v>
      </c>
      <c r="J712" s="21" t="str">
        <f>IFERROR(__xludf.DUMMYFUNCTION("""COMPUTED_VALUE"""),"Magic: The Gathering")</f>
        <v>Magic: The Gathering</v>
      </c>
      <c r="K712" s="21" t="str">
        <f>IFERROR(__xludf.DUMMYFUNCTION("""COMPUTED_VALUE"""),"Marvel Cards")</f>
        <v>Marvel Cards</v>
      </c>
      <c r="L712" s="21" t="str">
        <f>IFERROR(__xludf.DUMMYFUNCTION("""COMPUTED_VALUE"""),"MetaZoo")</f>
        <v>MetaZoo</v>
      </c>
      <c r="M712" s="21" t="str">
        <f>IFERROR(__xludf.DUMMYFUNCTION("""COMPUTED_VALUE"""),"My Hero Academia Cards")</f>
        <v>My Hero Academia Cards</v>
      </c>
      <c r="N712" s="21" t="str">
        <f>IFERROR(__xludf.DUMMYFUNCTION("""COMPUTED_VALUE"""),"Naruto Cards")</f>
        <v>Naruto Cards</v>
      </c>
      <c r="O712" s="21" t="str">
        <f>IFERROR(__xludf.DUMMYFUNCTION("""COMPUTED_VALUE"""),"One Piece Cards")</f>
        <v>One Piece Cards</v>
      </c>
      <c r="P712" s="21" t="str">
        <f>IFERROR(__xludf.DUMMYFUNCTION("""COMPUTED_VALUE"""),"Pokémon Cards")</f>
        <v>Pokémon Cards</v>
      </c>
      <c r="Q712" s="21" t="str">
        <f>IFERROR(__xludf.DUMMYFUNCTION("""COMPUTED_VALUE"""),"Sorcery: Contested Realm")</f>
        <v>Sorcery: Contested Realm</v>
      </c>
      <c r="R712" s="21" t="str">
        <f>IFERROR(__xludf.DUMMYFUNCTION("""COMPUTED_VALUE"""),"Star Wars Cards")</f>
        <v>Star Wars Cards</v>
      </c>
      <c r="S712" s="21" t="str">
        <f>IFERROR(__xludf.DUMMYFUNCTION("""COMPUTED_VALUE"""),"TCG Accessories")</f>
        <v>TCG Accessories</v>
      </c>
      <c r="T712" s="21" t="str">
        <f>IFERROR(__xludf.DUMMYFUNCTION("""COMPUTED_VALUE"""),"Union Arena")</f>
        <v>Union Arena</v>
      </c>
      <c r="U712" s="21" t="str">
        <f>IFERROR(__xludf.DUMMYFUNCTION("""COMPUTED_VALUE"""),"VeeFriends")</f>
        <v>VeeFriends</v>
      </c>
      <c r="V712" s="21" t="str">
        <f>IFERROR(__xludf.DUMMYFUNCTION("""COMPUTED_VALUE"""),"Weiß Schwarz")</f>
        <v>Weiß Schwarz</v>
      </c>
      <c r="W712" s="21" t="str">
        <f>IFERROR(__xludf.DUMMYFUNCTION("""COMPUTED_VALUE"""),"Yu-Gi-Oh! Cards")</f>
        <v>Yu-Gi-Oh! Cards</v>
      </c>
    </row>
    <row r="713">
      <c r="A713" s="21" t="str">
        <f>IFERROR(__xludf.DUMMYFUNCTION("""COMPUTED_VALUE"""),"Akora")</f>
        <v>Akora</v>
      </c>
      <c r="B713" s="21" t="str">
        <f>IFERROR(__xludf.DUMMYFUNCTION("""COMPUTED_VALUE"""),"DC Cards")</f>
        <v>DC Cards</v>
      </c>
      <c r="C713" s="21" t="str">
        <f>IFERROR(__xludf.DUMMYFUNCTION("""COMPUTED_VALUE"""),"Digimon Cards")</f>
        <v>Digimon Cards</v>
      </c>
      <c r="D713" s="21" t="str">
        <f>IFERROR(__xludf.DUMMYFUNCTION("""COMPUTED_VALUE"""),"Disney Cards")</f>
        <v>Disney Cards</v>
      </c>
      <c r="E713" s="21" t="str">
        <f>IFERROR(__xludf.DUMMYFUNCTION("""COMPUTED_VALUE"""),"Dragon Ball Cards")</f>
        <v>Dragon Ball Cards</v>
      </c>
      <c r="F713" s="21" t="str">
        <f>IFERROR(__xludf.DUMMYFUNCTION("""COMPUTED_VALUE"""),"Flesh &amp; Blood")</f>
        <v>Flesh &amp; Blood</v>
      </c>
      <c r="G713" s="21" t="str">
        <f>IFERROR(__xludf.DUMMYFUNCTION("""COMPUTED_VALUE"""),"Garbage Pail Kids")</f>
        <v>Garbage Pail Kids</v>
      </c>
      <c r="H713" s="21" t="str">
        <f>IFERROR(__xludf.DUMMYFUNCTION("""COMPUTED_VALUE"""),"Kickstarter &amp; Other Cards")</f>
        <v>Kickstarter &amp; Other Cards</v>
      </c>
      <c r="I713" s="21" t="str">
        <f>IFERROR(__xludf.DUMMYFUNCTION("""COMPUTED_VALUE"""),"Kryptik")</f>
        <v>Kryptik</v>
      </c>
      <c r="J713" s="21" t="str">
        <f>IFERROR(__xludf.DUMMYFUNCTION("""COMPUTED_VALUE"""),"Magic: The Gathering")</f>
        <v>Magic: The Gathering</v>
      </c>
      <c r="K713" s="21" t="str">
        <f>IFERROR(__xludf.DUMMYFUNCTION("""COMPUTED_VALUE"""),"Marvel Cards")</f>
        <v>Marvel Cards</v>
      </c>
      <c r="L713" s="21" t="str">
        <f>IFERROR(__xludf.DUMMYFUNCTION("""COMPUTED_VALUE"""),"MetaZoo")</f>
        <v>MetaZoo</v>
      </c>
      <c r="M713" s="21" t="str">
        <f>IFERROR(__xludf.DUMMYFUNCTION("""COMPUTED_VALUE"""),"My Hero Academia Cards")</f>
        <v>My Hero Academia Cards</v>
      </c>
      <c r="N713" s="21" t="str">
        <f>IFERROR(__xludf.DUMMYFUNCTION("""COMPUTED_VALUE"""),"Naruto Cards")</f>
        <v>Naruto Cards</v>
      </c>
      <c r="O713" s="21" t="str">
        <f>IFERROR(__xludf.DUMMYFUNCTION("""COMPUTED_VALUE"""),"One Piece Cards")</f>
        <v>One Piece Cards</v>
      </c>
      <c r="P713" s="21" t="str">
        <f>IFERROR(__xludf.DUMMYFUNCTION("""COMPUTED_VALUE"""),"Pokémon Cards")</f>
        <v>Pokémon Cards</v>
      </c>
      <c r="Q713" s="21" t="str">
        <f>IFERROR(__xludf.DUMMYFUNCTION("""COMPUTED_VALUE"""),"Sorcery: Contested Realm")</f>
        <v>Sorcery: Contested Realm</v>
      </c>
      <c r="R713" s="21" t="str">
        <f>IFERROR(__xludf.DUMMYFUNCTION("""COMPUTED_VALUE"""),"Star Wars Cards")</f>
        <v>Star Wars Cards</v>
      </c>
      <c r="S713" s="21" t="str">
        <f>IFERROR(__xludf.DUMMYFUNCTION("""COMPUTED_VALUE"""),"TCG Accessories")</f>
        <v>TCG Accessories</v>
      </c>
      <c r="T713" s="21" t="str">
        <f>IFERROR(__xludf.DUMMYFUNCTION("""COMPUTED_VALUE"""),"Union Arena")</f>
        <v>Union Arena</v>
      </c>
      <c r="U713" s="21" t="str">
        <f>IFERROR(__xludf.DUMMYFUNCTION("""COMPUTED_VALUE"""),"VeeFriends")</f>
        <v>VeeFriends</v>
      </c>
      <c r="V713" s="21" t="str">
        <f>IFERROR(__xludf.DUMMYFUNCTION("""COMPUTED_VALUE"""),"Weiß Schwarz")</f>
        <v>Weiß Schwarz</v>
      </c>
      <c r="W713" s="21" t="str">
        <f>IFERROR(__xludf.DUMMYFUNCTION("""COMPUTED_VALUE"""),"Yu-Gi-Oh! Cards")</f>
        <v>Yu-Gi-Oh! Cards</v>
      </c>
    </row>
    <row r="714">
      <c r="A714" s="21" t="str">
        <f>IFERROR(__xludf.DUMMYFUNCTION("""COMPUTED_VALUE"""),"Akora")</f>
        <v>Akora</v>
      </c>
      <c r="B714" s="21" t="str">
        <f>IFERROR(__xludf.DUMMYFUNCTION("""COMPUTED_VALUE"""),"DC Cards")</f>
        <v>DC Cards</v>
      </c>
      <c r="C714" s="21" t="str">
        <f>IFERROR(__xludf.DUMMYFUNCTION("""COMPUTED_VALUE"""),"Digimon Cards")</f>
        <v>Digimon Cards</v>
      </c>
      <c r="D714" s="21" t="str">
        <f>IFERROR(__xludf.DUMMYFUNCTION("""COMPUTED_VALUE"""),"Disney Cards")</f>
        <v>Disney Cards</v>
      </c>
      <c r="E714" s="21" t="str">
        <f>IFERROR(__xludf.DUMMYFUNCTION("""COMPUTED_VALUE"""),"Dragon Ball Cards")</f>
        <v>Dragon Ball Cards</v>
      </c>
      <c r="F714" s="21" t="str">
        <f>IFERROR(__xludf.DUMMYFUNCTION("""COMPUTED_VALUE"""),"Flesh &amp; Blood")</f>
        <v>Flesh &amp; Blood</v>
      </c>
      <c r="G714" s="21" t="str">
        <f>IFERROR(__xludf.DUMMYFUNCTION("""COMPUTED_VALUE"""),"Garbage Pail Kids")</f>
        <v>Garbage Pail Kids</v>
      </c>
      <c r="H714" s="21" t="str">
        <f>IFERROR(__xludf.DUMMYFUNCTION("""COMPUTED_VALUE"""),"Kickstarter &amp; Other Cards")</f>
        <v>Kickstarter &amp; Other Cards</v>
      </c>
      <c r="I714" s="21" t="str">
        <f>IFERROR(__xludf.DUMMYFUNCTION("""COMPUTED_VALUE"""),"Kryptik")</f>
        <v>Kryptik</v>
      </c>
      <c r="J714" s="21" t="str">
        <f>IFERROR(__xludf.DUMMYFUNCTION("""COMPUTED_VALUE"""),"Magic: The Gathering")</f>
        <v>Magic: The Gathering</v>
      </c>
      <c r="K714" s="21" t="str">
        <f>IFERROR(__xludf.DUMMYFUNCTION("""COMPUTED_VALUE"""),"Marvel Cards")</f>
        <v>Marvel Cards</v>
      </c>
      <c r="L714" s="21" t="str">
        <f>IFERROR(__xludf.DUMMYFUNCTION("""COMPUTED_VALUE"""),"MetaZoo")</f>
        <v>MetaZoo</v>
      </c>
      <c r="M714" s="21" t="str">
        <f>IFERROR(__xludf.DUMMYFUNCTION("""COMPUTED_VALUE"""),"My Hero Academia Cards")</f>
        <v>My Hero Academia Cards</v>
      </c>
      <c r="N714" s="21" t="str">
        <f>IFERROR(__xludf.DUMMYFUNCTION("""COMPUTED_VALUE"""),"Naruto Cards")</f>
        <v>Naruto Cards</v>
      </c>
      <c r="O714" s="21" t="str">
        <f>IFERROR(__xludf.DUMMYFUNCTION("""COMPUTED_VALUE"""),"One Piece Cards")</f>
        <v>One Piece Cards</v>
      </c>
      <c r="P714" s="21" t="str">
        <f>IFERROR(__xludf.DUMMYFUNCTION("""COMPUTED_VALUE"""),"Pokémon Cards")</f>
        <v>Pokémon Cards</v>
      </c>
      <c r="Q714" s="21" t="str">
        <f>IFERROR(__xludf.DUMMYFUNCTION("""COMPUTED_VALUE"""),"Sorcery: Contested Realm")</f>
        <v>Sorcery: Contested Realm</v>
      </c>
      <c r="R714" s="21" t="str">
        <f>IFERROR(__xludf.DUMMYFUNCTION("""COMPUTED_VALUE"""),"Star Wars Cards")</f>
        <v>Star Wars Cards</v>
      </c>
      <c r="S714" s="21" t="str">
        <f>IFERROR(__xludf.DUMMYFUNCTION("""COMPUTED_VALUE"""),"TCG Accessories")</f>
        <v>TCG Accessories</v>
      </c>
      <c r="T714" s="21" t="str">
        <f>IFERROR(__xludf.DUMMYFUNCTION("""COMPUTED_VALUE"""),"Union Arena")</f>
        <v>Union Arena</v>
      </c>
      <c r="U714" s="21" t="str">
        <f>IFERROR(__xludf.DUMMYFUNCTION("""COMPUTED_VALUE"""),"VeeFriends")</f>
        <v>VeeFriends</v>
      </c>
      <c r="V714" s="21" t="str">
        <f>IFERROR(__xludf.DUMMYFUNCTION("""COMPUTED_VALUE"""),"Weiß Schwarz")</f>
        <v>Weiß Schwarz</v>
      </c>
      <c r="W714" s="21" t="str">
        <f>IFERROR(__xludf.DUMMYFUNCTION("""COMPUTED_VALUE"""),"Yu-Gi-Oh! Cards")</f>
        <v>Yu-Gi-Oh! Cards</v>
      </c>
    </row>
    <row r="715">
      <c r="A715" s="21" t="str">
        <f>IFERROR(__xludf.DUMMYFUNCTION("""COMPUTED_VALUE"""),"Akora")</f>
        <v>Akora</v>
      </c>
      <c r="B715" s="21" t="str">
        <f>IFERROR(__xludf.DUMMYFUNCTION("""COMPUTED_VALUE"""),"DC Cards")</f>
        <v>DC Cards</v>
      </c>
      <c r="C715" s="21" t="str">
        <f>IFERROR(__xludf.DUMMYFUNCTION("""COMPUTED_VALUE"""),"Digimon Cards")</f>
        <v>Digimon Cards</v>
      </c>
      <c r="D715" s="21" t="str">
        <f>IFERROR(__xludf.DUMMYFUNCTION("""COMPUTED_VALUE"""),"Disney Cards")</f>
        <v>Disney Cards</v>
      </c>
      <c r="E715" s="21" t="str">
        <f>IFERROR(__xludf.DUMMYFUNCTION("""COMPUTED_VALUE"""),"Dragon Ball Cards")</f>
        <v>Dragon Ball Cards</v>
      </c>
      <c r="F715" s="21" t="str">
        <f>IFERROR(__xludf.DUMMYFUNCTION("""COMPUTED_VALUE"""),"Flesh &amp; Blood")</f>
        <v>Flesh &amp; Blood</v>
      </c>
      <c r="G715" s="21" t="str">
        <f>IFERROR(__xludf.DUMMYFUNCTION("""COMPUTED_VALUE"""),"Garbage Pail Kids")</f>
        <v>Garbage Pail Kids</v>
      </c>
      <c r="H715" s="21" t="str">
        <f>IFERROR(__xludf.DUMMYFUNCTION("""COMPUTED_VALUE"""),"Kickstarter &amp; Other Cards")</f>
        <v>Kickstarter &amp; Other Cards</v>
      </c>
      <c r="I715" s="21" t="str">
        <f>IFERROR(__xludf.DUMMYFUNCTION("""COMPUTED_VALUE"""),"Kryptik")</f>
        <v>Kryptik</v>
      </c>
      <c r="J715" s="21" t="str">
        <f>IFERROR(__xludf.DUMMYFUNCTION("""COMPUTED_VALUE"""),"Magic: The Gathering")</f>
        <v>Magic: The Gathering</v>
      </c>
      <c r="K715" s="21" t="str">
        <f>IFERROR(__xludf.DUMMYFUNCTION("""COMPUTED_VALUE"""),"Marvel Cards")</f>
        <v>Marvel Cards</v>
      </c>
      <c r="L715" s="21" t="str">
        <f>IFERROR(__xludf.DUMMYFUNCTION("""COMPUTED_VALUE"""),"MetaZoo")</f>
        <v>MetaZoo</v>
      </c>
      <c r="M715" s="21" t="str">
        <f>IFERROR(__xludf.DUMMYFUNCTION("""COMPUTED_VALUE"""),"My Hero Academia Cards")</f>
        <v>My Hero Academia Cards</v>
      </c>
      <c r="N715" s="21" t="str">
        <f>IFERROR(__xludf.DUMMYFUNCTION("""COMPUTED_VALUE"""),"Naruto Cards")</f>
        <v>Naruto Cards</v>
      </c>
      <c r="O715" s="21" t="str">
        <f>IFERROR(__xludf.DUMMYFUNCTION("""COMPUTED_VALUE"""),"One Piece Cards")</f>
        <v>One Piece Cards</v>
      </c>
      <c r="P715" s="21" t="str">
        <f>IFERROR(__xludf.DUMMYFUNCTION("""COMPUTED_VALUE"""),"Pokémon Cards")</f>
        <v>Pokémon Cards</v>
      </c>
      <c r="Q715" s="21" t="str">
        <f>IFERROR(__xludf.DUMMYFUNCTION("""COMPUTED_VALUE"""),"Sorcery: Contested Realm")</f>
        <v>Sorcery: Contested Realm</v>
      </c>
      <c r="R715" s="21" t="str">
        <f>IFERROR(__xludf.DUMMYFUNCTION("""COMPUTED_VALUE"""),"Star Wars Cards")</f>
        <v>Star Wars Cards</v>
      </c>
      <c r="S715" s="21" t="str">
        <f>IFERROR(__xludf.DUMMYFUNCTION("""COMPUTED_VALUE"""),"TCG Accessories")</f>
        <v>TCG Accessories</v>
      </c>
      <c r="T715" s="21" t="str">
        <f>IFERROR(__xludf.DUMMYFUNCTION("""COMPUTED_VALUE"""),"Union Arena")</f>
        <v>Union Arena</v>
      </c>
      <c r="U715" s="21" t="str">
        <f>IFERROR(__xludf.DUMMYFUNCTION("""COMPUTED_VALUE"""),"VeeFriends")</f>
        <v>VeeFriends</v>
      </c>
      <c r="V715" s="21" t="str">
        <f>IFERROR(__xludf.DUMMYFUNCTION("""COMPUTED_VALUE"""),"Weiß Schwarz")</f>
        <v>Weiß Schwarz</v>
      </c>
      <c r="W715" s="21" t="str">
        <f>IFERROR(__xludf.DUMMYFUNCTION("""COMPUTED_VALUE"""),"Yu-Gi-Oh! Cards")</f>
        <v>Yu-Gi-Oh! Cards</v>
      </c>
    </row>
    <row r="716">
      <c r="A716" s="21" t="str">
        <f>IFERROR(__xludf.DUMMYFUNCTION("""COMPUTED_VALUE"""),"Akora")</f>
        <v>Akora</v>
      </c>
      <c r="B716" s="21" t="str">
        <f>IFERROR(__xludf.DUMMYFUNCTION("""COMPUTED_VALUE"""),"DC Cards")</f>
        <v>DC Cards</v>
      </c>
      <c r="C716" s="21" t="str">
        <f>IFERROR(__xludf.DUMMYFUNCTION("""COMPUTED_VALUE"""),"Digimon Cards")</f>
        <v>Digimon Cards</v>
      </c>
      <c r="D716" s="21" t="str">
        <f>IFERROR(__xludf.DUMMYFUNCTION("""COMPUTED_VALUE"""),"Disney Cards")</f>
        <v>Disney Cards</v>
      </c>
      <c r="E716" s="21" t="str">
        <f>IFERROR(__xludf.DUMMYFUNCTION("""COMPUTED_VALUE"""),"Dragon Ball Cards")</f>
        <v>Dragon Ball Cards</v>
      </c>
      <c r="F716" s="21" t="str">
        <f>IFERROR(__xludf.DUMMYFUNCTION("""COMPUTED_VALUE"""),"Flesh &amp; Blood")</f>
        <v>Flesh &amp; Blood</v>
      </c>
      <c r="G716" s="21" t="str">
        <f>IFERROR(__xludf.DUMMYFUNCTION("""COMPUTED_VALUE"""),"Garbage Pail Kids")</f>
        <v>Garbage Pail Kids</v>
      </c>
      <c r="H716" s="21" t="str">
        <f>IFERROR(__xludf.DUMMYFUNCTION("""COMPUTED_VALUE"""),"Kickstarter &amp; Other Cards")</f>
        <v>Kickstarter &amp; Other Cards</v>
      </c>
      <c r="I716" s="21" t="str">
        <f>IFERROR(__xludf.DUMMYFUNCTION("""COMPUTED_VALUE"""),"Kryptik")</f>
        <v>Kryptik</v>
      </c>
      <c r="J716" s="21" t="str">
        <f>IFERROR(__xludf.DUMMYFUNCTION("""COMPUTED_VALUE"""),"Magic: The Gathering")</f>
        <v>Magic: The Gathering</v>
      </c>
      <c r="K716" s="21" t="str">
        <f>IFERROR(__xludf.DUMMYFUNCTION("""COMPUTED_VALUE"""),"Marvel Cards")</f>
        <v>Marvel Cards</v>
      </c>
      <c r="L716" s="21" t="str">
        <f>IFERROR(__xludf.DUMMYFUNCTION("""COMPUTED_VALUE"""),"MetaZoo")</f>
        <v>MetaZoo</v>
      </c>
      <c r="M716" s="21" t="str">
        <f>IFERROR(__xludf.DUMMYFUNCTION("""COMPUTED_VALUE"""),"My Hero Academia Cards")</f>
        <v>My Hero Academia Cards</v>
      </c>
      <c r="N716" s="21" t="str">
        <f>IFERROR(__xludf.DUMMYFUNCTION("""COMPUTED_VALUE"""),"Naruto Cards")</f>
        <v>Naruto Cards</v>
      </c>
      <c r="O716" s="21" t="str">
        <f>IFERROR(__xludf.DUMMYFUNCTION("""COMPUTED_VALUE"""),"One Piece Cards")</f>
        <v>One Piece Cards</v>
      </c>
      <c r="P716" s="21" t="str">
        <f>IFERROR(__xludf.DUMMYFUNCTION("""COMPUTED_VALUE"""),"Pokémon Cards")</f>
        <v>Pokémon Cards</v>
      </c>
      <c r="Q716" s="21" t="str">
        <f>IFERROR(__xludf.DUMMYFUNCTION("""COMPUTED_VALUE"""),"Sorcery: Contested Realm")</f>
        <v>Sorcery: Contested Realm</v>
      </c>
      <c r="R716" s="21" t="str">
        <f>IFERROR(__xludf.DUMMYFUNCTION("""COMPUTED_VALUE"""),"Star Wars Cards")</f>
        <v>Star Wars Cards</v>
      </c>
      <c r="S716" s="21" t="str">
        <f>IFERROR(__xludf.DUMMYFUNCTION("""COMPUTED_VALUE"""),"TCG Accessories")</f>
        <v>TCG Accessories</v>
      </c>
      <c r="T716" s="21" t="str">
        <f>IFERROR(__xludf.DUMMYFUNCTION("""COMPUTED_VALUE"""),"Union Arena")</f>
        <v>Union Arena</v>
      </c>
      <c r="U716" s="21" t="str">
        <f>IFERROR(__xludf.DUMMYFUNCTION("""COMPUTED_VALUE"""),"VeeFriends")</f>
        <v>VeeFriends</v>
      </c>
      <c r="V716" s="21" t="str">
        <f>IFERROR(__xludf.DUMMYFUNCTION("""COMPUTED_VALUE"""),"Weiß Schwarz")</f>
        <v>Weiß Schwarz</v>
      </c>
      <c r="W716" s="21" t="str">
        <f>IFERROR(__xludf.DUMMYFUNCTION("""COMPUTED_VALUE"""),"Yu-Gi-Oh! Cards")</f>
        <v>Yu-Gi-Oh! Cards</v>
      </c>
    </row>
    <row r="717">
      <c r="A717" s="21" t="str">
        <f>IFERROR(__xludf.DUMMYFUNCTION("""COMPUTED_VALUE"""),"Akora")</f>
        <v>Akora</v>
      </c>
      <c r="B717" s="21" t="str">
        <f>IFERROR(__xludf.DUMMYFUNCTION("""COMPUTED_VALUE"""),"DC Cards")</f>
        <v>DC Cards</v>
      </c>
      <c r="C717" s="21" t="str">
        <f>IFERROR(__xludf.DUMMYFUNCTION("""COMPUTED_VALUE"""),"Digimon Cards")</f>
        <v>Digimon Cards</v>
      </c>
      <c r="D717" s="21" t="str">
        <f>IFERROR(__xludf.DUMMYFUNCTION("""COMPUTED_VALUE"""),"Disney Cards")</f>
        <v>Disney Cards</v>
      </c>
      <c r="E717" s="21" t="str">
        <f>IFERROR(__xludf.DUMMYFUNCTION("""COMPUTED_VALUE"""),"Dragon Ball Cards")</f>
        <v>Dragon Ball Cards</v>
      </c>
      <c r="F717" s="21" t="str">
        <f>IFERROR(__xludf.DUMMYFUNCTION("""COMPUTED_VALUE"""),"Flesh &amp; Blood")</f>
        <v>Flesh &amp; Blood</v>
      </c>
      <c r="G717" s="21" t="str">
        <f>IFERROR(__xludf.DUMMYFUNCTION("""COMPUTED_VALUE"""),"Garbage Pail Kids")</f>
        <v>Garbage Pail Kids</v>
      </c>
      <c r="H717" s="21" t="str">
        <f>IFERROR(__xludf.DUMMYFUNCTION("""COMPUTED_VALUE"""),"Kickstarter &amp; Other Cards")</f>
        <v>Kickstarter &amp; Other Cards</v>
      </c>
      <c r="I717" s="21" t="str">
        <f>IFERROR(__xludf.DUMMYFUNCTION("""COMPUTED_VALUE"""),"Kryptik")</f>
        <v>Kryptik</v>
      </c>
      <c r="J717" s="21" t="str">
        <f>IFERROR(__xludf.DUMMYFUNCTION("""COMPUTED_VALUE"""),"Magic: The Gathering")</f>
        <v>Magic: The Gathering</v>
      </c>
      <c r="K717" s="21" t="str">
        <f>IFERROR(__xludf.DUMMYFUNCTION("""COMPUTED_VALUE"""),"Marvel Cards")</f>
        <v>Marvel Cards</v>
      </c>
      <c r="L717" s="21" t="str">
        <f>IFERROR(__xludf.DUMMYFUNCTION("""COMPUTED_VALUE"""),"MetaZoo")</f>
        <v>MetaZoo</v>
      </c>
      <c r="M717" s="21" t="str">
        <f>IFERROR(__xludf.DUMMYFUNCTION("""COMPUTED_VALUE"""),"My Hero Academia Cards")</f>
        <v>My Hero Academia Cards</v>
      </c>
      <c r="N717" s="21" t="str">
        <f>IFERROR(__xludf.DUMMYFUNCTION("""COMPUTED_VALUE"""),"Naruto Cards")</f>
        <v>Naruto Cards</v>
      </c>
      <c r="O717" s="21" t="str">
        <f>IFERROR(__xludf.DUMMYFUNCTION("""COMPUTED_VALUE"""),"One Piece Cards")</f>
        <v>One Piece Cards</v>
      </c>
      <c r="P717" s="21" t="str">
        <f>IFERROR(__xludf.DUMMYFUNCTION("""COMPUTED_VALUE"""),"Pokémon Cards")</f>
        <v>Pokémon Cards</v>
      </c>
      <c r="Q717" s="21" t="str">
        <f>IFERROR(__xludf.DUMMYFUNCTION("""COMPUTED_VALUE"""),"Sorcery: Contested Realm")</f>
        <v>Sorcery: Contested Realm</v>
      </c>
      <c r="R717" s="21" t="str">
        <f>IFERROR(__xludf.DUMMYFUNCTION("""COMPUTED_VALUE"""),"Star Wars Cards")</f>
        <v>Star Wars Cards</v>
      </c>
      <c r="S717" s="21" t="str">
        <f>IFERROR(__xludf.DUMMYFUNCTION("""COMPUTED_VALUE"""),"TCG Accessories")</f>
        <v>TCG Accessories</v>
      </c>
      <c r="T717" s="21" t="str">
        <f>IFERROR(__xludf.DUMMYFUNCTION("""COMPUTED_VALUE"""),"Union Arena")</f>
        <v>Union Arena</v>
      </c>
      <c r="U717" s="21" t="str">
        <f>IFERROR(__xludf.DUMMYFUNCTION("""COMPUTED_VALUE"""),"VeeFriends")</f>
        <v>VeeFriends</v>
      </c>
      <c r="V717" s="21" t="str">
        <f>IFERROR(__xludf.DUMMYFUNCTION("""COMPUTED_VALUE"""),"Weiß Schwarz")</f>
        <v>Weiß Schwarz</v>
      </c>
      <c r="W717" s="21" t="str">
        <f>IFERROR(__xludf.DUMMYFUNCTION("""COMPUTED_VALUE"""),"Yu-Gi-Oh! Cards")</f>
        <v>Yu-Gi-Oh! Cards</v>
      </c>
    </row>
    <row r="718">
      <c r="A718" s="21" t="str">
        <f>IFERROR(__xludf.DUMMYFUNCTION("""COMPUTED_VALUE"""),"Akora")</f>
        <v>Akora</v>
      </c>
      <c r="B718" s="21" t="str">
        <f>IFERROR(__xludf.DUMMYFUNCTION("""COMPUTED_VALUE"""),"DC Cards")</f>
        <v>DC Cards</v>
      </c>
      <c r="C718" s="21" t="str">
        <f>IFERROR(__xludf.DUMMYFUNCTION("""COMPUTED_VALUE"""),"Digimon Cards")</f>
        <v>Digimon Cards</v>
      </c>
      <c r="D718" s="21" t="str">
        <f>IFERROR(__xludf.DUMMYFUNCTION("""COMPUTED_VALUE"""),"Disney Cards")</f>
        <v>Disney Cards</v>
      </c>
      <c r="E718" s="21" t="str">
        <f>IFERROR(__xludf.DUMMYFUNCTION("""COMPUTED_VALUE"""),"Dragon Ball Cards")</f>
        <v>Dragon Ball Cards</v>
      </c>
      <c r="F718" s="21" t="str">
        <f>IFERROR(__xludf.DUMMYFUNCTION("""COMPUTED_VALUE"""),"Flesh &amp; Blood")</f>
        <v>Flesh &amp; Blood</v>
      </c>
      <c r="G718" s="21" t="str">
        <f>IFERROR(__xludf.DUMMYFUNCTION("""COMPUTED_VALUE"""),"Garbage Pail Kids")</f>
        <v>Garbage Pail Kids</v>
      </c>
      <c r="H718" s="21" t="str">
        <f>IFERROR(__xludf.DUMMYFUNCTION("""COMPUTED_VALUE"""),"Kickstarter &amp; Other Cards")</f>
        <v>Kickstarter &amp; Other Cards</v>
      </c>
      <c r="I718" s="21" t="str">
        <f>IFERROR(__xludf.DUMMYFUNCTION("""COMPUTED_VALUE"""),"Kryptik")</f>
        <v>Kryptik</v>
      </c>
      <c r="J718" s="21" t="str">
        <f>IFERROR(__xludf.DUMMYFUNCTION("""COMPUTED_VALUE"""),"Magic: The Gathering")</f>
        <v>Magic: The Gathering</v>
      </c>
      <c r="K718" s="21" t="str">
        <f>IFERROR(__xludf.DUMMYFUNCTION("""COMPUTED_VALUE"""),"Marvel Cards")</f>
        <v>Marvel Cards</v>
      </c>
      <c r="L718" s="21" t="str">
        <f>IFERROR(__xludf.DUMMYFUNCTION("""COMPUTED_VALUE"""),"MetaZoo")</f>
        <v>MetaZoo</v>
      </c>
      <c r="M718" s="21" t="str">
        <f>IFERROR(__xludf.DUMMYFUNCTION("""COMPUTED_VALUE"""),"My Hero Academia Cards")</f>
        <v>My Hero Academia Cards</v>
      </c>
      <c r="N718" s="21" t="str">
        <f>IFERROR(__xludf.DUMMYFUNCTION("""COMPUTED_VALUE"""),"Naruto Cards")</f>
        <v>Naruto Cards</v>
      </c>
      <c r="O718" s="21" t="str">
        <f>IFERROR(__xludf.DUMMYFUNCTION("""COMPUTED_VALUE"""),"One Piece Cards")</f>
        <v>One Piece Cards</v>
      </c>
      <c r="P718" s="21" t="str">
        <f>IFERROR(__xludf.DUMMYFUNCTION("""COMPUTED_VALUE"""),"Pokémon Cards")</f>
        <v>Pokémon Cards</v>
      </c>
      <c r="Q718" s="21" t="str">
        <f>IFERROR(__xludf.DUMMYFUNCTION("""COMPUTED_VALUE"""),"Sorcery: Contested Realm")</f>
        <v>Sorcery: Contested Realm</v>
      </c>
      <c r="R718" s="21" t="str">
        <f>IFERROR(__xludf.DUMMYFUNCTION("""COMPUTED_VALUE"""),"Star Wars Cards")</f>
        <v>Star Wars Cards</v>
      </c>
      <c r="S718" s="21" t="str">
        <f>IFERROR(__xludf.DUMMYFUNCTION("""COMPUTED_VALUE"""),"TCG Accessories")</f>
        <v>TCG Accessories</v>
      </c>
      <c r="T718" s="21" t="str">
        <f>IFERROR(__xludf.DUMMYFUNCTION("""COMPUTED_VALUE"""),"Union Arena")</f>
        <v>Union Arena</v>
      </c>
      <c r="U718" s="21" t="str">
        <f>IFERROR(__xludf.DUMMYFUNCTION("""COMPUTED_VALUE"""),"VeeFriends")</f>
        <v>VeeFriends</v>
      </c>
      <c r="V718" s="21" t="str">
        <f>IFERROR(__xludf.DUMMYFUNCTION("""COMPUTED_VALUE"""),"Weiß Schwarz")</f>
        <v>Weiß Schwarz</v>
      </c>
      <c r="W718" s="21" t="str">
        <f>IFERROR(__xludf.DUMMYFUNCTION("""COMPUTED_VALUE"""),"Yu-Gi-Oh! Cards")</f>
        <v>Yu-Gi-Oh! Cards</v>
      </c>
    </row>
    <row r="719">
      <c r="A719" s="21" t="str">
        <f>IFERROR(__xludf.DUMMYFUNCTION("""COMPUTED_VALUE"""),"Akora")</f>
        <v>Akora</v>
      </c>
      <c r="B719" s="21" t="str">
        <f>IFERROR(__xludf.DUMMYFUNCTION("""COMPUTED_VALUE"""),"DC Cards")</f>
        <v>DC Cards</v>
      </c>
      <c r="C719" s="21" t="str">
        <f>IFERROR(__xludf.DUMMYFUNCTION("""COMPUTED_VALUE"""),"Digimon Cards")</f>
        <v>Digimon Cards</v>
      </c>
      <c r="D719" s="21" t="str">
        <f>IFERROR(__xludf.DUMMYFUNCTION("""COMPUTED_VALUE"""),"Disney Cards")</f>
        <v>Disney Cards</v>
      </c>
      <c r="E719" s="21" t="str">
        <f>IFERROR(__xludf.DUMMYFUNCTION("""COMPUTED_VALUE"""),"Dragon Ball Cards")</f>
        <v>Dragon Ball Cards</v>
      </c>
      <c r="F719" s="21" t="str">
        <f>IFERROR(__xludf.DUMMYFUNCTION("""COMPUTED_VALUE"""),"Flesh &amp; Blood")</f>
        <v>Flesh &amp; Blood</v>
      </c>
      <c r="G719" s="21" t="str">
        <f>IFERROR(__xludf.DUMMYFUNCTION("""COMPUTED_VALUE"""),"Garbage Pail Kids")</f>
        <v>Garbage Pail Kids</v>
      </c>
      <c r="H719" s="21" t="str">
        <f>IFERROR(__xludf.DUMMYFUNCTION("""COMPUTED_VALUE"""),"Kickstarter &amp; Other Cards")</f>
        <v>Kickstarter &amp; Other Cards</v>
      </c>
      <c r="I719" s="21" t="str">
        <f>IFERROR(__xludf.DUMMYFUNCTION("""COMPUTED_VALUE"""),"Kryptik")</f>
        <v>Kryptik</v>
      </c>
      <c r="J719" s="21" t="str">
        <f>IFERROR(__xludf.DUMMYFUNCTION("""COMPUTED_VALUE"""),"Magic: The Gathering")</f>
        <v>Magic: The Gathering</v>
      </c>
      <c r="K719" s="21" t="str">
        <f>IFERROR(__xludf.DUMMYFUNCTION("""COMPUTED_VALUE"""),"Marvel Cards")</f>
        <v>Marvel Cards</v>
      </c>
      <c r="L719" s="21" t="str">
        <f>IFERROR(__xludf.DUMMYFUNCTION("""COMPUTED_VALUE"""),"MetaZoo")</f>
        <v>MetaZoo</v>
      </c>
      <c r="M719" s="21" t="str">
        <f>IFERROR(__xludf.DUMMYFUNCTION("""COMPUTED_VALUE"""),"My Hero Academia Cards")</f>
        <v>My Hero Academia Cards</v>
      </c>
      <c r="N719" s="21" t="str">
        <f>IFERROR(__xludf.DUMMYFUNCTION("""COMPUTED_VALUE"""),"Naruto Cards")</f>
        <v>Naruto Cards</v>
      </c>
      <c r="O719" s="21" t="str">
        <f>IFERROR(__xludf.DUMMYFUNCTION("""COMPUTED_VALUE"""),"One Piece Cards")</f>
        <v>One Piece Cards</v>
      </c>
      <c r="P719" s="21" t="str">
        <f>IFERROR(__xludf.DUMMYFUNCTION("""COMPUTED_VALUE"""),"Pokémon Cards")</f>
        <v>Pokémon Cards</v>
      </c>
      <c r="Q719" s="21" t="str">
        <f>IFERROR(__xludf.DUMMYFUNCTION("""COMPUTED_VALUE"""),"Sorcery: Contested Realm")</f>
        <v>Sorcery: Contested Realm</v>
      </c>
      <c r="R719" s="21" t="str">
        <f>IFERROR(__xludf.DUMMYFUNCTION("""COMPUTED_VALUE"""),"Star Wars Cards")</f>
        <v>Star Wars Cards</v>
      </c>
      <c r="S719" s="21" t="str">
        <f>IFERROR(__xludf.DUMMYFUNCTION("""COMPUTED_VALUE"""),"TCG Accessories")</f>
        <v>TCG Accessories</v>
      </c>
      <c r="T719" s="21" t="str">
        <f>IFERROR(__xludf.DUMMYFUNCTION("""COMPUTED_VALUE"""),"Union Arena")</f>
        <v>Union Arena</v>
      </c>
      <c r="U719" s="21" t="str">
        <f>IFERROR(__xludf.DUMMYFUNCTION("""COMPUTED_VALUE"""),"VeeFriends")</f>
        <v>VeeFriends</v>
      </c>
      <c r="V719" s="21" t="str">
        <f>IFERROR(__xludf.DUMMYFUNCTION("""COMPUTED_VALUE"""),"Weiß Schwarz")</f>
        <v>Weiß Schwarz</v>
      </c>
      <c r="W719" s="21" t="str">
        <f>IFERROR(__xludf.DUMMYFUNCTION("""COMPUTED_VALUE"""),"Yu-Gi-Oh! Cards")</f>
        <v>Yu-Gi-Oh! Cards</v>
      </c>
    </row>
    <row r="720">
      <c r="A720" s="21" t="str">
        <f>IFERROR(__xludf.DUMMYFUNCTION("""COMPUTED_VALUE"""),"Akora")</f>
        <v>Akora</v>
      </c>
      <c r="B720" s="21" t="str">
        <f>IFERROR(__xludf.DUMMYFUNCTION("""COMPUTED_VALUE"""),"DC Cards")</f>
        <v>DC Cards</v>
      </c>
      <c r="C720" s="21" t="str">
        <f>IFERROR(__xludf.DUMMYFUNCTION("""COMPUTED_VALUE"""),"Digimon Cards")</f>
        <v>Digimon Cards</v>
      </c>
      <c r="D720" s="21" t="str">
        <f>IFERROR(__xludf.DUMMYFUNCTION("""COMPUTED_VALUE"""),"Disney Cards")</f>
        <v>Disney Cards</v>
      </c>
      <c r="E720" s="21" t="str">
        <f>IFERROR(__xludf.DUMMYFUNCTION("""COMPUTED_VALUE"""),"Dragon Ball Cards")</f>
        <v>Dragon Ball Cards</v>
      </c>
      <c r="F720" s="21" t="str">
        <f>IFERROR(__xludf.DUMMYFUNCTION("""COMPUTED_VALUE"""),"Flesh &amp; Blood")</f>
        <v>Flesh &amp; Blood</v>
      </c>
      <c r="G720" s="21" t="str">
        <f>IFERROR(__xludf.DUMMYFUNCTION("""COMPUTED_VALUE"""),"Garbage Pail Kids")</f>
        <v>Garbage Pail Kids</v>
      </c>
      <c r="H720" s="21" t="str">
        <f>IFERROR(__xludf.DUMMYFUNCTION("""COMPUTED_VALUE"""),"Kickstarter &amp; Other Cards")</f>
        <v>Kickstarter &amp; Other Cards</v>
      </c>
      <c r="I720" s="21" t="str">
        <f>IFERROR(__xludf.DUMMYFUNCTION("""COMPUTED_VALUE"""),"Kryptik")</f>
        <v>Kryptik</v>
      </c>
      <c r="J720" s="21" t="str">
        <f>IFERROR(__xludf.DUMMYFUNCTION("""COMPUTED_VALUE"""),"Magic: The Gathering")</f>
        <v>Magic: The Gathering</v>
      </c>
      <c r="K720" s="21" t="str">
        <f>IFERROR(__xludf.DUMMYFUNCTION("""COMPUTED_VALUE"""),"Marvel Cards")</f>
        <v>Marvel Cards</v>
      </c>
      <c r="L720" s="21" t="str">
        <f>IFERROR(__xludf.DUMMYFUNCTION("""COMPUTED_VALUE"""),"MetaZoo")</f>
        <v>MetaZoo</v>
      </c>
      <c r="M720" s="21" t="str">
        <f>IFERROR(__xludf.DUMMYFUNCTION("""COMPUTED_VALUE"""),"My Hero Academia Cards")</f>
        <v>My Hero Academia Cards</v>
      </c>
      <c r="N720" s="21" t="str">
        <f>IFERROR(__xludf.DUMMYFUNCTION("""COMPUTED_VALUE"""),"Naruto Cards")</f>
        <v>Naruto Cards</v>
      </c>
      <c r="O720" s="21" t="str">
        <f>IFERROR(__xludf.DUMMYFUNCTION("""COMPUTED_VALUE"""),"One Piece Cards")</f>
        <v>One Piece Cards</v>
      </c>
      <c r="P720" s="21" t="str">
        <f>IFERROR(__xludf.DUMMYFUNCTION("""COMPUTED_VALUE"""),"Pokémon Cards")</f>
        <v>Pokémon Cards</v>
      </c>
      <c r="Q720" s="21" t="str">
        <f>IFERROR(__xludf.DUMMYFUNCTION("""COMPUTED_VALUE"""),"Sorcery: Contested Realm")</f>
        <v>Sorcery: Contested Realm</v>
      </c>
      <c r="R720" s="21" t="str">
        <f>IFERROR(__xludf.DUMMYFUNCTION("""COMPUTED_VALUE"""),"Star Wars Cards")</f>
        <v>Star Wars Cards</v>
      </c>
      <c r="S720" s="21" t="str">
        <f>IFERROR(__xludf.DUMMYFUNCTION("""COMPUTED_VALUE"""),"TCG Accessories")</f>
        <v>TCG Accessories</v>
      </c>
      <c r="T720" s="21" t="str">
        <f>IFERROR(__xludf.DUMMYFUNCTION("""COMPUTED_VALUE"""),"Union Arena")</f>
        <v>Union Arena</v>
      </c>
      <c r="U720" s="21" t="str">
        <f>IFERROR(__xludf.DUMMYFUNCTION("""COMPUTED_VALUE"""),"VeeFriends")</f>
        <v>VeeFriends</v>
      </c>
      <c r="V720" s="21" t="str">
        <f>IFERROR(__xludf.DUMMYFUNCTION("""COMPUTED_VALUE"""),"Weiß Schwarz")</f>
        <v>Weiß Schwarz</v>
      </c>
      <c r="W720" s="21" t="str">
        <f>IFERROR(__xludf.DUMMYFUNCTION("""COMPUTED_VALUE"""),"Yu-Gi-Oh! Cards")</f>
        <v>Yu-Gi-Oh! Cards</v>
      </c>
    </row>
    <row r="721">
      <c r="A721" s="21" t="str">
        <f>IFERROR(__xludf.DUMMYFUNCTION("""COMPUTED_VALUE"""),"Akora")</f>
        <v>Akora</v>
      </c>
      <c r="B721" s="21" t="str">
        <f>IFERROR(__xludf.DUMMYFUNCTION("""COMPUTED_VALUE"""),"DC Cards")</f>
        <v>DC Cards</v>
      </c>
      <c r="C721" s="21" t="str">
        <f>IFERROR(__xludf.DUMMYFUNCTION("""COMPUTED_VALUE"""),"Digimon Cards")</f>
        <v>Digimon Cards</v>
      </c>
      <c r="D721" s="21" t="str">
        <f>IFERROR(__xludf.DUMMYFUNCTION("""COMPUTED_VALUE"""),"Disney Cards")</f>
        <v>Disney Cards</v>
      </c>
      <c r="E721" s="21" t="str">
        <f>IFERROR(__xludf.DUMMYFUNCTION("""COMPUTED_VALUE"""),"Dragon Ball Cards")</f>
        <v>Dragon Ball Cards</v>
      </c>
      <c r="F721" s="21" t="str">
        <f>IFERROR(__xludf.DUMMYFUNCTION("""COMPUTED_VALUE"""),"Flesh &amp; Blood")</f>
        <v>Flesh &amp; Blood</v>
      </c>
      <c r="G721" s="21" t="str">
        <f>IFERROR(__xludf.DUMMYFUNCTION("""COMPUTED_VALUE"""),"Garbage Pail Kids")</f>
        <v>Garbage Pail Kids</v>
      </c>
      <c r="H721" s="21" t="str">
        <f>IFERROR(__xludf.DUMMYFUNCTION("""COMPUTED_VALUE"""),"Kickstarter &amp; Other Cards")</f>
        <v>Kickstarter &amp; Other Cards</v>
      </c>
      <c r="I721" s="21" t="str">
        <f>IFERROR(__xludf.DUMMYFUNCTION("""COMPUTED_VALUE"""),"Kryptik")</f>
        <v>Kryptik</v>
      </c>
      <c r="J721" s="21" t="str">
        <f>IFERROR(__xludf.DUMMYFUNCTION("""COMPUTED_VALUE"""),"Magic: The Gathering")</f>
        <v>Magic: The Gathering</v>
      </c>
      <c r="K721" s="21" t="str">
        <f>IFERROR(__xludf.DUMMYFUNCTION("""COMPUTED_VALUE"""),"Marvel Cards")</f>
        <v>Marvel Cards</v>
      </c>
      <c r="L721" s="21" t="str">
        <f>IFERROR(__xludf.DUMMYFUNCTION("""COMPUTED_VALUE"""),"MetaZoo")</f>
        <v>MetaZoo</v>
      </c>
      <c r="M721" s="21" t="str">
        <f>IFERROR(__xludf.DUMMYFUNCTION("""COMPUTED_VALUE"""),"My Hero Academia Cards")</f>
        <v>My Hero Academia Cards</v>
      </c>
      <c r="N721" s="21" t="str">
        <f>IFERROR(__xludf.DUMMYFUNCTION("""COMPUTED_VALUE"""),"Naruto Cards")</f>
        <v>Naruto Cards</v>
      </c>
      <c r="O721" s="21" t="str">
        <f>IFERROR(__xludf.DUMMYFUNCTION("""COMPUTED_VALUE"""),"One Piece Cards")</f>
        <v>One Piece Cards</v>
      </c>
      <c r="P721" s="21" t="str">
        <f>IFERROR(__xludf.DUMMYFUNCTION("""COMPUTED_VALUE"""),"Pokémon Cards")</f>
        <v>Pokémon Cards</v>
      </c>
      <c r="Q721" s="21" t="str">
        <f>IFERROR(__xludf.DUMMYFUNCTION("""COMPUTED_VALUE"""),"Sorcery: Contested Realm")</f>
        <v>Sorcery: Contested Realm</v>
      </c>
      <c r="R721" s="21" t="str">
        <f>IFERROR(__xludf.DUMMYFUNCTION("""COMPUTED_VALUE"""),"Star Wars Cards")</f>
        <v>Star Wars Cards</v>
      </c>
      <c r="S721" s="21" t="str">
        <f>IFERROR(__xludf.DUMMYFUNCTION("""COMPUTED_VALUE"""),"TCG Accessories")</f>
        <v>TCG Accessories</v>
      </c>
      <c r="T721" s="21" t="str">
        <f>IFERROR(__xludf.DUMMYFUNCTION("""COMPUTED_VALUE"""),"Union Arena")</f>
        <v>Union Arena</v>
      </c>
      <c r="U721" s="21" t="str">
        <f>IFERROR(__xludf.DUMMYFUNCTION("""COMPUTED_VALUE"""),"VeeFriends")</f>
        <v>VeeFriends</v>
      </c>
      <c r="V721" s="21" t="str">
        <f>IFERROR(__xludf.DUMMYFUNCTION("""COMPUTED_VALUE"""),"Weiß Schwarz")</f>
        <v>Weiß Schwarz</v>
      </c>
      <c r="W721" s="21" t="str">
        <f>IFERROR(__xludf.DUMMYFUNCTION("""COMPUTED_VALUE"""),"Yu-Gi-Oh! Cards")</f>
        <v>Yu-Gi-Oh! Cards</v>
      </c>
    </row>
    <row r="722">
      <c r="A722" s="21" t="str">
        <f>IFERROR(__xludf.DUMMYFUNCTION("""COMPUTED_VALUE"""),"Akora")</f>
        <v>Akora</v>
      </c>
      <c r="B722" s="21" t="str">
        <f>IFERROR(__xludf.DUMMYFUNCTION("""COMPUTED_VALUE"""),"DC Cards")</f>
        <v>DC Cards</v>
      </c>
      <c r="C722" s="21" t="str">
        <f>IFERROR(__xludf.DUMMYFUNCTION("""COMPUTED_VALUE"""),"Digimon Cards")</f>
        <v>Digimon Cards</v>
      </c>
      <c r="D722" s="21" t="str">
        <f>IFERROR(__xludf.DUMMYFUNCTION("""COMPUTED_VALUE"""),"Disney Cards")</f>
        <v>Disney Cards</v>
      </c>
      <c r="E722" s="21" t="str">
        <f>IFERROR(__xludf.DUMMYFUNCTION("""COMPUTED_VALUE"""),"Dragon Ball Cards")</f>
        <v>Dragon Ball Cards</v>
      </c>
      <c r="F722" s="21" t="str">
        <f>IFERROR(__xludf.DUMMYFUNCTION("""COMPUTED_VALUE"""),"Flesh &amp; Blood")</f>
        <v>Flesh &amp; Blood</v>
      </c>
      <c r="G722" s="21" t="str">
        <f>IFERROR(__xludf.DUMMYFUNCTION("""COMPUTED_VALUE"""),"Garbage Pail Kids")</f>
        <v>Garbage Pail Kids</v>
      </c>
      <c r="H722" s="21" t="str">
        <f>IFERROR(__xludf.DUMMYFUNCTION("""COMPUTED_VALUE"""),"Kickstarter &amp; Other Cards")</f>
        <v>Kickstarter &amp; Other Cards</v>
      </c>
      <c r="I722" s="21" t="str">
        <f>IFERROR(__xludf.DUMMYFUNCTION("""COMPUTED_VALUE"""),"Kryptik")</f>
        <v>Kryptik</v>
      </c>
      <c r="J722" s="21" t="str">
        <f>IFERROR(__xludf.DUMMYFUNCTION("""COMPUTED_VALUE"""),"Magic: The Gathering")</f>
        <v>Magic: The Gathering</v>
      </c>
      <c r="K722" s="21" t="str">
        <f>IFERROR(__xludf.DUMMYFUNCTION("""COMPUTED_VALUE"""),"Marvel Cards")</f>
        <v>Marvel Cards</v>
      </c>
      <c r="L722" s="21" t="str">
        <f>IFERROR(__xludf.DUMMYFUNCTION("""COMPUTED_VALUE"""),"MetaZoo")</f>
        <v>MetaZoo</v>
      </c>
      <c r="M722" s="21" t="str">
        <f>IFERROR(__xludf.DUMMYFUNCTION("""COMPUTED_VALUE"""),"My Hero Academia Cards")</f>
        <v>My Hero Academia Cards</v>
      </c>
      <c r="N722" s="21" t="str">
        <f>IFERROR(__xludf.DUMMYFUNCTION("""COMPUTED_VALUE"""),"Naruto Cards")</f>
        <v>Naruto Cards</v>
      </c>
      <c r="O722" s="21" t="str">
        <f>IFERROR(__xludf.DUMMYFUNCTION("""COMPUTED_VALUE"""),"One Piece Cards")</f>
        <v>One Piece Cards</v>
      </c>
      <c r="P722" s="21" t="str">
        <f>IFERROR(__xludf.DUMMYFUNCTION("""COMPUTED_VALUE"""),"Pokémon Cards")</f>
        <v>Pokémon Cards</v>
      </c>
      <c r="Q722" s="21" t="str">
        <f>IFERROR(__xludf.DUMMYFUNCTION("""COMPUTED_VALUE"""),"Sorcery: Contested Realm")</f>
        <v>Sorcery: Contested Realm</v>
      </c>
      <c r="R722" s="21" t="str">
        <f>IFERROR(__xludf.DUMMYFUNCTION("""COMPUTED_VALUE"""),"Star Wars Cards")</f>
        <v>Star Wars Cards</v>
      </c>
      <c r="S722" s="21" t="str">
        <f>IFERROR(__xludf.DUMMYFUNCTION("""COMPUTED_VALUE"""),"TCG Accessories")</f>
        <v>TCG Accessories</v>
      </c>
      <c r="T722" s="21" t="str">
        <f>IFERROR(__xludf.DUMMYFUNCTION("""COMPUTED_VALUE"""),"Union Arena")</f>
        <v>Union Arena</v>
      </c>
      <c r="U722" s="21" t="str">
        <f>IFERROR(__xludf.DUMMYFUNCTION("""COMPUTED_VALUE"""),"VeeFriends")</f>
        <v>VeeFriends</v>
      </c>
      <c r="V722" s="21" t="str">
        <f>IFERROR(__xludf.DUMMYFUNCTION("""COMPUTED_VALUE"""),"Weiß Schwarz")</f>
        <v>Weiß Schwarz</v>
      </c>
      <c r="W722" s="21" t="str">
        <f>IFERROR(__xludf.DUMMYFUNCTION("""COMPUTED_VALUE"""),"Yu-Gi-Oh! Cards")</f>
        <v>Yu-Gi-Oh! Cards</v>
      </c>
    </row>
    <row r="723">
      <c r="A723" s="21" t="str">
        <f>IFERROR(__xludf.DUMMYFUNCTION("""COMPUTED_VALUE"""),"Akora")</f>
        <v>Akora</v>
      </c>
      <c r="B723" s="21" t="str">
        <f>IFERROR(__xludf.DUMMYFUNCTION("""COMPUTED_VALUE"""),"DC Cards")</f>
        <v>DC Cards</v>
      </c>
      <c r="C723" s="21" t="str">
        <f>IFERROR(__xludf.DUMMYFUNCTION("""COMPUTED_VALUE"""),"Digimon Cards")</f>
        <v>Digimon Cards</v>
      </c>
      <c r="D723" s="21" t="str">
        <f>IFERROR(__xludf.DUMMYFUNCTION("""COMPUTED_VALUE"""),"Disney Cards")</f>
        <v>Disney Cards</v>
      </c>
      <c r="E723" s="21" t="str">
        <f>IFERROR(__xludf.DUMMYFUNCTION("""COMPUTED_VALUE"""),"Dragon Ball Cards")</f>
        <v>Dragon Ball Cards</v>
      </c>
      <c r="F723" s="21" t="str">
        <f>IFERROR(__xludf.DUMMYFUNCTION("""COMPUTED_VALUE"""),"Flesh &amp; Blood")</f>
        <v>Flesh &amp; Blood</v>
      </c>
      <c r="G723" s="21" t="str">
        <f>IFERROR(__xludf.DUMMYFUNCTION("""COMPUTED_VALUE"""),"Garbage Pail Kids")</f>
        <v>Garbage Pail Kids</v>
      </c>
      <c r="H723" s="21" t="str">
        <f>IFERROR(__xludf.DUMMYFUNCTION("""COMPUTED_VALUE"""),"Kickstarter &amp; Other Cards")</f>
        <v>Kickstarter &amp; Other Cards</v>
      </c>
      <c r="I723" s="21" t="str">
        <f>IFERROR(__xludf.DUMMYFUNCTION("""COMPUTED_VALUE"""),"Kryptik")</f>
        <v>Kryptik</v>
      </c>
      <c r="J723" s="21" t="str">
        <f>IFERROR(__xludf.DUMMYFUNCTION("""COMPUTED_VALUE"""),"Magic: The Gathering")</f>
        <v>Magic: The Gathering</v>
      </c>
      <c r="K723" s="21" t="str">
        <f>IFERROR(__xludf.DUMMYFUNCTION("""COMPUTED_VALUE"""),"Marvel Cards")</f>
        <v>Marvel Cards</v>
      </c>
      <c r="L723" s="21" t="str">
        <f>IFERROR(__xludf.DUMMYFUNCTION("""COMPUTED_VALUE"""),"MetaZoo")</f>
        <v>MetaZoo</v>
      </c>
      <c r="M723" s="21" t="str">
        <f>IFERROR(__xludf.DUMMYFUNCTION("""COMPUTED_VALUE"""),"My Hero Academia Cards")</f>
        <v>My Hero Academia Cards</v>
      </c>
      <c r="N723" s="21" t="str">
        <f>IFERROR(__xludf.DUMMYFUNCTION("""COMPUTED_VALUE"""),"Naruto Cards")</f>
        <v>Naruto Cards</v>
      </c>
      <c r="O723" s="21" t="str">
        <f>IFERROR(__xludf.DUMMYFUNCTION("""COMPUTED_VALUE"""),"One Piece Cards")</f>
        <v>One Piece Cards</v>
      </c>
      <c r="P723" s="21" t="str">
        <f>IFERROR(__xludf.DUMMYFUNCTION("""COMPUTED_VALUE"""),"Pokémon Cards")</f>
        <v>Pokémon Cards</v>
      </c>
      <c r="Q723" s="21" t="str">
        <f>IFERROR(__xludf.DUMMYFUNCTION("""COMPUTED_VALUE"""),"Sorcery: Contested Realm")</f>
        <v>Sorcery: Contested Realm</v>
      </c>
      <c r="R723" s="21" t="str">
        <f>IFERROR(__xludf.DUMMYFUNCTION("""COMPUTED_VALUE"""),"Star Wars Cards")</f>
        <v>Star Wars Cards</v>
      </c>
      <c r="S723" s="21" t="str">
        <f>IFERROR(__xludf.DUMMYFUNCTION("""COMPUTED_VALUE"""),"TCG Accessories")</f>
        <v>TCG Accessories</v>
      </c>
      <c r="T723" s="21" t="str">
        <f>IFERROR(__xludf.DUMMYFUNCTION("""COMPUTED_VALUE"""),"Union Arena")</f>
        <v>Union Arena</v>
      </c>
      <c r="U723" s="21" t="str">
        <f>IFERROR(__xludf.DUMMYFUNCTION("""COMPUTED_VALUE"""),"VeeFriends")</f>
        <v>VeeFriends</v>
      </c>
      <c r="V723" s="21" t="str">
        <f>IFERROR(__xludf.DUMMYFUNCTION("""COMPUTED_VALUE"""),"Weiß Schwarz")</f>
        <v>Weiß Schwarz</v>
      </c>
      <c r="W723" s="21" t="str">
        <f>IFERROR(__xludf.DUMMYFUNCTION("""COMPUTED_VALUE"""),"Yu-Gi-Oh! Cards")</f>
        <v>Yu-Gi-Oh! Cards</v>
      </c>
    </row>
    <row r="724">
      <c r="A724" s="21" t="str">
        <f>IFERROR(__xludf.DUMMYFUNCTION("""COMPUTED_VALUE"""),"Akora")</f>
        <v>Akora</v>
      </c>
      <c r="B724" s="21" t="str">
        <f>IFERROR(__xludf.DUMMYFUNCTION("""COMPUTED_VALUE"""),"DC Cards")</f>
        <v>DC Cards</v>
      </c>
      <c r="C724" s="21" t="str">
        <f>IFERROR(__xludf.DUMMYFUNCTION("""COMPUTED_VALUE"""),"Digimon Cards")</f>
        <v>Digimon Cards</v>
      </c>
      <c r="D724" s="21" t="str">
        <f>IFERROR(__xludf.DUMMYFUNCTION("""COMPUTED_VALUE"""),"Disney Cards")</f>
        <v>Disney Cards</v>
      </c>
      <c r="E724" s="21" t="str">
        <f>IFERROR(__xludf.DUMMYFUNCTION("""COMPUTED_VALUE"""),"Dragon Ball Cards")</f>
        <v>Dragon Ball Cards</v>
      </c>
      <c r="F724" s="21" t="str">
        <f>IFERROR(__xludf.DUMMYFUNCTION("""COMPUTED_VALUE"""),"Flesh &amp; Blood")</f>
        <v>Flesh &amp; Blood</v>
      </c>
      <c r="G724" s="21" t="str">
        <f>IFERROR(__xludf.DUMMYFUNCTION("""COMPUTED_VALUE"""),"Garbage Pail Kids")</f>
        <v>Garbage Pail Kids</v>
      </c>
      <c r="H724" s="21" t="str">
        <f>IFERROR(__xludf.DUMMYFUNCTION("""COMPUTED_VALUE"""),"Kickstarter &amp; Other Cards")</f>
        <v>Kickstarter &amp; Other Cards</v>
      </c>
      <c r="I724" s="21" t="str">
        <f>IFERROR(__xludf.DUMMYFUNCTION("""COMPUTED_VALUE"""),"Kryptik")</f>
        <v>Kryptik</v>
      </c>
      <c r="J724" s="21" t="str">
        <f>IFERROR(__xludf.DUMMYFUNCTION("""COMPUTED_VALUE"""),"Magic: The Gathering")</f>
        <v>Magic: The Gathering</v>
      </c>
      <c r="K724" s="21" t="str">
        <f>IFERROR(__xludf.DUMMYFUNCTION("""COMPUTED_VALUE"""),"Marvel Cards")</f>
        <v>Marvel Cards</v>
      </c>
      <c r="L724" s="21" t="str">
        <f>IFERROR(__xludf.DUMMYFUNCTION("""COMPUTED_VALUE"""),"MetaZoo")</f>
        <v>MetaZoo</v>
      </c>
      <c r="M724" s="21" t="str">
        <f>IFERROR(__xludf.DUMMYFUNCTION("""COMPUTED_VALUE"""),"My Hero Academia Cards")</f>
        <v>My Hero Academia Cards</v>
      </c>
      <c r="N724" s="21" t="str">
        <f>IFERROR(__xludf.DUMMYFUNCTION("""COMPUTED_VALUE"""),"Naruto Cards")</f>
        <v>Naruto Cards</v>
      </c>
      <c r="O724" s="21" t="str">
        <f>IFERROR(__xludf.DUMMYFUNCTION("""COMPUTED_VALUE"""),"One Piece Cards")</f>
        <v>One Piece Cards</v>
      </c>
      <c r="P724" s="21" t="str">
        <f>IFERROR(__xludf.DUMMYFUNCTION("""COMPUTED_VALUE"""),"Pokémon Cards")</f>
        <v>Pokémon Cards</v>
      </c>
      <c r="Q724" s="21" t="str">
        <f>IFERROR(__xludf.DUMMYFUNCTION("""COMPUTED_VALUE"""),"Sorcery: Contested Realm")</f>
        <v>Sorcery: Contested Realm</v>
      </c>
      <c r="R724" s="21" t="str">
        <f>IFERROR(__xludf.DUMMYFUNCTION("""COMPUTED_VALUE"""),"Star Wars Cards")</f>
        <v>Star Wars Cards</v>
      </c>
      <c r="S724" s="21" t="str">
        <f>IFERROR(__xludf.DUMMYFUNCTION("""COMPUTED_VALUE"""),"TCG Accessories")</f>
        <v>TCG Accessories</v>
      </c>
      <c r="T724" s="21" t="str">
        <f>IFERROR(__xludf.DUMMYFUNCTION("""COMPUTED_VALUE"""),"Union Arena")</f>
        <v>Union Arena</v>
      </c>
      <c r="U724" s="21" t="str">
        <f>IFERROR(__xludf.DUMMYFUNCTION("""COMPUTED_VALUE"""),"VeeFriends")</f>
        <v>VeeFriends</v>
      </c>
      <c r="V724" s="21" t="str">
        <f>IFERROR(__xludf.DUMMYFUNCTION("""COMPUTED_VALUE"""),"Weiß Schwarz")</f>
        <v>Weiß Schwarz</v>
      </c>
      <c r="W724" s="21" t="str">
        <f>IFERROR(__xludf.DUMMYFUNCTION("""COMPUTED_VALUE"""),"Yu-Gi-Oh! Cards")</f>
        <v>Yu-Gi-Oh! Cards</v>
      </c>
    </row>
    <row r="725">
      <c r="A725" s="21" t="str">
        <f>IFERROR(__xludf.DUMMYFUNCTION("""COMPUTED_VALUE"""),"Akora")</f>
        <v>Akora</v>
      </c>
      <c r="B725" s="21" t="str">
        <f>IFERROR(__xludf.DUMMYFUNCTION("""COMPUTED_VALUE"""),"DC Cards")</f>
        <v>DC Cards</v>
      </c>
      <c r="C725" s="21" t="str">
        <f>IFERROR(__xludf.DUMMYFUNCTION("""COMPUTED_VALUE"""),"Digimon Cards")</f>
        <v>Digimon Cards</v>
      </c>
      <c r="D725" s="21" t="str">
        <f>IFERROR(__xludf.DUMMYFUNCTION("""COMPUTED_VALUE"""),"Disney Cards")</f>
        <v>Disney Cards</v>
      </c>
      <c r="E725" s="21" t="str">
        <f>IFERROR(__xludf.DUMMYFUNCTION("""COMPUTED_VALUE"""),"Dragon Ball Cards")</f>
        <v>Dragon Ball Cards</v>
      </c>
      <c r="F725" s="21" t="str">
        <f>IFERROR(__xludf.DUMMYFUNCTION("""COMPUTED_VALUE"""),"Flesh &amp; Blood")</f>
        <v>Flesh &amp; Blood</v>
      </c>
      <c r="G725" s="21" t="str">
        <f>IFERROR(__xludf.DUMMYFUNCTION("""COMPUTED_VALUE"""),"Garbage Pail Kids")</f>
        <v>Garbage Pail Kids</v>
      </c>
      <c r="H725" s="21" t="str">
        <f>IFERROR(__xludf.DUMMYFUNCTION("""COMPUTED_VALUE"""),"Kickstarter &amp; Other Cards")</f>
        <v>Kickstarter &amp; Other Cards</v>
      </c>
      <c r="I725" s="21" t="str">
        <f>IFERROR(__xludf.DUMMYFUNCTION("""COMPUTED_VALUE"""),"Kryptik")</f>
        <v>Kryptik</v>
      </c>
      <c r="J725" s="21" t="str">
        <f>IFERROR(__xludf.DUMMYFUNCTION("""COMPUTED_VALUE"""),"Magic: The Gathering")</f>
        <v>Magic: The Gathering</v>
      </c>
      <c r="K725" s="21" t="str">
        <f>IFERROR(__xludf.DUMMYFUNCTION("""COMPUTED_VALUE"""),"Marvel Cards")</f>
        <v>Marvel Cards</v>
      </c>
      <c r="L725" s="21" t="str">
        <f>IFERROR(__xludf.DUMMYFUNCTION("""COMPUTED_VALUE"""),"MetaZoo")</f>
        <v>MetaZoo</v>
      </c>
      <c r="M725" s="21" t="str">
        <f>IFERROR(__xludf.DUMMYFUNCTION("""COMPUTED_VALUE"""),"My Hero Academia Cards")</f>
        <v>My Hero Academia Cards</v>
      </c>
      <c r="N725" s="21" t="str">
        <f>IFERROR(__xludf.DUMMYFUNCTION("""COMPUTED_VALUE"""),"Naruto Cards")</f>
        <v>Naruto Cards</v>
      </c>
      <c r="O725" s="21" t="str">
        <f>IFERROR(__xludf.DUMMYFUNCTION("""COMPUTED_VALUE"""),"One Piece Cards")</f>
        <v>One Piece Cards</v>
      </c>
      <c r="P725" s="21" t="str">
        <f>IFERROR(__xludf.DUMMYFUNCTION("""COMPUTED_VALUE"""),"Pokémon Cards")</f>
        <v>Pokémon Cards</v>
      </c>
      <c r="Q725" s="21" t="str">
        <f>IFERROR(__xludf.DUMMYFUNCTION("""COMPUTED_VALUE"""),"Sorcery: Contested Realm")</f>
        <v>Sorcery: Contested Realm</v>
      </c>
      <c r="R725" s="21" t="str">
        <f>IFERROR(__xludf.DUMMYFUNCTION("""COMPUTED_VALUE"""),"Star Wars Cards")</f>
        <v>Star Wars Cards</v>
      </c>
      <c r="S725" s="21" t="str">
        <f>IFERROR(__xludf.DUMMYFUNCTION("""COMPUTED_VALUE"""),"TCG Accessories")</f>
        <v>TCG Accessories</v>
      </c>
      <c r="T725" s="21" t="str">
        <f>IFERROR(__xludf.DUMMYFUNCTION("""COMPUTED_VALUE"""),"Union Arena")</f>
        <v>Union Arena</v>
      </c>
      <c r="U725" s="21" t="str">
        <f>IFERROR(__xludf.DUMMYFUNCTION("""COMPUTED_VALUE"""),"VeeFriends")</f>
        <v>VeeFriends</v>
      </c>
      <c r="V725" s="21" t="str">
        <f>IFERROR(__xludf.DUMMYFUNCTION("""COMPUTED_VALUE"""),"Weiß Schwarz")</f>
        <v>Weiß Schwarz</v>
      </c>
      <c r="W725" s="21" t="str">
        <f>IFERROR(__xludf.DUMMYFUNCTION("""COMPUTED_VALUE"""),"Yu-Gi-Oh! Cards")</f>
        <v>Yu-Gi-Oh! Cards</v>
      </c>
    </row>
    <row r="726">
      <c r="A726" s="21" t="str">
        <f>IFERROR(__xludf.DUMMYFUNCTION("""COMPUTED_VALUE"""),"Akora")</f>
        <v>Akora</v>
      </c>
      <c r="B726" s="21" t="str">
        <f>IFERROR(__xludf.DUMMYFUNCTION("""COMPUTED_VALUE"""),"DC Cards")</f>
        <v>DC Cards</v>
      </c>
      <c r="C726" s="21" t="str">
        <f>IFERROR(__xludf.DUMMYFUNCTION("""COMPUTED_VALUE"""),"Digimon Cards")</f>
        <v>Digimon Cards</v>
      </c>
      <c r="D726" s="21" t="str">
        <f>IFERROR(__xludf.DUMMYFUNCTION("""COMPUTED_VALUE"""),"Disney Cards")</f>
        <v>Disney Cards</v>
      </c>
      <c r="E726" s="21" t="str">
        <f>IFERROR(__xludf.DUMMYFUNCTION("""COMPUTED_VALUE"""),"Dragon Ball Cards")</f>
        <v>Dragon Ball Cards</v>
      </c>
      <c r="F726" s="21" t="str">
        <f>IFERROR(__xludf.DUMMYFUNCTION("""COMPUTED_VALUE"""),"Flesh &amp; Blood")</f>
        <v>Flesh &amp; Blood</v>
      </c>
      <c r="G726" s="21" t="str">
        <f>IFERROR(__xludf.DUMMYFUNCTION("""COMPUTED_VALUE"""),"Garbage Pail Kids")</f>
        <v>Garbage Pail Kids</v>
      </c>
      <c r="H726" s="21" t="str">
        <f>IFERROR(__xludf.DUMMYFUNCTION("""COMPUTED_VALUE"""),"Kickstarter &amp; Other Cards")</f>
        <v>Kickstarter &amp; Other Cards</v>
      </c>
      <c r="I726" s="21" t="str">
        <f>IFERROR(__xludf.DUMMYFUNCTION("""COMPUTED_VALUE"""),"Kryptik")</f>
        <v>Kryptik</v>
      </c>
      <c r="J726" s="21" t="str">
        <f>IFERROR(__xludf.DUMMYFUNCTION("""COMPUTED_VALUE"""),"Magic: The Gathering")</f>
        <v>Magic: The Gathering</v>
      </c>
      <c r="K726" s="21" t="str">
        <f>IFERROR(__xludf.DUMMYFUNCTION("""COMPUTED_VALUE"""),"Marvel Cards")</f>
        <v>Marvel Cards</v>
      </c>
      <c r="L726" s="21" t="str">
        <f>IFERROR(__xludf.DUMMYFUNCTION("""COMPUTED_VALUE"""),"MetaZoo")</f>
        <v>MetaZoo</v>
      </c>
      <c r="M726" s="21" t="str">
        <f>IFERROR(__xludf.DUMMYFUNCTION("""COMPUTED_VALUE"""),"My Hero Academia Cards")</f>
        <v>My Hero Academia Cards</v>
      </c>
      <c r="N726" s="21" t="str">
        <f>IFERROR(__xludf.DUMMYFUNCTION("""COMPUTED_VALUE"""),"Naruto Cards")</f>
        <v>Naruto Cards</v>
      </c>
      <c r="O726" s="21" t="str">
        <f>IFERROR(__xludf.DUMMYFUNCTION("""COMPUTED_VALUE"""),"One Piece Cards")</f>
        <v>One Piece Cards</v>
      </c>
      <c r="P726" s="21" t="str">
        <f>IFERROR(__xludf.DUMMYFUNCTION("""COMPUTED_VALUE"""),"Pokémon Cards")</f>
        <v>Pokémon Cards</v>
      </c>
      <c r="Q726" s="21" t="str">
        <f>IFERROR(__xludf.DUMMYFUNCTION("""COMPUTED_VALUE"""),"Sorcery: Contested Realm")</f>
        <v>Sorcery: Contested Realm</v>
      </c>
      <c r="R726" s="21" t="str">
        <f>IFERROR(__xludf.DUMMYFUNCTION("""COMPUTED_VALUE"""),"Star Wars Cards")</f>
        <v>Star Wars Cards</v>
      </c>
      <c r="S726" s="21" t="str">
        <f>IFERROR(__xludf.DUMMYFUNCTION("""COMPUTED_VALUE"""),"TCG Accessories")</f>
        <v>TCG Accessories</v>
      </c>
      <c r="T726" s="21" t="str">
        <f>IFERROR(__xludf.DUMMYFUNCTION("""COMPUTED_VALUE"""),"Union Arena")</f>
        <v>Union Arena</v>
      </c>
      <c r="U726" s="21" t="str">
        <f>IFERROR(__xludf.DUMMYFUNCTION("""COMPUTED_VALUE"""),"VeeFriends")</f>
        <v>VeeFriends</v>
      </c>
      <c r="V726" s="21" t="str">
        <f>IFERROR(__xludf.DUMMYFUNCTION("""COMPUTED_VALUE"""),"Weiß Schwarz")</f>
        <v>Weiß Schwarz</v>
      </c>
      <c r="W726" s="21" t="str">
        <f>IFERROR(__xludf.DUMMYFUNCTION("""COMPUTED_VALUE"""),"Yu-Gi-Oh! Cards")</f>
        <v>Yu-Gi-Oh! Cards</v>
      </c>
    </row>
    <row r="727">
      <c r="A727" s="21" t="str">
        <f>IFERROR(__xludf.DUMMYFUNCTION("""COMPUTED_VALUE"""),"Akora")</f>
        <v>Akora</v>
      </c>
      <c r="B727" s="21" t="str">
        <f>IFERROR(__xludf.DUMMYFUNCTION("""COMPUTED_VALUE"""),"DC Cards")</f>
        <v>DC Cards</v>
      </c>
      <c r="C727" s="21" t="str">
        <f>IFERROR(__xludf.DUMMYFUNCTION("""COMPUTED_VALUE"""),"Digimon Cards")</f>
        <v>Digimon Cards</v>
      </c>
      <c r="D727" s="21" t="str">
        <f>IFERROR(__xludf.DUMMYFUNCTION("""COMPUTED_VALUE"""),"Disney Cards")</f>
        <v>Disney Cards</v>
      </c>
      <c r="E727" s="21" t="str">
        <f>IFERROR(__xludf.DUMMYFUNCTION("""COMPUTED_VALUE"""),"Dragon Ball Cards")</f>
        <v>Dragon Ball Cards</v>
      </c>
      <c r="F727" s="21" t="str">
        <f>IFERROR(__xludf.DUMMYFUNCTION("""COMPUTED_VALUE"""),"Flesh &amp; Blood")</f>
        <v>Flesh &amp; Blood</v>
      </c>
      <c r="G727" s="21" t="str">
        <f>IFERROR(__xludf.DUMMYFUNCTION("""COMPUTED_VALUE"""),"Garbage Pail Kids")</f>
        <v>Garbage Pail Kids</v>
      </c>
      <c r="H727" s="21" t="str">
        <f>IFERROR(__xludf.DUMMYFUNCTION("""COMPUTED_VALUE"""),"Kickstarter &amp; Other Cards")</f>
        <v>Kickstarter &amp; Other Cards</v>
      </c>
      <c r="I727" s="21" t="str">
        <f>IFERROR(__xludf.DUMMYFUNCTION("""COMPUTED_VALUE"""),"Kryptik")</f>
        <v>Kryptik</v>
      </c>
      <c r="J727" s="21" t="str">
        <f>IFERROR(__xludf.DUMMYFUNCTION("""COMPUTED_VALUE"""),"Magic: The Gathering")</f>
        <v>Magic: The Gathering</v>
      </c>
      <c r="K727" s="21" t="str">
        <f>IFERROR(__xludf.DUMMYFUNCTION("""COMPUTED_VALUE"""),"Marvel Cards")</f>
        <v>Marvel Cards</v>
      </c>
      <c r="L727" s="21" t="str">
        <f>IFERROR(__xludf.DUMMYFUNCTION("""COMPUTED_VALUE"""),"MetaZoo")</f>
        <v>MetaZoo</v>
      </c>
      <c r="M727" s="21" t="str">
        <f>IFERROR(__xludf.DUMMYFUNCTION("""COMPUTED_VALUE"""),"My Hero Academia Cards")</f>
        <v>My Hero Academia Cards</v>
      </c>
      <c r="N727" s="21" t="str">
        <f>IFERROR(__xludf.DUMMYFUNCTION("""COMPUTED_VALUE"""),"Naruto Cards")</f>
        <v>Naruto Cards</v>
      </c>
      <c r="O727" s="21" t="str">
        <f>IFERROR(__xludf.DUMMYFUNCTION("""COMPUTED_VALUE"""),"One Piece Cards")</f>
        <v>One Piece Cards</v>
      </c>
      <c r="P727" s="21" t="str">
        <f>IFERROR(__xludf.DUMMYFUNCTION("""COMPUTED_VALUE"""),"Pokémon Cards")</f>
        <v>Pokémon Cards</v>
      </c>
      <c r="Q727" s="21" t="str">
        <f>IFERROR(__xludf.DUMMYFUNCTION("""COMPUTED_VALUE"""),"Sorcery: Contested Realm")</f>
        <v>Sorcery: Contested Realm</v>
      </c>
      <c r="R727" s="21" t="str">
        <f>IFERROR(__xludf.DUMMYFUNCTION("""COMPUTED_VALUE"""),"Star Wars Cards")</f>
        <v>Star Wars Cards</v>
      </c>
      <c r="S727" s="21" t="str">
        <f>IFERROR(__xludf.DUMMYFUNCTION("""COMPUTED_VALUE"""),"TCG Accessories")</f>
        <v>TCG Accessories</v>
      </c>
      <c r="T727" s="21" t="str">
        <f>IFERROR(__xludf.DUMMYFUNCTION("""COMPUTED_VALUE"""),"Union Arena")</f>
        <v>Union Arena</v>
      </c>
      <c r="U727" s="21" t="str">
        <f>IFERROR(__xludf.DUMMYFUNCTION("""COMPUTED_VALUE"""),"VeeFriends")</f>
        <v>VeeFriends</v>
      </c>
      <c r="V727" s="21" t="str">
        <f>IFERROR(__xludf.DUMMYFUNCTION("""COMPUTED_VALUE"""),"Weiß Schwarz")</f>
        <v>Weiß Schwarz</v>
      </c>
      <c r="W727" s="21" t="str">
        <f>IFERROR(__xludf.DUMMYFUNCTION("""COMPUTED_VALUE"""),"Yu-Gi-Oh! Cards")</f>
        <v>Yu-Gi-Oh! Cards</v>
      </c>
    </row>
    <row r="728">
      <c r="A728" s="21" t="str">
        <f>IFERROR(__xludf.DUMMYFUNCTION("""COMPUTED_VALUE"""),"Akora")</f>
        <v>Akora</v>
      </c>
      <c r="B728" s="21" t="str">
        <f>IFERROR(__xludf.DUMMYFUNCTION("""COMPUTED_VALUE"""),"DC Cards")</f>
        <v>DC Cards</v>
      </c>
      <c r="C728" s="21" t="str">
        <f>IFERROR(__xludf.DUMMYFUNCTION("""COMPUTED_VALUE"""),"Digimon Cards")</f>
        <v>Digimon Cards</v>
      </c>
      <c r="D728" s="21" t="str">
        <f>IFERROR(__xludf.DUMMYFUNCTION("""COMPUTED_VALUE"""),"Disney Cards")</f>
        <v>Disney Cards</v>
      </c>
      <c r="E728" s="21" t="str">
        <f>IFERROR(__xludf.DUMMYFUNCTION("""COMPUTED_VALUE"""),"Dragon Ball Cards")</f>
        <v>Dragon Ball Cards</v>
      </c>
      <c r="F728" s="21" t="str">
        <f>IFERROR(__xludf.DUMMYFUNCTION("""COMPUTED_VALUE"""),"Flesh &amp; Blood")</f>
        <v>Flesh &amp; Blood</v>
      </c>
      <c r="G728" s="21" t="str">
        <f>IFERROR(__xludf.DUMMYFUNCTION("""COMPUTED_VALUE"""),"Garbage Pail Kids")</f>
        <v>Garbage Pail Kids</v>
      </c>
      <c r="H728" s="21" t="str">
        <f>IFERROR(__xludf.DUMMYFUNCTION("""COMPUTED_VALUE"""),"Kickstarter &amp; Other Cards")</f>
        <v>Kickstarter &amp; Other Cards</v>
      </c>
      <c r="I728" s="21" t="str">
        <f>IFERROR(__xludf.DUMMYFUNCTION("""COMPUTED_VALUE"""),"Kryptik")</f>
        <v>Kryptik</v>
      </c>
      <c r="J728" s="21" t="str">
        <f>IFERROR(__xludf.DUMMYFUNCTION("""COMPUTED_VALUE"""),"Magic: The Gathering")</f>
        <v>Magic: The Gathering</v>
      </c>
      <c r="K728" s="21" t="str">
        <f>IFERROR(__xludf.DUMMYFUNCTION("""COMPUTED_VALUE"""),"Marvel Cards")</f>
        <v>Marvel Cards</v>
      </c>
      <c r="L728" s="21" t="str">
        <f>IFERROR(__xludf.DUMMYFUNCTION("""COMPUTED_VALUE"""),"MetaZoo")</f>
        <v>MetaZoo</v>
      </c>
      <c r="M728" s="21" t="str">
        <f>IFERROR(__xludf.DUMMYFUNCTION("""COMPUTED_VALUE"""),"My Hero Academia Cards")</f>
        <v>My Hero Academia Cards</v>
      </c>
      <c r="N728" s="21" t="str">
        <f>IFERROR(__xludf.DUMMYFUNCTION("""COMPUTED_VALUE"""),"Naruto Cards")</f>
        <v>Naruto Cards</v>
      </c>
      <c r="O728" s="21" t="str">
        <f>IFERROR(__xludf.DUMMYFUNCTION("""COMPUTED_VALUE"""),"One Piece Cards")</f>
        <v>One Piece Cards</v>
      </c>
      <c r="P728" s="21" t="str">
        <f>IFERROR(__xludf.DUMMYFUNCTION("""COMPUTED_VALUE"""),"Pokémon Cards")</f>
        <v>Pokémon Cards</v>
      </c>
      <c r="Q728" s="21" t="str">
        <f>IFERROR(__xludf.DUMMYFUNCTION("""COMPUTED_VALUE"""),"Sorcery: Contested Realm")</f>
        <v>Sorcery: Contested Realm</v>
      </c>
      <c r="R728" s="21" t="str">
        <f>IFERROR(__xludf.DUMMYFUNCTION("""COMPUTED_VALUE"""),"Star Wars Cards")</f>
        <v>Star Wars Cards</v>
      </c>
      <c r="S728" s="21" t="str">
        <f>IFERROR(__xludf.DUMMYFUNCTION("""COMPUTED_VALUE"""),"TCG Accessories")</f>
        <v>TCG Accessories</v>
      </c>
      <c r="T728" s="21" t="str">
        <f>IFERROR(__xludf.DUMMYFUNCTION("""COMPUTED_VALUE"""),"Union Arena")</f>
        <v>Union Arena</v>
      </c>
      <c r="U728" s="21" t="str">
        <f>IFERROR(__xludf.DUMMYFUNCTION("""COMPUTED_VALUE"""),"VeeFriends")</f>
        <v>VeeFriends</v>
      </c>
      <c r="V728" s="21" t="str">
        <f>IFERROR(__xludf.DUMMYFUNCTION("""COMPUTED_VALUE"""),"Weiß Schwarz")</f>
        <v>Weiß Schwarz</v>
      </c>
      <c r="W728" s="21" t="str">
        <f>IFERROR(__xludf.DUMMYFUNCTION("""COMPUTED_VALUE"""),"Yu-Gi-Oh! Cards")</f>
        <v>Yu-Gi-Oh! Cards</v>
      </c>
    </row>
    <row r="729">
      <c r="A729" s="21" t="str">
        <f>IFERROR(__xludf.DUMMYFUNCTION("""COMPUTED_VALUE"""),"Akora")</f>
        <v>Akora</v>
      </c>
      <c r="B729" s="21" t="str">
        <f>IFERROR(__xludf.DUMMYFUNCTION("""COMPUTED_VALUE"""),"DC Cards")</f>
        <v>DC Cards</v>
      </c>
      <c r="C729" s="21" t="str">
        <f>IFERROR(__xludf.DUMMYFUNCTION("""COMPUTED_VALUE"""),"Digimon Cards")</f>
        <v>Digimon Cards</v>
      </c>
      <c r="D729" s="21" t="str">
        <f>IFERROR(__xludf.DUMMYFUNCTION("""COMPUTED_VALUE"""),"Disney Cards")</f>
        <v>Disney Cards</v>
      </c>
      <c r="E729" s="21" t="str">
        <f>IFERROR(__xludf.DUMMYFUNCTION("""COMPUTED_VALUE"""),"Dragon Ball Cards")</f>
        <v>Dragon Ball Cards</v>
      </c>
      <c r="F729" s="21" t="str">
        <f>IFERROR(__xludf.DUMMYFUNCTION("""COMPUTED_VALUE"""),"Flesh &amp; Blood")</f>
        <v>Flesh &amp; Blood</v>
      </c>
      <c r="G729" s="21" t="str">
        <f>IFERROR(__xludf.DUMMYFUNCTION("""COMPUTED_VALUE"""),"Garbage Pail Kids")</f>
        <v>Garbage Pail Kids</v>
      </c>
      <c r="H729" s="21" t="str">
        <f>IFERROR(__xludf.DUMMYFUNCTION("""COMPUTED_VALUE"""),"Kickstarter &amp; Other Cards")</f>
        <v>Kickstarter &amp; Other Cards</v>
      </c>
      <c r="I729" s="21" t="str">
        <f>IFERROR(__xludf.DUMMYFUNCTION("""COMPUTED_VALUE"""),"Kryptik")</f>
        <v>Kryptik</v>
      </c>
      <c r="J729" s="21" t="str">
        <f>IFERROR(__xludf.DUMMYFUNCTION("""COMPUTED_VALUE"""),"Magic: The Gathering")</f>
        <v>Magic: The Gathering</v>
      </c>
      <c r="K729" s="21" t="str">
        <f>IFERROR(__xludf.DUMMYFUNCTION("""COMPUTED_VALUE"""),"Marvel Cards")</f>
        <v>Marvel Cards</v>
      </c>
      <c r="L729" s="21" t="str">
        <f>IFERROR(__xludf.DUMMYFUNCTION("""COMPUTED_VALUE"""),"MetaZoo")</f>
        <v>MetaZoo</v>
      </c>
      <c r="M729" s="21" t="str">
        <f>IFERROR(__xludf.DUMMYFUNCTION("""COMPUTED_VALUE"""),"My Hero Academia Cards")</f>
        <v>My Hero Academia Cards</v>
      </c>
      <c r="N729" s="21" t="str">
        <f>IFERROR(__xludf.DUMMYFUNCTION("""COMPUTED_VALUE"""),"Naruto Cards")</f>
        <v>Naruto Cards</v>
      </c>
      <c r="O729" s="21" t="str">
        <f>IFERROR(__xludf.DUMMYFUNCTION("""COMPUTED_VALUE"""),"One Piece Cards")</f>
        <v>One Piece Cards</v>
      </c>
      <c r="P729" s="21" t="str">
        <f>IFERROR(__xludf.DUMMYFUNCTION("""COMPUTED_VALUE"""),"Pokémon Cards")</f>
        <v>Pokémon Cards</v>
      </c>
      <c r="Q729" s="21" t="str">
        <f>IFERROR(__xludf.DUMMYFUNCTION("""COMPUTED_VALUE"""),"Sorcery: Contested Realm")</f>
        <v>Sorcery: Contested Realm</v>
      </c>
      <c r="R729" s="21" t="str">
        <f>IFERROR(__xludf.DUMMYFUNCTION("""COMPUTED_VALUE"""),"Star Wars Cards")</f>
        <v>Star Wars Cards</v>
      </c>
      <c r="S729" s="21" t="str">
        <f>IFERROR(__xludf.DUMMYFUNCTION("""COMPUTED_VALUE"""),"TCG Accessories")</f>
        <v>TCG Accessories</v>
      </c>
      <c r="T729" s="21" t="str">
        <f>IFERROR(__xludf.DUMMYFUNCTION("""COMPUTED_VALUE"""),"Union Arena")</f>
        <v>Union Arena</v>
      </c>
      <c r="U729" s="21" t="str">
        <f>IFERROR(__xludf.DUMMYFUNCTION("""COMPUTED_VALUE"""),"VeeFriends")</f>
        <v>VeeFriends</v>
      </c>
      <c r="V729" s="21" t="str">
        <f>IFERROR(__xludf.DUMMYFUNCTION("""COMPUTED_VALUE"""),"Weiß Schwarz")</f>
        <v>Weiß Schwarz</v>
      </c>
      <c r="W729" s="21" t="str">
        <f>IFERROR(__xludf.DUMMYFUNCTION("""COMPUTED_VALUE"""),"Yu-Gi-Oh! Cards")</f>
        <v>Yu-Gi-Oh! Cards</v>
      </c>
    </row>
    <row r="730">
      <c r="A730" s="21" t="str">
        <f>IFERROR(__xludf.DUMMYFUNCTION("""COMPUTED_VALUE"""),"Akora")</f>
        <v>Akora</v>
      </c>
      <c r="B730" s="21" t="str">
        <f>IFERROR(__xludf.DUMMYFUNCTION("""COMPUTED_VALUE"""),"DC Cards")</f>
        <v>DC Cards</v>
      </c>
      <c r="C730" s="21" t="str">
        <f>IFERROR(__xludf.DUMMYFUNCTION("""COMPUTED_VALUE"""),"Digimon Cards")</f>
        <v>Digimon Cards</v>
      </c>
      <c r="D730" s="21" t="str">
        <f>IFERROR(__xludf.DUMMYFUNCTION("""COMPUTED_VALUE"""),"Disney Cards")</f>
        <v>Disney Cards</v>
      </c>
      <c r="E730" s="21" t="str">
        <f>IFERROR(__xludf.DUMMYFUNCTION("""COMPUTED_VALUE"""),"Dragon Ball Cards")</f>
        <v>Dragon Ball Cards</v>
      </c>
      <c r="F730" s="21" t="str">
        <f>IFERROR(__xludf.DUMMYFUNCTION("""COMPUTED_VALUE"""),"Flesh &amp; Blood")</f>
        <v>Flesh &amp; Blood</v>
      </c>
      <c r="G730" s="21" t="str">
        <f>IFERROR(__xludf.DUMMYFUNCTION("""COMPUTED_VALUE"""),"Garbage Pail Kids")</f>
        <v>Garbage Pail Kids</v>
      </c>
      <c r="H730" s="21" t="str">
        <f>IFERROR(__xludf.DUMMYFUNCTION("""COMPUTED_VALUE"""),"Kickstarter &amp; Other Cards")</f>
        <v>Kickstarter &amp; Other Cards</v>
      </c>
      <c r="I730" s="21" t="str">
        <f>IFERROR(__xludf.DUMMYFUNCTION("""COMPUTED_VALUE"""),"Kryptik")</f>
        <v>Kryptik</v>
      </c>
      <c r="J730" s="21" t="str">
        <f>IFERROR(__xludf.DUMMYFUNCTION("""COMPUTED_VALUE"""),"Magic: The Gathering")</f>
        <v>Magic: The Gathering</v>
      </c>
      <c r="K730" s="21" t="str">
        <f>IFERROR(__xludf.DUMMYFUNCTION("""COMPUTED_VALUE"""),"Marvel Cards")</f>
        <v>Marvel Cards</v>
      </c>
      <c r="L730" s="21" t="str">
        <f>IFERROR(__xludf.DUMMYFUNCTION("""COMPUTED_VALUE"""),"MetaZoo")</f>
        <v>MetaZoo</v>
      </c>
      <c r="M730" s="21" t="str">
        <f>IFERROR(__xludf.DUMMYFUNCTION("""COMPUTED_VALUE"""),"My Hero Academia Cards")</f>
        <v>My Hero Academia Cards</v>
      </c>
      <c r="N730" s="21" t="str">
        <f>IFERROR(__xludf.DUMMYFUNCTION("""COMPUTED_VALUE"""),"Naruto Cards")</f>
        <v>Naruto Cards</v>
      </c>
      <c r="O730" s="21" t="str">
        <f>IFERROR(__xludf.DUMMYFUNCTION("""COMPUTED_VALUE"""),"One Piece Cards")</f>
        <v>One Piece Cards</v>
      </c>
      <c r="P730" s="21" t="str">
        <f>IFERROR(__xludf.DUMMYFUNCTION("""COMPUTED_VALUE"""),"Pokémon Cards")</f>
        <v>Pokémon Cards</v>
      </c>
      <c r="Q730" s="21" t="str">
        <f>IFERROR(__xludf.DUMMYFUNCTION("""COMPUTED_VALUE"""),"Sorcery: Contested Realm")</f>
        <v>Sorcery: Contested Realm</v>
      </c>
      <c r="R730" s="21" t="str">
        <f>IFERROR(__xludf.DUMMYFUNCTION("""COMPUTED_VALUE"""),"Star Wars Cards")</f>
        <v>Star Wars Cards</v>
      </c>
      <c r="S730" s="21" t="str">
        <f>IFERROR(__xludf.DUMMYFUNCTION("""COMPUTED_VALUE"""),"TCG Accessories")</f>
        <v>TCG Accessories</v>
      </c>
      <c r="T730" s="21" t="str">
        <f>IFERROR(__xludf.DUMMYFUNCTION("""COMPUTED_VALUE"""),"Union Arena")</f>
        <v>Union Arena</v>
      </c>
      <c r="U730" s="21" t="str">
        <f>IFERROR(__xludf.DUMMYFUNCTION("""COMPUTED_VALUE"""),"VeeFriends")</f>
        <v>VeeFriends</v>
      </c>
      <c r="V730" s="21" t="str">
        <f>IFERROR(__xludf.DUMMYFUNCTION("""COMPUTED_VALUE"""),"Weiß Schwarz")</f>
        <v>Weiß Schwarz</v>
      </c>
      <c r="W730" s="21" t="str">
        <f>IFERROR(__xludf.DUMMYFUNCTION("""COMPUTED_VALUE"""),"Yu-Gi-Oh! Cards")</f>
        <v>Yu-Gi-Oh! Cards</v>
      </c>
    </row>
    <row r="731">
      <c r="A731" s="21" t="str">
        <f>IFERROR(__xludf.DUMMYFUNCTION("""COMPUTED_VALUE"""),"Akora")</f>
        <v>Akora</v>
      </c>
      <c r="B731" s="21" t="str">
        <f>IFERROR(__xludf.DUMMYFUNCTION("""COMPUTED_VALUE"""),"DC Cards")</f>
        <v>DC Cards</v>
      </c>
      <c r="C731" s="21" t="str">
        <f>IFERROR(__xludf.DUMMYFUNCTION("""COMPUTED_VALUE"""),"Digimon Cards")</f>
        <v>Digimon Cards</v>
      </c>
      <c r="D731" s="21" t="str">
        <f>IFERROR(__xludf.DUMMYFUNCTION("""COMPUTED_VALUE"""),"Disney Cards")</f>
        <v>Disney Cards</v>
      </c>
      <c r="E731" s="21" t="str">
        <f>IFERROR(__xludf.DUMMYFUNCTION("""COMPUTED_VALUE"""),"Dragon Ball Cards")</f>
        <v>Dragon Ball Cards</v>
      </c>
      <c r="F731" s="21" t="str">
        <f>IFERROR(__xludf.DUMMYFUNCTION("""COMPUTED_VALUE"""),"Flesh &amp; Blood")</f>
        <v>Flesh &amp; Blood</v>
      </c>
      <c r="G731" s="21" t="str">
        <f>IFERROR(__xludf.DUMMYFUNCTION("""COMPUTED_VALUE"""),"Garbage Pail Kids")</f>
        <v>Garbage Pail Kids</v>
      </c>
      <c r="H731" s="21" t="str">
        <f>IFERROR(__xludf.DUMMYFUNCTION("""COMPUTED_VALUE"""),"Kickstarter &amp; Other Cards")</f>
        <v>Kickstarter &amp; Other Cards</v>
      </c>
      <c r="I731" s="21" t="str">
        <f>IFERROR(__xludf.DUMMYFUNCTION("""COMPUTED_VALUE"""),"Kryptik")</f>
        <v>Kryptik</v>
      </c>
      <c r="J731" s="21" t="str">
        <f>IFERROR(__xludf.DUMMYFUNCTION("""COMPUTED_VALUE"""),"Magic: The Gathering")</f>
        <v>Magic: The Gathering</v>
      </c>
      <c r="K731" s="21" t="str">
        <f>IFERROR(__xludf.DUMMYFUNCTION("""COMPUTED_VALUE"""),"Marvel Cards")</f>
        <v>Marvel Cards</v>
      </c>
      <c r="L731" s="21" t="str">
        <f>IFERROR(__xludf.DUMMYFUNCTION("""COMPUTED_VALUE"""),"MetaZoo")</f>
        <v>MetaZoo</v>
      </c>
      <c r="M731" s="21" t="str">
        <f>IFERROR(__xludf.DUMMYFUNCTION("""COMPUTED_VALUE"""),"My Hero Academia Cards")</f>
        <v>My Hero Academia Cards</v>
      </c>
      <c r="N731" s="21" t="str">
        <f>IFERROR(__xludf.DUMMYFUNCTION("""COMPUTED_VALUE"""),"Naruto Cards")</f>
        <v>Naruto Cards</v>
      </c>
      <c r="O731" s="21" t="str">
        <f>IFERROR(__xludf.DUMMYFUNCTION("""COMPUTED_VALUE"""),"One Piece Cards")</f>
        <v>One Piece Cards</v>
      </c>
      <c r="P731" s="21" t="str">
        <f>IFERROR(__xludf.DUMMYFUNCTION("""COMPUTED_VALUE"""),"Pokémon Cards")</f>
        <v>Pokémon Cards</v>
      </c>
      <c r="Q731" s="21" t="str">
        <f>IFERROR(__xludf.DUMMYFUNCTION("""COMPUTED_VALUE"""),"Sorcery: Contested Realm")</f>
        <v>Sorcery: Contested Realm</v>
      </c>
      <c r="R731" s="21" t="str">
        <f>IFERROR(__xludf.DUMMYFUNCTION("""COMPUTED_VALUE"""),"Star Wars Cards")</f>
        <v>Star Wars Cards</v>
      </c>
      <c r="S731" s="21" t="str">
        <f>IFERROR(__xludf.DUMMYFUNCTION("""COMPUTED_VALUE"""),"TCG Accessories")</f>
        <v>TCG Accessories</v>
      </c>
      <c r="T731" s="21" t="str">
        <f>IFERROR(__xludf.DUMMYFUNCTION("""COMPUTED_VALUE"""),"Union Arena")</f>
        <v>Union Arena</v>
      </c>
      <c r="U731" s="21" t="str">
        <f>IFERROR(__xludf.DUMMYFUNCTION("""COMPUTED_VALUE"""),"VeeFriends")</f>
        <v>VeeFriends</v>
      </c>
      <c r="V731" s="21" t="str">
        <f>IFERROR(__xludf.DUMMYFUNCTION("""COMPUTED_VALUE"""),"Weiß Schwarz")</f>
        <v>Weiß Schwarz</v>
      </c>
      <c r="W731" s="21" t="str">
        <f>IFERROR(__xludf.DUMMYFUNCTION("""COMPUTED_VALUE"""),"Yu-Gi-Oh! Cards")</f>
        <v>Yu-Gi-Oh! Cards</v>
      </c>
    </row>
    <row r="732">
      <c r="A732" s="21" t="str">
        <f>IFERROR(__xludf.DUMMYFUNCTION("""COMPUTED_VALUE"""),"Akora")</f>
        <v>Akora</v>
      </c>
      <c r="B732" s="21" t="str">
        <f>IFERROR(__xludf.DUMMYFUNCTION("""COMPUTED_VALUE"""),"DC Cards")</f>
        <v>DC Cards</v>
      </c>
      <c r="C732" s="21" t="str">
        <f>IFERROR(__xludf.DUMMYFUNCTION("""COMPUTED_VALUE"""),"Digimon Cards")</f>
        <v>Digimon Cards</v>
      </c>
      <c r="D732" s="21" t="str">
        <f>IFERROR(__xludf.DUMMYFUNCTION("""COMPUTED_VALUE"""),"Disney Cards")</f>
        <v>Disney Cards</v>
      </c>
      <c r="E732" s="21" t="str">
        <f>IFERROR(__xludf.DUMMYFUNCTION("""COMPUTED_VALUE"""),"Dragon Ball Cards")</f>
        <v>Dragon Ball Cards</v>
      </c>
      <c r="F732" s="21" t="str">
        <f>IFERROR(__xludf.DUMMYFUNCTION("""COMPUTED_VALUE"""),"Flesh &amp; Blood")</f>
        <v>Flesh &amp; Blood</v>
      </c>
      <c r="G732" s="21" t="str">
        <f>IFERROR(__xludf.DUMMYFUNCTION("""COMPUTED_VALUE"""),"Garbage Pail Kids")</f>
        <v>Garbage Pail Kids</v>
      </c>
      <c r="H732" s="21" t="str">
        <f>IFERROR(__xludf.DUMMYFUNCTION("""COMPUTED_VALUE"""),"Kickstarter &amp; Other Cards")</f>
        <v>Kickstarter &amp; Other Cards</v>
      </c>
      <c r="I732" s="21" t="str">
        <f>IFERROR(__xludf.DUMMYFUNCTION("""COMPUTED_VALUE"""),"Kryptik")</f>
        <v>Kryptik</v>
      </c>
      <c r="J732" s="21" t="str">
        <f>IFERROR(__xludf.DUMMYFUNCTION("""COMPUTED_VALUE"""),"Magic: The Gathering")</f>
        <v>Magic: The Gathering</v>
      </c>
      <c r="K732" s="21" t="str">
        <f>IFERROR(__xludf.DUMMYFUNCTION("""COMPUTED_VALUE"""),"Marvel Cards")</f>
        <v>Marvel Cards</v>
      </c>
      <c r="L732" s="21" t="str">
        <f>IFERROR(__xludf.DUMMYFUNCTION("""COMPUTED_VALUE"""),"MetaZoo")</f>
        <v>MetaZoo</v>
      </c>
      <c r="M732" s="21" t="str">
        <f>IFERROR(__xludf.DUMMYFUNCTION("""COMPUTED_VALUE"""),"My Hero Academia Cards")</f>
        <v>My Hero Academia Cards</v>
      </c>
      <c r="N732" s="21" t="str">
        <f>IFERROR(__xludf.DUMMYFUNCTION("""COMPUTED_VALUE"""),"Naruto Cards")</f>
        <v>Naruto Cards</v>
      </c>
      <c r="O732" s="21" t="str">
        <f>IFERROR(__xludf.DUMMYFUNCTION("""COMPUTED_VALUE"""),"One Piece Cards")</f>
        <v>One Piece Cards</v>
      </c>
      <c r="P732" s="21" t="str">
        <f>IFERROR(__xludf.DUMMYFUNCTION("""COMPUTED_VALUE"""),"Pokémon Cards")</f>
        <v>Pokémon Cards</v>
      </c>
      <c r="Q732" s="21" t="str">
        <f>IFERROR(__xludf.DUMMYFUNCTION("""COMPUTED_VALUE"""),"Sorcery: Contested Realm")</f>
        <v>Sorcery: Contested Realm</v>
      </c>
      <c r="R732" s="21" t="str">
        <f>IFERROR(__xludf.DUMMYFUNCTION("""COMPUTED_VALUE"""),"Star Wars Cards")</f>
        <v>Star Wars Cards</v>
      </c>
      <c r="S732" s="21" t="str">
        <f>IFERROR(__xludf.DUMMYFUNCTION("""COMPUTED_VALUE"""),"TCG Accessories")</f>
        <v>TCG Accessories</v>
      </c>
      <c r="T732" s="21" t="str">
        <f>IFERROR(__xludf.DUMMYFUNCTION("""COMPUTED_VALUE"""),"Union Arena")</f>
        <v>Union Arena</v>
      </c>
      <c r="U732" s="21" t="str">
        <f>IFERROR(__xludf.DUMMYFUNCTION("""COMPUTED_VALUE"""),"VeeFriends")</f>
        <v>VeeFriends</v>
      </c>
      <c r="V732" s="21" t="str">
        <f>IFERROR(__xludf.DUMMYFUNCTION("""COMPUTED_VALUE"""),"Weiß Schwarz")</f>
        <v>Weiß Schwarz</v>
      </c>
      <c r="W732" s="21" t="str">
        <f>IFERROR(__xludf.DUMMYFUNCTION("""COMPUTED_VALUE"""),"Yu-Gi-Oh! Cards")</f>
        <v>Yu-Gi-Oh! Cards</v>
      </c>
    </row>
    <row r="733">
      <c r="A733" s="21" t="str">
        <f>IFERROR(__xludf.DUMMYFUNCTION("""COMPUTED_VALUE"""),"Akora")</f>
        <v>Akora</v>
      </c>
      <c r="B733" s="21" t="str">
        <f>IFERROR(__xludf.DUMMYFUNCTION("""COMPUTED_VALUE"""),"DC Cards")</f>
        <v>DC Cards</v>
      </c>
      <c r="C733" s="21" t="str">
        <f>IFERROR(__xludf.DUMMYFUNCTION("""COMPUTED_VALUE"""),"Digimon Cards")</f>
        <v>Digimon Cards</v>
      </c>
      <c r="D733" s="21" t="str">
        <f>IFERROR(__xludf.DUMMYFUNCTION("""COMPUTED_VALUE"""),"Disney Cards")</f>
        <v>Disney Cards</v>
      </c>
      <c r="E733" s="21" t="str">
        <f>IFERROR(__xludf.DUMMYFUNCTION("""COMPUTED_VALUE"""),"Dragon Ball Cards")</f>
        <v>Dragon Ball Cards</v>
      </c>
      <c r="F733" s="21" t="str">
        <f>IFERROR(__xludf.DUMMYFUNCTION("""COMPUTED_VALUE"""),"Flesh &amp; Blood")</f>
        <v>Flesh &amp; Blood</v>
      </c>
      <c r="G733" s="21" t="str">
        <f>IFERROR(__xludf.DUMMYFUNCTION("""COMPUTED_VALUE"""),"Garbage Pail Kids")</f>
        <v>Garbage Pail Kids</v>
      </c>
      <c r="H733" s="21" t="str">
        <f>IFERROR(__xludf.DUMMYFUNCTION("""COMPUTED_VALUE"""),"Kickstarter &amp; Other Cards")</f>
        <v>Kickstarter &amp; Other Cards</v>
      </c>
      <c r="I733" s="21" t="str">
        <f>IFERROR(__xludf.DUMMYFUNCTION("""COMPUTED_VALUE"""),"Kryptik")</f>
        <v>Kryptik</v>
      </c>
      <c r="J733" s="21" t="str">
        <f>IFERROR(__xludf.DUMMYFUNCTION("""COMPUTED_VALUE"""),"Magic: The Gathering")</f>
        <v>Magic: The Gathering</v>
      </c>
      <c r="K733" s="21" t="str">
        <f>IFERROR(__xludf.DUMMYFUNCTION("""COMPUTED_VALUE"""),"Marvel Cards")</f>
        <v>Marvel Cards</v>
      </c>
      <c r="L733" s="21" t="str">
        <f>IFERROR(__xludf.DUMMYFUNCTION("""COMPUTED_VALUE"""),"MetaZoo")</f>
        <v>MetaZoo</v>
      </c>
      <c r="M733" s="21" t="str">
        <f>IFERROR(__xludf.DUMMYFUNCTION("""COMPUTED_VALUE"""),"My Hero Academia Cards")</f>
        <v>My Hero Academia Cards</v>
      </c>
      <c r="N733" s="21" t="str">
        <f>IFERROR(__xludf.DUMMYFUNCTION("""COMPUTED_VALUE"""),"Naruto Cards")</f>
        <v>Naruto Cards</v>
      </c>
      <c r="O733" s="21" t="str">
        <f>IFERROR(__xludf.DUMMYFUNCTION("""COMPUTED_VALUE"""),"One Piece Cards")</f>
        <v>One Piece Cards</v>
      </c>
      <c r="P733" s="21" t="str">
        <f>IFERROR(__xludf.DUMMYFUNCTION("""COMPUTED_VALUE"""),"Pokémon Cards")</f>
        <v>Pokémon Cards</v>
      </c>
      <c r="Q733" s="21" t="str">
        <f>IFERROR(__xludf.DUMMYFUNCTION("""COMPUTED_VALUE"""),"Sorcery: Contested Realm")</f>
        <v>Sorcery: Contested Realm</v>
      </c>
      <c r="R733" s="21" t="str">
        <f>IFERROR(__xludf.DUMMYFUNCTION("""COMPUTED_VALUE"""),"Star Wars Cards")</f>
        <v>Star Wars Cards</v>
      </c>
      <c r="S733" s="21" t="str">
        <f>IFERROR(__xludf.DUMMYFUNCTION("""COMPUTED_VALUE"""),"TCG Accessories")</f>
        <v>TCG Accessories</v>
      </c>
      <c r="T733" s="21" t="str">
        <f>IFERROR(__xludf.DUMMYFUNCTION("""COMPUTED_VALUE"""),"Union Arena")</f>
        <v>Union Arena</v>
      </c>
      <c r="U733" s="21" t="str">
        <f>IFERROR(__xludf.DUMMYFUNCTION("""COMPUTED_VALUE"""),"VeeFriends")</f>
        <v>VeeFriends</v>
      </c>
      <c r="V733" s="21" t="str">
        <f>IFERROR(__xludf.DUMMYFUNCTION("""COMPUTED_VALUE"""),"Weiß Schwarz")</f>
        <v>Weiß Schwarz</v>
      </c>
      <c r="W733" s="21" t="str">
        <f>IFERROR(__xludf.DUMMYFUNCTION("""COMPUTED_VALUE"""),"Yu-Gi-Oh! Cards")</f>
        <v>Yu-Gi-Oh! Cards</v>
      </c>
    </row>
    <row r="734">
      <c r="A734" s="21" t="str">
        <f>IFERROR(__xludf.DUMMYFUNCTION("""COMPUTED_VALUE"""),"Akora")</f>
        <v>Akora</v>
      </c>
      <c r="B734" s="21" t="str">
        <f>IFERROR(__xludf.DUMMYFUNCTION("""COMPUTED_VALUE"""),"DC Cards")</f>
        <v>DC Cards</v>
      </c>
      <c r="C734" s="21" t="str">
        <f>IFERROR(__xludf.DUMMYFUNCTION("""COMPUTED_VALUE"""),"Digimon Cards")</f>
        <v>Digimon Cards</v>
      </c>
      <c r="D734" s="21" t="str">
        <f>IFERROR(__xludf.DUMMYFUNCTION("""COMPUTED_VALUE"""),"Disney Cards")</f>
        <v>Disney Cards</v>
      </c>
      <c r="E734" s="21" t="str">
        <f>IFERROR(__xludf.DUMMYFUNCTION("""COMPUTED_VALUE"""),"Dragon Ball Cards")</f>
        <v>Dragon Ball Cards</v>
      </c>
      <c r="F734" s="21" t="str">
        <f>IFERROR(__xludf.DUMMYFUNCTION("""COMPUTED_VALUE"""),"Flesh &amp; Blood")</f>
        <v>Flesh &amp; Blood</v>
      </c>
      <c r="G734" s="21" t="str">
        <f>IFERROR(__xludf.DUMMYFUNCTION("""COMPUTED_VALUE"""),"Garbage Pail Kids")</f>
        <v>Garbage Pail Kids</v>
      </c>
      <c r="H734" s="21" t="str">
        <f>IFERROR(__xludf.DUMMYFUNCTION("""COMPUTED_VALUE"""),"Kickstarter &amp; Other Cards")</f>
        <v>Kickstarter &amp; Other Cards</v>
      </c>
      <c r="I734" s="21" t="str">
        <f>IFERROR(__xludf.DUMMYFUNCTION("""COMPUTED_VALUE"""),"Kryptik")</f>
        <v>Kryptik</v>
      </c>
      <c r="J734" s="21" t="str">
        <f>IFERROR(__xludf.DUMMYFUNCTION("""COMPUTED_VALUE"""),"Magic: The Gathering")</f>
        <v>Magic: The Gathering</v>
      </c>
      <c r="K734" s="21" t="str">
        <f>IFERROR(__xludf.DUMMYFUNCTION("""COMPUTED_VALUE"""),"Marvel Cards")</f>
        <v>Marvel Cards</v>
      </c>
      <c r="L734" s="21" t="str">
        <f>IFERROR(__xludf.DUMMYFUNCTION("""COMPUTED_VALUE"""),"MetaZoo")</f>
        <v>MetaZoo</v>
      </c>
      <c r="M734" s="21" t="str">
        <f>IFERROR(__xludf.DUMMYFUNCTION("""COMPUTED_VALUE"""),"My Hero Academia Cards")</f>
        <v>My Hero Academia Cards</v>
      </c>
      <c r="N734" s="21" t="str">
        <f>IFERROR(__xludf.DUMMYFUNCTION("""COMPUTED_VALUE"""),"Naruto Cards")</f>
        <v>Naruto Cards</v>
      </c>
      <c r="O734" s="21" t="str">
        <f>IFERROR(__xludf.DUMMYFUNCTION("""COMPUTED_VALUE"""),"One Piece Cards")</f>
        <v>One Piece Cards</v>
      </c>
      <c r="P734" s="21" t="str">
        <f>IFERROR(__xludf.DUMMYFUNCTION("""COMPUTED_VALUE"""),"Pokémon Cards")</f>
        <v>Pokémon Cards</v>
      </c>
      <c r="Q734" s="21" t="str">
        <f>IFERROR(__xludf.DUMMYFUNCTION("""COMPUTED_VALUE"""),"Sorcery: Contested Realm")</f>
        <v>Sorcery: Contested Realm</v>
      </c>
      <c r="R734" s="21" t="str">
        <f>IFERROR(__xludf.DUMMYFUNCTION("""COMPUTED_VALUE"""),"Star Wars Cards")</f>
        <v>Star Wars Cards</v>
      </c>
      <c r="S734" s="21" t="str">
        <f>IFERROR(__xludf.DUMMYFUNCTION("""COMPUTED_VALUE"""),"TCG Accessories")</f>
        <v>TCG Accessories</v>
      </c>
      <c r="T734" s="21" t="str">
        <f>IFERROR(__xludf.DUMMYFUNCTION("""COMPUTED_VALUE"""),"Union Arena")</f>
        <v>Union Arena</v>
      </c>
      <c r="U734" s="21" t="str">
        <f>IFERROR(__xludf.DUMMYFUNCTION("""COMPUTED_VALUE"""),"VeeFriends")</f>
        <v>VeeFriends</v>
      </c>
      <c r="V734" s="21" t="str">
        <f>IFERROR(__xludf.DUMMYFUNCTION("""COMPUTED_VALUE"""),"Weiß Schwarz")</f>
        <v>Weiß Schwarz</v>
      </c>
      <c r="W734" s="21" t="str">
        <f>IFERROR(__xludf.DUMMYFUNCTION("""COMPUTED_VALUE"""),"Yu-Gi-Oh! Cards")</f>
        <v>Yu-Gi-Oh! Cards</v>
      </c>
    </row>
    <row r="735">
      <c r="A735" s="21" t="str">
        <f>IFERROR(__xludf.DUMMYFUNCTION("""COMPUTED_VALUE"""),"Akora")</f>
        <v>Akora</v>
      </c>
      <c r="B735" s="21" t="str">
        <f>IFERROR(__xludf.DUMMYFUNCTION("""COMPUTED_VALUE"""),"DC Cards")</f>
        <v>DC Cards</v>
      </c>
      <c r="C735" s="21" t="str">
        <f>IFERROR(__xludf.DUMMYFUNCTION("""COMPUTED_VALUE"""),"Digimon Cards")</f>
        <v>Digimon Cards</v>
      </c>
      <c r="D735" s="21" t="str">
        <f>IFERROR(__xludf.DUMMYFUNCTION("""COMPUTED_VALUE"""),"Disney Cards")</f>
        <v>Disney Cards</v>
      </c>
      <c r="E735" s="21" t="str">
        <f>IFERROR(__xludf.DUMMYFUNCTION("""COMPUTED_VALUE"""),"Dragon Ball Cards")</f>
        <v>Dragon Ball Cards</v>
      </c>
      <c r="F735" s="21" t="str">
        <f>IFERROR(__xludf.DUMMYFUNCTION("""COMPUTED_VALUE"""),"Flesh &amp; Blood")</f>
        <v>Flesh &amp; Blood</v>
      </c>
      <c r="G735" s="21" t="str">
        <f>IFERROR(__xludf.DUMMYFUNCTION("""COMPUTED_VALUE"""),"Garbage Pail Kids")</f>
        <v>Garbage Pail Kids</v>
      </c>
      <c r="H735" s="21" t="str">
        <f>IFERROR(__xludf.DUMMYFUNCTION("""COMPUTED_VALUE"""),"Kickstarter &amp; Other Cards")</f>
        <v>Kickstarter &amp; Other Cards</v>
      </c>
      <c r="I735" s="21" t="str">
        <f>IFERROR(__xludf.DUMMYFUNCTION("""COMPUTED_VALUE"""),"Kryptik")</f>
        <v>Kryptik</v>
      </c>
      <c r="J735" s="21" t="str">
        <f>IFERROR(__xludf.DUMMYFUNCTION("""COMPUTED_VALUE"""),"Magic: The Gathering")</f>
        <v>Magic: The Gathering</v>
      </c>
      <c r="K735" s="21" t="str">
        <f>IFERROR(__xludf.DUMMYFUNCTION("""COMPUTED_VALUE"""),"Marvel Cards")</f>
        <v>Marvel Cards</v>
      </c>
      <c r="L735" s="21" t="str">
        <f>IFERROR(__xludf.DUMMYFUNCTION("""COMPUTED_VALUE"""),"MetaZoo")</f>
        <v>MetaZoo</v>
      </c>
      <c r="M735" s="21" t="str">
        <f>IFERROR(__xludf.DUMMYFUNCTION("""COMPUTED_VALUE"""),"My Hero Academia Cards")</f>
        <v>My Hero Academia Cards</v>
      </c>
      <c r="N735" s="21" t="str">
        <f>IFERROR(__xludf.DUMMYFUNCTION("""COMPUTED_VALUE"""),"Naruto Cards")</f>
        <v>Naruto Cards</v>
      </c>
      <c r="O735" s="21" t="str">
        <f>IFERROR(__xludf.DUMMYFUNCTION("""COMPUTED_VALUE"""),"One Piece Cards")</f>
        <v>One Piece Cards</v>
      </c>
      <c r="P735" s="21" t="str">
        <f>IFERROR(__xludf.DUMMYFUNCTION("""COMPUTED_VALUE"""),"Pokémon Cards")</f>
        <v>Pokémon Cards</v>
      </c>
      <c r="Q735" s="21" t="str">
        <f>IFERROR(__xludf.DUMMYFUNCTION("""COMPUTED_VALUE"""),"Sorcery: Contested Realm")</f>
        <v>Sorcery: Contested Realm</v>
      </c>
      <c r="R735" s="21" t="str">
        <f>IFERROR(__xludf.DUMMYFUNCTION("""COMPUTED_VALUE"""),"Star Wars Cards")</f>
        <v>Star Wars Cards</v>
      </c>
      <c r="S735" s="21" t="str">
        <f>IFERROR(__xludf.DUMMYFUNCTION("""COMPUTED_VALUE"""),"TCG Accessories")</f>
        <v>TCG Accessories</v>
      </c>
      <c r="T735" s="21" t="str">
        <f>IFERROR(__xludf.DUMMYFUNCTION("""COMPUTED_VALUE"""),"Union Arena")</f>
        <v>Union Arena</v>
      </c>
      <c r="U735" s="21" t="str">
        <f>IFERROR(__xludf.DUMMYFUNCTION("""COMPUTED_VALUE"""),"VeeFriends")</f>
        <v>VeeFriends</v>
      </c>
      <c r="V735" s="21" t="str">
        <f>IFERROR(__xludf.DUMMYFUNCTION("""COMPUTED_VALUE"""),"Weiß Schwarz")</f>
        <v>Weiß Schwarz</v>
      </c>
      <c r="W735" s="21" t="str">
        <f>IFERROR(__xludf.DUMMYFUNCTION("""COMPUTED_VALUE"""),"Yu-Gi-Oh! Cards")</f>
        <v>Yu-Gi-Oh! Cards</v>
      </c>
    </row>
    <row r="736">
      <c r="A736" s="21" t="str">
        <f>IFERROR(__xludf.DUMMYFUNCTION("""COMPUTED_VALUE"""),"Akora")</f>
        <v>Akora</v>
      </c>
      <c r="B736" s="21" t="str">
        <f>IFERROR(__xludf.DUMMYFUNCTION("""COMPUTED_VALUE"""),"DC Cards")</f>
        <v>DC Cards</v>
      </c>
      <c r="C736" s="21" t="str">
        <f>IFERROR(__xludf.DUMMYFUNCTION("""COMPUTED_VALUE"""),"Digimon Cards")</f>
        <v>Digimon Cards</v>
      </c>
      <c r="D736" s="21" t="str">
        <f>IFERROR(__xludf.DUMMYFUNCTION("""COMPUTED_VALUE"""),"Disney Cards")</f>
        <v>Disney Cards</v>
      </c>
      <c r="E736" s="21" t="str">
        <f>IFERROR(__xludf.DUMMYFUNCTION("""COMPUTED_VALUE"""),"Dragon Ball Cards")</f>
        <v>Dragon Ball Cards</v>
      </c>
      <c r="F736" s="21" t="str">
        <f>IFERROR(__xludf.DUMMYFUNCTION("""COMPUTED_VALUE"""),"Flesh &amp; Blood")</f>
        <v>Flesh &amp; Blood</v>
      </c>
      <c r="G736" s="21" t="str">
        <f>IFERROR(__xludf.DUMMYFUNCTION("""COMPUTED_VALUE"""),"Garbage Pail Kids")</f>
        <v>Garbage Pail Kids</v>
      </c>
      <c r="H736" s="21" t="str">
        <f>IFERROR(__xludf.DUMMYFUNCTION("""COMPUTED_VALUE"""),"Kickstarter &amp; Other Cards")</f>
        <v>Kickstarter &amp; Other Cards</v>
      </c>
      <c r="I736" s="21" t="str">
        <f>IFERROR(__xludf.DUMMYFUNCTION("""COMPUTED_VALUE"""),"Kryptik")</f>
        <v>Kryptik</v>
      </c>
      <c r="J736" s="21" t="str">
        <f>IFERROR(__xludf.DUMMYFUNCTION("""COMPUTED_VALUE"""),"Magic: The Gathering")</f>
        <v>Magic: The Gathering</v>
      </c>
      <c r="K736" s="21" t="str">
        <f>IFERROR(__xludf.DUMMYFUNCTION("""COMPUTED_VALUE"""),"Marvel Cards")</f>
        <v>Marvel Cards</v>
      </c>
      <c r="L736" s="21" t="str">
        <f>IFERROR(__xludf.DUMMYFUNCTION("""COMPUTED_VALUE"""),"MetaZoo")</f>
        <v>MetaZoo</v>
      </c>
      <c r="M736" s="21" t="str">
        <f>IFERROR(__xludf.DUMMYFUNCTION("""COMPUTED_VALUE"""),"My Hero Academia Cards")</f>
        <v>My Hero Academia Cards</v>
      </c>
      <c r="N736" s="21" t="str">
        <f>IFERROR(__xludf.DUMMYFUNCTION("""COMPUTED_VALUE"""),"Naruto Cards")</f>
        <v>Naruto Cards</v>
      </c>
      <c r="O736" s="21" t="str">
        <f>IFERROR(__xludf.DUMMYFUNCTION("""COMPUTED_VALUE"""),"One Piece Cards")</f>
        <v>One Piece Cards</v>
      </c>
      <c r="P736" s="21" t="str">
        <f>IFERROR(__xludf.DUMMYFUNCTION("""COMPUTED_VALUE"""),"Pokémon Cards")</f>
        <v>Pokémon Cards</v>
      </c>
      <c r="Q736" s="21" t="str">
        <f>IFERROR(__xludf.DUMMYFUNCTION("""COMPUTED_VALUE"""),"Sorcery: Contested Realm")</f>
        <v>Sorcery: Contested Realm</v>
      </c>
      <c r="R736" s="21" t="str">
        <f>IFERROR(__xludf.DUMMYFUNCTION("""COMPUTED_VALUE"""),"Star Wars Cards")</f>
        <v>Star Wars Cards</v>
      </c>
      <c r="S736" s="21" t="str">
        <f>IFERROR(__xludf.DUMMYFUNCTION("""COMPUTED_VALUE"""),"TCG Accessories")</f>
        <v>TCG Accessories</v>
      </c>
      <c r="T736" s="21" t="str">
        <f>IFERROR(__xludf.DUMMYFUNCTION("""COMPUTED_VALUE"""),"Union Arena")</f>
        <v>Union Arena</v>
      </c>
      <c r="U736" s="21" t="str">
        <f>IFERROR(__xludf.DUMMYFUNCTION("""COMPUTED_VALUE"""),"VeeFriends")</f>
        <v>VeeFriends</v>
      </c>
      <c r="V736" s="21" t="str">
        <f>IFERROR(__xludf.DUMMYFUNCTION("""COMPUTED_VALUE"""),"Weiß Schwarz")</f>
        <v>Weiß Schwarz</v>
      </c>
      <c r="W736" s="21" t="str">
        <f>IFERROR(__xludf.DUMMYFUNCTION("""COMPUTED_VALUE"""),"Yu-Gi-Oh! Cards")</f>
        <v>Yu-Gi-Oh! Cards</v>
      </c>
    </row>
    <row r="737">
      <c r="A737" s="21" t="str">
        <f>IFERROR(__xludf.DUMMYFUNCTION("""COMPUTED_VALUE"""),"Akora")</f>
        <v>Akora</v>
      </c>
      <c r="B737" s="21" t="str">
        <f>IFERROR(__xludf.DUMMYFUNCTION("""COMPUTED_VALUE"""),"DC Cards")</f>
        <v>DC Cards</v>
      </c>
      <c r="C737" s="21" t="str">
        <f>IFERROR(__xludf.DUMMYFUNCTION("""COMPUTED_VALUE"""),"Digimon Cards")</f>
        <v>Digimon Cards</v>
      </c>
      <c r="D737" s="21" t="str">
        <f>IFERROR(__xludf.DUMMYFUNCTION("""COMPUTED_VALUE"""),"Disney Cards")</f>
        <v>Disney Cards</v>
      </c>
      <c r="E737" s="21" t="str">
        <f>IFERROR(__xludf.DUMMYFUNCTION("""COMPUTED_VALUE"""),"Dragon Ball Cards")</f>
        <v>Dragon Ball Cards</v>
      </c>
      <c r="F737" s="21" t="str">
        <f>IFERROR(__xludf.DUMMYFUNCTION("""COMPUTED_VALUE"""),"Flesh &amp; Blood")</f>
        <v>Flesh &amp; Blood</v>
      </c>
      <c r="G737" s="21" t="str">
        <f>IFERROR(__xludf.DUMMYFUNCTION("""COMPUTED_VALUE"""),"Garbage Pail Kids")</f>
        <v>Garbage Pail Kids</v>
      </c>
      <c r="H737" s="21" t="str">
        <f>IFERROR(__xludf.DUMMYFUNCTION("""COMPUTED_VALUE"""),"Kickstarter &amp; Other Cards")</f>
        <v>Kickstarter &amp; Other Cards</v>
      </c>
      <c r="I737" s="21" t="str">
        <f>IFERROR(__xludf.DUMMYFUNCTION("""COMPUTED_VALUE"""),"Kryptik")</f>
        <v>Kryptik</v>
      </c>
      <c r="J737" s="21" t="str">
        <f>IFERROR(__xludf.DUMMYFUNCTION("""COMPUTED_VALUE"""),"Magic: The Gathering")</f>
        <v>Magic: The Gathering</v>
      </c>
      <c r="K737" s="21" t="str">
        <f>IFERROR(__xludf.DUMMYFUNCTION("""COMPUTED_VALUE"""),"Marvel Cards")</f>
        <v>Marvel Cards</v>
      </c>
      <c r="L737" s="21" t="str">
        <f>IFERROR(__xludf.DUMMYFUNCTION("""COMPUTED_VALUE"""),"MetaZoo")</f>
        <v>MetaZoo</v>
      </c>
      <c r="M737" s="21" t="str">
        <f>IFERROR(__xludf.DUMMYFUNCTION("""COMPUTED_VALUE"""),"My Hero Academia Cards")</f>
        <v>My Hero Academia Cards</v>
      </c>
      <c r="N737" s="21" t="str">
        <f>IFERROR(__xludf.DUMMYFUNCTION("""COMPUTED_VALUE"""),"Naruto Cards")</f>
        <v>Naruto Cards</v>
      </c>
      <c r="O737" s="21" t="str">
        <f>IFERROR(__xludf.DUMMYFUNCTION("""COMPUTED_VALUE"""),"One Piece Cards")</f>
        <v>One Piece Cards</v>
      </c>
      <c r="P737" s="21" t="str">
        <f>IFERROR(__xludf.DUMMYFUNCTION("""COMPUTED_VALUE"""),"Pokémon Cards")</f>
        <v>Pokémon Cards</v>
      </c>
      <c r="Q737" s="21" t="str">
        <f>IFERROR(__xludf.DUMMYFUNCTION("""COMPUTED_VALUE"""),"Sorcery: Contested Realm")</f>
        <v>Sorcery: Contested Realm</v>
      </c>
      <c r="R737" s="21" t="str">
        <f>IFERROR(__xludf.DUMMYFUNCTION("""COMPUTED_VALUE"""),"Star Wars Cards")</f>
        <v>Star Wars Cards</v>
      </c>
      <c r="S737" s="21" t="str">
        <f>IFERROR(__xludf.DUMMYFUNCTION("""COMPUTED_VALUE"""),"TCG Accessories")</f>
        <v>TCG Accessories</v>
      </c>
      <c r="T737" s="21" t="str">
        <f>IFERROR(__xludf.DUMMYFUNCTION("""COMPUTED_VALUE"""),"Union Arena")</f>
        <v>Union Arena</v>
      </c>
      <c r="U737" s="21" t="str">
        <f>IFERROR(__xludf.DUMMYFUNCTION("""COMPUTED_VALUE"""),"VeeFriends")</f>
        <v>VeeFriends</v>
      </c>
      <c r="V737" s="21" t="str">
        <f>IFERROR(__xludf.DUMMYFUNCTION("""COMPUTED_VALUE"""),"Weiß Schwarz")</f>
        <v>Weiß Schwarz</v>
      </c>
      <c r="W737" s="21" t="str">
        <f>IFERROR(__xludf.DUMMYFUNCTION("""COMPUTED_VALUE"""),"Yu-Gi-Oh! Cards")</f>
        <v>Yu-Gi-Oh! Cards</v>
      </c>
    </row>
    <row r="738">
      <c r="A738" s="21" t="str">
        <f>IFERROR(__xludf.DUMMYFUNCTION("""COMPUTED_VALUE"""),"Akora")</f>
        <v>Akora</v>
      </c>
      <c r="B738" s="21" t="str">
        <f>IFERROR(__xludf.DUMMYFUNCTION("""COMPUTED_VALUE"""),"DC Cards")</f>
        <v>DC Cards</v>
      </c>
      <c r="C738" s="21" t="str">
        <f>IFERROR(__xludf.DUMMYFUNCTION("""COMPUTED_VALUE"""),"Digimon Cards")</f>
        <v>Digimon Cards</v>
      </c>
      <c r="D738" s="21" t="str">
        <f>IFERROR(__xludf.DUMMYFUNCTION("""COMPUTED_VALUE"""),"Disney Cards")</f>
        <v>Disney Cards</v>
      </c>
      <c r="E738" s="21" t="str">
        <f>IFERROR(__xludf.DUMMYFUNCTION("""COMPUTED_VALUE"""),"Dragon Ball Cards")</f>
        <v>Dragon Ball Cards</v>
      </c>
      <c r="F738" s="21" t="str">
        <f>IFERROR(__xludf.DUMMYFUNCTION("""COMPUTED_VALUE"""),"Flesh &amp; Blood")</f>
        <v>Flesh &amp; Blood</v>
      </c>
      <c r="G738" s="21" t="str">
        <f>IFERROR(__xludf.DUMMYFUNCTION("""COMPUTED_VALUE"""),"Garbage Pail Kids")</f>
        <v>Garbage Pail Kids</v>
      </c>
      <c r="H738" s="21" t="str">
        <f>IFERROR(__xludf.DUMMYFUNCTION("""COMPUTED_VALUE"""),"Kickstarter &amp; Other Cards")</f>
        <v>Kickstarter &amp; Other Cards</v>
      </c>
      <c r="I738" s="21" t="str">
        <f>IFERROR(__xludf.DUMMYFUNCTION("""COMPUTED_VALUE"""),"Kryptik")</f>
        <v>Kryptik</v>
      </c>
      <c r="J738" s="21" t="str">
        <f>IFERROR(__xludf.DUMMYFUNCTION("""COMPUTED_VALUE"""),"Magic: The Gathering")</f>
        <v>Magic: The Gathering</v>
      </c>
      <c r="K738" s="21" t="str">
        <f>IFERROR(__xludf.DUMMYFUNCTION("""COMPUTED_VALUE"""),"Marvel Cards")</f>
        <v>Marvel Cards</v>
      </c>
      <c r="L738" s="21" t="str">
        <f>IFERROR(__xludf.DUMMYFUNCTION("""COMPUTED_VALUE"""),"MetaZoo")</f>
        <v>MetaZoo</v>
      </c>
      <c r="M738" s="21" t="str">
        <f>IFERROR(__xludf.DUMMYFUNCTION("""COMPUTED_VALUE"""),"My Hero Academia Cards")</f>
        <v>My Hero Academia Cards</v>
      </c>
      <c r="N738" s="21" t="str">
        <f>IFERROR(__xludf.DUMMYFUNCTION("""COMPUTED_VALUE"""),"Naruto Cards")</f>
        <v>Naruto Cards</v>
      </c>
      <c r="O738" s="21" t="str">
        <f>IFERROR(__xludf.DUMMYFUNCTION("""COMPUTED_VALUE"""),"One Piece Cards")</f>
        <v>One Piece Cards</v>
      </c>
      <c r="P738" s="21" t="str">
        <f>IFERROR(__xludf.DUMMYFUNCTION("""COMPUTED_VALUE"""),"Pokémon Cards")</f>
        <v>Pokémon Cards</v>
      </c>
      <c r="Q738" s="21" t="str">
        <f>IFERROR(__xludf.DUMMYFUNCTION("""COMPUTED_VALUE"""),"Sorcery: Contested Realm")</f>
        <v>Sorcery: Contested Realm</v>
      </c>
      <c r="R738" s="21" t="str">
        <f>IFERROR(__xludf.DUMMYFUNCTION("""COMPUTED_VALUE"""),"Star Wars Cards")</f>
        <v>Star Wars Cards</v>
      </c>
      <c r="S738" s="21" t="str">
        <f>IFERROR(__xludf.DUMMYFUNCTION("""COMPUTED_VALUE"""),"TCG Accessories")</f>
        <v>TCG Accessories</v>
      </c>
      <c r="T738" s="21" t="str">
        <f>IFERROR(__xludf.DUMMYFUNCTION("""COMPUTED_VALUE"""),"Union Arena")</f>
        <v>Union Arena</v>
      </c>
      <c r="U738" s="21" t="str">
        <f>IFERROR(__xludf.DUMMYFUNCTION("""COMPUTED_VALUE"""),"VeeFriends")</f>
        <v>VeeFriends</v>
      </c>
      <c r="V738" s="21" t="str">
        <f>IFERROR(__xludf.DUMMYFUNCTION("""COMPUTED_VALUE"""),"Weiß Schwarz")</f>
        <v>Weiß Schwarz</v>
      </c>
      <c r="W738" s="21" t="str">
        <f>IFERROR(__xludf.DUMMYFUNCTION("""COMPUTED_VALUE"""),"Yu-Gi-Oh! Cards")</f>
        <v>Yu-Gi-Oh! Cards</v>
      </c>
    </row>
    <row r="739">
      <c r="A739" s="21" t="str">
        <f>IFERROR(__xludf.DUMMYFUNCTION("""COMPUTED_VALUE"""),"Akora")</f>
        <v>Akora</v>
      </c>
      <c r="B739" s="21" t="str">
        <f>IFERROR(__xludf.DUMMYFUNCTION("""COMPUTED_VALUE"""),"DC Cards")</f>
        <v>DC Cards</v>
      </c>
      <c r="C739" s="21" t="str">
        <f>IFERROR(__xludf.DUMMYFUNCTION("""COMPUTED_VALUE"""),"Digimon Cards")</f>
        <v>Digimon Cards</v>
      </c>
      <c r="D739" s="21" t="str">
        <f>IFERROR(__xludf.DUMMYFUNCTION("""COMPUTED_VALUE"""),"Disney Cards")</f>
        <v>Disney Cards</v>
      </c>
      <c r="E739" s="21" t="str">
        <f>IFERROR(__xludf.DUMMYFUNCTION("""COMPUTED_VALUE"""),"Dragon Ball Cards")</f>
        <v>Dragon Ball Cards</v>
      </c>
      <c r="F739" s="21" t="str">
        <f>IFERROR(__xludf.DUMMYFUNCTION("""COMPUTED_VALUE"""),"Flesh &amp; Blood")</f>
        <v>Flesh &amp; Blood</v>
      </c>
      <c r="G739" s="21" t="str">
        <f>IFERROR(__xludf.DUMMYFUNCTION("""COMPUTED_VALUE"""),"Garbage Pail Kids")</f>
        <v>Garbage Pail Kids</v>
      </c>
      <c r="H739" s="21" t="str">
        <f>IFERROR(__xludf.DUMMYFUNCTION("""COMPUTED_VALUE"""),"Kickstarter &amp; Other Cards")</f>
        <v>Kickstarter &amp; Other Cards</v>
      </c>
      <c r="I739" s="21" t="str">
        <f>IFERROR(__xludf.DUMMYFUNCTION("""COMPUTED_VALUE"""),"Kryptik")</f>
        <v>Kryptik</v>
      </c>
      <c r="J739" s="21" t="str">
        <f>IFERROR(__xludf.DUMMYFUNCTION("""COMPUTED_VALUE"""),"Magic: The Gathering")</f>
        <v>Magic: The Gathering</v>
      </c>
      <c r="K739" s="21" t="str">
        <f>IFERROR(__xludf.DUMMYFUNCTION("""COMPUTED_VALUE"""),"Marvel Cards")</f>
        <v>Marvel Cards</v>
      </c>
      <c r="L739" s="21" t="str">
        <f>IFERROR(__xludf.DUMMYFUNCTION("""COMPUTED_VALUE"""),"MetaZoo")</f>
        <v>MetaZoo</v>
      </c>
      <c r="M739" s="21" t="str">
        <f>IFERROR(__xludf.DUMMYFUNCTION("""COMPUTED_VALUE"""),"My Hero Academia Cards")</f>
        <v>My Hero Academia Cards</v>
      </c>
      <c r="N739" s="21" t="str">
        <f>IFERROR(__xludf.DUMMYFUNCTION("""COMPUTED_VALUE"""),"Naruto Cards")</f>
        <v>Naruto Cards</v>
      </c>
      <c r="O739" s="21" t="str">
        <f>IFERROR(__xludf.DUMMYFUNCTION("""COMPUTED_VALUE"""),"One Piece Cards")</f>
        <v>One Piece Cards</v>
      </c>
      <c r="P739" s="21" t="str">
        <f>IFERROR(__xludf.DUMMYFUNCTION("""COMPUTED_VALUE"""),"Pokémon Cards")</f>
        <v>Pokémon Cards</v>
      </c>
      <c r="Q739" s="21" t="str">
        <f>IFERROR(__xludf.DUMMYFUNCTION("""COMPUTED_VALUE"""),"Sorcery: Contested Realm")</f>
        <v>Sorcery: Contested Realm</v>
      </c>
      <c r="R739" s="21" t="str">
        <f>IFERROR(__xludf.DUMMYFUNCTION("""COMPUTED_VALUE"""),"Star Wars Cards")</f>
        <v>Star Wars Cards</v>
      </c>
      <c r="S739" s="21" t="str">
        <f>IFERROR(__xludf.DUMMYFUNCTION("""COMPUTED_VALUE"""),"TCG Accessories")</f>
        <v>TCG Accessories</v>
      </c>
      <c r="T739" s="21" t="str">
        <f>IFERROR(__xludf.DUMMYFUNCTION("""COMPUTED_VALUE"""),"Union Arena")</f>
        <v>Union Arena</v>
      </c>
      <c r="U739" s="21" t="str">
        <f>IFERROR(__xludf.DUMMYFUNCTION("""COMPUTED_VALUE"""),"VeeFriends")</f>
        <v>VeeFriends</v>
      </c>
      <c r="V739" s="21" t="str">
        <f>IFERROR(__xludf.DUMMYFUNCTION("""COMPUTED_VALUE"""),"Weiß Schwarz")</f>
        <v>Weiß Schwarz</v>
      </c>
      <c r="W739" s="21" t="str">
        <f>IFERROR(__xludf.DUMMYFUNCTION("""COMPUTED_VALUE"""),"Yu-Gi-Oh! Cards")</f>
        <v>Yu-Gi-Oh! Cards</v>
      </c>
    </row>
    <row r="740">
      <c r="A740" s="21" t="str">
        <f>IFERROR(__xludf.DUMMYFUNCTION("""COMPUTED_VALUE"""),"Akora")</f>
        <v>Akora</v>
      </c>
      <c r="B740" s="21" t="str">
        <f>IFERROR(__xludf.DUMMYFUNCTION("""COMPUTED_VALUE"""),"DC Cards")</f>
        <v>DC Cards</v>
      </c>
      <c r="C740" s="21" t="str">
        <f>IFERROR(__xludf.DUMMYFUNCTION("""COMPUTED_VALUE"""),"Digimon Cards")</f>
        <v>Digimon Cards</v>
      </c>
      <c r="D740" s="21" t="str">
        <f>IFERROR(__xludf.DUMMYFUNCTION("""COMPUTED_VALUE"""),"Disney Cards")</f>
        <v>Disney Cards</v>
      </c>
      <c r="E740" s="21" t="str">
        <f>IFERROR(__xludf.DUMMYFUNCTION("""COMPUTED_VALUE"""),"Dragon Ball Cards")</f>
        <v>Dragon Ball Cards</v>
      </c>
      <c r="F740" s="21" t="str">
        <f>IFERROR(__xludf.DUMMYFUNCTION("""COMPUTED_VALUE"""),"Flesh &amp; Blood")</f>
        <v>Flesh &amp; Blood</v>
      </c>
      <c r="G740" s="21" t="str">
        <f>IFERROR(__xludf.DUMMYFUNCTION("""COMPUTED_VALUE"""),"Garbage Pail Kids")</f>
        <v>Garbage Pail Kids</v>
      </c>
      <c r="H740" s="21" t="str">
        <f>IFERROR(__xludf.DUMMYFUNCTION("""COMPUTED_VALUE"""),"Kickstarter &amp; Other Cards")</f>
        <v>Kickstarter &amp; Other Cards</v>
      </c>
      <c r="I740" s="21" t="str">
        <f>IFERROR(__xludf.DUMMYFUNCTION("""COMPUTED_VALUE"""),"Kryptik")</f>
        <v>Kryptik</v>
      </c>
      <c r="J740" s="21" t="str">
        <f>IFERROR(__xludf.DUMMYFUNCTION("""COMPUTED_VALUE"""),"Magic: The Gathering")</f>
        <v>Magic: The Gathering</v>
      </c>
      <c r="K740" s="21" t="str">
        <f>IFERROR(__xludf.DUMMYFUNCTION("""COMPUTED_VALUE"""),"Marvel Cards")</f>
        <v>Marvel Cards</v>
      </c>
      <c r="L740" s="21" t="str">
        <f>IFERROR(__xludf.DUMMYFUNCTION("""COMPUTED_VALUE"""),"MetaZoo")</f>
        <v>MetaZoo</v>
      </c>
      <c r="M740" s="21" t="str">
        <f>IFERROR(__xludf.DUMMYFUNCTION("""COMPUTED_VALUE"""),"My Hero Academia Cards")</f>
        <v>My Hero Academia Cards</v>
      </c>
      <c r="N740" s="21" t="str">
        <f>IFERROR(__xludf.DUMMYFUNCTION("""COMPUTED_VALUE"""),"Naruto Cards")</f>
        <v>Naruto Cards</v>
      </c>
      <c r="O740" s="21" t="str">
        <f>IFERROR(__xludf.DUMMYFUNCTION("""COMPUTED_VALUE"""),"One Piece Cards")</f>
        <v>One Piece Cards</v>
      </c>
      <c r="P740" s="21" t="str">
        <f>IFERROR(__xludf.DUMMYFUNCTION("""COMPUTED_VALUE"""),"Pokémon Cards")</f>
        <v>Pokémon Cards</v>
      </c>
      <c r="Q740" s="21" t="str">
        <f>IFERROR(__xludf.DUMMYFUNCTION("""COMPUTED_VALUE"""),"Sorcery: Contested Realm")</f>
        <v>Sorcery: Contested Realm</v>
      </c>
      <c r="R740" s="21" t="str">
        <f>IFERROR(__xludf.DUMMYFUNCTION("""COMPUTED_VALUE"""),"Star Wars Cards")</f>
        <v>Star Wars Cards</v>
      </c>
      <c r="S740" s="21" t="str">
        <f>IFERROR(__xludf.DUMMYFUNCTION("""COMPUTED_VALUE"""),"TCG Accessories")</f>
        <v>TCG Accessories</v>
      </c>
      <c r="T740" s="21" t="str">
        <f>IFERROR(__xludf.DUMMYFUNCTION("""COMPUTED_VALUE"""),"Union Arena")</f>
        <v>Union Arena</v>
      </c>
      <c r="U740" s="21" t="str">
        <f>IFERROR(__xludf.DUMMYFUNCTION("""COMPUTED_VALUE"""),"VeeFriends")</f>
        <v>VeeFriends</v>
      </c>
      <c r="V740" s="21" t="str">
        <f>IFERROR(__xludf.DUMMYFUNCTION("""COMPUTED_VALUE"""),"Weiß Schwarz")</f>
        <v>Weiß Schwarz</v>
      </c>
      <c r="W740" s="21" t="str">
        <f>IFERROR(__xludf.DUMMYFUNCTION("""COMPUTED_VALUE"""),"Yu-Gi-Oh! Cards")</f>
        <v>Yu-Gi-Oh! Cards</v>
      </c>
    </row>
    <row r="741">
      <c r="A741" s="21" t="str">
        <f>IFERROR(__xludf.DUMMYFUNCTION("""COMPUTED_VALUE"""),"Akora")</f>
        <v>Akora</v>
      </c>
      <c r="B741" s="21" t="str">
        <f>IFERROR(__xludf.DUMMYFUNCTION("""COMPUTED_VALUE"""),"DC Cards")</f>
        <v>DC Cards</v>
      </c>
      <c r="C741" s="21" t="str">
        <f>IFERROR(__xludf.DUMMYFUNCTION("""COMPUTED_VALUE"""),"Digimon Cards")</f>
        <v>Digimon Cards</v>
      </c>
      <c r="D741" s="21" t="str">
        <f>IFERROR(__xludf.DUMMYFUNCTION("""COMPUTED_VALUE"""),"Disney Cards")</f>
        <v>Disney Cards</v>
      </c>
      <c r="E741" s="21" t="str">
        <f>IFERROR(__xludf.DUMMYFUNCTION("""COMPUTED_VALUE"""),"Dragon Ball Cards")</f>
        <v>Dragon Ball Cards</v>
      </c>
      <c r="F741" s="21" t="str">
        <f>IFERROR(__xludf.DUMMYFUNCTION("""COMPUTED_VALUE"""),"Flesh &amp; Blood")</f>
        <v>Flesh &amp; Blood</v>
      </c>
      <c r="G741" s="21" t="str">
        <f>IFERROR(__xludf.DUMMYFUNCTION("""COMPUTED_VALUE"""),"Garbage Pail Kids")</f>
        <v>Garbage Pail Kids</v>
      </c>
      <c r="H741" s="21" t="str">
        <f>IFERROR(__xludf.DUMMYFUNCTION("""COMPUTED_VALUE"""),"Kickstarter &amp; Other Cards")</f>
        <v>Kickstarter &amp; Other Cards</v>
      </c>
      <c r="I741" s="21" t="str">
        <f>IFERROR(__xludf.DUMMYFUNCTION("""COMPUTED_VALUE"""),"Kryptik")</f>
        <v>Kryptik</v>
      </c>
      <c r="J741" s="21" t="str">
        <f>IFERROR(__xludf.DUMMYFUNCTION("""COMPUTED_VALUE"""),"Magic: The Gathering")</f>
        <v>Magic: The Gathering</v>
      </c>
      <c r="K741" s="21" t="str">
        <f>IFERROR(__xludf.DUMMYFUNCTION("""COMPUTED_VALUE"""),"Marvel Cards")</f>
        <v>Marvel Cards</v>
      </c>
      <c r="L741" s="21" t="str">
        <f>IFERROR(__xludf.DUMMYFUNCTION("""COMPUTED_VALUE"""),"MetaZoo")</f>
        <v>MetaZoo</v>
      </c>
      <c r="M741" s="21" t="str">
        <f>IFERROR(__xludf.DUMMYFUNCTION("""COMPUTED_VALUE"""),"My Hero Academia Cards")</f>
        <v>My Hero Academia Cards</v>
      </c>
      <c r="N741" s="21" t="str">
        <f>IFERROR(__xludf.DUMMYFUNCTION("""COMPUTED_VALUE"""),"Naruto Cards")</f>
        <v>Naruto Cards</v>
      </c>
      <c r="O741" s="21" t="str">
        <f>IFERROR(__xludf.DUMMYFUNCTION("""COMPUTED_VALUE"""),"One Piece Cards")</f>
        <v>One Piece Cards</v>
      </c>
      <c r="P741" s="21" t="str">
        <f>IFERROR(__xludf.DUMMYFUNCTION("""COMPUTED_VALUE"""),"Pokémon Cards")</f>
        <v>Pokémon Cards</v>
      </c>
      <c r="Q741" s="21" t="str">
        <f>IFERROR(__xludf.DUMMYFUNCTION("""COMPUTED_VALUE"""),"Sorcery: Contested Realm")</f>
        <v>Sorcery: Contested Realm</v>
      </c>
      <c r="R741" s="21" t="str">
        <f>IFERROR(__xludf.DUMMYFUNCTION("""COMPUTED_VALUE"""),"Star Wars Cards")</f>
        <v>Star Wars Cards</v>
      </c>
      <c r="S741" s="21" t="str">
        <f>IFERROR(__xludf.DUMMYFUNCTION("""COMPUTED_VALUE"""),"TCG Accessories")</f>
        <v>TCG Accessories</v>
      </c>
      <c r="T741" s="21" t="str">
        <f>IFERROR(__xludf.DUMMYFUNCTION("""COMPUTED_VALUE"""),"Union Arena")</f>
        <v>Union Arena</v>
      </c>
      <c r="U741" s="21" t="str">
        <f>IFERROR(__xludf.DUMMYFUNCTION("""COMPUTED_VALUE"""),"VeeFriends")</f>
        <v>VeeFriends</v>
      </c>
      <c r="V741" s="21" t="str">
        <f>IFERROR(__xludf.DUMMYFUNCTION("""COMPUTED_VALUE"""),"Weiß Schwarz")</f>
        <v>Weiß Schwarz</v>
      </c>
      <c r="W741" s="21" t="str">
        <f>IFERROR(__xludf.DUMMYFUNCTION("""COMPUTED_VALUE"""),"Yu-Gi-Oh! Cards")</f>
        <v>Yu-Gi-Oh! Cards</v>
      </c>
    </row>
    <row r="742">
      <c r="A742" s="21" t="str">
        <f>IFERROR(__xludf.DUMMYFUNCTION("""COMPUTED_VALUE"""),"Akora")</f>
        <v>Akora</v>
      </c>
      <c r="B742" s="21" t="str">
        <f>IFERROR(__xludf.DUMMYFUNCTION("""COMPUTED_VALUE"""),"DC Cards")</f>
        <v>DC Cards</v>
      </c>
      <c r="C742" s="21" t="str">
        <f>IFERROR(__xludf.DUMMYFUNCTION("""COMPUTED_VALUE"""),"Digimon Cards")</f>
        <v>Digimon Cards</v>
      </c>
      <c r="D742" s="21" t="str">
        <f>IFERROR(__xludf.DUMMYFUNCTION("""COMPUTED_VALUE"""),"Disney Cards")</f>
        <v>Disney Cards</v>
      </c>
      <c r="E742" s="21" t="str">
        <f>IFERROR(__xludf.DUMMYFUNCTION("""COMPUTED_VALUE"""),"Dragon Ball Cards")</f>
        <v>Dragon Ball Cards</v>
      </c>
      <c r="F742" s="21" t="str">
        <f>IFERROR(__xludf.DUMMYFUNCTION("""COMPUTED_VALUE"""),"Flesh &amp; Blood")</f>
        <v>Flesh &amp; Blood</v>
      </c>
      <c r="G742" s="21" t="str">
        <f>IFERROR(__xludf.DUMMYFUNCTION("""COMPUTED_VALUE"""),"Garbage Pail Kids")</f>
        <v>Garbage Pail Kids</v>
      </c>
      <c r="H742" s="21" t="str">
        <f>IFERROR(__xludf.DUMMYFUNCTION("""COMPUTED_VALUE"""),"Kickstarter &amp; Other Cards")</f>
        <v>Kickstarter &amp; Other Cards</v>
      </c>
      <c r="I742" s="21" t="str">
        <f>IFERROR(__xludf.DUMMYFUNCTION("""COMPUTED_VALUE"""),"Kryptik")</f>
        <v>Kryptik</v>
      </c>
      <c r="J742" s="21" t="str">
        <f>IFERROR(__xludf.DUMMYFUNCTION("""COMPUTED_VALUE"""),"Magic: The Gathering")</f>
        <v>Magic: The Gathering</v>
      </c>
      <c r="K742" s="21" t="str">
        <f>IFERROR(__xludf.DUMMYFUNCTION("""COMPUTED_VALUE"""),"Marvel Cards")</f>
        <v>Marvel Cards</v>
      </c>
      <c r="L742" s="21" t="str">
        <f>IFERROR(__xludf.DUMMYFUNCTION("""COMPUTED_VALUE"""),"MetaZoo")</f>
        <v>MetaZoo</v>
      </c>
      <c r="M742" s="21" t="str">
        <f>IFERROR(__xludf.DUMMYFUNCTION("""COMPUTED_VALUE"""),"My Hero Academia Cards")</f>
        <v>My Hero Academia Cards</v>
      </c>
      <c r="N742" s="21" t="str">
        <f>IFERROR(__xludf.DUMMYFUNCTION("""COMPUTED_VALUE"""),"Naruto Cards")</f>
        <v>Naruto Cards</v>
      </c>
      <c r="O742" s="21" t="str">
        <f>IFERROR(__xludf.DUMMYFUNCTION("""COMPUTED_VALUE"""),"One Piece Cards")</f>
        <v>One Piece Cards</v>
      </c>
      <c r="P742" s="21" t="str">
        <f>IFERROR(__xludf.DUMMYFUNCTION("""COMPUTED_VALUE"""),"Pokémon Cards")</f>
        <v>Pokémon Cards</v>
      </c>
      <c r="Q742" s="21" t="str">
        <f>IFERROR(__xludf.DUMMYFUNCTION("""COMPUTED_VALUE"""),"Sorcery: Contested Realm")</f>
        <v>Sorcery: Contested Realm</v>
      </c>
      <c r="R742" s="21" t="str">
        <f>IFERROR(__xludf.DUMMYFUNCTION("""COMPUTED_VALUE"""),"Star Wars Cards")</f>
        <v>Star Wars Cards</v>
      </c>
      <c r="S742" s="21" t="str">
        <f>IFERROR(__xludf.DUMMYFUNCTION("""COMPUTED_VALUE"""),"TCG Accessories")</f>
        <v>TCG Accessories</v>
      </c>
      <c r="T742" s="21" t="str">
        <f>IFERROR(__xludf.DUMMYFUNCTION("""COMPUTED_VALUE"""),"Union Arena")</f>
        <v>Union Arena</v>
      </c>
      <c r="U742" s="21" t="str">
        <f>IFERROR(__xludf.DUMMYFUNCTION("""COMPUTED_VALUE"""),"VeeFriends")</f>
        <v>VeeFriends</v>
      </c>
      <c r="V742" s="21" t="str">
        <f>IFERROR(__xludf.DUMMYFUNCTION("""COMPUTED_VALUE"""),"Weiß Schwarz")</f>
        <v>Weiß Schwarz</v>
      </c>
      <c r="W742" s="21" t="str">
        <f>IFERROR(__xludf.DUMMYFUNCTION("""COMPUTED_VALUE"""),"Yu-Gi-Oh! Cards")</f>
        <v>Yu-Gi-Oh! Cards</v>
      </c>
    </row>
    <row r="743">
      <c r="A743" s="21" t="str">
        <f>IFERROR(__xludf.DUMMYFUNCTION("""COMPUTED_VALUE"""),"Akora")</f>
        <v>Akora</v>
      </c>
      <c r="B743" s="21" t="str">
        <f>IFERROR(__xludf.DUMMYFUNCTION("""COMPUTED_VALUE"""),"DC Cards")</f>
        <v>DC Cards</v>
      </c>
      <c r="C743" s="21" t="str">
        <f>IFERROR(__xludf.DUMMYFUNCTION("""COMPUTED_VALUE"""),"Digimon Cards")</f>
        <v>Digimon Cards</v>
      </c>
      <c r="D743" s="21" t="str">
        <f>IFERROR(__xludf.DUMMYFUNCTION("""COMPUTED_VALUE"""),"Disney Cards")</f>
        <v>Disney Cards</v>
      </c>
      <c r="E743" s="21" t="str">
        <f>IFERROR(__xludf.DUMMYFUNCTION("""COMPUTED_VALUE"""),"Dragon Ball Cards")</f>
        <v>Dragon Ball Cards</v>
      </c>
      <c r="F743" s="21" t="str">
        <f>IFERROR(__xludf.DUMMYFUNCTION("""COMPUTED_VALUE"""),"Flesh &amp; Blood")</f>
        <v>Flesh &amp; Blood</v>
      </c>
      <c r="G743" s="21" t="str">
        <f>IFERROR(__xludf.DUMMYFUNCTION("""COMPUTED_VALUE"""),"Garbage Pail Kids")</f>
        <v>Garbage Pail Kids</v>
      </c>
      <c r="H743" s="21" t="str">
        <f>IFERROR(__xludf.DUMMYFUNCTION("""COMPUTED_VALUE"""),"Kickstarter &amp; Other Cards")</f>
        <v>Kickstarter &amp; Other Cards</v>
      </c>
      <c r="I743" s="21" t="str">
        <f>IFERROR(__xludf.DUMMYFUNCTION("""COMPUTED_VALUE"""),"Kryptik")</f>
        <v>Kryptik</v>
      </c>
      <c r="J743" s="21" t="str">
        <f>IFERROR(__xludf.DUMMYFUNCTION("""COMPUTED_VALUE"""),"Magic: The Gathering")</f>
        <v>Magic: The Gathering</v>
      </c>
      <c r="K743" s="21" t="str">
        <f>IFERROR(__xludf.DUMMYFUNCTION("""COMPUTED_VALUE"""),"Marvel Cards")</f>
        <v>Marvel Cards</v>
      </c>
      <c r="L743" s="21" t="str">
        <f>IFERROR(__xludf.DUMMYFUNCTION("""COMPUTED_VALUE"""),"MetaZoo")</f>
        <v>MetaZoo</v>
      </c>
      <c r="M743" s="21" t="str">
        <f>IFERROR(__xludf.DUMMYFUNCTION("""COMPUTED_VALUE"""),"My Hero Academia Cards")</f>
        <v>My Hero Academia Cards</v>
      </c>
      <c r="N743" s="21" t="str">
        <f>IFERROR(__xludf.DUMMYFUNCTION("""COMPUTED_VALUE"""),"Naruto Cards")</f>
        <v>Naruto Cards</v>
      </c>
      <c r="O743" s="21" t="str">
        <f>IFERROR(__xludf.DUMMYFUNCTION("""COMPUTED_VALUE"""),"One Piece Cards")</f>
        <v>One Piece Cards</v>
      </c>
      <c r="P743" s="21" t="str">
        <f>IFERROR(__xludf.DUMMYFUNCTION("""COMPUTED_VALUE"""),"Pokémon Cards")</f>
        <v>Pokémon Cards</v>
      </c>
      <c r="Q743" s="21" t="str">
        <f>IFERROR(__xludf.DUMMYFUNCTION("""COMPUTED_VALUE"""),"Sorcery: Contested Realm")</f>
        <v>Sorcery: Contested Realm</v>
      </c>
      <c r="R743" s="21" t="str">
        <f>IFERROR(__xludf.DUMMYFUNCTION("""COMPUTED_VALUE"""),"Star Wars Cards")</f>
        <v>Star Wars Cards</v>
      </c>
      <c r="S743" s="21" t="str">
        <f>IFERROR(__xludf.DUMMYFUNCTION("""COMPUTED_VALUE"""),"TCG Accessories")</f>
        <v>TCG Accessories</v>
      </c>
      <c r="T743" s="21" t="str">
        <f>IFERROR(__xludf.DUMMYFUNCTION("""COMPUTED_VALUE"""),"Union Arena")</f>
        <v>Union Arena</v>
      </c>
      <c r="U743" s="21" t="str">
        <f>IFERROR(__xludf.DUMMYFUNCTION("""COMPUTED_VALUE"""),"VeeFriends")</f>
        <v>VeeFriends</v>
      </c>
      <c r="V743" s="21" t="str">
        <f>IFERROR(__xludf.DUMMYFUNCTION("""COMPUTED_VALUE"""),"Weiß Schwarz")</f>
        <v>Weiß Schwarz</v>
      </c>
      <c r="W743" s="21" t="str">
        <f>IFERROR(__xludf.DUMMYFUNCTION("""COMPUTED_VALUE"""),"Yu-Gi-Oh! Cards")</f>
        <v>Yu-Gi-Oh! Cards</v>
      </c>
    </row>
    <row r="744">
      <c r="A744" s="21" t="str">
        <f>IFERROR(__xludf.DUMMYFUNCTION("""COMPUTED_VALUE"""),"Akora")</f>
        <v>Akora</v>
      </c>
      <c r="B744" s="21" t="str">
        <f>IFERROR(__xludf.DUMMYFUNCTION("""COMPUTED_VALUE"""),"DC Cards")</f>
        <v>DC Cards</v>
      </c>
      <c r="C744" s="21" t="str">
        <f>IFERROR(__xludf.DUMMYFUNCTION("""COMPUTED_VALUE"""),"Digimon Cards")</f>
        <v>Digimon Cards</v>
      </c>
      <c r="D744" s="21" t="str">
        <f>IFERROR(__xludf.DUMMYFUNCTION("""COMPUTED_VALUE"""),"Disney Cards")</f>
        <v>Disney Cards</v>
      </c>
      <c r="E744" s="21" t="str">
        <f>IFERROR(__xludf.DUMMYFUNCTION("""COMPUTED_VALUE"""),"Dragon Ball Cards")</f>
        <v>Dragon Ball Cards</v>
      </c>
      <c r="F744" s="21" t="str">
        <f>IFERROR(__xludf.DUMMYFUNCTION("""COMPUTED_VALUE"""),"Flesh &amp; Blood")</f>
        <v>Flesh &amp; Blood</v>
      </c>
      <c r="G744" s="21" t="str">
        <f>IFERROR(__xludf.DUMMYFUNCTION("""COMPUTED_VALUE"""),"Garbage Pail Kids")</f>
        <v>Garbage Pail Kids</v>
      </c>
      <c r="H744" s="21" t="str">
        <f>IFERROR(__xludf.DUMMYFUNCTION("""COMPUTED_VALUE"""),"Kickstarter &amp; Other Cards")</f>
        <v>Kickstarter &amp; Other Cards</v>
      </c>
      <c r="I744" s="21" t="str">
        <f>IFERROR(__xludf.DUMMYFUNCTION("""COMPUTED_VALUE"""),"Kryptik")</f>
        <v>Kryptik</v>
      </c>
      <c r="J744" s="21" t="str">
        <f>IFERROR(__xludf.DUMMYFUNCTION("""COMPUTED_VALUE"""),"Magic: The Gathering")</f>
        <v>Magic: The Gathering</v>
      </c>
      <c r="K744" s="21" t="str">
        <f>IFERROR(__xludf.DUMMYFUNCTION("""COMPUTED_VALUE"""),"Marvel Cards")</f>
        <v>Marvel Cards</v>
      </c>
      <c r="L744" s="21" t="str">
        <f>IFERROR(__xludf.DUMMYFUNCTION("""COMPUTED_VALUE"""),"MetaZoo")</f>
        <v>MetaZoo</v>
      </c>
      <c r="M744" s="21" t="str">
        <f>IFERROR(__xludf.DUMMYFUNCTION("""COMPUTED_VALUE"""),"My Hero Academia Cards")</f>
        <v>My Hero Academia Cards</v>
      </c>
      <c r="N744" s="21" t="str">
        <f>IFERROR(__xludf.DUMMYFUNCTION("""COMPUTED_VALUE"""),"Naruto Cards")</f>
        <v>Naruto Cards</v>
      </c>
      <c r="O744" s="21" t="str">
        <f>IFERROR(__xludf.DUMMYFUNCTION("""COMPUTED_VALUE"""),"One Piece Cards")</f>
        <v>One Piece Cards</v>
      </c>
      <c r="P744" s="21" t="str">
        <f>IFERROR(__xludf.DUMMYFUNCTION("""COMPUTED_VALUE"""),"Pokémon Cards")</f>
        <v>Pokémon Cards</v>
      </c>
      <c r="Q744" s="21" t="str">
        <f>IFERROR(__xludf.DUMMYFUNCTION("""COMPUTED_VALUE"""),"Sorcery: Contested Realm")</f>
        <v>Sorcery: Contested Realm</v>
      </c>
      <c r="R744" s="21" t="str">
        <f>IFERROR(__xludf.DUMMYFUNCTION("""COMPUTED_VALUE"""),"Star Wars Cards")</f>
        <v>Star Wars Cards</v>
      </c>
      <c r="S744" s="21" t="str">
        <f>IFERROR(__xludf.DUMMYFUNCTION("""COMPUTED_VALUE"""),"TCG Accessories")</f>
        <v>TCG Accessories</v>
      </c>
      <c r="T744" s="21" t="str">
        <f>IFERROR(__xludf.DUMMYFUNCTION("""COMPUTED_VALUE"""),"Union Arena")</f>
        <v>Union Arena</v>
      </c>
      <c r="U744" s="21" t="str">
        <f>IFERROR(__xludf.DUMMYFUNCTION("""COMPUTED_VALUE"""),"VeeFriends")</f>
        <v>VeeFriends</v>
      </c>
      <c r="V744" s="21" t="str">
        <f>IFERROR(__xludf.DUMMYFUNCTION("""COMPUTED_VALUE"""),"Weiß Schwarz")</f>
        <v>Weiß Schwarz</v>
      </c>
      <c r="W744" s="21" t="str">
        <f>IFERROR(__xludf.DUMMYFUNCTION("""COMPUTED_VALUE"""),"Yu-Gi-Oh! Cards")</f>
        <v>Yu-Gi-Oh! Cards</v>
      </c>
    </row>
    <row r="745">
      <c r="A745" s="21" t="str">
        <f>IFERROR(__xludf.DUMMYFUNCTION("""COMPUTED_VALUE"""),"Akora")</f>
        <v>Akora</v>
      </c>
      <c r="B745" s="21" t="str">
        <f>IFERROR(__xludf.DUMMYFUNCTION("""COMPUTED_VALUE"""),"DC Cards")</f>
        <v>DC Cards</v>
      </c>
      <c r="C745" s="21" t="str">
        <f>IFERROR(__xludf.DUMMYFUNCTION("""COMPUTED_VALUE"""),"Digimon Cards")</f>
        <v>Digimon Cards</v>
      </c>
      <c r="D745" s="21" t="str">
        <f>IFERROR(__xludf.DUMMYFUNCTION("""COMPUTED_VALUE"""),"Disney Cards")</f>
        <v>Disney Cards</v>
      </c>
      <c r="E745" s="21" t="str">
        <f>IFERROR(__xludf.DUMMYFUNCTION("""COMPUTED_VALUE"""),"Dragon Ball Cards")</f>
        <v>Dragon Ball Cards</v>
      </c>
      <c r="F745" s="21" t="str">
        <f>IFERROR(__xludf.DUMMYFUNCTION("""COMPUTED_VALUE"""),"Flesh &amp; Blood")</f>
        <v>Flesh &amp; Blood</v>
      </c>
      <c r="G745" s="21" t="str">
        <f>IFERROR(__xludf.DUMMYFUNCTION("""COMPUTED_VALUE"""),"Garbage Pail Kids")</f>
        <v>Garbage Pail Kids</v>
      </c>
      <c r="H745" s="21" t="str">
        <f>IFERROR(__xludf.DUMMYFUNCTION("""COMPUTED_VALUE"""),"Kickstarter &amp; Other Cards")</f>
        <v>Kickstarter &amp; Other Cards</v>
      </c>
      <c r="I745" s="21" t="str">
        <f>IFERROR(__xludf.DUMMYFUNCTION("""COMPUTED_VALUE"""),"Kryptik")</f>
        <v>Kryptik</v>
      </c>
      <c r="J745" s="21" t="str">
        <f>IFERROR(__xludf.DUMMYFUNCTION("""COMPUTED_VALUE"""),"Magic: The Gathering")</f>
        <v>Magic: The Gathering</v>
      </c>
      <c r="K745" s="21" t="str">
        <f>IFERROR(__xludf.DUMMYFUNCTION("""COMPUTED_VALUE"""),"Marvel Cards")</f>
        <v>Marvel Cards</v>
      </c>
      <c r="L745" s="21" t="str">
        <f>IFERROR(__xludf.DUMMYFUNCTION("""COMPUTED_VALUE"""),"MetaZoo")</f>
        <v>MetaZoo</v>
      </c>
      <c r="M745" s="21" t="str">
        <f>IFERROR(__xludf.DUMMYFUNCTION("""COMPUTED_VALUE"""),"My Hero Academia Cards")</f>
        <v>My Hero Academia Cards</v>
      </c>
      <c r="N745" s="21" t="str">
        <f>IFERROR(__xludf.DUMMYFUNCTION("""COMPUTED_VALUE"""),"Naruto Cards")</f>
        <v>Naruto Cards</v>
      </c>
      <c r="O745" s="21" t="str">
        <f>IFERROR(__xludf.DUMMYFUNCTION("""COMPUTED_VALUE"""),"One Piece Cards")</f>
        <v>One Piece Cards</v>
      </c>
      <c r="P745" s="21" t="str">
        <f>IFERROR(__xludf.DUMMYFUNCTION("""COMPUTED_VALUE"""),"Pokémon Cards")</f>
        <v>Pokémon Cards</v>
      </c>
      <c r="Q745" s="21" t="str">
        <f>IFERROR(__xludf.DUMMYFUNCTION("""COMPUTED_VALUE"""),"Sorcery: Contested Realm")</f>
        <v>Sorcery: Contested Realm</v>
      </c>
      <c r="R745" s="21" t="str">
        <f>IFERROR(__xludf.DUMMYFUNCTION("""COMPUTED_VALUE"""),"Star Wars Cards")</f>
        <v>Star Wars Cards</v>
      </c>
      <c r="S745" s="21" t="str">
        <f>IFERROR(__xludf.DUMMYFUNCTION("""COMPUTED_VALUE"""),"TCG Accessories")</f>
        <v>TCG Accessories</v>
      </c>
      <c r="T745" s="21" t="str">
        <f>IFERROR(__xludf.DUMMYFUNCTION("""COMPUTED_VALUE"""),"Union Arena")</f>
        <v>Union Arena</v>
      </c>
      <c r="U745" s="21" t="str">
        <f>IFERROR(__xludf.DUMMYFUNCTION("""COMPUTED_VALUE"""),"VeeFriends")</f>
        <v>VeeFriends</v>
      </c>
      <c r="V745" s="21" t="str">
        <f>IFERROR(__xludf.DUMMYFUNCTION("""COMPUTED_VALUE"""),"Weiß Schwarz")</f>
        <v>Weiß Schwarz</v>
      </c>
      <c r="W745" s="21" t="str">
        <f>IFERROR(__xludf.DUMMYFUNCTION("""COMPUTED_VALUE"""),"Yu-Gi-Oh! Cards")</f>
        <v>Yu-Gi-Oh! Cards</v>
      </c>
    </row>
    <row r="746">
      <c r="A746" s="21" t="str">
        <f>IFERROR(__xludf.DUMMYFUNCTION("""COMPUTED_VALUE"""),"Akora")</f>
        <v>Akora</v>
      </c>
      <c r="B746" s="21" t="str">
        <f>IFERROR(__xludf.DUMMYFUNCTION("""COMPUTED_VALUE"""),"DC Cards")</f>
        <v>DC Cards</v>
      </c>
      <c r="C746" s="21" t="str">
        <f>IFERROR(__xludf.DUMMYFUNCTION("""COMPUTED_VALUE"""),"Digimon Cards")</f>
        <v>Digimon Cards</v>
      </c>
      <c r="D746" s="21" t="str">
        <f>IFERROR(__xludf.DUMMYFUNCTION("""COMPUTED_VALUE"""),"Disney Cards")</f>
        <v>Disney Cards</v>
      </c>
      <c r="E746" s="21" t="str">
        <f>IFERROR(__xludf.DUMMYFUNCTION("""COMPUTED_VALUE"""),"Dragon Ball Cards")</f>
        <v>Dragon Ball Cards</v>
      </c>
      <c r="F746" s="21" t="str">
        <f>IFERROR(__xludf.DUMMYFUNCTION("""COMPUTED_VALUE"""),"Flesh &amp; Blood")</f>
        <v>Flesh &amp; Blood</v>
      </c>
      <c r="G746" s="21" t="str">
        <f>IFERROR(__xludf.DUMMYFUNCTION("""COMPUTED_VALUE"""),"Garbage Pail Kids")</f>
        <v>Garbage Pail Kids</v>
      </c>
      <c r="H746" s="21" t="str">
        <f>IFERROR(__xludf.DUMMYFUNCTION("""COMPUTED_VALUE"""),"Kickstarter &amp; Other Cards")</f>
        <v>Kickstarter &amp; Other Cards</v>
      </c>
      <c r="I746" s="21" t="str">
        <f>IFERROR(__xludf.DUMMYFUNCTION("""COMPUTED_VALUE"""),"Kryptik")</f>
        <v>Kryptik</v>
      </c>
      <c r="J746" s="21" t="str">
        <f>IFERROR(__xludf.DUMMYFUNCTION("""COMPUTED_VALUE"""),"Magic: The Gathering")</f>
        <v>Magic: The Gathering</v>
      </c>
      <c r="K746" s="21" t="str">
        <f>IFERROR(__xludf.DUMMYFUNCTION("""COMPUTED_VALUE"""),"Marvel Cards")</f>
        <v>Marvel Cards</v>
      </c>
      <c r="L746" s="21" t="str">
        <f>IFERROR(__xludf.DUMMYFUNCTION("""COMPUTED_VALUE"""),"MetaZoo")</f>
        <v>MetaZoo</v>
      </c>
      <c r="M746" s="21" t="str">
        <f>IFERROR(__xludf.DUMMYFUNCTION("""COMPUTED_VALUE"""),"My Hero Academia Cards")</f>
        <v>My Hero Academia Cards</v>
      </c>
      <c r="N746" s="21" t="str">
        <f>IFERROR(__xludf.DUMMYFUNCTION("""COMPUTED_VALUE"""),"Naruto Cards")</f>
        <v>Naruto Cards</v>
      </c>
      <c r="O746" s="21" t="str">
        <f>IFERROR(__xludf.DUMMYFUNCTION("""COMPUTED_VALUE"""),"One Piece Cards")</f>
        <v>One Piece Cards</v>
      </c>
      <c r="P746" s="21" t="str">
        <f>IFERROR(__xludf.DUMMYFUNCTION("""COMPUTED_VALUE"""),"Pokémon Cards")</f>
        <v>Pokémon Cards</v>
      </c>
      <c r="Q746" s="21" t="str">
        <f>IFERROR(__xludf.DUMMYFUNCTION("""COMPUTED_VALUE"""),"Sorcery: Contested Realm")</f>
        <v>Sorcery: Contested Realm</v>
      </c>
      <c r="R746" s="21" t="str">
        <f>IFERROR(__xludf.DUMMYFUNCTION("""COMPUTED_VALUE"""),"Star Wars Cards")</f>
        <v>Star Wars Cards</v>
      </c>
      <c r="S746" s="21" t="str">
        <f>IFERROR(__xludf.DUMMYFUNCTION("""COMPUTED_VALUE"""),"TCG Accessories")</f>
        <v>TCG Accessories</v>
      </c>
      <c r="T746" s="21" t="str">
        <f>IFERROR(__xludf.DUMMYFUNCTION("""COMPUTED_VALUE"""),"Union Arena")</f>
        <v>Union Arena</v>
      </c>
      <c r="U746" s="21" t="str">
        <f>IFERROR(__xludf.DUMMYFUNCTION("""COMPUTED_VALUE"""),"VeeFriends")</f>
        <v>VeeFriends</v>
      </c>
      <c r="V746" s="21" t="str">
        <f>IFERROR(__xludf.DUMMYFUNCTION("""COMPUTED_VALUE"""),"Weiß Schwarz")</f>
        <v>Weiß Schwarz</v>
      </c>
      <c r="W746" s="21" t="str">
        <f>IFERROR(__xludf.DUMMYFUNCTION("""COMPUTED_VALUE"""),"Yu-Gi-Oh! Cards")</f>
        <v>Yu-Gi-Oh! Cards</v>
      </c>
    </row>
    <row r="747">
      <c r="A747" s="21" t="str">
        <f>IFERROR(__xludf.DUMMYFUNCTION("""COMPUTED_VALUE"""),"Akora")</f>
        <v>Akora</v>
      </c>
      <c r="B747" s="21" t="str">
        <f>IFERROR(__xludf.DUMMYFUNCTION("""COMPUTED_VALUE"""),"DC Cards")</f>
        <v>DC Cards</v>
      </c>
      <c r="C747" s="21" t="str">
        <f>IFERROR(__xludf.DUMMYFUNCTION("""COMPUTED_VALUE"""),"Digimon Cards")</f>
        <v>Digimon Cards</v>
      </c>
      <c r="D747" s="21" t="str">
        <f>IFERROR(__xludf.DUMMYFUNCTION("""COMPUTED_VALUE"""),"Disney Cards")</f>
        <v>Disney Cards</v>
      </c>
      <c r="E747" s="21" t="str">
        <f>IFERROR(__xludf.DUMMYFUNCTION("""COMPUTED_VALUE"""),"Dragon Ball Cards")</f>
        <v>Dragon Ball Cards</v>
      </c>
      <c r="F747" s="21" t="str">
        <f>IFERROR(__xludf.DUMMYFUNCTION("""COMPUTED_VALUE"""),"Flesh &amp; Blood")</f>
        <v>Flesh &amp; Blood</v>
      </c>
      <c r="G747" s="21" t="str">
        <f>IFERROR(__xludf.DUMMYFUNCTION("""COMPUTED_VALUE"""),"Garbage Pail Kids")</f>
        <v>Garbage Pail Kids</v>
      </c>
      <c r="H747" s="21" t="str">
        <f>IFERROR(__xludf.DUMMYFUNCTION("""COMPUTED_VALUE"""),"Kickstarter &amp; Other Cards")</f>
        <v>Kickstarter &amp; Other Cards</v>
      </c>
      <c r="I747" s="21" t="str">
        <f>IFERROR(__xludf.DUMMYFUNCTION("""COMPUTED_VALUE"""),"Kryptik")</f>
        <v>Kryptik</v>
      </c>
      <c r="J747" s="21" t="str">
        <f>IFERROR(__xludf.DUMMYFUNCTION("""COMPUTED_VALUE"""),"Magic: The Gathering")</f>
        <v>Magic: The Gathering</v>
      </c>
      <c r="K747" s="21" t="str">
        <f>IFERROR(__xludf.DUMMYFUNCTION("""COMPUTED_VALUE"""),"Marvel Cards")</f>
        <v>Marvel Cards</v>
      </c>
      <c r="L747" s="21" t="str">
        <f>IFERROR(__xludf.DUMMYFUNCTION("""COMPUTED_VALUE"""),"MetaZoo")</f>
        <v>MetaZoo</v>
      </c>
      <c r="M747" s="21" t="str">
        <f>IFERROR(__xludf.DUMMYFUNCTION("""COMPUTED_VALUE"""),"My Hero Academia Cards")</f>
        <v>My Hero Academia Cards</v>
      </c>
      <c r="N747" s="21" t="str">
        <f>IFERROR(__xludf.DUMMYFUNCTION("""COMPUTED_VALUE"""),"Naruto Cards")</f>
        <v>Naruto Cards</v>
      </c>
      <c r="O747" s="21" t="str">
        <f>IFERROR(__xludf.DUMMYFUNCTION("""COMPUTED_VALUE"""),"One Piece Cards")</f>
        <v>One Piece Cards</v>
      </c>
      <c r="P747" s="21" t="str">
        <f>IFERROR(__xludf.DUMMYFUNCTION("""COMPUTED_VALUE"""),"Pokémon Cards")</f>
        <v>Pokémon Cards</v>
      </c>
      <c r="Q747" s="21" t="str">
        <f>IFERROR(__xludf.DUMMYFUNCTION("""COMPUTED_VALUE"""),"Sorcery: Contested Realm")</f>
        <v>Sorcery: Contested Realm</v>
      </c>
      <c r="R747" s="21" t="str">
        <f>IFERROR(__xludf.DUMMYFUNCTION("""COMPUTED_VALUE"""),"Star Wars Cards")</f>
        <v>Star Wars Cards</v>
      </c>
      <c r="S747" s="21" t="str">
        <f>IFERROR(__xludf.DUMMYFUNCTION("""COMPUTED_VALUE"""),"TCG Accessories")</f>
        <v>TCG Accessories</v>
      </c>
      <c r="T747" s="21" t="str">
        <f>IFERROR(__xludf.DUMMYFUNCTION("""COMPUTED_VALUE"""),"Union Arena")</f>
        <v>Union Arena</v>
      </c>
      <c r="U747" s="21" t="str">
        <f>IFERROR(__xludf.DUMMYFUNCTION("""COMPUTED_VALUE"""),"VeeFriends")</f>
        <v>VeeFriends</v>
      </c>
      <c r="V747" s="21" t="str">
        <f>IFERROR(__xludf.DUMMYFUNCTION("""COMPUTED_VALUE"""),"Weiß Schwarz")</f>
        <v>Weiß Schwarz</v>
      </c>
      <c r="W747" s="21" t="str">
        <f>IFERROR(__xludf.DUMMYFUNCTION("""COMPUTED_VALUE"""),"Yu-Gi-Oh! Cards")</f>
        <v>Yu-Gi-Oh! Cards</v>
      </c>
    </row>
    <row r="748">
      <c r="A748" s="21" t="str">
        <f>IFERROR(__xludf.DUMMYFUNCTION("""COMPUTED_VALUE"""),"Akora")</f>
        <v>Akora</v>
      </c>
      <c r="B748" s="21" t="str">
        <f>IFERROR(__xludf.DUMMYFUNCTION("""COMPUTED_VALUE"""),"DC Cards")</f>
        <v>DC Cards</v>
      </c>
      <c r="C748" s="21" t="str">
        <f>IFERROR(__xludf.DUMMYFUNCTION("""COMPUTED_VALUE"""),"Digimon Cards")</f>
        <v>Digimon Cards</v>
      </c>
      <c r="D748" s="21" t="str">
        <f>IFERROR(__xludf.DUMMYFUNCTION("""COMPUTED_VALUE"""),"Disney Cards")</f>
        <v>Disney Cards</v>
      </c>
      <c r="E748" s="21" t="str">
        <f>IFERROR(__xludf.DUMMYFUNCTION("""COMPUTED_VALUE"""),"Dragon Ball Cards")</f>
        <v>Dragon Ball Cards</v>
      </c>
      <c r="F748" s="21" t="str">
        <f>IFERROR(__xludf.DUMMYFUNCTION("""COMPUTED_VALUE"""),"Flesh &amp; Blood")</f>
        <v>Flesh &amp; Blood</v>
      </c>
      <c r="G748" s="21" t="str">
        <f>IFERROR(__xludf.DUMMYFUNCTION("""COMPUTED_VALUE"""),"Garbage Pail Kids")</f>
        <v>Garbage Pail Kids</v>
      </c>
      <c r="H748" s="21" t="str">
        <f>IFERROR(__xludf.DUMMYFUNCTION("""COMPUTED_VALUE"""),"Kickstarter &amp; Other Cards")</f>
        <v>Kickstarter &amp; Other Cards</v>
      </c>
      <c r="I748" s="21" t="str">
        <f>IFERROR(__xludf.DUMMYFUNCTION("""COMPUTED_VALUE"""),"Kryptik")</f>
        <v>Kryptik</v>
      </c>
      <c r="J748" s="21" t="str">
        <f>IFERROR(__xludf.DUMMYFUNCTION("""COMPUTED_VALUE"""),"Magic: The Gathering")</f>
        <v>Magic: The Gathering</v>
      </c>
      <c r="K748" s="21" t="str">
        <f>IFERROR(__xludf.DUMMYFUNCTION("""COMPUTED_VALUE"""),"Marvel Cards")</f>
        <v>Marvel Cards</v>
      </c>
      <c r="L748" s="21" t="str">
        <f>IFERROR(__xludf.DUMMYFUNCTION("""COMPUTED_VALUE"""),"MetaZoo")</f>
        <v>MetaZoo</v>
      </c>
      <c r="M748" s="21" t="str">
        <f>IFERROR(__xludf.DUMMYFUNCTION("""COMPUTED_VALUE"""),"My Hero Academia Cards")</f>
        <v>My Hero Academia Cards</v>
      </c>
      <c r="N748" s="21" t="str">
        <f>IFERROR(__xludf.DUMMYFUNCTION("""COMPUTED_VALUE"""),"Naruto Cards")</f>
        <v>Naruto Cards</v>
      </c>
      <c r="O748" s="21" t="str">
        <f>IFERROR(__xludf.DUMMYFUNCTION("""COMPUTED_VALUE"""),"One Piece Cards")</f>
        <v>One Piece Cards</v>
      </c>
      <c r="P748" s="21" t="str">
        <f>IFERROR(__xludf.DUMMYFUNCTION("""COMPUTED_VALUE"""),"Pokémon Cards")</f>
        <v>Pokémon Cards</v>
      </c>
      <c r="Q748" s="21" t="str">
        <f>IFERROR(__xludf.DUMMYFUNCTION("""COMPUTED_VALUE"""),"Sorcery: Contested Realm")</f>
        <v>Sorcery: Contested Realm</v>
      </c>
      <c r="R748" s="21" t="str">
        <f>IFERROR(__xludf.DUMMYFUNCTION("""COMPUTED_VALUE"""),"Star Wars Cards")</f>
        <v>Star Wars Cards</v>
      </c>
      <c r="S748" s="21" t="str">
        <f>IFERROR(__xludf.DUMMYFUNCTION("""COMPUTED_VALUE"""),"TCG Accessories")</f>
        <v>TCG Accessories</v>
      </c>
      <c r="T748" s="21" t="str">
        <f>IFERROR(__xludf.DUMMYFUNCTION("""COMPUTED_VALUE"""),"Union Arena")</f>
        <v>Union Arena</v>
      </c>
      <c r="U748" s="21" t="str">
        <f>IFERROR(__xludf.DUMMYFUNCTION("""COMPUTED_VALUE"""),"VeeFriends")</f>
        <v>VeeFriends</v>
      </c>
      <c r="V748" s="21" t="str">
        <f>IFERROR(__xludf.DUMMYFUNCTION("""COMPUTED_VALUE"""),"Weiß Schwarz")</f>
        <v>Weiß Schwarz</v>
      </c>
      <c r="W748" s="21" t="str">
        <f>IFERROR(__xludf.DUMMYFUNCTION("""COMPUTED_VALUE"""),"Yu-Gi-Oh! Cards")</f>
        <v>Yu-Gi-Oh! Cards</v>
      </c>
    </row>
    <row r="749">
      <c r="A749" s="21" t="str">
        <f>IFERROR(__xludf.DUMMYFUNCTION("""COMPUTED_VALUE"""),"Akora")</f>
        <v>Akora</v>
      </c>
      <c r="B749" s="21" t="str">
        <f>IFERROR(__xludf.DUMMYFUNCTION("""COMPUTED_VALUE"""),"DC Cards")</f>
        <v>DC Cards</v>
      </c>
      <c r="C749" s="21" t="str">
        <f>IFERROR(__xludf.DUMMYFUNCTION("""COMPUTED_VALUE"""),"Digimon Cards")</f>
        <v>Digimon Cards</v>
      </c>
      <c r="D749" s="21" t="str">
        <f>IFERROR(__xludf.DUMMYFUNCTION("""COMPUTED_VALUE"""),"Disney Cards")</f>
        <v>Disney Cards</v>
      </c>
      <c r="E749" s="21" t="str">
        <f>IFERROR(__xludf.DUMMYFUNCTION("""COMPUTED_VALUE"""),"Dragon Ball Cards")</f>
        <v>Dragon Ball Cards</v>
      </c>
      <c r="F749" s="21" t="str">
        <f>IFERROR(__xludf.DUMMYFUNCTION("""COMPUTED_VALUE"""),"Flesh &amp; Blood")</f>
        <v>Flesh &amp; Blood</v>
      </c>
      <c r="G749" s="21" t="str">
        <f>IFERROR(__xludf.DUMMYFUNCTION("""COMPUTED_VALUE"""),"Garbage Pail Kids")</f>
        <v>Garbage Pail Kids</v>
      </c>
      <c r="H749" s="21" t="str">
        <f>IFERROR(__xludf.DUMMYFUNCTION("""COMPUTED_VALUE"""),"Kickstarter &amp; Other Cards")</f>
        <v>Kickstarter &amp; Other Cards</v>
      </c>
      <c r="I749" s="21" t="str">
        <f>IFERROR(__xludf.DUMMYFUNCTION("""COMPUTED_VALUE"""),"Kryptik")</f>
        <v>Kryptik</v>
      </c>
      <c r="J749" s="21" t="str">
        <f>IFERROR(__xludf.DUMMYFUNCTION("""COMPUTED_VALUE"""),"Magic: The Gathering")</f>
        <v>Magic: The Gathering</v>
      </c>
      <c r="K749" s="21" t="str">
        <f>IFERROR(__xludf.DUMMYFUNCTION("""COMPUTED_VALUE"""),"Marvel Cards")</f>
        <v>Marvel Cards</v>
      </c>
      <c r="L749" s="21" t="str">
        <f>IFERROR(__xludf.DUMMYFUNCTION("""COMPUTED_VALUE"""),"MetaZoo")</f>
        <v>MetaZoo</v>
      </c>
      <c r="M749" s="21" t="str">
        <f>IFERROR(__xludf.DUMMYFUNCTION("""COMPUTED_VALUE"""),"My Hero Academia Cards")</f>
        <v>My Hero Academia Cards</v>
      </c>
      <c r="N749" s="21" t="str">
        <f>IFERROR(__xludf.DUMMYFUNCTION("""COMPUTED_VALUE"""),"Naruto Cards")</f>
        <v>Naruto Cards</v>
      </c>
      <c r="O749" s="21" t="str">
        <f>IFERROR(__xludf.DUMMYFUNCTION("""COMPUTED_VALUE"""),"One Piece Cards")</f>
        <v>One Piece Cards</v>
      </c>
      <c r="P749" s="21" t="str">
        <f>IFERROR(__xludf.DUMMYFUNCTION("""COMPUTED_VALUE"""),"Pokémon Cards")</f>
        <v>Pokémon Cards</v>
      </c>
      <c r="Q749" s="21" t="str">
        <f>IFERROR(__xludf.DUMMYFUNCTION("""COMPUTED_VALUE"""),"Sorcery: Contested Realm")</f>
        <v>Sorcery: Contested Realm</v>
      </c>
      <c r="R749" s="21" t="str">
        <f>IFERROR(__xludf.DUMMYFUNCTION("""COMPUTED_VALUE"""),"Star Wars Cards")</f>
        <v>Star Wars Cards</v>
      </c>
      <c r="S749" s="21" t="str">
        <f>IFERROR(__xludf.DUMMYFUNCTION("""COMPUTED_VALUE"""),"TCG Accessories")</f>
        <v>TCG Accessories</v>
      </c>
      <c r="T749" s="21" t="str">
        <f>IFERROR(__xludf.DUMMYFUNCTION("""COMPUTED_VALUE"""),"Union Arena")</f>
        <v>Union Arena</v>
      </c>
      <c r="U749" s="21" t="str">
        <f>IFERROR(__xludf.DUMMYFUNCTION("""COMPUTED_VALUE"""),"VeeFriends")</f>
        <v>VeeFriends</v>
      </c>
      <c r="V749" s="21" t="str">
        <f>IFERROR(__xludf.DUMMYFUNCTION("""COMPUTED_VALUE"""),"Weiß Schwarz")</f>
        <v>Weiß Schwarz</v>
      </c>
      <c r="W749" s="21" t="str">
        <f>IFERROR(__xludf.DUMMYFUNCTION("""COMPUTED_VALUE"""),"Yu-Gi-Oh! Cards")</f>
        <v>Yu-Gi-Oh! Cards</v>
      </c>
    </row>
    <row r="750">
      <c r="A750" s="21" t="str">
        <f>IFERROR(__xludf.DUMMYFUNCTION("""COMPUTED_VALUE"""),"Akora")</f>
        <v>Akora</v>
      </c>
      <c r="B750" s="21" t="str">
        <f>IFERROR(__xludf.DUMMYFUNCTION("""COMPUTED_VALUE"""),"DC Cards")</f>
        <v>DC Cards</v>
      </c>
      <c r="C750" s="21" t="str">
        <f>IFERROR(__xludf.DUMMYFUNCTION("""COMPUTED_VALUE"""),"Digimon Cards")</f>
        <v>Digimon Cards</v>
      </c>
      <c r="D750" s="21" t="str">
        <f>IFERROR(__xludf.DUMMYFUNCTION("""COMPUTED_VALUE"""),"Disney Cards")</f>
        <v>Disney Cards</v>
      </c>
      <c r="E750" s="21" t="str">
        <f>IFERROR(__xludf.DUMMYFUNCTION("""COMPUTED_VALUE"""),"Dragon Ball Cards")</f>
        <v>Dragon Ball Cards</v>
      </c>
      <c r="F750" s="21" t="str">
        <f>IFERROR(__xludf.DUMMYFUNCTION("""COMPUTED_VALUE"""),"Flesh &amp; Blood")</f>
        <v>Flesh &amp; Blood</v>
      </c>
      <c r="G750" s="21" t="str">
        <f>IFERROR(__xludf.DUMMYFUNCTION("""COMPUTED_VALUE"""),"Garbage Pail Kids")</f>
        <v>Garbage Pail Kids</v>
      </c>
      <c r="H750" s="21" t="str">
        <f>IFERROR(__xludf.DUMMYFUNCTION("""COMPUTED_VALUE"""),"Kickstarter &amp; Other Cards")</f>
        <v>Kickstarter &amp; Other Cards</v>
      </c>
      <c r="I750" s="21" t="str">
        <f>IFERROR(__xludf.DUMMYFUNCTION("""COMPUTED_VALUE"""),"Kryptik")</f>
        <v>Kryptik</v>
      </c>
      <c r="J750" s="21" t="str">
        <f>IFERROR(__xludf.DUMMYFUNCTION("""COMPUTED_VALUE"""),"Magic: The Gathering")</f>
        <v>Magic: The Gathering</v>
      </c>
      <c r="K750" s="21" t="str">
        <f>IFERROR(__xludf.DUMMYFUNCTION("""COMPUTED_VALUE"""),"Marvel Cards")</f>
        <v>Marvel Cards</v>
      </c>
      <c r="L750" s="21" t="str">
        <f>IFERROR(__xludf.DUMMYFUNCTION("""COMPUTED_VALUE"""),"MetaZoo")</f>
        <v>MetaZoo</v>
      </c>
      <c r="M750" s="21" t="str">
        <f>IFERROR(__xludf.DUMMYFUNCTION("""COMPUTED_VALUE"""),"My Hero Academia Cards")</f>
        <v>My Hero Academia Cards</v>
      </c>
      <c r="N750" s="21" t="str">
        <f>IFERROR(__xludf.DUMMYFUNCTION("""COMPUTED_VALUE"""),"Naruto Cards")</f>
        <v>Naruto Cards</v>
      </c>
      <c r="O750" s="21" t="str">
        <f>IFERROR(__xludf.DUMMYFUNCTION("""COMPUTED_VALUE"""),"One Piece Cards")</f>
        <v>One Piece Cards</v>
      </c>
      <c r="P750" s="21" t="str">
        <f>IFERROR(__xludf.DUMMYFUNCTION("""COMPUTED_VALUE"""),"Pokémon Cards")</f>
        <v>Pokémon Cards</v>
      </c>
      <c r="Q750" s="21" t="str">
        <f>IFERROR(__xludf.DUMMYFUNCTION("""COMPUTED_VALUE"""),"Sorcery: Contested Realm")</f>
        <v>Sorcery: Contested Realm</v>
      </c>
      <c r="R750" s="21" t="str">
        <f>IFERROR(__xludf.DUMMYFUNCTION("""COMPUTED_VALUE"""),"Star Wars Cards")</f>
        <v>Star Wars Cards</v>
      </c>
      <c r="S750" s="21" t="str">
        <f>IFERROR(__xludf.DUMMYFUNCTION("""COMPUTED_VALUE"""),"TCG Accessories")</f>
        <v>TCG Accessories</v>
      </c>
      <c r="T750" s="21" t="str">
        <f>IFERROR(__xludf.DUMMYFUNCTION("""COMPUTED_VALUE"""),"Union Arena")</f>
        <v>Union Arena</v>
      </c>
      <c r="U750" s="21" t="str">
        <f>IFERROR(__xludf.DUMMYFUNCTION("""COMPUTED_VALUE"""),"VeeFriends")</f>
        <v>VeeFriends</v>
      </c>
      <c r="V750" s="21" t="str">
        <f>IFERROR(__xludf.DUMMYFUNCTION("""COMPUTED_VALUE"""),"Weiß Schwarz")</f>
        <v>Weiß Schwarz</v>
      </c>
      <c r="W750" s="21" t="str">
        <f>IFERROR(__xludf.DUMMYFUNCTION("""COMPUTED_VALUE"""),"Yu-Gi-Oh! Cards")</f>
        <v>Yu-Gi-Oh! Cards</v>
      </c>
    </row>
    <row r="751">
      <c r="A751" s="21" t="str">
        <f>IFERROR(__xludf.DUMMYFUNCTION("""COMPUTED_VALUE"""),"Akora")</f>
        <v>Akora</v>
      </c>
      <c r="B751" s="21" t="str">
        <f>IFERROR(__xludf.DUMMYFUNCTION("""COMPUTED_VALUE"""),"DC Cards")</f>
        <v>DC Cards</v>
      </c>
      <c r="C751" s="21" t="str">
        <f>IFERROR(__xludf.DUMMYFUNCTION("""COMPUTED_VALUE"""),"Digimon Cards")</f>
        <v>Digimon Cards</v>
      </c>
      <c r="D751" s="21" t="str">
        <f>IFERROR(__xludf.DUMMYFUNCTION("""COMPUTED_VALUE"""),"Disney Cards")</f>
        <v>Disney Cards</v>
      </c>
      <c r="E751" s="21" t="str">
        <f>IFERROR(__xludf.DUMMYFUNCTION("""COMPUTED_VALUE"""),"Dragon Ball Cards")</f>
        <v>Dragon Ball Cards</v>
      </c>
      <c r="F751" s="21" t="str">
        <f>IFERROR(__xludf.DUMMYFUNCTION("""COMPUTED_VALUE"""),"Flesh &amp; Blood")</f>
        <v>Flesh &amp; Blood</v>
      </c>
      <c r="G751" s="21" t="str">
        <f>IFERROR(__xludf.DUMMYFUNCTION("""COMPUTED_VALUE"""),"Garbage Pail Kids")</f>
        <v>Garbage Pail Kids</v>
      </c>
      <c r="H751" s="21" t="str">
        <f>IFERROR(__xludf.DUMMYFUNCTION("""COMPUTED_VALUE"""),"Kickstarter &amp; Other Cards")</f>
        <v>Kickstarter &amp; Other Cards</v>
      </c>
      <c r="I751" s="21" t="str">
        <f>IFERROR(__xludf.DUMMYFUNCTION("""COMPUTED_VALUE"""),"Kryptik")</f>
        <v>Kryptik</v>
      </c>
      <c r="J751" s="21" t="str">
        <f>IFERROR(__xludf.DUMMYFUNCTION("""COMPUTED_VALUE"""),"Magic: The Gathering")</f>
        <v>Magic: The Gathering</v>
      </c>
      <c r="K751" s="21" t="str">
        <f>IFERROR(__xludf.DUMMYFUNCTION("""COMPUTED_VALUE"""),"Marvel Cards")</f>
        <v>Marvel Cards</v>
      </c>
      <c r="L751" s="21" t="str">
        <f>IFERROR(__xludf.DUMMYFUNCTION("""COMPUTED_VALUE"""),"MetaZoo")</f>
        <v>MetaZoo</v>
      </c>
      <c r="M751" s="21" t="str">
        <f>IFERROR(__xludf.DUMMYFUNCTION("""COMPUTED_VALUE"""),"My Hero Academia Cards")</f>
        <v>My Hero Academia Cards</v>
      </c>
      <c r="N751" s="21" t="str">
        <f>IFERROR(__xludf.DUMMYFUNCTION("""COMPUTED_VALUE"""),"Naruto Cards")</f>
        <v>Naruto Cards</v>
      </c>
      <c r="O751" s="21" t="str">
        <f>IFERROR(__xludf.DUMMYFUNCTION("""COMPUTED_VALUE"""),"One Piece Cards")</f>
        <v>One Piece Cards</v>
      </c>
      <c r="P751" s="21" t="str">
        <f>IFERROR(__xludf.DUMMYFUNCTION("""COMPUTED_VALUE"""),"Pokémon Cards")</f>
        <v>Pokémon Cards</v>
      </c>
      <c r="Q751" s="21" t="str">
        <f>IFERROR(__xludf.DUMMYFUNCTION("""COMPUTED_VALUE"""),"Sorcery: Contested Realm")</f>
        <v>Sorcery: Contested Realm</v>
      </c>
      <c r="R751" s="21" t="str">
        <f>IFERROR(__xludf.DUMMYFUNCTION("""COMPUTED_VALUE"""),"Star Wars Cards")</f>
        <v>Star Wars Cards</v>
      </c>
      <c r="S751" s="21" t="str">
        <f>IFERROR(__xludf.DUMMYFUNCTION("""COMPUTED_VALUE"""),"TCG Accessories")</f>
        <v>TCG Accessories</v>
      </c>
      <c r="T751" s="21" t="str">
        <f>IFERROR(__xludf.DUMMYFUNCTION("""COMPUTED_VALUE"""),"Union Arena")</f>
        <v>Union Arena</v>
      </c>
      <c r="U751" s="21" t="str">
        <f>IFERROR(__xludf.DUMMYFUNCTION("""COMPUTED_VALUE"""),"VeeFriends")</f>
        <v>VeeFriends</v>
      </c>
      <c r="V751" s="21" t="str">
        <f>IFERROR(__xludf.DUMMYFUNCTION("""COMPUTED_VALUE"""),"Weiß Schwarz")</f>
        <v>Weiß Schwarz</v>
      </c>
      <c r="W751" s="21" t="str">
        <f>IFERROR(__xludf.DUMMYFUNCTION("""COMPUTED_VALUE"""),"Yu-Gi-Oh! Cards")</f>
        <v>Yu-Gi-Oh! Cards</v>
      </c>
    </row>
    <row r="752">
      <c r="A752" s="21" t="str">
        <f>IFERROR(__xludf.DUMMYFUNCTION("""COMPUTED_VALUE"""),"Akora")</f>
        <v>Akora</v>
      </c>
      <c r="B752" s="21" t="str">
        <f>IFERROR(__xludf.DUMMYFUNCTION("""COMPUTED_VALUE"""),"DC Cards")</f>
        <v>DC Cards</v>
      </c>
      <c r="C752" s="21" t="str">
        <f>IFERROR(__xludf.DUMMYFUNCTION("""COMPUTED_VALUE"""),"Digimon Cards")</f>
        <v>Digimon Cards</v>
      </c>
      <c r="D752" s="21" t="str">
        <f>IFERROR(__xludf.DUMMYFUNCTION("""COMPUTED_VALUE"""),"Disney Cards")</f>
        <v>Disney Cards</v>
      </c>
      <c r="E752" s="21" t="str">
        <f>IFERROR(__xludf.DUMMYFUNCTION("""COMPUTED_VALUE"""),"Dragon Ball Cards")</f>
        <v>Dragon Ball Cards</v>
      </c>
      <c r="F752" s="21" t="str">
        <f>IFERROR(__xludf.DUMMYFUNCTION("""COMPUTED_VALUE"""),"Flesh &amp; Blood")</f>
        <v>Flesh &amp; Blood</v>
      </c>
      <c r="G752" s="21" t="str">
        <f>IFERROR(__xludf.DUMMYFUNCTION("""COMPUTED_VALUE"""),"Garbage Pail Kids")</f>
        <v>Garbage Pail Kids</v>
      </c>
      <c r="H752" s="21" t="str">
        <f>IFERROR(__xludf.DUMMYFUNCTION("""COMPUTED_VALUE"""),"Kickstarter &amp; Other Cards")</f>
        <v>Kickstarter &amp; Other Cards</v>
      </c>
      <c r="I752" s="21" t="str">
        <f>IFERROR(__xludf.DUMMYFUNCTION("""COMPUTED_VALUE"""),"Kryptik")</f>
        <v>Kryptik</v>
      </c>
      <c r="J752" s="21" t="str">
        <f>IFERROR(__xludf.DUMMYFUNCTION("""COMPUTED_VALUE"""),"Magic: The Gathering")</f>
        <v>Magic: The Gathering</v>
      </c>
      <c r="K752" s="21" t="str">
        <f>IFERROR(__xludf.DUMMYFUNCTION("""COMPUTED_VALUE"""),"Marvel Cards")</f>
        <v>Marvel Cards</v>
      </c>
      <c r="L752" s="21" t="str">
        <f>IFERROR(__xludf.DUMMYFUNCTION("""COMPUTED_VALUE"""),"MetaZoo")</f>
        <v>MetaZoo</v>
      </c>
      <c r="M752" s="21" t="str">
        <f>IFERROR(__xludf.DUMMYFUNCTION("""COMPUTED_VALUE"""),"My Hero Academia Cards")</f>
        <v>My Hero Academia Cards</v>
      </c>
      <c r="N752" s="21" t="str">
        <f>IFERROR(__xludf.DUMMYFUNCTION("""COMPUTED_VALUE"""),"Naruto Cards")</f>
        <v>Naruto Cards</v>
      </c>
      <c r="O752" s="21" t="str">
        <f>IFERROR(__xludf.DUMMYFUNCTION("""COMPUTED_VALUE"""),"One Piece Cards")</f>
        <v>One Piece Cards</v>
      </c>
      <c r="P752" s="21" t="str">
        <f>IFERROR(__xludf.DUMMYFUNCTION("""COMPUTED_VALUE"""),"Pokémon Cards")</f>
        <v>Pokémon Cards</v>
      </c>
      <c r="Q752" s="21" t="str">
        <f>IFERROR(__xludf.DUMMYFUNCTION("""COMPUTED_VALUE"""),"Sorcery: Contested Realm")</f>
        <v>Sorcery: Contested Realm</v>
      </c>
      <c r="R752" s="21" t="str">
        <f>IFERROR(__xludf.DUMMYFUNCTION("""COMPUTED_VALUE"""),"Star Wars Cards")</f>
        <v>Star Wars Cards</v>
      </c>
      <c r="S752" s="21" t="str">
        <f>IFERROR(__xludf.DUMMYFUNCTION("""COMPUTED_VALUE"""),"TCG Accessories")</f>
        <v>TCG Accessories</v>
      </c>
      <c r="T752" s="21" t="str">
        <f>IFERROR(__xludf.DUMMYFUNCTION("""COMPUTED_VALUE"""),"Union Arena")</f>
        <v>Union Arena</v>
      </c>
      <c r="U752" s="21" t="str">
        <f>IFERROR(__xludf.DUMMYFUNCTION("""COMPUTED_VALUE"""),"VeeFriends")</f>
        <v>VeeFriends</v>
      </c>
      <c r="V752" s="21" t="str">
        <f>IFERROR(__xludf.DUMMYFUNCTION("""COMPUTED_VALUE"""),"Weiß Schwarz")</f>
        <v>Weiß Schwarz</v>
      </c>
      <c r="W752" s="21" t="str">
        <f>IFERROR(__xludf.DUMMYFUNCTION("""COMPUTED_VALUE"""),"Yu-Gi-Oh! Cards")</f>
        <v>Yu-Gi-Oh! Cards</v>
      </c>
    </row>
    <row r="753">
      <c r="A753" s="21" t="str">
        <f>IFERROR(__xludf.DUMMYFUNCTION("""COMPUTED_VALUE"""),"Akora")</f>
        <v>Akora</v>
      </c>
      <c r="B753" s="21" t="str">
        <f>IFERROR(__xludf.DUMMYFUNCTION("""COMPUTED_VALUE"""),"DC Cards")</f>
        <v>DC Cards</v>
      </c>
      <c r="C753" s="21" t="str">
        <f>IFERROR(__xludf.DUMMYFUNCTION("""COMPUTED_VALUE"""),"Digimon Cards")</f>
        <v>Digimon Cards</v>
      </c>
      <c r="D753" s="21" t="str">
        <f>IFERROR(__xludf.DUMMYFUNCTION("""COMPUTED_VALUE"""),"Disney Cards")</f>
        <v>Disney Cards</v>
      </c>
      <c r="E753" s="21" t="str">
        <f>IFERROR(__xludf.DUMMYFUNCTION("""COMPUTED_VALUE"""),"Dragon Ball Cards")</f>
        <v>Dragon Ball Cards</v>
      </c>
      <c r="F753" s="21" t="str">
        <f>IFERROR(__xludf.DUMMYFUNCTION("""COMPUTED_VALUE"""),"Flesh &amp; Blood")</f>
        <v>Flesh &amp; Blood</v>
      </c>
      <c r="G753" s="21" t="str">
        <f>IFERROR(__xludf.DUMMYFUNCTION("""COMPUTED_VALUE"""),"Garbage Pail Kids")</f>
        <v>Garbage Pail Kids</v>
      </c>
      <c r="H753" s="21" t="str">
        <f>IFERROR(__xludf.DUMMYFUNCTION("""COMPUTED_VALUE"""),"Kickstarter &amp; Other Cards")</f>
        <v>Kickstarter &amp; Other Cards</v>
      </c>
      <c r="I753" s="21" t="str">
        <f>IFERROR(__xludf.DUMMYFUNCTION("""COMPUTED_VALUE"""),"Kryptik")</f>
        <v>Kryptik</v>
      </c>
      <c r="J753" s="21" t="str">
        <f>IFERROR(__xludf.DUMMYFUNCTION("""COMPUTED_VALUE"""),"Magic: The Gathering")</f>
        <v>Magic: The Gathering</v>
      </c>
      <c r="K753" s="21" t="str">
        <f>IFERROR(__xludf.DUMMYFUNCTION("""COMPUTED_VALUE"""),"Marvel Cards")</f>
        <v>Marvel Cards</v>
      </c>
      <c r="L753" s="21" t="str">
        <f>IFERROR(__xludf.DUMMYFUNCTION("""COMPUTED_VALUE"""),"MetaZoo")</f>
        <v>MetaZoo</v>
      </c>
      <c r="M753" s="21" t="str">
        <f>IFERROR(__xludf.DUMMYFUNCTION("""COMPUTED_VALUE"""),"My Hero Academia Cards")</f>
        <v>My Hero Academia Cards</v>
      </c>
      <c r="N753" s="21" t="str">
        <f>IFERROR(__xludf.DUMMYFUNCTION("""COMPUTED_VALUE"""),"Naruto Cards")</f>
        <v>Naruto Cards</v>
      </c>
      <c r="O753" s="21" t="str">
        <f>IFERROR(__xludf.DUMMYFUNCTION("""COMPUTED_VALUE"""),"One Piece Cards")</f>
        <v>One Piece Cards</v>
      </c>
      <c r="P753" s="21" t="str">
        <f>IFERROR(__xludf.DUMMYFUNCTION("""COMPUTED_VALUE"""),"Pokémon Cards")</f>
        <v>Pokémon Cards</v>
      </c>
      <c r="Q753" s="21" t="str">
        <f>IFERROR(__xludf.DUMMYFUNCTION("""COMPUTED_VALUE"""),"Sorcery: Contested Realm")</f>
        <v>Sorcery: Contested Realm</v>
      </c>
      <c r="R753" s="21" t="str">
        <f>IFERROR(__xludf.DUMMYFUNCTION("""COMPUTED_VALUE"""),"Star Wars Cards")</f>
        <v>Star Wars Cards</v>
      </c>
      <c r="S753" s="21" t="str">
        <f>IFERROR(__xludf.DUMMYFUNCTION("""COMPUTED_VALUE"""),"TCG Accessories")</f>
        <v>TCG Accessories</v>
      </c>
      <c r="T753" s="21" t="str">
        <f>IFERROR(__xludf.DUMMYFUNCTION("""COMPUTED_VALUE"""),"Union Arena")</f>
        <v>Union Arena</v>
      </c>
      <c r="U753" s="21" t="str">
        <f>IFERROR(__xludf.DUMMYFUNCTION("""COMPUTED_VALUE"""),"VeeFriends")</f>
        <v>VeeFriends</v>
      </c>
      <c r="V753" s="21" t="str">
        <f>IFERROR(__xludf.DUMMYFUNCTION("""COMPUTED_VALUE"""),"Weiß Schwarz")</f>
        <v>Weiß Schwarz</v>
      </c>
      <c r="W753" s="21" t="str">
        <f>IFERROR(__xludf.DUMMYFUNCTION("""COMPUTED_VALUE"""),"Yu-Gi-Oh! Cards")</f>
        <v>Yu-Gi-Oh! Cards</v>
      </c>
    </row>
    <row r="754">
      <c r="A754" s="21" t="str">
        <f>IFERROR(__xludf.DUMMYFUNCTION("""COMPUTED_VALUE"""),"Akora")</f>
        <v>Akora</v>
      </c>
      <c r="B754" s="21" t="str">
        <f>IFERROR(__xludf.DUMMYFUNCTION("""COMPUTED_VALUE"""),"DC Cards")</f>
        <v>DC Cards</v>
      </c>
      <c r="C754" s="21" t="str">
        <f>IFERROR(__xludf.DUMMYFUNCTION("""COMPUTED_VALUE"""),"Digimon Cards")</f>
        <v>Digimon Cards</v>
      </c>
      <c r="D754" s="21" t="str">
        <f>IFERROR(__xludf.DUMMYFUNCTION("""COMPUTED_VALUE"""),"Disney Cards")</f>
        <v>Disney Cards</v>
      </c>
      <c r="E754" s="21" t="str">
        <f>IFERROR(__xludf.DUMMYFUNCTION("""COMPUTED_VALUE"""),"Dragon Ball Cards")</f>
        <v>Dragon Ball Cards</v>
      </c>
      <c r="F754" s="21" t="str">
        <f>IFERROR(__xludf.DUMMYFUNCTION("""COMPUTED_VALUE"""),"Flesh &amp; Blood")</f>
        <v>Flesh &amp; Blood</v>
      </c>
      <c r="G754" s="21" t="str">
        <f>IFERROR(__xludf.DUMMYFUNCTION("""COMPUTED_VALUE"""),"Garbage Pail Kids")</f>
        <v>Garbage Pail Kids</v>
      </c>
      <c r="H754" s="21" t="str">
        <f>IFERROR(__xludf.DUMMYFUNCTION("""COMPUTED_VALUE"""),"Kickstarter &amp; Other Cards")</f>
        <v>Kickstarter &amp; Other Cards</v>
      </c>
      <c r="I754" s="21" t="str">
        <f>IFERROR(__xludf.DUMMYFUNCTION("""COMPUTED_VALUE"""),"Kryptik")</f>
        <v>Kryptik</v>
      </c>
      <c r="J754" s="21" t="str">
        <f>IFERROR(__xludf.DUMMYFUNCTION("""COMPUTED_VALUE"""),"Magic: The Gathering")</f>
        <v>Magic: The Gathering</v>
      </c>
      <c r="K754" s="21" t="str">
        <f>IFERROR(__xludf.DUMMYFUNCTION("""COMPUTED_VALUE"""),"Marvel Cards")</f>
        <v>Marvel Cards</v>
      </c>
      <c r="L754" s="21" t="str">
        <f>IFERROR(__xludf.DUMMYFUNCTION("""COMPUTED_VALUE"""),"MetaZoo")</f>
        <v>MetaZoo</v>
      </c>
      <c r="M754" s="21" t="str">
        <f>IFERROR(__xludf.DUMMYFUNCTION("""COMPUTED_VALUE"""),"My Hero Academia Cards")</f>
        <v>My Hero Academia Cards</v>
      </c>
      <c r="N754" s="21" t="str">
        <f>IFERROR(__xludf.DUMMYFUNCTION("""COMPUTED_VALUE"""),"Naruto Cards")</f>
        <v>Naruto Cards</v>
      </c>
      <c r="O754" s="21" t="str">
        <f>IFERROR(__xludf.DUMMYFUNCTION("""COMPUTED_VALUE"""),"One Piece Cards")</f>
        <v>One Piece Cards</v>
      </c>
      <c r="P754" s="21" t="str">
        <f>IFERROR(__xludf.DUMMYFUNCTION("""COMPUTED_VALUE"""),"Pokémon Cards")</f>
        <v>Pokémon Cards</v>
      </c>
      <c r="Q754" s="21" t="str">
        <f>IFERROR(__xludf.DUMMYFUNCTION("""COMPUTED_VALUE"""),"Sorcery: Contested Realm")</f>
        <v>Sorcery: Contested Realm</v>
      </c>
      <c r="R754" s="21" t="str">
        <f>IFERROR(__xludf.DUMMYFUNCTION("""COMPUTED_VALUE"""),"Star Wars Cards")</f>
        <v>Star Wars Cards</v>
      </c>
      <c r="S754" s="21" t="str">
        <f>IFERROR(__xludf.DUMMYFUNCTION("""COMPUTED_VALUE"""),"TCG Accessories")</f>
        <v>TCG Accessories</v>
      </c>
      <c r="T754" s="21" t="str">
        <f>IFERROR(__xludf.DUMMYFUNCTION("""COMPUTED_VALUE"""),"Union Arena")</f>
        <v>Union Arena</v>
      </c>
      <c r="U754" s="21" t="str">
        <f>IFERROR(__xludf.DUMMYFUNCTION("""COMPUTED_VALUE"""),"VeeFriends")</f>
        <v>VeeFriends</v>
      </c>
      <c r="V754" s="21" t="str">
        <f>IFERROR(__xludf.DUMMYFUNCTION("""COMPUTED_VALUE"""),"Weiß Schwarz")</f>
        <v>Weiß Schwarz</v>
      </c>
      <c r="W754" s="21" t="str">
        <f>IFERROR(__xludf.DUMMYFUNCTION("""COMPUTED_VALUE"""),"Yu-Gi-Oh! Cards")</f>
        <v>Yu-Gi-Oh! Cards</v>
      </c>
    </row>
    <row r="755">
      <c r="A755" s="21" t="str">
        <f>IFERROR(__xludf.DUMMYFUNCTION("""COMPUTED_VALUE"""),"Akora")</f>
        <v>Akora</v>
      </c>
      <c r="B755" s="21" t="str">
        <f>IFERROR(__xludf.DUMMYFUNCTION("""COMPUTED_VALUE"""),"DC Cards")</f>
        <v>DC Cards</v>
      </c>
      <c r="C755" s="21" t="str">
        <f>IFERROR(__xludf.DUMMYFUNCTION("""COMPUTED_VALUE"""),"Digimon Cards")</f>
        <v>Digimon Cards</v>
      </c>
      <c r="D755" s="21" t="str">
        <f>IFERROR(__xludf.DUMMYFUNCTION("""COMPUTED_VALUE"""),"Disney Cards")</f>
        <v>Disney Cards</v>
      </c>
      <c r="E755" s="21" t="str">
        <f>IFERROR(__xludf.DUMMYFUNCTION("""COMPUTED_VALUE"""),"Dragon Ball Cards")</f>
        <v>Dragon Ball Cards</v>
      </c>
      <c r="F755" s="21" t="str">
        <f>IFERROR(__xludf.DUMMYFUNCTION("""COMPUTED_VALUE"""),"Flesh &amp; Blood")</f>
        <v>Flesh &amp; Blood</v>
      </c>
      <c r="G755" s="21" t="str">
        <f>IFERROR(__xludf.DUMMYFUNCTION("""COMPUTED_VALUE"""),"Garbage Pail Kids")</f>
        <v>Garbage Pail Kids</v>
      </c>
      <c r="H755" s="21" t="str">
        <f>IFERROR(__xludf.DUMMYFUNCTION("""COMPUTED_VALUE"""),"Kickstarter &amp; Other Cards")</f>
        <v>Kickstarter &amp; Other Cards</v>
      </c>
      <c r="I755" s="21" t="str">
        <f>IFERROR(__xludf.DUMMYFUNCTION("""COMPUTED_VALUE"""),"Kryptik")</f>
        <v>Kryptik</v>
      </c>
      <c r="J755" s="21" t="str">
        <f>IFERROR(__xludf.DUMMYFUNCTION("""COMPUTED_VALUE"""),"Magic: The Gathering")</f>
        <v>Magic: The Gathering</v>
      </c>
      <c r="K755" s="21" t="str">
        <f>IFERROR(__xludf.DUMMYFUNCTION("""COMPUTED_VALUE"""),"Marvel Cards")</f>
        <v>Marvel Cards</v>
      </c>
      <c r="L755" s="21" t="str">
        <f>IFERROR(__xludf.DUMMYFUNCTION("""COMPUTED_VALUE"""),"MetaZoo")</f>
        <v>MetaZoo</v>
      </c>
      <c r="M755" s="21" t="str">
        <f>IFERROR(__xludf.DUMMYFUNCTION("""COMPUTED_VALUE"""),"My Hero Academia Cards")</f>
        <v>My Hero Academia Cards</v>
      </c>
      <c r="N755" s="21" t="str">
        <f>IFERROR(__xludf.DUMMYFUNCTION("""COMPUTED_VALUE"""),"Naruto Cards")</f>
        <v>Naruto Cards</v>
      </c>
      <c r="O755" s="21" t="str">
        <f>IFERROR(__xludf.DUMMYFUNCTION("""COMPUTED_VALUE"""),"One Piece Cards")</f>
        <v>One Piece Cards</v>
      </c>
      <c r="P755" s="21" t="str">
        <f>IFERROR(__xludf.DUMMYFUNCTION("""COMPUTED_VALUE"""),"Pokémon Cards")</f>
        <v>Pokémon Cards</v>
      </c>
      <c r="Q755" s="21" t="str">
        <f>IFERROR(__xludf.DUMMYFUNCTION("""COMPUTED_VALUE"""),"Sorcery: Contested Realm")</f>
        <v>Sorcery: Contested Realm</v>
      </c>
      <c r="R755" s="21" t="str">
        <f>IFERROR(__xludf.DUMMYFUNCTION("""COMPUTED_VALUE"""),"Star Wars Cards")</f>
        <v>Star Wars Cards</v>
      </c>
      <c r="S755" s="21" t="str">
        <f>IFERROR(__xludf.DUMMYFUNCTION("""COMPUTED_VALUE"""),"TCG Accessories")</f>
        <v>TCG Accessories</v>
      </c>
      <c r="T755" s="21" t="str">
        <f>IFERROR(__xludf.DUMMYFUNCTION("""COMPUTED_VALUE"""),"Union Arena")</f>
        <v>Union Arena</v>
      </c>
      <c r="U755" s="21" t="str">
        <f>IFERROR(__xludf.DUMMYFUNCTION("""COMPUTED_VALUE"""),"VeeFriends")</f>
        <v>VeeFriends</v>
      </c>
      <c r="V755" s="21" t="str">
        <f>IFERROR(__xludf.DUMMYFUNCTION("""COMPUTED_VALUE"""),"Weiß Schwarz")</f>
        <v>Weiß Schwarz</v>
      </c>
      <c r="W755" s="21" t="str">
        <f>IFERROR(__xludf.DUMMYFUNCTION("""COMPUTED_VALUE"""),"Yu-Gi-Oh! Cards")</f>
        <v>Yu-Gi-Oh! Cards</v>
      </c>
    </row>
    <row r="756">
      <c r="A756" s="21" t="str">
        <f>IFERROR(__xludf.DUMMYFUNCTION("""COMPUTED_VALUE"""),"Akora")</f>
        <v>Akora</v>
      </c>
      <c r="B756" s="21" t="str">
        <f>IFERROR(__xludf.DUMMYFUNCTION("""COMPUTED_VALUE"""),"DC Cards")</f>
        <v>DC Cards</v>
      </c>
      <c r="C756" s="21" t="str">
        <f>IFERROR(__xludf.DUMMYFUNCTION("""COMPUTED_VALUE"""),"Digimon Cards")</f>
        <v>Digimon Cards</v>
      </c>
      <c r="D756" s="21" t="str">
        <f>IFERROR(__xludf.DUMMYFUNCTION("""COMPUTED_VALUE"""),"Disney Cards")</f>
        <v>Disney Cards</v>
      </c>
      <c r="E756" s="21" t="str">
        <f>IFERROR(__xludf.DUMMYFUNCTION("""COMPUTED_VALUE"""),"Dragon Ball Cards")</f>
        <v>Dragon Ball Cards</v>
      </c>
      <c r="F756" s="21" t="str">
        <f>IFERROR(__xludf.DUMMYFUNCTION("""COMPUTED_VALUE"""),"Flesh &amp; Blood")</f>
        <v>Flesh &amp; Blood</v>
      </c>
      <c r="G756" s="21" t="str">
        <f>IFERROR(__xludf.DUMMYFUNCTION("""COMPUTED_VALUE"""),"Garbage Pail Kids")</f>
        <v>Garbage Pail Kids</v>
      </c>
      <c r="H756" s="21" t="str">
        <f>IFERROR(__xludf.DUMMYFUNCTION("""COMPUTED_VALUE"""),"Kickstarter &amp; Other Cards")</f>
        <v>Kickstarter &amp; Other Cards</v>
      </c>
      <c r="I756" s="21" t="str">
        <f>IFERROR(__xludf.DUMMYFUNCTION("""COMPUTED_VALUE"""),"Kryptik")</f>
        <v>Kryptik</v>
      </c>
      <c r="J756" s="21" t="str">
        <f>IFERROR(__xludf.DUMMYFUNCTION("""COMPUTED_VALUE"""),"Magic: The Gathering")</f>
        <v>Magic: The Gathering</v>
      </c>
      <c r="K756" s="21" t="str">
        <f>IFERROR(__xludf.DUMMYFUNCTION("""COMPUTED_VALUE"""),"Marvel Cards")</f>
        <v>Marvel Cards</v>
      </c>
      <c r="L756" s="21" t="str">
        <f>IFERROR(__xludf.DUMMYFUNCTION("""COMPUTED_VALUE"""),"MetaZoo")</f>
        <v>MetaZoo</v>
      </c>
      <c r="M756" s="21" t="str">
        <f>IFERROR(__xludf.DUMMYFUNCTION("""COMPUTED_VALUE"""),"My Hero Academia Cards")</f>
        <v>My Hero Academia Cards</v>
      </c>
      <c r="N756" s="21" t="str">
        <f>IFERROR(__xludf.DUMMYFUNCTION("""COMPUTED_VALUE"""),"Naruto Cards")</f>
        <v>Naruto Cards</v>
      </c>
      <c r="O756" s="21" t="str">
        <f>IFERROR(__xludf.DUMMYFUNCTION("""COMPUTED_VALUE"""),"One Piece Cards")</f>
        <v>One Piece Cards</v>
      </c>
      <c r="P756" s="21" t="str">
        <f>IFERROR(__xludf.DUMMYFUNCTION("""COMPUTED_VALUE"""),"Pokémon Cards")</f>
        <v>Pokémon Cards</v>
      </c>
      <c r="Q756" s="21" t="str">
        <f>IFERROR(__xludf.DUMMYFUNCTION("""COMPUTED_VALUE"""),"Sorcery: Contested Realm")</f>
        <v>Sorcery: Contested Realm</v>
      </c>
      <c r="R756" s="21" t="str">
        <f>IFERROR(__xludf.DUMMYFUNCTION("""COMPUTED_VALUE"""),"Star Wars Cards")</f>
        <v>Star Wars Cards</v>
      </c>
      <c r="S756" s="21" t="str">
        <f>IFERROR(__xludf.DUMMYFUNCTION("""COMPUTED_VALUE"""),"TCG Accessories")</f>
        <v>TCG Accessories</v>
      </c>
      <c r="T756" s="21" t="str">
        <f>IFERROR(__xludf.DUMMYFUNCTION("""COMPUTED_VALUE"""),"Union Arena")</f>
        <v>Union Arena</v>
      </c>
      <c r="U756" s="21" t="str">
        <f>IFERROR(__xludf.DUMMYFUNCTION("""COMPUTED_VALUE"""),"VeeFriends")</f>
        <v>VeeFriends</v>
      </c>
      <c r="V756" s="21" t="str">
        <f>IFERROR(__xludf.DUMMYFUNCTION("""COMPUTED_VALUE"""),"Weiß Schwarz")</f>
        <v>Weiß Schwarz</v>
      </c>
      <c r="W756" s="21" t="str">
        <f>IFERROR(__xludf.DUMMYFUNCTION("""COMPUTED_VALUE"""),"Yu-Gi-Oh! Cards")</f>
        <v>Yu-Gi-Oh! Cards</v>
      </c>
    </row>
    <row r="757">
      <c r="A757" s="21" t="str">
        <f>IFERROR(__xludf.DUMMYFUNCTION("""COMPUTED_VALUE"""),"Akora")</f>
        <v>Akora</v>
      </c>
      <c r="B757" s="21" t="str">
        <f>IFERROR(__xludf.DUMMYFUNCTION("""COMPUTED_VALUE"""),"DC Cards")</f>
        <v>DC Cards</v>
      </c>
      <c r="C757" s="21" t="str">
        <f>IFERROR(__xludf.DUMMYFUNCTION("""COMPUTED_VALUE"""),"Digimon Cards")</f>
        <v>Digimon Cards</v>
      </c>
      <c r="D757" s="21" t="str">
        <f>IFERROR(__xludf.DUMMYFUNCTION("""COMPUTED_VALUE"""),"Disney Cards")</f>
        <v>Disney Cards</v>
      </c>
      <c r="E757" s="21" t="str">
        <f>IFERROR(__xludf.DUMMYFUNCTION("""COMPUTED_VALUE"""),"Dragon Ball Cards")</f>
        <v>Dragon Ball Cards</v>
      </c>
      <c r="F757" s="21" t="str">
        <f>IFERROR(__xludf.DUMMYFUNCTION("""COMPUTED_VALUE"""),"Flesh &amp; Blood")</f>
        <v>Flesh &amp; Blood</v>
      </c>
      <c r="G757" s="21" t="str">
        <f>IFERROR(__xludf.DUMMYFUNCTION("""COMPUTED_VALUE"""),"Garbage Pail Kids")</f>
        <v>Garbage Pail Kids</v>
      </c>
      <c r="H757" s="21" t="str">
        <f>IFERROR(__xludf.DUMMYFUNCTION("""COMPUTED_VALUE"""),"Kickstarter &amp; Other Cards")</f>
        <v>Kickstarter &amp; Other Cards</v>
      </c>
      <c r="I757" s="21" t="str">
        <f>IFERROR(__xludf.DUMMYFUNCTION("""COMPUTED_VALUE"""),"Kryptik")</f>
        <v>Kryptik</v>
      </c>
      <c r="J757" s="21" t="str">
        <f>IFERROR(__xludf.DUMMYFUNCTION("""COMPUTED_VALUE"""),"Magic: The Gathering")</f>
        <v>Magic: The Gathering</v>
      </c>
      <c r="K757" s="21" t="str">
        <f>IFERROR(__xludf.DUMMYFUNCTION("""COMPUTED_VALUE"""),"Marvel Cards")</f>
        <v>Marvel Cards</v>
      </c>
      <c r="L757" s="21" t="str">
        <f>IFERROR(__xludf.DUMMYFUNCTION("""COMPUTED_VALUE"""),"MetaZoo")</f>
        <v>MetaZoo</v>
      </c>
      <c r="M757" s="21" t="str">
        <f>IFERROR(__xludf.DUMMYFUNCTION("""COMPUTED_VALUE"""),"My Hero Academia Cards")</f>
        <v>My Hero Academia Cards</v>
      </c>
      <c r="N757" s="21" t="str">
        <f>IFERROR(__xludf.DUMMYFUNCTION("""COMPUTED_VALUE"""),"Naruto Cards")</f>
        <v>Naruto Cards</v>
      </c>
      <c r="O757" s="21" t="str">
        <f>IFERROR(__xludf.DUMMYFUNCTION("""COMPUTED_VALUE"""),"One Piece Cards")</f>
        <v>One Piece Cards</v>
      </c>
      <c r="P757" s="21" t="str">
        <f>IFERROR(__xludf.DUMMYFUNCTION("""COMPUTED_VALUE"""),"Pokémon Cards")</f>
        <v>Pokémon Cards</v>
      </c>
      <c r="Q757" s="21" t="str">
        <f>IFERROR(__xludf.DUMMYFUNCTION("""COMPUTED_VALUE"""),"Sorcery: Contested Realm")</f>
        <v>Sorcery: Contested Realm</v>
      </c>
      <c r="R757" s="21" t="str">
        <f>IFERROR(__xludf.DUMMYFUNCTION("""COMPUTED_VALUE"""),"Star Wars Cards")</f>
        <v>Star Wars Cards</v>
      </c>
      <c r="S757" s="21" t="str">
        <f>IFERROR(__xludf.DUMMYFUNCTION("""COMPUTED_VALUE"""),"TCG Accessories")</f>
        <v>TCG Accessories</v>
      </c>
      <c r="T757" s="21" t="str">
        <f>IFERROR(__xludf.DUMMYFUNCTION("""COMPUTED_VALUE"""),"Union Arena")</f>
        <v>Union Arena</v>
      </c>
      <c r="U757" s="21" t="str">
        <f>IFERROR(__xludf.DUMMYFUNCTION("""COMPUTED_VALUE"""),"VeeFriends")</f>
        <v>VeeFriends</v>
      </c>
      <c r="V757" s="21" t="str">
        <f>IFERROR(__xludf.DUMMYFUNCTION("""COMPUTED_VALUE"""),"Weiß Schwarz")</f>
        <v>Weiß Schwarz</v>
      </c>
      <c r="W757" s="21" t="str">
        <f>IFERROR(__xludf.DUMMYFUNCTION("""COMPUTED_VALUE"""),"Yu-Gi-Oh! Cards")</f>
        <v>Yu-Gi-Oh! Cards</v>
      </c>
    </row>
    <row r="758">
      <c r="A758" s="21" t="str">
        <f>IFERROR(__xludf.DUMMYFUNCTION("""COMPUTED_VALUE"""),"Akora")</f>
        <v>Akora</v>
      </c>
      <c r="B758" s="21" t="str">
        <f>IFERROR(__xludf.DUMMYFUNCTION("""COMPUTED_VALUE"""),"DC Cards")</f>
        <v>DC Cards</v>
      </c>
      <c r="C758" s="21" t="str">
        <f>IFERROR(__xludf.DUMMYFUNCTION("""COMPUTED_VALUE"""),"Digimon Cards")</f>
        <v>Digimon Cards</v>
      </c>
      <c r="D758" s="21" t="str">
        <f>IFERROR(__xludf.DUMMYFUNCTION("""COMPUTED_VALUE"""),"Disney Cards")</f>
        <v>Disney Cards</v>
      </c>
      <c r="E758" s="21" t="str">
        <f>IFERROR(__xludf.DUMMYFUNCTION("""COMPUTED_VALUE"""),"Dragon Ball Cards")</f>
        <v>Dragon Ball Cards</v>
      </c>
      <c r="F758" s="21" t="str">
        <f>IFERROR(__xludf.DUMMYFUNCTION("""COMPUTED_VALUE"""),"Flesh &amp; Blood")</f>
        <v>Flesh &amp; Blood</v>
      </c>
      <c r="G758" s="21" t="str">
        <f>IFERROR(__xludf.DUMMYFUNCTION("""COMPUTED_VALUE"""),"Garbage Pail Kids")</f>
        <v>Garbage Pail Kids</v>
      </c>
      <c r="H758" s="21" t="str">
        <f>IFERROR(__xludf.DUMMYFUNCTION("""COMPUTED_VALUE"""),"Kickstarter &amp; Other Cards")</f>
        <v>Kickstarter &amp; Other Cards</v>
      </c>
      <c r="I758" s="21" t="str">
        <f>IFERROR(__xludf.DUMMYFUNCTION("""COMPUTED_VALUE"""),"Kryptik")</f>
        <v>Kryptik</v>
      </c>
      <c r="J758" s="21" t="str">
        <f>IFERROR(__xludf.DUMMYFUNCTION("""COMPUTED_VALUE"""),"Magic: The Gathering")</f>
        <v>Magic: The Gathering</v>
      </c>
      <c r="K758" s="21" t="str">
        <f>IFERROR(__xludf.DUMMYFUNCTION("""COMPUTED_VALUE"""),"Marvel Cards")</f>
        <v>Marvel Cards</v>
      </c>
      <c r="L758" s="21" t="str">
        <f>IFERROR(__xludf.DUMMYFUNCTION("""COMPUTED_VALUE"""),"MetaZoo")</f>
        <v>MetaZoo</v>
      </c>
      <c r="M758" s="21" t="str">
        <f>IFERROR(__xludf.DUMMYFUNCTION("""COMPUTED_VALUE"""),"My Hero Academia Cards")</f>
        <v>My Hero Academia Cards</v>
      </c>
      <c r="N758" s="21" t="str">
        <f>IFERROR(__xludf.DUMMYFUNCTION("""COMPUTED_VALUE"""),"Naruto Cards")</f>
        <v>Naruto Cards</v>
      </c>
      <c r="O758" s="21" t="str">
        <f>IFERROR(__xludf.DUMMYFUNCTION("""COMPUTED_VALUE"""),"One Piece Cards")</f>
        <v>One Piece Cards</v>
      </c>
      <c r="P758" s="21" t="str">
        <f>IFERROR(__xludf.DUMMYFUNCTION("""COMPUTED_VALUE"""),"Pokémon Cards")</f>
        <v>Pokémon Cards</v>
      </c>
      <c r="Q758" s="21" t="str">
        <f>IFERROR(__xludf.DUMMYFUNCTION("""COMPUTED_VALUE"""),"Sorcery: Contested Realm")</f>
        <v>Sorcery: Contested Realm</v>
      </c>
      <c r="R758" s="21" t="str">
        <f>IFERROR(__xludf.DUMMYFUNCTION("""COMPUTED_VALUE"""),"Star Wars Cards")</f>
        <v>Star Wars Cards</v>
      </c>
      <c r="S758" s="21" t="str">
        <f>IFERROR(__xludf.DUMMYFUNCTION("""COMPUTED_VALUE"""),"TCG Accessories")</f>
        <v>TCG Accessories</v>
      </c>
      <c r="T758" s="21" t="str">
        <f>IFERROR(__xludf.DUMMYFUNCTION("""COMPUTED_VALUE"""),"Union Arena")</f>
        <v>Union Arena</v>
      </c>
      <c r="U758" s="21" t="str">
        <f>IFERROR(__xludf.DUMMYFUNCTION("""COMPUTED_VALUE"""),"VeeFriends")</f>
        <v>VeeFriends</v>
      </c>
      <c r="V758" s="21" t="str">
        <f>IFERROR(__xludf.DUMMYFUNCTION("""COMPUTED_VALUE"""),"Weiß Schwarz")</f>
        <v>Weiß Schwarz</v>
      </c>
      <c r="W758" s="21" t="str">
        <f>IFERROR(__xludf.DUMMYFUNCTION("""COMPUTED_VALUE"""),"Yu-Gi-Oh! Cards")</f>
        <v>Yu-Gi-Oh! Cards</v>
      </c>
    </row>
    <row r="759">
      <c r="A759" s="21" t="str">
        <f>IFERROR(__xludf.DUMMYFUNCTION("""COMPUTED_VALUE"""),"Akora")</f>
        <v>Akora</v>
      </c>
      <c r="B759" s="21" t="str">
        <f>IFERROR(__xludf.DUMMYFUNCTION("""COMPUTED_VALUE"""),"DC Cards")</f>
        <v>DC Cards</v>
      </c>
      <c r="C759" s="21" t="str">
        <f>IFERROR(__xludf.DUMMYFUNCTION("""COMPUTED_VALUE"""),"Digimon Cards")</f>
        <v>Digimon Cards</v>
      </c>
      <c r="D759" s="21" t="str">
        <f>IFERROR(__xludf.DUMMYFUNCTION("""COMPUTED_VALUE"""),"Disney Cards")</f>
        <v>Disney Cards</v>
      </c>
      <c r="E759" s="21" t="str">
        <f>IFERROR(__xludf.DUMMYFUNCTION("""COMPUTED_VALUE"""),"Dragon Ball Cards")</f>
        <v>Dragon Ball Cards</v>
      </c>
      <c r="F759" s="21" t="str">
        <f>IFERROR(__xludf.DUMMYFUNCTION("""COMPUTED_VALUE"""),"Flesh &amp; Blood")</f>
        <v>Flesh &amp; Blood</v>
      </c>
      <c r="G759" s="21" t="str">
        <f>IFERROR(__xludf.DUMMYFUNCTION("""COMPUTED_VALUE"""),"Garbage Pail Kids")</f>
        <v>Garbage Pail Kids</v>
      </c>
      <c r="H759" s="21" t="str">
        <f>IFERROR(__xludf.DUMMYFUNCTION("""COMPUTED_VALUE"""),"Kickstarter &amp; Other Cards")</f>
        <v>Kickstarter &amp; Other Cards</v>
      </c>
      <c r="I759" s="21" t="str">
        <f>IFERROR(__xludf.DUMMYFUNCTION("""COMPUTED_VALUE"""),"Kryptik")</f>
        <v>Kryptik</v>
      </c>
      <c r="J759" s="21" t="str">
        <f>IFERROR(__xludf.DUMMYFUNCTION("""COMPUTED_VALUE"""),"Magic: The Gathering")</f>
        <v>Magic: The Gathering</v>
      </c>
      <c r="K759" s="21" t="str">
        <f>IFERROR(__xludf.DUMMYFUNCTION("""COMPUTED_VALUE"""),"Marvel Cards")</f>
        <v>Marvel Cards</v>
      </c>
      <c r="L759" s="21" t="str">
        <f>IFERROR(__xludf.DUMMYFUNCTION("""COMPUTED_VALUE"""),"MetaZoo")</f>
        <v>MetaZoo</v>
      </c>
      <c r="M759" s="21" t="str">
        <f>IFERROR(__xludf.DUMMYFUNCTION("""COMPUTED_VALUE"""),"My Hero Academia Cards")</f>
        <v>My Hero Academia Cards</v>
      </c>
      <c r="N759" s="21" t="str">
        <f>IFERROR(__xludf.DUMMYFUNCTION("""COMPUTED_VALUE"""),"Naruto Cards")</f>
        <v>Naruto Cards</v>
      </c>
      <c r="O759" s="21" t="str">
        <f>IFERROR(__xludf.DUMMYFUNCTION("""COMPUTED_VALUE"""),"One Piece Cards")</f>
        <v>One Piece Cards</v>
      </c>
      <c r="P759" s="21" t="str">
        <f>IFERROR(__xludf.DUMMYFUNCTION("""COMPUTED_VALUE"""),"Pokémon Cards")</f>
        <v>Pokémon Cards</v>
      </c>
      <c r="Q759" s="21" t="str">
        <f>IFERROR(__xludf.DUMMYFUNCTION("""COMPUTED_VALUE"""),"Sorcery: Contested Realm")</f>
        <v>Sorcery: Contested Realm</v>
      </c>
      <c r="R759" s="21" t="str">
        <f>IFERROR(__xludf.DUMMYFUNCTION("""COMPUTED_VALUE"""),"Star Wars Cards")</f>
        <v>Star Wars Cards</v>
      </c>
      <c r="S759" s="21" t="str">
        <f>IFERROR(__xludf.DUMMYFUNCTION("""COMPUTED_VALUE"""),"TCG Accessories")</f>
        <v>TCG Accessories</v>
      </c>
      <c r="T759" s="21" t="str">
        <f>IFERROR(__xludf.DUMMYFUNCTION("""COMPUTED_VALUE"""),"Union Arena")</f>
        <v>Union Arena</v>
      </c>
      <c r="U759" s="21" t="str">
        <f>IFERROR(__xludf.DUMMYFUNCTION("""COMPUTED_VALUE"""),"VeeFriends")</f>
        <v>VeeFriends</v>
      </c>
      <c r="V759" s="21" t="str">
        <f>IFERROR(__xludf.DUMMYFUNCTION("""COMPUTED_VALUE"""),"Weiß Schwarz")</f>
        <v>Weiß Schwarz</v>
      </c>
      <c r="W759" s="21" t="str">
        <f>IFERROR(__xludf.DUMMYFUNCTION("""COMPUTED_VALUE"""),"Yu-Gi-Oh! Cards")</f>
        <v>Yu-Gi-Oh! Cards</v>
      </c>
    </row>
    <row r="760">
      <c r="A760" s="21" t="str">
        <f>IFERROR(__xludf.DUMMYFUNCTION("""COMPUTED_VALUE"""),"Akora")</f>
        <v>Akora</v>
      </c>
      <c r="B760" s="21" t="str">
        <f>IFERROR(__xludf.DUMMYFUNCTION("""COMPUTED_VALUE"""),"DC Cards")</f>
        <v>DC Cards</v>
      </c>
      <c r="C760" s="21" t="str">
        <f>IFERROR(__xludf.DUMMYFUNCTION("""COMPUTED_VALUE"""),"Digimon Cards")</f>
        <v>Digimon Cards</v>
      </c>
      <c r="D760" s="21" t="str">
        <f>IFERROR(__xludf.DUMMYFUNCTION("""COMPUTED_VALUE"""),"Disney Cards")</f>
        <v>Disney Cards</v>
      </c>
      <c r="E760" s="21" t="str">
        <f>IFERROR(__xludf.DUMMYFUNCTION("""COMPUTED_VALUE"""),"Dragon Ball Cards")</f>
        <v>Dragon Ball Cards</v>
      </c>
      <c r="F760" s="21" t="str">
        <f>IFERROR(__xludf.DUMMYFUNCTION("""COMPUTED_VALUE"""),"Flesh &amp; Blood")</f>
        <v>Flesh &amp; Blood</v>
      </c>
      <c r="G760" s="21" t="str">
        <f>IFERROR(__xludf.DUMMYFUNCTION("""COMPUTED_VALUE"""),"Garbage Pail Kids")</f>
        <v>Garbage Pail Kids</v>
      </c>
      <c r="H760" s="21" t="str">
        <f>IFERROR(__xludf.DUMMYFUNCTION("""COMPUTED_VALUE"""),"Kickstarter &amp; Other Cards")</f>
        <v>Kickstarter &amp; Other Cards</v>
      </c>
      <c r="I760" s="21" t="str">
        <f>IFERROR(__xludf.DUMMYFUNCTION("""COMPUTED_VALUE"""),"Kryptik")</f>
        <v>Kryptik</v>
      </c>
      <c r="J760" s="21" t="str">
        <f>IFERROR(__xludf.DUMMYFUNCTION("""COMPUTED_VALUE"""),"Magic: The Gathering")</f>
        <v>Magic: The Gathering</v>
      </c>
      <c r="K760" s="21" t="str">
        <f>IFERROR(__xludf.DUMMYFUNCTION("""COMPUTED_VALUE"""),"Marvel Cards")</f>
        <v>Marvel Cards</v>
      </c>
      <c r="L760" s="21" t="str">
        <f>IFERROR(__xludf.DUMMYFUNCTION("""COMPUTED_VALUE"""),"MetaZoo")</f>
        <v>MetaZoo</v>
      </c>
      <c r="M760" s="21" t="str">
        <f>IFERROR(__xludf.DUMMYFUNCTION("""COMPUTED_VALUE"""),"My Hero Academia Cards")</f>
        <v>My Hero Academia Cards</v>
      </c>
      <c r="N760" s="21" t="str">
        <f>IFERROR(__xludf.DUMMYFUNCTION("""COMPUTED_VALUE"""),"Naruto Cards")</f>
        <v>Naruto Cards</v>
      </c>
      <c r="O760" s="21" t="str">
        <f>IFERROR(__xludf.DUMMYFUNCTION("""COMPUTED_VALUE"""),"One Piece Cards")</f>
        <v>One Piece Cards</v>
      </c>
      <c r="P760" s="21" t="str">
        <f>IFERROR(__xludf.DUMMYFUNCTION("""COMPUTED_VALUE"""),"Pokémon Cards")</f>
        <v>Pokémon Cards</v>
      </c>
      <c r="Q760" s="21" t="str">
        <f>IFERROR(__xludf.DUMMYFUNCTION("""COMPUTED_VALUE"""),"Sorcery: Contested Realm")</f>
        <v>Sorcery: Contested Realm</v>
      </c>
      <c r="R760" s="21" t="str">
        <f>IFERROR(__xludf.DUMMYFUNCTION("""COMPUTED_VALUE"""),"Star Wars Cards")</f>
        <v>Star Wars Cards</v>
      </c>
      <c r="S760" s="21" t="str">
        <f>IFERROR(__xludf.DUMMYFUNCTION("""COMPUTED_VALUE"""),"TCG Accessories")</f>
        <v>TCG Accessories</v>
      </c>
      <c r="T760" s="21" t="str">
        <f>IFERROR(__xludf.DUMMYFUNCTION("""COMPUTED_VALUE"""),"Union Arena")</f>
        <v>Union Arena</v>
      </c>
      <c r="U760" s="21" t="str">
        <f>IFERROR(__xludf.DUMMYFUNCTION("""COMPUTED_VALUE"""),"VeeFriends")</f>
        <v>VeeFriends</v>
      </c>
      <c r="V760" s="21" t="str">
        <f>IFERROR(__xludf.DUMMYFUNCTION("""COMPUTED_VALUE"""),"Weiß Schwarz")</f>
        <v>Weiß Schwarz</v>
      </c>
      <c r="W760" s="21" t="str">
        <f>IFERROR(__xludf.DUMMYFUNCTION("""COMPUTED_VALUE"""),"Yu-Gi-Oh! Cards")</f>
        <v>Yu-Gi-Oh! Cards</v>
      </c>
    </row>
    <row r="761">
      <c r="A761" s="21" t="str">
        <f>IFERROR(__xludf.DUMMYFUNCTION("""COMPUTED_VALUE"""),"Akora")</f>
        <v>Akora</v>
      </c>
      <c r="B761" s="21" t="str">
        <f>IFERROR(__xludf.DUMMYFUNCTION("""COMPUTED_VALUE"""),"DC Cards")</f>
        <v>DC Cards</v>
      </c>
      <c r="C761" s="21" t="str">
        <f>IFERROR(__xludf.DUMMYFUNCTION("""COMPUTED_VALUE"""),"Digimon Cards")</f>
        <v>Digimon Cards</v>
      </c>
      <c r="D761" s="21" t="str">
        <f>IFERROR(__xludf.DUMMYFUNCTION("""COMPUTED_VALUE"""),"Disney Cards")</f>
        <v>Disney Cards</v>
      </c>
      <c r="E761" s="21" t="str">
        <f>IFERROR(__xludf.DUMMYFUNCTION("""COMPUTED_VALUE"""),"Dragon Ball Cards")</f>
        <v>Dragon Ball Cards</v>
      </c>
      <c r="F761" s="21" t="str">
        <f>IFERROR(__xludf.DUMMYFUNCTION("""COMPUTED_VALUE"""),"Flesh &amp; Blood")</f>
        <v>Flesh &amp; Blood</v>
      </c>
      <c r="G761" s="21" t="str">
        <f>IFERROR(__xludf.DUMMYFUNCTION("""COMPUTED_VALUE"""),"Garbage Pail Kids")</f>
        <v>Garbage Pail Kids</v>
      </c>
      <c r="H761" s="21" t="str">
        <f>IFERROR(__xludf.DUMMYFUNCTION("""COMPUTED_VALUE"""),"Kickstarter &amp; Other Cards")</f>
        <v>Kickstarter &amp; Other Cards</v>
      </c>
      <c r="I761" s="21" t="str">
        <f>IFERROR(__xludf.DUMMYFUNCTION("""COMPUTED_VALUE"""),"Kryptik")</f>
        <v>Kryptik</v>
      </c>
      <c r="J761" s="21" t="str">
        <f>IFERROR(__xludf.DUMMYFUNCTION("""COMPUTED_VALUE"""),"Magic: The Gathering")</f>
        <v>Magic: The Gathering</v>
      </c>
      <c r="K761" s="21" t="str">
        <f>IFERROR(__xludf.DUMMYFUNCTION("""COMPUTED_VALUE"""),"Marvel Cards")</f>
        <v>Marvel Cards</v>
      </c>
      <c r="L761" s="21" t="str">
        <f>IFERROR(__xludf.DUMMYFUNCTION("""COMPUTED_VALUE"""),"MetaZoo")</f>
        <v>MetaZoo</v>
      </c>
      <c r="M761" s="21" t="str">
        <f>IFERROR(__xludf.DUMMYFUNCTION("""COMPUTED_VALUE"""),"My Hero Academia Cards")</f>
        <v>My Hero Academia Cards</v>
      </c>
      <c r="N761" s="21" t="str">
        <f>IFERROR(__xludf.DUMMYFUNCTION("""COMPUTED_VALUE"""),"Naruto Cards")</f>
        <v>Naruto Cards</v>
      </c>
      <c r="O761" s="21" t="str">
        <f>IFERROR(__xludf.DUMMYFUNCTION("""COMPUTED_VALUE"""),"One Piece Cards")</f>
        <v>One Piece Cards</v>
      </c>
      <c r="P761" s="21" t="str">
        <f>IFERROR(__xludf.DUMMYFUNCTION("""COMPUTED_VALUE"""),"Pokémon Cards")</f>
        <v>Pokémon Cards</v>
      </c>
      <c r="Q761" s="21" t="str">
        <f>IFERROR(__xludf.DUMMYFUNCTION("""COMPUTED_VALUE"""),"Sorcery: Contested Realm")</f>
        <v>Sorcery: Contested Realm</v>
      </c>
      <c r="R761" s="21" t="str">
        <f>IFERROR(__xludf.DUMMYFUNCTION("""COMPUTED_VALUE"""),"Star Wars Cards")</f>
        <v>Star Wars Cards</v>
      </c>
      <c r="S761" s="21" t="str">
        <f>IFERROR(__xludf.DUMMYFUNCTION("""COMPUTED_VALUE"""),"TCG Accessories")</f>
        <v>TCG Accessories</v>
      </c>
      <c r="T761" s="21" t="str">
        <f>IFERROR(__xludf.DUMMYFUNCTION("""COMPUTED_VALUE"""),"Union Arena")</f>
        <v>Union Arena</v>
      </c>
      <c r="U761" s="21" t="str">
        <f>IFERROR(__xludf.DUMMYFUNCTION("""COMPUTED_VALUE"""),"VeeFriends")</f>
        <v>VeeFriends</v>
      </c>
      <c r="V761" s="21" t="str">
        <f>IFERROR(__xludf.DUMMYFUNCTION("""COMPUTED_VALUE"""),"Weiß Schwarz")</f>
        <v>Weiß Schwarz</v>
      </c>
      <c r="W761" s="21" t="str">
        <f>IFERROR(__xludf.DUMMYFUNCTION("""COMPUTED_VALUE"""),"Yu-Gi-Oh! Cards")</f>
        <v>Yu-Gi-Oh! Cards</v>
      </c>
    </row>
    <row r="762">
      <c r="A762" s="21" t="str">
        <f>IFERROR(__xludf.DUMMYFUNCTION("""COMPUTED_VALUE"""),"Akora")</f>
        <v>Akora</v>
      </c>
      <c r="B762" s="21" t="str">
        <f>IFERROR(__xludf.DUMMYFUNCTION("""COMPUTED_VALUE"""),"DC Cards")</f>
        <v>DC Cards</v>
      </c>
      <c r="C762" s="21" t="str">
        <f>IFERROR(__xludf.DUMMYFUNCTION("""COMPUTED_VALUE"""),"Digimon Cards")</f>
        <v>Digimon Cards</v>
      </c>
      <c r="D762" s="21" t="str">
        <f>IFERROR(__xludf.DUMMYFUNCTION("""COMPUTED_VALUE"""),"Disney Cards")</f>
        <v>Disney Cards</v>
      </c>
      <c r="E762" s="21" t="str">
        <f>IFERROR(__xludf.DUMMYFUNCTION("""COMPUTED_VALUE"""),"Dragon Ball Cards")</f>
        <v>Dragon Ball Cards</v>
      </c>
      <c r="F762" s="21" t="str">
        <f>IFERROR(__xludf.DUMMYFUNCTION("""COMPUTED_VALUE"""),"Flesh &amp; Blood")</f>
        <v>Flesh &amp; Blood</v>
      </c>
      <c r="G762" s="21" t="str">
        <f>IFERROR(__xludf.DUMMYFUNCTION("""COMPUTED_VALUE"""),"Garbage Pail Kids")</f>
        <v>Garbage Pail Kids</v>
      </c>
      <c r="H762" s="21" t="str">
        <f>IFERROR(__xludf.DUMMYFUNCTION("""COMPUTED_VALUE"""),"Kickstarter &amp; Other Cards")</f>
        <v>Kickstarter &amp; Other Cards</v>
      </c>
      <c r="I762" s="21" t="str">
        <f>IFERROR(__xludf.DUMMYFUNCTION("""COMPUTED_VALUE"""),"Kryptik")</f>
        <v>Kryptik</v>
      </c>
      <c r="J762" s="21" t="str">
        <f>IFERROR(__xludf.DUMMYFUNCTION("""COMPUTED_VALUE"""),"Magic: The Gathering")</f>
        <v>Magic: The Gathering</v>
      </c>
      <c r="K762" s="21" t="str">
        <f>IFERROR(__xludf.DUMMYFUNCTION("""COMPUTED_VALUE"""),"Marvel Cards")</f>
        <v>Marvel Cards</v>
      </c>
      <c r="L762" s="21" t="str">
        <f>IFERROR(__xludf.DUMMYFUNCTION("""COMPUTED_VALUE"""),"MetaZoo")</f>
        <v>MetaZoo</v>
      </c>
      <c r="M762" s="21" t="str">
        <f>IFERROR(__xludf.DUMMYFUNCTION("""COMPUTED_VALUE"""),"My Hero Academia Cards")</f>
        <v>My Hero Academia Cards</v>
      </c>
      <c r="N762" s="21" t="str">
        <f>IFERROR(__xludf.DUMMYFUNCTION("""COMPUTED_VALUE"""),"Naruto Cards")</f>
        <v>Naruto Cards</v>
      </c>
      <c r="O762" s="21" t="str">
        <f>IFERROR(__xludf.DUMMYFUNCTION("""COMPUTED_VALUE"""),"One Piece Cards")</f>
        <v>One Piece Cards</v>
      </c>
      <c r="P762" s="21" t="str">
        <f>IFERROR(__xludf.DUMMYFUNCTION("""COMPUTED_VALUE"""),"Pokémon Cards")</f>
        <v>Pokémon Cards</v>
      </c>
      <c r="Q762" s="21" t="str">
        <f>IFERROR(__xludf.DUMMYFUNCTION("""COMPUTED_VALUE"""),"Sorcery: Contested Realm")</f>
        <v>Sorcery: Contested Realm</v>
      </c>
      <c r="R762" s="21" t="str">
        <f>IFERROR(__xludf.DUMMYFUNCTION("""COMPUTED_VALUE"""),"Star Wars Cards")</f>
        <v>Star Wars Cards</v>
      </c>
      <c r="S762" s="21" t="str">
        <f>IFERROR(__xludf.DUMMYFUNCTION("""COMPUTED_VALUE"""),"TCG Accessories")</f>
        <v>TCG Accessories</v>
      </c>
      <c r="T762" s="21" t="str">
        <f>IFERROR(__xludf.DUMMYFUNCTION("""COMPUTED_VALUE"""),"Union Arena")</f>
        <v>Union Arena</v>
      </c>
      <c r="U762" s="21" t="str">
        <f>IFERROR(__xludf.DUMMYFUNCTION("""COMPUTED_VALUE"""),"VeeFriends")</f>
        <v>VeeFriends</v>
      </c>
      <c r="V762" s="21" t="str">
        <f>IFERROR(__xludf.DUMMYFUNCTION("""COMPUTED_VALUE"""),"Weiß Schwarz")</f>
        <v>Weiß Schwarz</v>
      </c>
      <c r="W762" s="21" t="str">
        <f>IFERROR(__xludf.DUMMYFUNCTION("""COMPUTED_VALUE"""),"Yu-Gi-Oh! Cards")</f>
        <v>Yu-Gi-Oh! Cards</v>
      </c>
    </row>
    <row r="763">
      <c r="A763" s="21" t="str">
        <f>IFERROR(__xludf.DUMMYFUNCTION("""COMPUTED_VALUE"""),"Akora")</f>
        <v>Akora</v>
      </c>
      <c r="B763" s="21" t="str">
        <f>IFERROR(__xludf.DUMMYFUNCTION("""COMPUTED_VALUE"""),"DC Cards")</f>
        <v>DC Cards</v>
      </c>
      <c r="C763" s="21" t="str">
        <f>IFERROR(__xludf.DUMMYFUNCTION("""COMPUTED_VALUE"""),"Digimon Cards")</f>
        <v>Digimon Cards</v>
      </c>
      <c r="D763" s="21" t="str">
        <f>IFERROR(__xludf.DUMMYFUNCTION("""COMPUTED_VALUE"""),"Disney Cards")</f>
        <v>Disney Cards</v>
      </c>
      <c r="E763" s="21" t="str">
        <f>IFERROR(__xludf.DUMMYFUNCTION("""COMPUTED_VALUE"""),"Dragon Ball Cards")</f>
        <v>Dragon Ball Cards</v>
      </c>
      <c r="F763" s="21" t="str">
        <f>IFERROR(__xludf.DUMMYFUNCTION("""COMPUTED_VALUE"""),"Flesh &amp; Blood")</f>
        <v>Flesh &amp; Blood</v>
      </c>
      <c r="G763" s="21" t="str">
        <f>IFERROR(__xludf.DUMMYFUNCTION("""COMPUTED_VALUE"""),"Garbage Pail Kids")</f>
        <v>Garbage Pail Kids</v>
      </c>
      <c r="H763" s="21" t="str">
        <f>IFERROR(__xludf.DUMMYFUNCTION("""COMPUTED_VALUE"""),"Kickstarter &amp; Other Cards")</f>
        <v>Kickstarter &amp; Other Cards</v>
      </c>
      <c r="I763" s="21" t="str">
        <f>IFERROR(__xludf.DUMMYFUNCTION("""COMPUTED_VALUE"""),"Kryptik")</f>
        <v>Kryptik</v>
      </c>
      <c r="J763" s="21" t="str">
        <f>IFERROR(__xludf.DUMMYFUNCTION("""COMPUTED_VALUE"""),"Magic: The Gathering")</f>
        <v>Magic: The Gathering</v>
      </c>
      <c r="K763" s="21" t="str">
        <f>IFERROR(__xludf.DUMMYFUNCTION("""COMPUTED_VALUE"""),"Marvel Cards")</f>
        <v>Marvel Cards</v>
      </c>
      <c r="L763" s="21" t="str">
        <f>IFERROR(__xludf.DUMMYFUNCTION("""COMPUTED_VALUE"""),"MetaZoo")</f>
        <v>MetaZoo</v>
      </c>
      <c r="M763" s="21" t="str">
        <f>IFERROR(__xludf.DUMMYFUNCTION("""COMPUTED_VALUE"""),"My Hero Academia Cards")</f>
        <v>My Hero Academia Cards</v>
      </c>
      <c r="N763" s="21" t="str">
        <f>IFERROR(__xludf.DUMMYFUNCTION("""COMPUTED_VALUE"""),"Naruto Cards")</f>
        <v>Naruto Cards</v>
      </c>
      <c r="O763" s="21" t="str">
        <f>IFERROR(__xludf.DUMMYFUNCTION("""COMPUTED_VALUE"""),"One Piece Cards")</f>
        <v>One Piece Cards</v>
      </c>
      <c r="P763" s="21" t="str">
        <f>IFERROR(__xludf.DUMMYFUNCTION("""COMPUTED_VALUE"""),"Pokémon Cards")</f>
        <v>Pokémon Cards</v>
      </c>
      <c r="Q763" s="21" t="str">
        <f>IFERROR(__xludf.DUMMYFUNCTION("""COMPUTED_VALUE"""),"Sorcery: Contested Realm")</f>
        <v>Sorcery: Contested Realm</v>
      </c>
      <c r="R763" s="21" t="str">
        <f>IFERROR(__xludf.DUMMYFUNCTION("""COMPUTED_VALUE"""),"Star Wars Cards")</f>
        <v>Star Wars Cards</v>
      </c>
      <c r="S763" s="21" t="str">
        <f>IFERROR(__xludf.DUMMYFUNCTION("""COMPUTED_VALUE"""),"TCG Accessories")</f>
        <v>TCG Accessories</v>
      </c>
      <c r="T763" s="21" t="str">
        <f>IFERROR(__xludf.DUMMYFUNCTION("""COMPUTED_VALUE"""),"Union Arena")</f>
        <v>Union Arena</v>
      </c>
      <c r="U763" s="21" t="str">
        <f>IFERROR(__xludf.DUMMYFUNCTION("""COMPUTED_VALUE"""),"VeeFriends")</f>
        <v>VeeFriends</v>
      </c>
      <c r="V763" s="21" t="str">
        <f>IFERROR(__xludf.DUMMYFUNCTION("""COMPUTED_VALUE"""),"Weiß Schwarz")</f>
        <v>Weiß Schwarz</v>
      </c>
      <c r="W763" s="21" t="str">
        <f>IFERROR(__xludf.DUMMYFUNCTION("""COMPUTED_VALUE"""),"Yu-Gi-Oh! Cards")</f>
        <v>Yu-Gi-Oh! Cards</v>
      </c>
    </row>
    <row r="764">
      <c r="A764" s="21" t="str">
        <f>IFERROR(__xludf.DUMMYFUNCTION("""COMPUTED_VALUE"""),"Akora")</f>
        <v>Akora</v>
      </c>
      <c r="B764" s="21" t="str">
        <f>IFERROR(__xludf.DUMMYFUNCTION("""COMPUTED_VALUE"""),"DC Cards")</f>
        <v>DC Cards</v>
      </c>
      <c r="C764" s="21" t="str">
        <f>IFERROR(__xludf.DUMMYFUNCTION("""COMPUTED_VALUE"""),"Digimon Cards")</f>
        <v>Digimon Cards</v>
      </c>
      <c r="D764" s="21" t="str">
        <f>IFERROR(__xludf.DUMMYFUNCTION("""COMPUTED_VALUE"""),"Disney Cards")</f>
        <v>Disney Cards</v>
      </c>
      <c r="E764" s="21" t="str">
        <f>IFERROR(__xludf.DUMMYFUNCTION("""COMPUTED_VALUE"""),"Dragon Ball Cards")</f>
        <v>Dragon Ball Cards</v>
      </c>
      <c r="F764" s="21" t="str">
        <f>IFERROR(__xludf.DUMMYFUNCTION("""COMPUTED_VALUE"""),"Flesh &amp; Blood")</f>
        <v>Flesh &amp; Blood</v>
      </c>
      <c r="G764" s="21" t="str">
        <f>IFERROR(__xludf.DUMMYFUNCTION("""COMPUTED_VALUE"""),"Garbage Pail Kids")</f>
        <v>Garbage Pail Kids</v>
      </c>
      <c r="H764" s="21" t="str">
        <f>IFERROR(__xludf.DUMMYFUNCTION("""COMPUTED_VALUE"""),"Kickstarter &amp; Other Cards")</f>
        <v>Kickstarter &amp; Other Cards</v>
      </c>
      <c r="I764" s="21" t="str">
        <f>IFERROR(__xludf.DUMMYFUNCTION("""COMPUTED_VALUE"""),"Kryptik")</f>
        <v>Kryptik</v>
      </c>
      <c r="J764" s="21" t="str">
        <f>IFERROR(__xludf.DUMMYFUNCTION("""COMPUTED_VALUE"""),"Magic: The Gathering")</f>
        <v>Magic: The Gathering</v>
      </c>
      <c r="K764" s="21" t="str">
        <f>IFERROR(__xludf.DUMMYFUNCTION("""COMPUTED_VALUE"""),"Marvel Cards")</f>
        <v>Marvel Cards</v>
      </c>
      <c r="L764" s="21" t="str">
        <f>IFERROR(__xludf.DUMMYFUNCTION("""COMPUTED_VALUE"""),"MetaZoo")</f>
        <v>MetaZoo</v>
      </c>
      <c r="M764" s="21" t="str">
        <f>IFERROR(__xludf.DUMMYFUNCTION("""COMPUTED_VALUE"""),"My Hero Academia Cards")</f>
        <v>My Hero Academia Cards</v>
      </c>
      <c r="N764" s="21" t="str">
        <f>IFERROR(__xludf.DUMMYFUNCTION("""COMPUTED_VALUE"""),"Naruto Cards")</f>
        <v>Naruto Cards</v>
      </c>
      <c r="O764" s="21" t="str">
        <f>IFERROR(__xludf.DUMMYFUNCTION("""COMPUTED_VALUE"""),"One Piece Cards")</f>
        <v>One Piece Cards</v>
      </c>
      <c r="P764" s="21" t="str">
        <f>IFERROR(__xludf.DUMMYFUNCTION("""COMPUTED_VALUE"""),"Pokémon Cards")</f>
        <v>Pokémon Cards</v>
      </c>
      <c r="Q764" s="21" t="str">
        <f>IFERROR(__xludf.DUMMYFUNCTION("""COMPUTED_VALUE"""),"Sorcery: Contested Realm")</f>
        <v>Sorcery: Contested Realm</v>
      </c>
      <c r="R764" s="21" t="str">
        <f>IFERROR(__xludf.DUMMYFUNCTION("""COMPUTED_VALUE"""),"Star Wars Cards")</f>
        <v>Star Wars Cards</v>
      </c>
      <c r="S764" s="21" t="str">
        <f>IFERROR(__xludf.DUMMYFUNCTION("""COMPUTED_VALUE"""),"TCG Accessories")</f>
        <v>TCG Accessories</v>
      </c>
      <c r="T764" s="21" t="str">
        <f>IFERROR(__xludf.DUMMYFUNCTION("""COMPUTED_VALUE"""),"Union Arena")</f>
        <v>Union Arena</v>
      </c>
      <c r="U764" s="21" t="str">
        <f>IFERROR(__xludf.DUMMYFUNCTION("""COMPUTED_VALUE"""),"VeeFriends")</f>
        <v>VeeFriends</v>
      </c>
      <c r="V764" s="21" t="str">
        <f>IFERROR(__xludf.DUMMYFUNCTION("""COMPUTED_VALUE"""),"Weiß Schwarz")</f>
        <v>Weiß Schwarz</v>
      </c>
      <c r="W764" s="21" t="str">
        <f>IFERROR(__xludf.DUMMYFUNCTION("""COMPUTED_VALUE"""),"Yu-Gi-Oh! Cards")</f>
        <v>Yu-Gi-Oh! Cards</v>
      </c>
    </row>
    <row r="765">
      <c r="A765" s="21" t="str">
        <f>IFERROR(__xludf.DUMMYFUNCTION("""COMPUTED_VALUE"""),"Akora")</f>
        <v>Akora</v>
      </c>
      <c r="B765" s="21" t="str">
        <f>IFERROR(__xludf.DUMMYFUNCTION("""COMPUTED_VALUE"""),"DC Cards")</f>
        <v>DC Cards</v>
      </c>
      <c r="C765" s="21" t="str">
        <f>IFERROR(__xludf.DUMMYFUNCTION("""COMPUTED_VALUE"""),"Digimon Cards")</f>
        <v>Digimon Cards</v>
      </c>
      <c r="D765" s="21" t="str">
        <f>IFERROR(__xludf.DUMMYFUNCTION("""COMPUTED_VALUE"""),"Disney Cards")</f>
        <v>Disney Cards</v>
      </c>
      <c r="E765" s="21" t="str">
        <f>IFERROR(__xludf.DUMMYFUNCTION("""COMPUTED_VALUE"""),"Dragon Ball Cards")</f>
        <v>Dragon Ball Cards</v>
      </c>
      <c r="F765" s="21" t="str">
        <f>IFERROR(__xludf.DUMMYFUNCTION("""COMPUTED_VALUE"""),"Flesh &amp; Blood")</f>
        <v>Flesh &amp; Blood</v>
      </c>
      <c r="G765" s="21" t="str">
        <f>IFERROR(__xludf.DUMMYFUNCTION("""COMPUTED_VALUE"""),"Garbage Pail Kids")</f>
        <v>Garbage Pail Kids</v>
      </c>
      <c r="H765" s="21" t="str">
        <f>IFERROR(__xludf.DUMMYFUNCTION("""COMPUTED_VALUE"""),"Kickstarter &amp; Other Cards")</f>
        <v>Kickstarter &amp; Other Cards</v>
      </c>
      <c r="I765" s="21" t="str">
        <f>IFERROR(__xludf.DUMMYFUNCTION("""COMPUTED_VALUE"""),"Kryptik")</f>
        <v>Kryptik</v>
      </c>
      <c r="J765" s="21" t="str">
        <f>IFERROR(__xludf.DUMMYFUNCTION("""COMPUTED_VALUE"""),"Magic: The Gathering")</f>
        <v>Magic: The Gathering</v>
      </c>
      <c r="K765" s="21" t="str">
        <f>IFERROR(__xludf.DUMMYFUNCTION("""COMPUTED_VALUE"""),"Marvel Cards")</f>
        <v>Marvel Cards</v>
      </c>
      <c r="L765" s="21" t="str">
        <f>IFERROR(__xludf.DUMMYFUNCTION("""COMPUTED_VALUE"""),"MetaZoo")</f>
        <v>MetaZoo</v>
      </c>
      <c r="M765" s="21" t="str">
        <f>IFERROR(__xludf.DUMMYFUNCTION("""COMPUTED_VALUE"""),"My Hero Academia Cards")</f>
        <v>My Hero Academia Cards</v>
      </c>
      <c r="N765" s="21" t="str">
        <f>IFERROR(__xludf.DUMMYFUNCTION("""COMPUTED_VALUE"""),"Naruto Cards")</f>
        <v>Naruto Cards</v>
      </c>
      <c r="O765" s="21" t="str">
        <f>IFERROR(__xludf.DUMMYFUNCTION("""COMPUTED_VALUE"""),"One Piece Cards")</f>
        <v>One Piece Cards</v>
      </c>
      <c r="P765" s="21" t="str">
        <f>IFERROR(__xludf.DUMMYFUNCTION("""COMPUTED_VALUE"""),"Pokémon Cards")</f>
        <v>Pokémon Cards</v>
      </c>
      <c r="Q765" s="21" t="str">
        <f>IFERROR(__xludf.DUMMYFUNCTION("""COMPUTED_VALUE"""),"Sorcery: Contested Realm")</f>
        <v>Sorcery: Contested Realm</v>
      </c>
      <c r="R765" s="21" t="str">
        <f>IFERROR(__xludf.DUMMYFUNCTION("""COMPUTED_VALUE"""),"Star Wars Cards")</f>
        <v>Star Wars Cards</v>
      </c>
      <c r="S765" s="21" t="str">
        <f>IFERROR(__xludf.DUMMYFUNCTION("""COMPUTED_VALUE"""),"TCG Accessories")</f>
        <v>TCG Accessories</v>
      </c>
      <c r="T765" s="21" t="str">
        <f>IFERROR(__xludf.DUMMYFUNCTION("""COMPUTED_VALUE"""),"Union Arena")</f>
        <v>Union Arena</v>
      </c>
      <c r="U765" s="21" t="str">
        <f>IFERROR(__xludf.DUMMYFUNCTION("""COMPUTED_VALUE"""),"VeeFriends")</f>
        <v>VeeFriends</v>
      </c>
      <c r="V765" s="21" t="str">
        <f>IFERROR(__xludf.DUMMYFUNCTION("""COMPUTED_VALUE"""),"Weiß Schwarz")</f>
        <v>Weiß Schwarz</v>
      </c>
      <c r="W765" s="21" t="str">
        <f>IFERROR(__xludf.DUMMYFUNCTION("""COMPUTED_VALUE"""),"Yu-Gi-Oh! Cards")</f>
        <v>Yu-Gi-Oh! Cards</v>
      </c>
    </row>
    <row r="766">
      <c r="A766" s="21" t="str">
        <f>IFERROR(__xludf.DUMMYFUNCTION("""COMPUTED_VALUE"""),"Akora")</f>
        <v>Akora</v>
      </c>
      <c r="B766" s="21" t="str">
        <f>IFERROR(__xludf.DUMMYFUNCTION("""COMPUTED_VALUE"""),"DC Cards")</f>
        <v>DC Cards</v>
      </c>
      <c r="C766" s="21" t="str">
        <f>IFERROR(__xludf.DUMMYFUNCTION("""COMPUTED_VALUE"""),"Digimon Cards")</f>
        <v>Digimon Cards</v>
      </c>
      <c r="D766" s="21" t="str">
        <f>IFERROR(__xludf.DUMMYFUNCTION("""COMPUTED_VALUE"""),"Disney Cards")</f>
        <v>Disney Cards</v>
      </c>
      <c r="E766" s="21" t="str">
        <f>IFERROR(__xludf.DUMMYFUNCTION("""COMPUTED_VALUE"""),"Dragon Ball Cards")</f>
        <v>Dragon Ball Cards</v>
      </c>
      <c r="F766" s="21" t="str">
        <f>IFERROR(__xludf.DUMMYFUNCTION("""COMPUTED_VALUE"""),"Flesh &amp; Blood")</f>
        <v>Flesh &amp; Blood</v>
      </c>
      <c r="G766" s="21" t="str">
        <f>IFERROR(__xludf.DUMMYFUNCTION("""COMPUTED_VALUE"""),"Garbage Pail Kids")</f>
        <v>Garbage Pail Kids</v>
      </c>
      <c r="H766" s="21" t="str">
        <f>IFERROR(__xludf.DUMMYFUNCTION("""COMPUTED_VALUE"""),"Kickstarter &amp; Other Cards")</f>
        <v>Kickstarter &amp; Other Cards</v>
      </c>
      <c r="I766" s="21" t="str">
        <f>IFERROR(__xludf.DUMMYFUNCTION("""COMPUTED_VALUE"""),"Kryptik")</f>
        <v>Kryptik</v>
      </c>
      <c r="J766" s="21" t="str">
        <f>IFERROR(__xludf.DUMMYFUNCTION("""COMPUTED_VALUE"""),"Magic: The Gathering")</f>
        <v>Magic: The Gathering</v>
      </c>
      <c r="K766" s="21" t="str">
        <f>IFERROR(__xludf.DUMMYFUNCTION("""COMPUTED_VALUE"""),"Marvel Cards")</f>
        <v>Marvel Cards</v>
      </c>
      <c r="L766" s="21" t="str">
        <f>IFERROR(__xludf.DUMMYFUNCTION("""COMPUTED_VALUE"""),"MetaZoo")</f>
        <v>MetaZoo</v>
      </c>
      <c r="M766" s="21" t="str">
        <f>IFERROR(__xludf.DUMMYFUNCTION("""COMPUTED_VALUE"""),"My Hero Academia Cards")</f>
        <v>My Hero Academia Cards</v>
      </c>
      <c r="N766" s="21" t="str">
        <f>IFERROR(__xludf.DUMMYFUNCTION("""COMPUTED_VALUE"""),"Naruto Cards")</f>
        <v>Naruto Cards</v>
      </c>
      <c r="O766" s="21" t="str">
        <f>IFERROR(__xludf.DUMMYFUNCTION("""COMPUTED_VALUE"""),"One Piece Cards")</f>
        <v>One Piece Cards</v>
      </c>
      <c r="P766" s="21" t="str">
        <f>IFERROR(__xludf.DUMMYFUNCTION("""COMPUTED_VALUE"""),"Pokémon Cards")</f>
        <v>Pokémon Cards</v>
      </c>
      <c r="Q766" s="21" t="str">
        <f>IFERROR(__xludf.DUMMYFUNCTION("""COMPUTED_VALUE"""),"Sorcery: Contested Realm")</f>
        <v>Sorcery: Contested Realm</v>
      </c>
      <c r="R766" s="21" t="str">
        <f>IFERROR(__xludf.DUMMYFUNCTION("""COMPUTED_VALUE"""),"Star Wars Cards")</f>
        <v>Star Wars Cards</v>
      </c>
      <c r="S766" s="21" t="str">
        <f>IFERROR(__xludf.DUMMYFUNCTION("""COMPUTED_VALUE"""),"TCG Accessories")</f>
        <v>TCG Accessories</v>
      </c>
      <c r="T766" s="21" t="str">
        <f>IFERROR(__xludf.DUMMYFUNCTION("""COMPUTED_VALUE"""),"Union Arena")</f>
        <v>Union Arena</v>
      </c>
      <c r="U766" s="21" t="str">
        <f>IFERROR(__xludf.DUMMYFUNCTION("""COMPUTED_VALUE"""),"VeeFriends")</f>
        <v>VeeFriends</v>
      </c>
      <c r="V766" s="21" t="str">
        <f>IFERROR(__xludf.DUMMYFUNCTION("""COMPUTED_VALUE"""),"Weiß Schwarz")</f>
        <v>Weiß Schwarz</v>
      </c>
      <c r="W766" s="21" t="str">
        <f>IFERROR(__xludf.DUMMYFUNCTION("""COMPUTED_VALUE"""),"Yu-Gi-Oh! Cards")</f>
        <v>Yu-Gi-Oh! Cards</v>
      </c>
    </row>
    <row r="767">
      <c r="A767" s="21" t="str">
        <f>IFERROR(__xludf.DUMMYFUNCTION("""COMPUTED_VALUE"""),"Akora")</f>
        <v>Akora</v>
      </c>
      <c r="B767" s="21" t="str">
        <f>IFERROR(__xludf.DUMMYFUNCTION("""COMPUTED_VALUE"""),"DC Cards")</f>
        <v>DC Cards</v>
      </c>
      <c r="C767" s="21" t="str">
        <f>IFERROR(__xludf.DUMMYFUNCTION("""COMPUTED_VALUE"""),"Digimon Cards")</f>
        <v>Digimon Cards</v>
      </c>
      <c r="D767" s="21" t="str">
        <f>IFERROR(__xludf.DUMMYFUNCTION("""COMPUTED_VALUE"""),"Disney Cards")</f>
        <v>Disney Cards</v>
      </c>
      <c r="E767" s="21" t="str">
        <f>IFERROR(__xludf.DUMMYFUNCTION("""COMPUTED_VALUE"""),"Dragon Ball Cards")</f>
        <v>Dragon Ball Cards</v>
      </c>
      <c r="F767" s="21" t="str">
        <f>IFERROR(__xludf.DUMMYFUNCTION("""COMPUTED_VALUE"""),"Flesh &amp; Blood")</f>
        <v>Flesh &amp; Blood</v>
      </c>
      <c r="G767" s="21" t="str">
        <f>IFERROR(__xludf.DUMMYFUNCTION("""COMPUTED_VALUE"""),"Garbage Pail Kids")</f>
        <v>Garbage Pail Kids</v>
      </c>
      <c r="H767" s="21" t="str">
        <f>IFERROR(__xludf.DUMMYFUNCTION("""COMPUTED_VALUE"""),"Kickstarter &amp; Other Cards")</f>
        <v>Kickstarter &amp; Other Cards</v>
      </c>
      <c r="I767" s="21" t="str">
        <f>IFERROR(__xludf.DUMMYFUNCTION("""COMPUTED_VALUE"""),"Kryptik")</f>
        <v>Kryptik</v>
      </c>
      <c r="J767" s="21" t="str">
        <f>IFERROR(__xludf.DUMMYFUNCTION("""COMPUTED_VALUE"""),"Magic: The Gathering")</f>
        <v>Magic: The Gathering</v>
      </c>
      <c r="K767" s="21" t="str">
        <f>IFERROR(__xludf.DUMMYFUNCTION("""COMPUTED_VALUE"""),"Marvel Cards")</f>
        <v>Marvel Cards</v>
      </c>
      <c r="L767" s="21" t="str">
        <f>IFERROR(__xludf.DUMMYFUNCTION("""COMPUTED_VALUE"""),"MetaZoo")</f>
        <v>MetaZoo</v>
      </c>
      <c r="M767" s="21" t="str">
        <f>IFERROR(__xludf.DUMMYFUNCTION("""COMPUTED_VALUE"""),"My Hero Academia Cards")</f>
        <v>My Hero Academia Cards</v>
      </c>
      <c r="N767" s="21" t="str">
        <f>IFERROR(__xludf.DUMMYFUNCTION("""COMPUTED_VALUE"""),"Naruto Cards")</f>
        <v>Naruto Cards</v>
      </c>
      <c r="O767" s="21" t="str">
        <f>IFERROR(__xludf.DUMMYFUNCTION("""COMPUTED_VALUE"""),"One Piece Cards")</f>
        <v>One Piece Cards</v>
      </c>
      <c r="P767" s="21" t="str">
        <f>IFERROR(__xludf.DUMMYFUNCTION("""COMPUTED_VALUE"""),"Pokémon Cards")</f>
        <v>Pokémon Cards</v>
      </c>
      <c r="Q767" s="21" t="str">
        <f>IFERROR(__xludf.DUMMYFUNCTION("""COMPUTED_VALUE"""),"Sorcery: Contested Realm")</f>
        <v>Sorcery: Contested Realm</v>
      </c>
      <c r="R767" s="21" t="str">
        <f>IFERROR(__xludf.DUMMYFUNCTION("""COMPUTED_VALUE"""),"Star Wars Cards")</f>
        <v>Star Wars Cards</v>
      </c>
      <c r="S767" s="21" t="str">
        <f>IFERROR(__xludf.DUMMYFUNCTION("""COMPUTED_VALUE"""),"TCG Accessories")</f>
        <v>TCG Accessories</v>
      </c>
      <c r="T767" s="21" t="str">
        <f>IFERROR(__xludf.DUMMYFUNCTION("""COMPUTED_VALUE"""),"Union Arena")</f>
        <v>Union Arena</v>
      </c>
      <c r="U767" s="21" t="str">
        <f>IFERROR(__xludf.DUMMYFUNCTION("""COMPUTED_VALUE"""),"VeeFriends")</f>
        <v>VeeFriends</v>
      </c>
      <c r="V767" s="21" t="str">
        <f>IFERROR(__xludf.DUMMYFUNCTION("""COMPUTED_VALUE"""),"Weiß Schwarz")</f>
        <v>Weiß Schwarz</v>
      </c>
      <c r="W767" s="21" t="str">
        <f>IFERROR(__xludf.DUMMYFUNCTION("""COMPUTED_VALUE"""),"Yu-Gi-Oh! Cards")</f>
        <v>Yu-Gi-Oh! Cards</v>
      </c>
    </row>
    <row r="768">
      <c r="A768" s="21" t="str">
        <f>IFERROR(__xludf.DUMMYFUNCTION("""COMPUTED_VALUE"""),"Akora")</f>
        <v>Akora</v>
      </c>
      <c r="B768" s="21" t="str">
        <f>IFERROR(__xludf.DUMMYFUNCTION("""COMPUTED_VALUE"""),"DC Cards")</f>
        <v>DC Cards</v>
      </c>
      <c r="C768" s="21" t="str">
        <f>IFERROR(__xludf.DUMMYFUNCTION("""COMPUTED_VALUE"""),"Digimon Cards")</f>
        <v>Digimon Cards</v>
      </c>
      <c r="D768" s="21" t="str">
        <f>IFERROR(__xludf.DUMMYFUNCTION("""COMPUTED_VALUE"""),"Disney Cards")</f>
        <v>Disney Cards</v>
      </c>
      <c r="E768" s="21" t="str">
        <f>IFERROR(__xludf.DUMMYFUNCTION("""COMPUTED_VALUE"""),"Dragon Ball Cards")</f>
        <v>Dragon Ball Cards</v>
      </c>
      <c r="F768" s="21" t="str">
        <f>IFERROR(__xludf.DUMMYFUNCTION("""COMPUTED_VALUE"""),"Flesh &amp; Blood")</f>
        <v>Flesh &amp; Blood</v>
      </c>
      <c r="G768" s="21" t="str">
        <f>IFERROR(__xludf.DUMMYFUNCTION("""COMPUTED_VALUE"""),"Garbage Pail Kids")</f>
        <v>Garbage Pail Kids</v>
      </c>
      <c r="H768" s="21" t="str">
        <f>IFERROR(__xludf.DUMMYFUNCTION("""COMPUTED_VALUE"""),"Kickstarter &amp; Other Cards")</f>
        <v>Kickstarter &amp; Other Cards</v>
      </c>
      <c r="I768" s="21" t="str">
        <f>IFERROR(__xludf.DUMMYFUNCTION("""COMPUTED_VALUE"""),"Kryptik")</f>
        <v>Kryptik</v>
      </c>
      <c r="J768" s="21" t="str">
        <f>IFERROR(__xludf.DUMMYFUNCTION("""COMPUTED_VALUE"""),"Magic: The Gathering")</f>
        <v>Magic: The Gathering</v>
      </c>
      <c r="K768" s="21" t="str">
        <f>IFERROR(__xludf.DUMMYFUNCTION("""COMPUTED_VALUE"""),"Marvel Cards")</f>
        <v>Marvel Cards</v>
      </c>
      <c r="L768" s="21" t="str">
        <f>IFERROR(__xludf.DUMMYFUNCTION("""COMPUTED_VALUE"""),"MetaZoo")</f>
        <v>MetaZoo</v>
      </c>
      <c r="M768" s="21" t="str">
        <f>IFERROR(__xludf.DUMMYFUNCTION("""COMPUTED_VALUE"""),"My Hero Academia Cards")</f>
        <v>My Hero Academia Cards</v>
      </c>
      <c r="N768" s="21" t="str">
        <f>IFERROR(__xludf.DUMMYFUNCTION("""COMPUTED_VALUE"""),"Naruto Cards")</f>
        <v>Naruto Cards</v>
      </c>
      <c r="O768" s="21" t="str">
        <f>IFERROR(__xludf.DUMMYFUNCTION("""COMPUTED_VALUE"""),"One Piece Cards")</f>
        <v>One Piece Cards</v>
      </c>
      <c r="P768" s="21" t="str">
        <f>IFERROR(__xludf.DUMMYFUNCTION("""COMPUTED_VALUE"""),"Pokémon Cards")</f>
        <v>Pokémon Cards</v>
      </c>
      <c r="Q768" s="21" t="str">
        <f>IFERROR(__xludf.DUMMYFUNCTION("""COMPUTED_VALUE"""),"Sorcery: Contested Realm")</f>
        <v>Sorcery: Contested Realm</v>
      </c>
      <c r="R768" s="21" t="str">
        <f>IFERROR(__xludf.DUMMYFUNCTION("""COMPUTED_VALUE"""),"Star Wars Cards")</f>
        <v>Star Wars Cards</v>
      </c>
      <c r="S768" s="21" t="str">
        <f>IFERROR(__xludf.DUMMYFUNCTION("""COMPUTED_VALUE"""),"TCG Accessories")</f>
        <v>TCG Accessories</v>
      </c>
      <c r="T768" s="21" t="str">
        <f>IFERROR(__xludf.DUMMYFUNCTION("""COMPUTED_VALUE"""),"Union Arena")</f>
        <v>Union Arena</v>
      </c>
      <c r="U768" s="21" t="str">
        <f>IFERROR(__xludf.DUMMYFUNCTION("""COMPUTED_VALUE"""),"VeeFriends")</f>
        <v>VeeFriends</v>
      </c>
      <c r="V768" s="21" t="str">
        <f>IFERROR(__xludf.DUMMYFUNCTION("""COMPUTED_VALUE"""),"Weiß Schwarz")</f>
        <v>Weiß Schwarz</v>
      </c>
      <c r="W768" s="21" t="str">
        <f>IFERROR(__xludf.DUMMYFUNCTION("""COMPUTED_VALUE"""),"Yu-Gi-Oh! Cards")</f>
        <v>Yu-Gi-Oh! Cards</v>
      </c>
    </row>
    <row r="769">
      <c r="A769" s="21" t="str">
        <f>IFERROR(__xludf.DUMMYFUNCTION("""COMPUTED_VALUE"""),"Akora")</f>
        <v>Akora</v>
      </c>
      <c r="B769" s="21" t="str">
        <f>IFERROR(__xludf.DUMMYFUNCTION("""COMPUTED_VALUE"""),"DC Cards")</f>
        <v>DC Cards</v>
      </c>
      <c r="C769" s="21" t="str">
        <f>IFERROR(__xludf.DUMMYFUNCTION("""COMPUTED_VALUE"""),"Digimon Cards")</f>
        <v>Digimon Cards</v>
      </c>
      <c r="D769" s="21" t="str">
        <f>IFERROR(__xludf.DUMMYFUNCTION("""COMPUTED_VALUE"""),"Disney Cards")</f>
        <v>Disney Cards</v>
      </c>
      <c r="E769" s="21" t="str">
        <f>IFERROR(__xludf.DUMMYFUNCTION("""COMPUTED_VALUE"""),"Dragon Ball Cards")</f>
        <v>Dragon Ball Cards</v>
      </c>
      <c r="F769" s="21" t="str">
        <f>IFERROR(__xludf.DUMMYFUNCTION("""COMPUTED_VALUE"""),"Flesh &amp; Blood")</f>
        <v>Flesh &amp; Blood</v>
      </c>
      <c r="G769" s="21" t="str">
        <f>IFERROR(__xludf.DUMMYFUNCTION("""COMPUTED_VALUE"""),"Garbage Pail Kids")</f>
        <v>Garbage Pail Kids</v>
      </c>
      <c r="H769" s="21" t="str">
        <f>IFERROR(__xludf.DUMMYFUNCTION("""COMPUTED_VALUE"""),"Kickstarter &amp; Other Cards")</f>
        <v>Kickstarter &amp; Other Cards</v>
      </c>
      <c r="I769" s="21" t="str">
        <f>IFERROR(__xludf.DUMMYFUNCTION("""COMPUTED_VALUE"""),"Kryptik")</f>
        <v>Kryptik</v>
      </c>
      <c r="J769" s="21" t="str">
        <f>IFERROR(__xludf.DUMMYFUNCTION("""COMPUTED_VALUE"""),"Magic: The Gathering")</f>
        <v>Magic: The Gathering</v>
      </c>
      <c r="K769" s="21" t="str">
        <f>IFERROR(__xludf.DUMMYFUNCTION("""COMPUTED_VALUE"""),"Marvel Cards")</f>
        <v>Marvel Cards</v>
      </c>
      <c r="L769" s="21" t="str">
        <f>IFERROR(__xludf.DUMMYFUNCTION("""COMPUTED_VALUE"""),"MetaZoo")</f>
        <v>MetaZoo</v>
      </c>
      <c r="M769" s="21" t="str">
        <f>IFERROR(__xludf.DUMMYFUNCTION("""COMPUTED_VALUE"""),"My Hero Academia Cards")</f>
        <v>My Hero Academia Cards</v>
      </c>
      <c r="N769" s="21" t="str">
        <f>IFERROR(__xludf.DUMMYFUNCTION("""COMPUTED_VALUE"""),"Naruto Cards")</f>
        <v>Naruto Cards</v>
      </c>
      <c r="O769" s="21" t="str">
        <f>IFERROR(__xludf.DUMMYFUNCTION("""COMPUTED_VALUE"""),"One Piece Cards")</f>
        <v>One Piece Cards</v>
      </c>
      <c r="P769" s="21" t="str">
        <f>IFERROR(__xludf.DUMMYFUNCTION("""COMPUTED_VALUE"""),"Pokémon Cards")</f>
        <v>Pokémon Cards</v>
      </c>
      <c r="Q769" s="21" t="str">
        <f>IFERROR(__xludf.DUMMYFUNCTION("""COMPUTED_VALUE"""),"Sorcery: Contested Realm")</f>
        <v>Sorcery: Contested Realm</v>
      </c>
      <c r="R769" s="21" t="str">
        <f>IFERROR(__xludf.DUMMYFUNCTION("""COMPUTED_VALUE"""),"Star Wars Cards")</f>
        <v>Star Wars Cards</v>
      </c>
      <c r="S769" s="21" t="str">
        <f>IFERROR(__xludf.DUMMYFUNCTION("""COMPUTED_VALUE"""),"TCG Accessories")</f>
        <v>TCG Accessories</v>
      </c>
      <c r="T769" s="21" t="str">
        <f>IFERROR(__xludf.DUMMYFUNCTION("""COMPUTED_VALUE"""),"Union Arena")</f>
        <v>Union Arena</v>
      </c>
      <c r="U769" s="21" t="str">
        <f>IFERROR(__xludf.DUMMYFUNCTION("""COMPUTED_VALUE"""),"VeeFriends")</f>
        <v>VeeFriends</v>
      </c>
      <c r="V769" s="21" t="str">
        <f>IFERROR(__xludf.DUMMYFUNCTION("""COMPUTED_VALUE"""),"Weiß Schwarz")</f>
        <v>Weiß Schwarz</v>
      </c>
      <c r="W769" s="21" t="str">
        <f>IFERROR(__xludf.DUMMYFUNCTION("""COMPUTED_VALUE"""),"Yu-Gi-Oh! Cards")</f>
        <v>Yu-Gi-Oh! Cards</v>
      </c>
    </row>
    <row r="770">
      <c r="A770" s="21" t="str">
        <f>IFERROR(__xludf.DUMMYFUNCTION("""COMPUTED_VALUE"""),"Akora")</f>
        <v>Akora</v>
      </c>
      <c r="B770" s="21" t="str">
        <f>IFERROR(__xludf.DUMMYFUNCTION("""COMPUTED_VALUE"""),"DC Cards")</f>
        <v>DC Cards</v>
      </c>
      <c r="C770" s="21" t="str">
        <f>IFERROR(__xludf.DUMMYFUNCTION("""COMPUTED_VALUE"""),"Digimon Cards")</f>
        <v>Digimon Cards</v>
      </c>
      <c r="D770" s="21" t="str">
        <f>IFERROR(__xludf.DUMMYFUNCTION("""COMPUTED_VALUE"""),"Disney Cards")</f>
        <v>Disney Cards</v>
      </c>
      <c r="E770" s="21" t="str">
        <f>IFERROR(__xludf.DUMMYFUNCTION("""COMPUTED_VALUE"""),"Dragon Ball Cards")</f>
        <v>Dragon Ball Cards</v>
      </c>
      <c r="F770" s="21" t="str">
        <f>IFERROR(__xludf.DUMMYFUNCTION("""COMPUTED_VALUE"""),"Flesh &amp; Blood")</f>
        <v>Flesh &amp; Blood</v>
      </c>
      <c r="G770" s="21" t="str">
        <f>IFERROR(__xludf.DUMMYFUNCTION("""COMPUTED_VALUE"""),"Garbage Pail Kids")</f>
        <v>Garbage Pail Kids</v>
      </c>
      <c r="H770" s="21" t="str">
        <f>IFERROR(__xludf.DUMMYFUNCTION("""COMPUTED_VALUE"""),"Kickstarter &amp; Other Cards")</f>
        <v>Kickstarter &amp; Other Cards</v>
      </c>
      <c r="I770" s="21" t="str">
        <f>IFERROR(__xludf.DUMMYFUNCTION("""COMPUTED_VALUE"""),"Kryptik")</f>
        <v>Kryptik</v>
      </c>
      <c r="J770" s="21" t="str">
        <f>IFERROR(__xludf.DUMMYFUNCTION("""COMPUTED_VALUE"""),"Magic: The Gathering")</f>
        <v>Magic: The Gathering</v>
      </c>
      <c r="K770" s="21" t="str">
        <f>IFERROR(__xludf.DUMMYFUNCTION("""COMPUTED_VALUE"""),"Marvel Cards")</f>
        <v>Marvel Cards</v>
      </c>
      <c r="L770" s="21" t="str">
        <f>IFERROR(__xludf.DUMMYFUNCTION("""COMPUTED_VALUE"""),"MetaZoo")</f>
        <v>MetaZoo</v>
      </c>
      <c r="M770" s="21" t="str">
        <f>IFERROR(__xludf.DUMMYFUNCTION("""COMPUTED_VALUE"""),"My Hero Academia Cards")</f>
        <v>My Hero Academia Cards</v>
      </c>
      <c r="N770" s="21" t="str">
        <f>IFERROR(__xludf.DUMMYFUNCTION("""COMPUTED_VALUE"""),"Naruto Cards")</f>
        <v>Naruto Cards</v>
      </c>
      <c r="O770" s="21" t="str">
        <f>IFERROR(__xludf.DUMMYFUNCTION("""COMPUTED_VALUE"""),"One Piece Cards")</f>
        <v>One Piece Cards</v>
      </c>
      <c r="P770" s="21" t="str">
        <f>IFERROR(__xludf.DUMMYFUNCTION("""COMPUTED_VALUE"""),"Pokémon Cards")</f>
        <v>Pokémon Cards</v>
      </c>
      <c r="Q770" s="21" t="str">
        <f>IFERROR(__xludf.DUMMYFUNCTION("""COMPUTED_VALUE"""),"Sorcery: Contested Realm")</f>
        <v>Sorcery: Contested Realm</v>
      </c>
      <c r="R770" s="21" t="str">
        <f>IFERROR(__xludf.DUMMYFUNCTION("""COMPUTED_VALUE"""),"Star Wars Cards")</f>
        <v>Star Wars Cards</v>
      </c>
      <c r="S770" s="21" t="str">
        <f>IFERROR(__xludf.DUMMYFUNCTION("""COMPUTED_VALUE"""),"TCG Accessories")</f>
        <v>TCG Accessories</v>
      </c>
      <c r="T770" s="21" t="str">
        <f>IFERROR(__xludf.DUMMYFUNCTION("""COMPUTED_VALUE"""),"Union Arena")</f>
        <v>Union Arena</v>
      </c>
      <c r="U770" s="21" t="str">
        <f>IFERROR(__xludf.DUMMYFUNCTION("""COMPUTED_VALUE"""),"VeeFriends")</f>
        <v>VeeFriends</v>
      </c>
      <c r="V770" s="21" t="str">
        <f>IFERROR(__xludf.DUMMYFUNCTION("""COMPUTED_VALUE"""),"Weiß Schwarz")</f>
        <v>Weiß Schwarz</v>
      </c>
      <c r="W770" s="21" t="str">
        <f>IFERROR(__xludf.DUMMYFUNCTION("""COMPUTED_VALUE"""),"Yu-Gi-Oh! Cards")</f>
        <v>Yu-Gi-Oh! Cards</v>
      </c>
    </row>
    <row r="771">
      <c r="A771" s="21" t="str">
        <f>IFERROR(__xludf.DUMMYFUNCTION("""COMPUTED_VALUE"""),"Akora")</f>
        <v>Akora</v>
      </c>
      <c r="B771" s="21" t="str">
        <f>IFERROR(__xludf.DUMMYFUNCTION("""COMPUTED_VALUE"""),"DC Cards")</f>
        <v>DC Cards</v>
      </c>
      <c r="C771" s="21" t="str">
        <f>IFERROR(__xludf.DUMMYFUNCTION("""COMPUTED_VALUE"""),"Digimon Cards")</f>
        <v>Digimon Cards</v>
      </c>
      <c r="D771" s="21" t="str">
        <f>IFERROR(__xludf.DUMMYFUNCTION("""COMPUTED_VALUE"""),"Disney Cards")</f>
        <v>Disney Cards</v>
      </c>
      <c r="E771" s="21" t="str">
        <f>IFERROR(__xludf.DUMMYFUNCTION("""COMPUTED_VALUE"""),"Dragon Ball Cards")</f>
        <v>Dragon Ball Cards</v>
      </c>
      <c r="F771" s="21" t="str">
        <f>IFERROR(__xludf.DUMMYFUNCTION("""COMPUTED_VALUE"""),"Flesh &amp; Blood")</f>
        <v>Flesh &amp; Blood</v>
      </c>
      <c r="G771" s="21" t="str">
        <f>IFERROR(__xludf.DUMMYFUNCTION("""COMPUTED_VALUE"""),"Garbage Pail Kids")</f>
        <v>Garbage Pail Kids</v>
      </c>
      <c r="H771" s="21" t="str">
        <f>IFERROR(__xludf.DUMMYFUNCTION("""COMPUTED_VALUE"""),"Kickstarter &amp; Other Cards")</f>
        <v>Kickstarter &amp; Other Cards</v>
      </c>
      <c r="I771" s="21" t="str">
        <f>IFERROR(__xludf.DUMMYFUNCTION("""COMPUTED_VALUE"""),"Kryptik")</f>
        <v>Kryptik</v>
      </c>
      <c r="J771" s="21" t="str">
        <f>IFERROR(__xludf.DUMMYFUNCTION("""COMPUTED_VALUE"""),"Magic: The Gathering")</f>
        <v>Magic: The Gathering</v>
      </c>
      <c r="K771" s="21" t="str">
        <f>IFERROR(__xludf.DUMMYFUNCTION("""COMPUTED_VALUE"""),"Marvel Cards")</f>
        <v>Marvel Cards</v>
      </c>
      <c r="L771" s="21" t="str">
        <f>IFERROR(__xludf.DUMMYFUNCTION("""COMPUTED_VALUE"""),"MetaZoo")</f>
        <v>MetaZoo</v>
      </c>
      <c r="M771" s="21" t="str">
        <f>IFERROR(__xludf.DUMMYFUNCTION("""COMPUTED_VALUE"""),"My Hero Academia Cards")</f>
        <v>My Hero Academia Cards</v>
      </c>
      <c r="N771" s="21" t="str">
        <f>IFERROR(__xludf.DUMMYFUNCTION("""COMPUTED_VALUE"""),"Naruto Cards")</f>
        <v>Naruto Cards</v>
      </c>
      <c r="O771" s="21" t="str">
        <f>IFERROR(__xludf.DUMMYFUNCTION("""COMPUTED_VALUE"""),"One Piece Cards")</f>
        <v>One Piece Cards</v>
      </c>
      <c r="P771" s="21" t="str">
        <f>IFERROR(__xludf.DUMMYFUNCTION("""COMPUTED_VALUE"""),"Pokémon Cards")</f>
        <v>Pokémon Cards</v>
      </c>
      <c r="Q771" s="21" t="str">
        <f>IFERROR(__xludf.DUMMYFUNCTION("""COMPUTED_VALUE"""),"Sorcery: Contested Realm")</f>
        <v>Sorcery: Contested Realm</v>
      </c>
      <c r="R771" s="21" t="str">
        <f>IFERROR(__xludf.DUMMYFUNCTION("""COMPUTED_VALUE"""),"Star Wars Cards")</f>
        <v>Star Wars Cards</v>
      </c>
      <c r="S771" s="21" t="str">
        <f>IFERROR(__xludf.DUMMYFUNCTION("""COMPUTED_VALUE"""),"TCG Accessories")</f>
        <v>TCG Accessories</v>
      </c>
      <c r="T771" s="21" t="str">
        <f>IFERROR(__xludf.DUMMYFUNCTION("""COMPUTED_VALUE"""),"Union Arena")</f>
        <v>Union Arena</v>
      </c>
      <c r="U771" s="21" t="str">
        <f>IFERROR(__xludf.DUMMYFUNCTION("""COMPUTED_VALUE"""),"VeeFriends")</f>
        <v>VeeFriends</v>
      </c>
      <c r="V771" s="21" t="str">
        <f>IFERROR(__xludf.DUMMYFUNCTION("""COMPUTED_VALUE"""),"Weiß Schwarz")</f>
        <v>Weiß Schwarz</v>
      </c>
      <c r="W771" s="21" t="str">
        <f>IFERROR(__xludf.DUMMYFUNCTION("""COMPUTED_VALUE"""),"Yu-Gi-Oh! Cards")</f>
        <v>Yu-Gi-Oh! Cards</v>
      </c>
    </row>
    <row r="772">
      <c r="A772" s="21" t="str">
        <f>IFERROR(__xludf.DUMMYFUNCTION("""COMPUTED_VALUE"""),"Akora")</f>
        <v>Akora</v>
      </c>
      <c r="B772" s="21" t="str">
        <f>IFERROR(__xludf.DUMMYFUNCTION("""COMPUTED_VALUE"""),"DC Cards")</f>
        <v>DC Cards</v>
      </c>
      <c r="C772" s="21" t="str">
        <f>IFERROR(__xludf.DUMMYFUNCTION("""COMPUTED_VALUE"""),"Digimon Cards")</f>
        <v>Digimon Cards</v>
      </c>
      <c r="D772" s="21" t="str">
        <f>IFERROR(__xludf.DUMMYFUNCTION("""COMPUTED_VALUE"""),"Disney Cards")</f>
        <v>Disney Cards</v>
      </c>
      <c r="E772" s="21" t="str">
        <f>IFERROR(__xludf.DUMMYFUNCTION("""COMPUTED_VALUE"""),"Dragon Ball Cards")</f>
        <v>Dragon Ball Cards</v>
      </c>
      <c r="F772" s="21" t="str">
        <f>IFERROR(__xludf.DUMMYFUNCTION("""COMPUTED_VALUE"""),"Flesh &amp; Blood")</f>
        <v>Flesh &amp; Blood</v>
      </c>
      <c r="G772" s="21" t="str">
        <f>IFERROR(__xludf.DUMMYFUNCTION("""COMPUTED_VALUE"""),"Garbage Pail Kids")</f>
        <v>Garbage Pail Kids</v>
      </c>
      <c r="H772" s="21" t="str">
        <f>IFERROR(__xludf.DUMMYFUNCTION("""COMPUTED_VALUE"""),"Kickstarter &amp; Other Cards")</f>
        <v>Kickstarter &amp; Other Cards</v>
      </c>
      <c r="I772" s="21" t="str">
        <f>IFERROR(__xludf.DUMMYFUNCTION("""COMPUTED_VALUE"""),"Kryptik")</f>
        <v>Kryptik</v>
      </c>
      <c r="J772" s="21" t="str">
        <f>IFERROR(__xludf.DUMMYFUNCTION("""COMPUTED_VALUE"""),"Magic: The Gathering")</f>
        <v>Magic: The Gathering</v>
      </c>
      <c r="K772" s="21" t="str">
        <f>IFERROR(__xludf.DUMMYFUNCTION("""COMPUTED_VALUE"""),"Marvel Cards")</f>
        <v>Marvel Cards</v>
      </c>
      <c r="L772" s="21" t="str">
        <f>IFERROR(__xludf.DUMMYFUNCTION("""COMPUTED_VALUE"""),"MetaZoo")</f>
        <v>MetaZoo</v>
      </c>
      <c r="M772" s="21" t="str">
        <f>IFERROR(__xludf.DUMMYFUNCTION("""COMPUTED_VALUE"""),"My Hero Academia Cards")</f>
        <v>My Hero Academia Cards</v>
      </c>
      <c r="N772" s="21" t="str">
        <f>IFERROR(__xludf.DUMMYFUNCTION("""COMPUTED_VALUE"""),"Naruto Cards")</f>
        <v>Naruto Cards</v>
      </c>
      <c r="O772" s="21" t="str">
        <f>IFERROR(__xludf.DUMMYFUNCTION("""COMPUTED_VALUE"""),"One Piece Cards")</f>
        <v>One Piece Cards</v>
      </c>
      <c r="P772" s="21" t="str">
        <f>IFERROR(__xludf.DUMMYFUNCTION("""COMPUTED_VALUE"""),"Pokémon Cards")</f>
        <v>Pokémon Cards</v>
      </c>
      <c r="Q772" s="21" t="str">
        <f>IFERROR(__xludf.DUMMYFUNCTION("""COMPUTED_VALUE"""),"Sorcery: Contested Realm")</f>
        <v>Sorcery: Contested Realm</v>
      </c>
      <c r="R772" s="21" t="str">
        <f>IFERROR(__xludf.DUMMYFUNCTION("""COMPUTED_VALUE"""),"Star Wars Cards")</f>
        <v>Star Wars Cards</v>
      </c>
      <c r="S772" s="21" t="str">
        <f>IFERROR(__xludf.DUMMYFUNCTION("""COMPUTED_VALUE"""),"TCG Accessories")</f>
        <v>TCG Accessories</v>
      </c>
      <c r="T772" s="21" t="str">
        <f>IFERROR(__xludf.DUMMYFUNCTION("""COMPUTED_VALUE"""),"Union Arena")</f>
        <v>Union Arena</v>
      </c>
      <c r="U772" s="21" t="str">
        <f>IFERROR(__xludf.DUMMYFUNCTION("""COMPUTED_VALUE"""),"VeeFriends")</f>
        <v>VeeFriends</v>
      </c>
      <c r="V772" s="21" t="str">
        <f>IFERROR(__xludf.DUMMYFUNCTION("""COMPUTED_VALUE"""),"Weiß Schwarz")</f>
        <v>Weiß Schwarz</v>
      </c>
      <c r="W772" s="21" t="str">
        <f>IFERROR(__xludf.DUMMYFUNCTION("""COMPUTED_VALUE"""),"Yu-Gi-Oh! Cards")</f>
        <v>Yu-Gi-Oh! Cards</v>
      </c>
    </row>
    <row r="773">
      <c r="A773" s="21" t="str">
        <f>IFERROR(__xludf.DUMMYFUNCTION("""COMPUTED_VALUE"""),"Akora")</f>
        <v>Akora</v>
      </c>
      <c r="B773" s="21" t="str">
        <f>IFERROR(__xludf.DUMMYFUNCTION("""COMPUTED_VALUE"""),"DC Cards")</f>
        <v>DC Cards</v>
      </c>
      <c r="C773" s="21" t="str">
        <f>IFERROR(__xludf.DUMMYFUNCTION("""COMPUTED_VALUE"""),"Digimon Cards")</f>
        <v>Digimon Cards</v>
      </c>
      <c r="D773" s="21" t="str">
        <f>IFERROR(__xludf.DUMMYFUNCTION("""COMPUTED_VALUE"""),"Disney Cards")</f>
        <v>Disney Cards</v>
      </c>
      <c r="E773" s="21" t="str">
        <f>IFERROR(__xludf.DUMMYFUNCTION("""COMPUTED_VALUE"""),"Dragon Ball Cards")</f>
        <v>Dragon Ball Cards</v>
      </c>
      <c r="F773" s="21" t="str">
        <f>IFERROR(__xludf.DUMMYFUNCTION("""COMPUTED_VALUE"""),"Flesh &amp; Blood")</f>
        <v>Flesh &amp; Blood</v>
      </c>
      <c r="G773" s="21" t="str">
        <f>IFERROR(__xludf.DUMMYFUNCTION("""COMPUTED_VALUE"""),"Garbage Pail Kids")</f>
        <v>Garbage Pail Kids</v>
      </c>
      <c r="H773" s="21" t="str">
        <f>IFERROR(__xludf.DUMMYFUNCTION("""COMPUTED_VALUE"""),"Kickstarter &amp; Other Cards")</f>
        <v>Kickstarter &amp; Other Cards</v>
      </c>
      <c r="I773" s="21" t="str">
        <f>IFERROR(__xludf.DUMMYFUNCTION("""COMPUTED_VALUE"""),"Kryptik")</f>
        <v>Kryptik</v>
      </c>
      <c r="J773" s="21" t="str">
        <f>IFERROR(__xludf.DUMMYFUNCTION("""COMPUTED_VALUE"""),"Magic: The Gathering")</f>
        <v>Magic: The Gathering</v>
      </c>
      <c r="K773" s="21" t="str">
        <f>IFERROR(__xludf.DUMMYFUNCTION("""COMPUTED_VALUE"""),"Marvel Cards")</f>
        <v>Marvel Cards</v>
      </c>
      <c r="L773" s="21" t="str">
        <f>IFERROR(__xludf.DUMMYFUNCTION("""COMPUTED_VALUE"""),"MetaZoo")</f>
        <v>MetaZoo</v>
      </c>
      <c r="M773" s="21" t="str">
        <f>IFERROR(__xludf.DUMMYFUNCTION("""COMPUTED_VALUE"""),"My Hero Academia Cards")</f>
        <v>My Hero Academia Cards</v>
      </c>
      <c r="N773" s="21" t="str">
        <f>IFERROR(__xludf.DUMMYFUNCTION("""COMPUTED_VALUE"""),"Naruto Cards")</f>
        <v>Naruto Cards</v>
      </c>
      <c r="O773" s="21" t="str">
        <f>IFERROR(__xludf.DUMMYFUNCTION("""COMPUTED_VALUE"""),"One Piece Cards")</f>
        <v>One Piece Cards</v>
      </c>
      <c r="P773" s="21" t="str">
        <f>IFERROR(__xludf.DUMMYFUNCTION("""COMPUTED_VALUE"""),"Pokémon Cards")</f>
        <v>Pokémon Cards</v>
      </c>
      <c r="Q773" s="21" t="str">
        <f>IFERROR(__xludf.DUMMYFUNCTION("""COMPUTED_VALUE"""),"Sorcery: Contested Realm")</f>
        <v>Sorcery: Contested Realm</v>
      </c>
      <c r="R773" s="21" t="str">
        <f>IFERROR(__xludf.DUMMYFUNCTION("""COMPUTED_VALUE"""),"Star Wars Cards")</f>
        <v>Star Wars Cards</v>
      </c>
      <c r="S773" s="21" t="str">
        <f>IFERROR(__xludf.DUMMYFUNCTION("""COMPUTED_VALUE"""),"TCG Accessories")</f>
        <v>TCG Accessories</v>
      </c>
      <c r="T773" s="21" t="str">
        <f>IFERROR(__xludf.DUMMYFUNCTION("""COMPUTED_VALUE"""),"Union Arena")</f>
        <v>Union Arena</v>
      </c>
      <c r="U773" s="21" t="str">
        <f>IFERROR(__xludf.DUMMYFUNCTION("""COMPUTED_VALUE"""),"VeeFriends")</f>
        <v>VeeFriends</v>
      </c>
      <c r="V773" s="21" t="str">
        <f>IFERROR(__xludf.DUMMYFUNCTION("""COMPUTED_VALUE"""),"Weiß Schwarz")</f>
        <v>Weiß Schwarz</v>
      </c>
      <c r="W773" s="21" t="str">
        <f>IFERROR(__xludf.DUMMYFUNCTION("""COMPUTED_VALUE"""),"Yu-Gi-Oh! Cards")</f>
        <v>Yu-Gi-Oh! Cards</v>
      </c>
    </row>
    <row r="774">
      <c r="A774" s="21" t="str">
        <f>IFERROR(__xludf.DUMMYFUNCTION("""COMPUTED_VALUE"""),"Akora")</f>
        <v>Akora</v>
      </c>
      <c r="B774" s="21" t="str">
        <f>IFERROR(__xludf.DUMMYFUNCTION("""COMPUTED_VALUE"""),"DC Cards")</f>
        <v>DC Cards</v>
      </c>
      <c r="C774" s="21" t="str">
        <f>IFERROR(__xludf.DUMMYFUNCTION("""COMPUTED_VALUE"""),"Digimon Cards")</f>
        <v>Digimon Cards</v>
      </c>
      <c r="D774" s="21" t="str">
        <f>IFERROR(__xludf.DUMMYFUNCTION("""COMPUTED_VALUE"""),"Disney Cards")</f>
        <v>Disney Cards</v>
      </c>
      <c r="E774" s="21" t="str">
        <f>IFERROR(__xludf.DUMMYFUNCTION("""COMPUTED_VALUE"""),"Dragon Ball Cards")</f>
        <v>Dragon Ball Cards</v>
      </c>
      <c r="F774" s="21" t="str">
        <f>IFERROR(__xludf.DUMMYFUNCTION("""COMPUTED_VALUE"""),"Flesh &amp; Blood")</f>
        <v>Flesh &amp; Blood</v>
      </c>
      <c r="G774" s="21" t="str">
        <f>IFERROR(__xludf.DUMMYFUNCTION("""COMPUTED_VALUE"""),"Garbage Pail Kids")</f>
        <v>Garbage Pail Kids</v>
      </c>
      <c r="H774" s="21" t="str">
        <f>IFERROR(__xludf.DUMMYFUNCTION("""COMPUTED_VALUE"""),"Kickstarter &amp; Other Cards")</f>
        <v>Kickstarter &amp; Other Cards</v>
      </c>
      <c r="I774" s="21" t="str">
        <f>IFERROR(__xludf.DUMMYFUNCTION("""COMPUTED_VALUE"""),"Kryptik")</f>
        <v>Kryptik</v>
      </c>
      <c r="J774" s="21" t="str">
        <f>IFERROR(__xludf.DUMMYFUNCTION("""COMPUTED_VALUE"""),"Magic: The Gathering")</f>
        <v>Magic: The Gathering</v>
      </c>
      <c r="K774" s="21" t="str">
        <f>IFERROR(__xludf.DUMMYFUNCTION("""COMPUTED_VALUE"""),"Marvel Cards")</f>
        <v>Marvel Cards</v>
      </c>
      <c r="L774" s="21" t="str">
        <f>IFERROR(__xludf.DUMMYFUNCTION("""COMPUTED_VALUE"""),"MetaZoo")</f>
        <v>MetaZoo</v>
      </c>
      <c r="M774" s="21" t="str">
        <f>IFERROR(__xludf.DUMMYFUNCTION("""COMPUTED_VALUE"""),"My Hero Academia Cards")</f>
        <v>My Hero Academia Cards</v>
      </c>
      <c r="N774" s="21" t="str">
        <f>IFERROR(__xludf.DUMMYFUNCTION("""COMPUTED_VALUE"""),"Naruto Cards")</f>
        <v>Naruto Cards</v>
      </c>
      <c r="O774" s="21" t="str">
        <f>IFERROR(__xludf.DUMMYFUNCTION("""COMPUTED_VALUE"""),"One Piece Cards")</f>
        <v>One Piece Cards</v>
      </c>
      <c r="P774" s="21" t="str">
        <f>IFERROR(__xludf.DUMMYFUNCTION("""COMPUTED_VALUE"""),"Pokémon Cards")</f>
        <v>Pokémon Cards</v>
      </c>
      <c r="Q774" s="21" t="str">
        <f>IFERROR(__xludf.DUMMYFUNCTION("""COMPUTED_VALUE"""),"Sorcery: Contested Realm")</f>
        <v>Sorcery: Contested Realm</v>
      </c>
      <c r="R774" s="21" t="str">
        <f>IFERROR(__xludf.DUMMYFUNCTION("""COMPUTED_VALUE"""),"Star Wars Cards")</f>
        <v>Star Wars Cards</v>
      </c>
      <c r="S774" s="21" t="str">
        <f>IFERROR(__xludf.DUMMYFUNCTION("""COMPUTED_VALUE"""),"TCG Accessories")</f>
        <v>TCG Accessories</v>
      </c>
      <c r="T774" s="21" t="str">
        <f>IFERROR(__xludf.DUMMYFUNCTION("""COMPUTED_VALUE"""),"Union Arena")</f>
        <v>Union Arena</v>
      </c>
      <c r="U774" s="21" t="str">
        <f>IFERROR(__xludf.DUMMYFUNCTION("""COMPUTED_VALUE"""),"VeeFriends")</f>
        <v>VeeFriends</v>
      </c>
      <c r="V774" s="21" t="str">
        <f>IFERROR(__xludf.DUMMYFUNCTION("""COMPUTED_VALUE"""),"Weiß Schwarz")</f>
        <v>Weiß Schwarz</v>
      </c>
      <c r="W774" s="21" t="str">
        <f>IFERROR(__xludf.DUMMYFUNCTION("""COMPUTED_VALUE"""),"Yu-Gi-Oh! Cards")</f>
        <v>Yu-Gi-Oh! Cards</v>
      </c>
    </row>
    <row r="775">
      <c r="A775" s="21" t="str">
        <f>IFERROR(__xludf.DUMMYFUNCTION("""COMPUTED_VALUE"""),"Akora")</f>
        <v>Akora</v>
      </c>
      <c r="B775" s="21" t="str">
        <f>IFERROR(__xludf.DUMMYFUNCTION("""COMPUTED_VALUE"""),"DC Cards")</f>
        <v>DC Cards</v>
      </c>
      <c r="C775" s="21" t="str">
        <f>IFERROR(__xludf.DUMMYFUNCTION("""COMPUTED_VALUE"""),"Digimon Cards")</f>
        <v>Digimon Cards</v>
      </c>
      <c r="D775" s="21" t="str">
        <f>IFERROR(__xludf.DUMMYFUNCTION("""COMPUTED_VALUE"""),"Disney Cards")</f>
        <v>Disney Cards</v>
      </c>
      <c r="E775" s="21" t="str">
        <f>IFERROR(__xludf.DUMMYFUNCTION("""COMPUTED_VALUE"""),"Dragon Ball Cards")</f>
        <v>Dragon Ball Cards</v>
      </c>
      <c r="F775" s="21" t="str">
        <f>IFERROR(__xludf.DUMMYFUNCTION("""COMPUTED_VALUE"""),"Flesh &amp; Blood")</f>
        <v>Flesh &amp; Blood</v>
      </c>
      <c r="G775" s="21" t="str">
        <f>IFERROR(__xludf.DUMMYFUNCTION("""COMPUTED_VALUE"""),"Garbage Pail Kids")</f>
        <v>Garbage Pail Kids</v>
      </c>
      <c r="H775" s="21" t="str">
        <f>IFERROR(__xludf.DUMMYFUNCTION("""COMPUTED_VALUE"""),"Kickstarter &amp; Other Cards")</f>
        <v>Kickstarter &amp; Other Cards</v>
      </c>
      <c r="I775" s="21" t="str">
        <f>IFERROR(__xludf.DUMMYFUNCTION("""COMPUTED_VALUE"""),"Kryptik")</f>
        <v>Kryptik</v>
      </c>
      <c r="J775" s="21" t="str">
        <f>IFERROR(__xludf.DUMMYFUNCTION("""COMPUTED_VALUE"""),"Magic: The Gathering")</f>
        <v>Magic: The Gathering</v>
      </c>
      <c r="K775" s="21" t="str">
        <f>IFERROR(__xludf.DUMMYFUNCTION("""COMPUTED_VALUE"""),"Marvel Cards")</f>
        <v>Marvel Cards</v>
      </c>
      <c r="L775" s="21" t="str">
        <f>IFERROR(__xludf.DUMMYFUNCTION("""COMPUTED_VALUE"""),"MetaZoo")</f>
        <v>MetaZoo</v>
      </c>
      <c r="M775" s="21" t="str">
        <f>IFERROR(__xludf.DUMMYFUNCTION("""COMPUTED_VALUE"""),"My Hero Academia Cards")</f>
        <v>My Hero Academia Cards</v>
      </c>
      <c r="N775" s="21" t="str">
        <f>IFERROR(__xludf.DUMMYFUNCTION("""COMPUTED_VALUE"""),"Naruto Cards")</f>
        <v>Naruto Cards</v>
      </c>
      <c r="O775" s="21" t="str">
        <f>IFERROR(__xludf.DUMMYFUNCTION("""COMPUTED_VALUE"""),"One Piece Cards")</f>
        <v>One Piece Cards</v>
      </c>
      <c r="P775" s="21" t="str">
        <f>IFERROR(__xludf.DUMMYFUNCTION("""COMPUTED_VALUE"""),"Pokémon Cards")</f>
        <v>Pokémon Cards</v>
      </c>
      <c r="Q775" s="21" t="str">
        <f>IFERROR(__xludf.DUMMYFUNCTION("""COMPUTED_VALUE"""),"Sorcery: Contested Realm")</f>
        <v>Sorcery: Contested Realm</v>
      </c>
      <c r="R775" s="21" t="str">
        <f>IFERROR(__xludf.DUMMYFUNCTION("""COMPUTED_VALUE"""),"Star Wars Cards")</f>
        <v>Star Wars Cards</v>
      </c>
      <c r="S775" s="21" t="str">
        <f>IFERROR(__xludf.DUMMYFUNCTION("""COMPUTED_VALUE"""),"TCG Accessories")</f>
        <v>TCG Accessories</v>
      </c>
      <c r="T775" s="21" t="str">
        <f>IFERROR(__xludf.DUMMYFUNCTION("""COMPUTED_VALUE"""),"Union Arena")</f>
        <v>Union Arena</v>
      </c>
      <c r="U775" s="21" t="str">
        <f>IFERROR(__xludf.DUMMYFUNCTION("""COMPUTED_VALUE"""),"VeeFriends")</f>
        <v>VeeFriends</v>
      </c>
      <c r="V775" s="21" t="str">
        <f>IFERROR(__xludf.DUMMYFUNCTION("""COMPUTED_VALUE"""),"Weiß Schwarz")</f>
        <v>Weiß Schwarz</v>
      </c>
      <c r="W775" s="21" t="str">
        <f>IFERROR(__xludf.DUMMYFUNCTION("""COMPUTED_VALUE"""),"Yu-Gi-Oh! Cards")</f>
        <v>Yu-Gi-Oh! Cards</v>
      </c>
    </row>
    <row r="776">
      <c r="A776" s="21" t="str">
        <f>IFERROR(__xludf.DUMMYFUNCTION("""COMPUTED_VALUE"""),"Akora")</f>
        <v>Akora</v>
      </c>
      <c r="B776" s="21" t="str">
        <f>IFERROR(__xludf.DUMMYFUNCTION("""COMPUTED_VALUE"""),"DC Cards")</f>
        <v>DC Cards</v>
      </c>
      <c r="C776" s="21" t="str">
        <f>IFERROR(__xludf.DUMMYFUNCTION("""COMPUTED_VALUE"""),"Digimon Cards")</f>
        <v>Digimon Cards</v>
      </c>
      <c r="D776" s="21" t="str">
        <f>IFERROR(__xludf.DUMMYFUNCTION("""COMPUTED_VALUE"""),"Disney Cards")</f>
        <v>Disney Cards</v>
      </c>
      <c r="E776" s="21" t="str">
        <f>IFERROR(__xludf.DUMMYFUNCTION("""COMPUTED_VALUE"""),"Dragon Ball Cards")</f>
        <v>Dragon Ball Cards</v>
      </c>
      <c r="F776" s="21" t="str">
        <f>IFERROR(__xludf.DUMMYFUNCTION("""COMPUTED_VALUE"""),"Flesh &amp; Blood")</f>
        <v>Flesh &amp; Blood</v>
      </c>
      <c r="G776" s="21" t="str">
        <f>IFERROR(__xludf.DUMMYFUNCTION("""COMPUTED_VALUE"""),"Garbage Pail Kids")</f>
        <v>Garbage Pail Kids</v>
      </c>
      <c r="H776" s="21" t="str">
        <f>IFERROR(__xludf.DUMMYFUNCTION("""COMPUTED_VALUE"""),"Kickstarter &amp; Other Cards")</f>
        <v>Kickstarter &amp; Other Cards</v>
      </c>
      <c r="I776" s="21" t="str">
        <f>IFERROR(__xludf.DUMMYFUNCTION("""COMPUTED_VALUE"""),"Kryptik")</f>
        <v>Kryptik</v>
      </c>
      <c r="J776" s="21" t="str">
        <f>IFERROR(__xludf.DUMMYFUNCTION("""COMPUTED_VALUE"""),"Magic: The Gathering")</f>
        <v>Magic: The Gathering</v>
      </c>
      <c r="K776" s="21" t="str">
        <f>IFERROR(__xludf.DUMMYFUNCTION("""COMPUTED_VALUE"""),"Marvel Cards")</f>
        <v>Marvel Cards</v>
      </c>
      <c r="L776" s="21" t="str">
        <f>IFERROR(__xludf.DUMMYFUNCTION("""COMPUTED_VALUE"""),"MetaZoo")</f>
        <v>MetaZoo</v>
      </c>
      <c r="M776" s="21" t="str">
        <f>IFERROR(__xludf.DUMMYFUNCTION("""COMPUTED_VALUE"""),"My Hero Academia Cards")</f>
        <v>My Hero Academia Cards</v>
      </c>
      <c r="N776" s="21" t="str">
        <f>IFERROR(__xludf.DUMMYFUNCTION("""COMPUTED_VALUE"""),"Naruto Cards")</f>
        <v>Naruto Cards</v>
      </c>
      <c r="O776" s="21" t="str">
        <f>IFERROR(__xludf.DUMMYFUNCTION("""COMPUTED_VALUE"""),"One Piece Cards")</f>
        <v>One Piece Cards</v>
      </c>
      <c r="P776" s="21" t="str">
        <f>IFERROR(__xludf.DUMMYFUNCTION("""COMPUTED_VALUE"""),"Pokémon Cards")</f>
        <v>Pokémon Cards</v>
      </c>
      <c r="Q776" s="21" t="str">
        <f>IFERROR(__xludf.DUMMYFUNCTION("""COMPUTED_VALUE"""),"Sorcery: Contested Realm")</f>
        <v>Sorcery: Contested Realm</v>
      </c>
      <c r="R776" s="21" t="str">
        <f>IFERROR(__xludf.DUMMYFUNCTION("""COMPUTED_VALUE"""),"Star Wars Cards")</f>
        <v>Star Wars Cards</v>
      </c>
      <c r="S776" s="21" t="str">
        <f>IFERROR(__xludf.DUMMYFUNCTION("""COMPUTED_VALUE"""),"TCG Accessories")</f>
        <v>TCG Accessories</v>
      </c>
      <c r="T776" s="21" t="str">
        <f>IFERROR(__xludf.DUMMYFUNCTION("""COMPUTED_VALUE"""),"Union Arena")</f>
        <v>Union Arena</v>
      </c>
      <c r="U776" s="21" t="str">
        <f>IFERROR(__xludf.DUMMYFUNCTION("""COMPUTED_VALUE"""),"VeeFriends")</f>
        <v>VeeFriends</v>
      </c>
      <c r="V776" s="21" t="str">
        <f>IFERROR(__xludf.DUMMYFUNCTION("""COMPUTED_VALUE"""),"Weiß Schwarz")</f>
        <v>Weiß Schwarz</v>
      </c>
      <c r="W776" s="21" t="str">
        <f>IFERROR(__xludf.DUMMYFUNCTION("""COMPUTED_VALUE"""),"Yu-Gi-Oh! Cards")</f>
        <v>Yu-Gi-Oh! Cards</v>
      </c>
    </row>
    <row r="777">
      <c r="A777" s="21" t="str">
        <f>IFERROR(__xludf.DUMMYFUNCTION("""COMPUTED_VALUE"""),"Akora")</f>
        <v>Akora</v>
      </c>
      <c r="B777" s="21" t="str">
        <f>IFERROR(__xludf.DUMMYFUNCTION("""COMPUTED_VALUE"""),"DC Cards")</f>
        <v>DC Cards</v>
      </c>
      <c r="C777" s="21" t="str">
        <f>IFERROR(__xludf.DUMMYFUNCTION("""COMPUTED_VALUE"""),"Digimon Cards")</f>
        <v>Digimon Cards</v>
      </c>
      <c r="D777" s="21" t="str">
        <f>IFERROR(__xludf.DUMMYFUNCTION("""COMPUTED_VALUE"""),"Disney Cards")</f>
        <v>Disney Cards</v>
      </c>
      <c r="E777" s="21" t="str">
        <f>IFERROR(__xludf.DUMMYFUNCTION("""COMPUTED_VALUE"""),"Dragon Ball Cards")</f>
        <v>Dragon Ball Cards</v>
      </c>
      <c r="F777" s="21" t="str">
        <f>IFERROR(__xludf.DUMMYFUNCTION("""COMPUTED_VALUE"""),"Flesh &amp; Blood")</f>
        <v>Flesh &amp; Blood</v>
      </c>
      <c r="G777" s="21" t="str">
        <f>IFERROR(__xludf.DUMMYFUNCTION("""COMPUTED_VALUE"""),"Garbage Pail Kids")</f>
        <v>Garbage Pail Kids</v>
      </c>
      <c r="H777" s="21" t="str">
        <f>IFERROR(__xludf.DUMMYFUNCTION("""COMPUTED_VALUE"""),"Kickstarter &amp; Other Cards")</f>
        <v>Kickstarter &amp; Other Cards</v>
      </c>
      <c r="I777" s="21" t="str">
        <f>IFERROR(__xludf.DUMMYFUNCTION("""COMPUTED_VALUE"""),"Kryptik")</f>
        <v>Kryptik</v>
      </c>
      <c r="J777" s="21" t="str">
        <f>IFERROR(__xludf.DUMMYFUNCTION("""COMPUTED_VALUE"""),"Magic: The Gathering")</f>
        <v>Magic: The Gathering</v>
      </c>
      <c r="K777" s="21" t="str">
        <f>IFERROR(__xludf.DUMMYFUNCTION("""COMPUTED_VALUE"""),"Marvel Cards")</f>
        <v>Marvel Cards</v>
      </c>
      <c r="L777" s="21" t="str">
        <f>IFERROR(__xludf.DUMMYFUNCTION("""COMPUTED_VALUE"""),"MetaZoo")</f>
        <v>MetaZoo</v>
      </c>
      <c r="M777" s="21" t="str">
        <f>IFERROR(__xludf.DUMMYFUNCTION("""COMPUTED_VALUE"""),"My Hero Academia Cards")</f>
        <v>My Hero Academia Cards</v>
      </c>
      <c r="N777" s="21" t="str">
        <f>IFERROR(__xludf.DUMMYFUNCTION("""COMPUTED_VALUE"""),"Naruto Cards")</f>
        <v>Naruto Cards</v>
      </c>
      <c r="O777" s="21" t="str">
        <f>IFERROR(__xludf.DUMMYFUNCTION("""COMPUTED_VALUE"""),"One Piece Cards")</f>
        <v>One Piece Cards</v>
      </c>
      <c r="P777" s="21" t="str">
        <f>IFERROR(__xludf.DUMMYFUNCTION("""COMPUTED_VALUE"""),"Pokémon Cards")</f>
        <v>Pokémon Cards</v>
      </c>
      <c r="Q777" s="21" t="str">
        <f>IFERROR(__xludf.DUMMYFUNCTION("""COMPUTED_VALUE"""),"Sorcery: Contested Realm")</f>
        <v>Sorcery: Contested Realm</v>
      </c>
      <c r="R777" s="21" t="str">
        <f>IFERROR(__xludf.DUMMYFUNCTION("""COMPUTED_VALUE"""),"Star Wars Cards")</f>
        <v>Star Wars Cards</v>
      </c>
      <c r="S777" s="21" t="str">
        <f>IFERROR(__xludf.DUMMYFUNCTION("""COMPUTED_VALUE"""),"TCG Accessories")</f>
        <v>TCG Accessories</v>
      </c>
      <c r="T777" s="21" t="str">
        <f>IFERROR(__xludf.DUMMYFUNCTION("""COMPUTED_VALUE"""),"Union Arena")</f>
        <v>Union Arena</v>
      </c>
      <c r="U777" s="21" t="str">
        <f>IFERROR(__xludf.DUMMYFUNCTION("""COMPUTED_VALUE"""),"VeeFriends")</f>
        <v>VeeFriends</v>
      </c>
      <c r="V777" s="21" t="str">
        <f>IFERROR(__xludf.DUMMYFUNCTION("""COMPUTED_VALUE"""),"Weiß Schwarz")</f>
        <v>Weiß Schwarz</v>
      </c>
      <c r="W777" s="21" t="str">
        <f>IFERROR(__xludf.DUMMYFUNCTION("""COMPUTED_VALUE"""),"Yu-Gi-Oh! Cards")</f>
        <v>Yu-Gi-Oh! Cards</v>
      </c>
    </row>
    <row r="778">
      <c r="A778" s="21" t="str">
        <f>IFERROR(__xludf.DUMMYFUNCTION("""COMPUTED_VALUE"""),"Akora")</f>
        <v>Akora</v>
      </c>
      <c r="B778" s="21" t="str">
        <f>IFERROR(__xludf.DUMMYFUNCTION("""COMPUTED_VALUE"""),"DC Cards")</f>
        <v>DC Cards</v>
      </c>
      <c r="C778" s="21" t="str">
        <f>IFERROR(__xludf.DUMMYFUNCTION("""COMPUTED_VALUE"""),"Digimon Cards")</f>
        <v>Digimon Cards</v>
      </c>
      <c r="D778" s="21" t="str">
        <f>IFERROR(__xludf.DUMMYFUNCTION("""COMPUTED_VALUE"""),"Disney Cards")</f>
        <v>Disney Cards</v>
      </c>
      <c r="E778" s="21" t="str">
        <f>IFERROR(__xludf.DUMMYFUNCTION("""COMPUTED_VALUE"""),"Dragon Ball Cards")</f>
        <v>Dragon Ball Cards</v>
      </c>
      <c r="F778" s="21" t="str">
        <f>IFERROR(__xludf.DUMMYFUNCTION("""COMPUTED_VALUE"""),"Flesh &amp; Blood")</f>
        <v>Flesh &amp; Blood</v>
      </c>
      <c r="G778" s="21" t="str">
        <f>IFERROR(__xludf.DUMMYFUNCTION("""COMPUTED_VALUE"""),"Garbage Pail Kids")</f>
        <v>Garbage Pail Kids</v>
      </c>
      <c r="H778" s="21" t="str">
        <f>IFERROR(__xludf.DUMMYFUNCTION("""COMPUTED_VALUE"""),"Kickstarter &amp; Other Cards")</f>
        <v>Kickstarter &amp; Other Cards</v>
      </c>
      <c r="I778" s="21" t="str">
        <f>IFERROR(__xludf.DUMMYFUNCTION("""COMPUTED_VALUE"""),"Kryptik")</f>
        <v>Kryptik</v>
      </c>
      <c r="J778" s="21" t="str">
        <f>IFERROR(__xludf.DUMMYFUNCTION("""COMPUTED_VALUE"""),"Magic: The Gathering")</f>
        <v>Magic: The Gathering</v>
      </c>
      <c r="K778" s="21" t="str">
        <f>IFERROR(__xludf.DUMMYFUNCTION("""COMPUTED_VALUE"""),"Marvel Cards")</f>
        <v>Marvel Cards</v>
      </c>
      <c r="L778" s="21" t="str">
        <f>IFERROR(__xludf.DUMMYFUNCTION("""COMPUTED_VALUE"""),"MetaZoo")</f>
        <v>MetaZoo</v>
      </c>
      <c r="M778" s="21" t="str">
        <f>IFERROR(__xludf.DUMMYFUNCTION("""COMPUTED_VALUE"""),"My Hero Academia Cards")</f>
        <v>My Hero Academia Cards</v>
      </c>
      <c r="N778" s="21" t="str">
        <f>IFERROR(__xludf.DUMMYFUNCTION("""COMPUTED_VALUE"""),"Naruto Cards")</f>
        <v>Naruto Cards</v>
      </c>
      <c r="O778" s="21" t="str">
        <f>IFERROR(__xludf.DUMMYFUNCTION("""COMPUTED_VALUE"""),"One Piece Cards")</f>
        <v>One Piece Cards</v>
      </c>
      <c r="P778" s="21" t="str">
        <f>IFERROR(__xludf.DUMMYFUNCTION("""COMPUTED_VALUE"""),"Pokémon Cards")</f>
        <v>Pokémon Cards</v>
      </c>
      <c r="Q778" s="21" t="str">
        <f>IFERROR(__xludf.DUMMYFUNCTION("""COMPUTED_VALUE"""),"Sorcery: Contested Realm")</f>
        <v>Sorcery: Contested Realm</v>
      </c>
      <c r="R778" s="21" t="str">
        <f>IFERROR(__xludf.DUMMYFUNCTION("""COMPUTED_VALUE"""),"Star Wars Cards")</f>
        <v>Star Wars Cards</v>
      </c>
      <c r="S778" s="21" t="str">
        <f>IFERROR(__xludf.DUMMYFUNCTION("""COMPUTED_VALUE"""),"TCG Accessories")</f>
        <v>TCG Accessories</v>
      </c>
      <c r="T778" s="21" t="str">
        <f>IFERROR(__xludf.DUMMYFUNCTION("""COMPUTED_VALUE"""),"Union Arena")</f>
        <v>Union Arena</v>
      </c>
      <c r="U778" s="21" t="str">
        <f>IFERROR(__xludf.DUMMYFUNCTION("""COMPUTED_VALUE"""),"VeeFriends")</f>
        <v>VeeFriends</v>
      </c>
      <c r="V778" s="21" t="str">
        <f>IFERROR(__xludf.DUMMYFUNCTION("""COMPUTED_VALUE"""),"Weiß Schwarz")</f>
        <v>Weiß Schwarz</v>
      </c>
      <c r="W778" s="21" t="str">
        <f>IFERROR(__xludf.DUMMYFUNCTION("""COMPUTED_VALUE"""),"Yu-Gi-Oh! Cards")</f>
        <v>Yu-Gi-Oh! Cards</v>
      </c>
    </row>
    <row r="779">
      <c r="A779" s="21" t="str">
        <f>IFERROR(__xludf.DUMMYFUNCTION("""COMPUTED_VALUE"""),"Akora")</f>
        <v>Akora</v>
      </c>
      <c r="B779" s="21" t="str">
        <f>IFERROR(__xludf.DUMMYFUNCTION("""COMPUTED_VALUE"""),"DC Cards")</f>
        <v>DC Cards</v>
      </c>
      <c r="C779" s="21" t="str">
        <f>IFERROR(__xludf.DUMMYFUNCTION("""COMPUTED_VALUE"""),"Digimon Cards")</f>
        <v>Digimon Cards</v>
      </c>
      <c r="D779" s="21" t="str">
        <f>IFERROR(__xludf.DUMMYFUNCTION("""COMPUTED_VALUE"""),"Disney Cards")</f>
        <v>Disney Cards</v>
      </c>
      <c r="E779" s="21" t="str">
        <f>IFERROR(__xludf.DUMMYFUNCTION("""COMPUTED_VALUE"""),"Dragon Ball Cards")</f>
        <v>Dragon Ball Cards</v>
      </c>
      <c r="F779" s="21" t="str">
        <f>IFERROR(__xludf.DUMMYFUNCTION("""COMPUTED_VALUE"""),"Flesh &amp; Blood")</f>
        <v>Flesh &amp; Blood</v>
      </c>
      <c r="G779" s="21" t="str">
        <f>IFERROR(__xludf.DUMMYFUNCTION("""COMPUTED_VALUE"""),"Garbage Pail Kids")</f>
        <v>Garbage Pail Kids</v>
      </c>
      <c r="H779" s="21" t="str">
        <f>IFERROR(__xludf.DUMMYFUNCTION("""COMPUTED_VALUE"""),"Kickstarter &amp; Other Cards")</f>
        <v>Kickstarter &amp; Other Cards</v>
      </c>
      <c r="I779" s="21" t="str">
        <f>IFERROR(__xludf.DUMMYFUNCTION("""COMPUTED_VALUE"""),"Kryptik")</f>
        <v>Kryptik</v>
      </c>
      <c r="J779" s="21" t="str">
        <f>IFERROR(__xludf.DUMMYFUNCTION("""COMPUTED_VALUE"""),"Magic: The Gathering")</f>
        <v>Magic: The Gathering</v>
      </c>
      <c r="K779" s="21" t="str">
        <f>IFERROR(__xludf.DUMMYFUNCTION("""COMPUTED_VALUE"""),"Marvel Cards")</f>
        <v>Marvel Cards</v>
      </c>
      <c r="L779" s="21" t="str">
        <f>IFERROR(__xludf.DUMMYFUNCTION("""COMPUTED_VALUE"""),"MetaZoo")</f>
        <v>MetaZoo</v>
      </c>
      <c r="M779" s="21" t="str">
        <f>IFERROR(__xludf.DUMMYFUNCTION("""COMPUTED_VALUE"""),"My Hero Academia Cards")</f>
        <v>My Hero Academia Cards</v>
      </c>
      <c r="N779" s="21" t="str">
        <f>IFERROR(__xludf.DUMMYFUNCTION("""COMPUTED_VALUE"""),"Naruto Cards")</f>
        <v>Naruto Cards</v>
      </c>
      <c r="O779" s="21" t="str">
        <f>IFERROR(__xludf.DUMMYFUNCTION("""COMPUTED_VALUE"""),"One Piece Cards")</f>
        <v>One Piece Cards</v>
      </c>
      <c r="P779" s="21" t="str">
        <f>IFERROR(__xludf.DUMMYFUNCTION("""COMPUTED_VALUE"""),"Pokémon Cards")</f>
        <v>Pokémon Cards</v>
      </c>
      <c r="Q779" s="21" t="str">
        <f>IFERROR(__xludf.DUMMYFUNCTION("""COMPUTED_VALUE"""),"Sorcery: Contested Realm")</f>
        <v>Sorcery: Contested Realm</v>
      </c>
      <c r="R779" s="21" t="str">
        <f>IFERROR(__xludf.DUMMYFUNCTION("""COMPUTED_VALUE"""),"Star Wars Cards")</f>
        <v>Star Wars Cards</v>
      </c>
      <c r="S779" s="21" t="str">
        <f>IFERROR(__xludf.DUMMYFUNCTION("""COMPUTED_VALUE"""),"TCG Accessories")</f>
        <v>TCG Accessories</v>
      </c>
      <c r="T779" s="21" t="str">
        <f>IFERROR(__xludf.DUMMYFUNCTION("""COMPUTED_VALUE"""),"Union Arena")</f>
        <v>Union Arena</v>
      </c>
      <c r="U779" s="21" t="str">
        <f>IFERROR(__xludf.DUMMYFUNCTION("""COMPUTED_VALUE"""),"VeeFriends")</f>
        <v>VeeFriends</v>
      </c>
      <c r="V779" s="21" t="str">
        <f>IFERROR(__xludf.DUMMYFUNCTION("""COMPUTED_VALUE"""),"Weiß Schwarz")</f>
        <v>Weiß Schwarz</v>
      </c>
      <c r="W779" s="21" t="str">
        <f>IFERROR(__xludf.DUMMYFUNCTION("""COMPUTED_VALUE"""),"Yu-Gi-Oh! Cards")</f>
        <v>Yu-Gi-Oh! Cards</v>
      </c>
    </row>
    <row r="780">
      <c r="A780" s="21" t="str">
        <f>IFERROR(__xludf.DUMMYFUNCTION("""COMPUTED_VALUE"""),"Akora")</f>
        <v>Akora</v>
      </c>
      <c r="B780" s="21" t="str">
        <f>IFERROR(__xludf.DUMMYFUNCTION("""COMPUTED_VALUE"""),"DC Cards")</f>
        <v>DC Cards</v>
      </c>
      <c r="C780" s="21" t="str">
        <f>IFERROR(__xludf.DUMMYFUNCTION("""COMPUTED_VALUE"""),"Digimon Cards")</f>
        <v>Digimon Cards</v>
      </c>
      <c r="D780" s="21" t="str">
        <f>IFERROR(__xludf.DUMMYFUNCTION("""COMPUTED_VALUE"""),"Disney Cards")</f>
        <v>Disney Cards</v>
      </c>
      <c r="E780" s="21" t="str">
        <f>IFERROR(__xludf.DUMMYFUNCTION("""COMPUTED_VALUE"""),"Dragon Ball Cards")</f>
        <v>Dragon Ball Cards</v>
      </c>
      <c r="F780" s="21" t="str">
        <f>IFERROR(__xludf.DUMMYFUNCTION("""COMPUTED_VALUE"""),"Flesh &amp; Blood")</f>
        <v>Flesh &amp; Blood</v>
      </c>
      <c r="G780" s="21" t="str">
        <f>IFERROR(__xludf.DUMMYFUNCTION("""COMPUTED_VALUE"""),"Garbage Pail Kids")</f>
        <v>Garbage Pail Kids</v>
      </c>
      <c r="H780" s="21" t="str">
        <f>IFERROR(__xludf.DUMMYFUNCTION("""COMPUTED_VALUE"""),"Kickstarter &amp; Other Cards")</f>
        <v>Kickstarter &amp; Other Cards</v>
      </c>
      <c r="I780" s="21" t="str">
        <f>IFERROR(__xludf.DUMMYFUNCTION("""COMPUTED_VALUE"""),"Kryptik")</f>
        <v>Kryptik</v>
      </c>
      <c r="J780" s="21" t="str">
        <f>IFERROR(__xludf.DUMMYFUNCTION("""COMPUTED_VALUE"""),"Magic: The Gathering")</f>
        <v>Magic: The Gathering</v>
      </c>
      <c r="K780" s="21" t="str">
        <f>IFERROR(__xludf.DUMMYFUNCTION("""COMPUTED_VALUE"""),"Marvel Cards")</f>
        <v>Marvel Cards</v>
      </c>
      <c r="L780" s="21" t="str">
        <f>IFERROR(__xludf.DUMMYFUNCTION("""COMPUTED_VALUE"""),"MetaZoo")</f>
        <v>MetaZoo</v>
      </c>
      <c r="M780" s="21" t="str">
        <f>IFERROR(__xludf.DUMMYFUNCTION("""COMPUTED_VALUE"""),"My Hero Academia Cards")</f>
        <v>My Hero Academia Cards</v>
      </c>
      <c r="N780" s="21" t="str">
        <f>IFERROR(__xludf.DUMMYFUNCTION("""COMPUTED_VALUE"""),"Naruto Cards")</f>
        <v>Naruto Cards</v>
      </c>
      <c r="O780" s="21" t="str">
        <f>IFERROR(__xludf.DUMMYFUNCTION("""COMPUTED_VALUE"""),"One Piece Cards")</f>
        <v>One Piece Cards</v>
      </c>
      <c r="P780" s="21" t="str">
        <f>IFERROR(__xludf.DUMMYFUNCTION("""COMPUTED_VALUE"""),"Pokémon Cards")</f>
        <v>Pokémon Cards</v>
      </c>
      <c r="Q780" s="21" t="str">
        <f>IFERROR(__xludf.DUMMYFUNCTION("""COMPUTED_VALUE"""),"Sorcery: Contested Realm")</f>
        <v>Sorcery: Contested Realm</v>
      </c>
      <c r="R780" s="21" t="str">
        <f>IFERROR(__xludf.DUMMYFUNCTION("""COMPUTED_VALUE"""),"Star Wars Cards")</f>
        <v>Star Wars Cards</v>
      </c>
      <c r="S780" s="21" t="str">
        <f>IFERROR(__xludf.DUMMYFUNCTION("""COMPUTED_VALUE"""),"TCG Accessories")</f>
        <v>TCG Accessories</v>
      </c>
      <c r="T780" s="21" t="str">
        <f>IFERROR(__xludf.DUMMYFUNCTION("""COMPUTED_VALUE"""),"Union Arena")</f>
        <v>Union Arena</v>
      </c>
      <c r="U780" s="21" t="str">
        <f>IFERROR(__xludf.DUMMYFUNCTION("""COMPUTED_VALUE"""),"VeeFriends")</f>
        <v>VeeFriends</v>
      </c>
      <c r="V780" s="21" t="str">
        <f>IFERROR(__xludf.DUMMYFUNCTION("""COMPUTED_VALUE"""),"Weiß Schwarz")</f>
        <v>Weiß Schwarz</v>
      </c>
      <c r="W780" s="21" t="str">
        <f>IFERROR(__xludf.DUMMYFUNCTION("""COMPUTED_VALUE"""),"Yu-Gi-Oh! Cards")</f>
        <v>Yu-Gi-Oh! Cards</v>
      </c>
    </row>
    <row r="781">
      <c r="A781" s="21" t="str">
        <f>IFERROR(__xludf.DUMMYFUNCTION("""COMPUTED_VALUE"""),"Akora")</f>
        <v>Akora</v>
      </c>
      <c r="B781" s="21" t="str">
        <f>IFERROR(__xludf.DUMMYFUNCTION("""COMPUTED_VALUE"""),"DC Cards")</f>
        <v>DC Cards</v>
      </c>
      <c r="C781" s="21" t="str">
        <f>IFERROR(__xludf.DUMMYFUNCTION("""COMPUTED_VALUE"""),"Digimon Cards")</f>
        <v>Digimon Cards</v>
      </c>
      <c r="D781" s="21" t="str">
        <f>IFERROR(__xludf.DUMMYFUNCTION("""COMPUTED_VALUE"""),"Disney Cards")</f>
        <v>Disney Cards</v>
      </c>
      <c r="E781" s="21" t="str">
        <f>IFERROR(__xludf.DUMMYFUNCTION("""COMPUTED_VALUE"""),"Dragon Ball Cards")</f>
        <v>Dragon Ball Cards</v>
      </c>
      <c r="F781" s="21" t="str">
        <f>IFERROR(__xludf.DUMMYFUNCTION("""COMPUTED_VALUE"""),"Flesh &amp; Blood")</f>
        <v>Flesh &amp; Blood</v>
      </c>
      <c r="G781" s="21" t="str">
        <f>IFERROR(__xludf.DUMMYFUNCTION("""COMPUTED_VALUE"""),"Garbage Pail Kids")</f>
        <v>Garbage Pail Kids</v>
      </c>
      <c r="H781" s="21" t="str">
        <f>IFERROR(__xludf.DUMMYFUNCTION("""COMPUTED_VALUE"""),"Kickstarter &amp; Other Cards")</f>
        <v>Kickstarter &amp; Other Cards</v>
      </c>
      <c r="I781" s="21" t="str">
        <f>IFERROR(__xludf.DUMMYFUNCTION("""COMPUTED_VALUE"""),"Kryptik")</f>
        <v>Kryptik</v>
      </c>
      <c r="J781" s="21" t="str">
        <f>IFERROR(__xludf.DUMMYFUNCTION("""COMPUTED_VALUE"""),"Magic: The Gathering")</f>
        <v>Magic: The Gathering</v>
      </c>
      <c r="K781" s="21" t="str">
        <f>IFERROR(__xludf.DUMMYFUNCTION("""COMPUTED_VALUE"""),"Marvel Cards")</f>
        <v>Marvel Cards</v>
      </c>
      <c r="L781" s="21" t="str">
        <f>IFERROR(__xludf.DUMMYFUNCTION("""COMPUTED_VALUE"""),"MetaZoo")</f>
        <v>MetaZoo</v>
      </c>
      <c r="M781" s="21" t="str">
        <f>IFERROR(__xludf.DUMMYFUNCTION("""COMPUTED_VALUE"""),"My Hero Academia Cards")</f>
        <v>My Hero Academia Cards</v>
      </c>
      <c r="N781" s="21" t="str">
        <f>IFERROR(__xludf.DUMMYFUNCTION("""COMPUTED_VALUE"""),"Naruto Cards")</f>
        <v>Naruto Cards</v>
      </c>
      <c r="O781" s="21" t="str">
        <f>IFERROR(__xludf.DUMMYFUNCTION("""COMPUTED_VALUE"""),"One Piece Cards")</f>
        <v>One Piece Cards</v>
      </c>
      <c r="P781" s="21" t="str">
        <f>IFERROR(__xludf.DUMMYFUNCTION("""COMPUTED_VALUE"""),"Pokémon Cards")</f>
        <v>Pokémon Cards</v>
      </c>
      <c r="Q781" s="21" t="str">
        <f>IFERROR(__xludf.DUMMYFUNCTION("""COMPUTED_VALUE"""),"Sorcery: Contested Realm")</f>
        <v>Sorcery: Contested Realm</v>
      </c>
      <c r="R781" s="21" t="str">
        <f>IFERROR(__xludf.DUMMYFUNCTION("""COMPUTED_VALUE"""),"Star Wars Cards")</f>
        <v>Star Wars Cards</v>
      </c>
      <c r="S781" s="21" t="str">
        <f>IFERROR(__xludf.DUMMYFUNCTION("""COMPUTED_VALUE"""),"TCG Accessories")</f>
        <v>TCG Accessories</v>
      </c>
      <c r="T781" s="21" t="str">
        <f>IFERROR(__xludf.DUMMYFUNCTION("""COMPUTED_VALUE"""),"Union Arena")</f>
        <v>Union Arena</v>
      </c>
      <c r="U781" s="21" t="str">
        <f>IFERROR(__xludf.DUMMYFUNCTION("""COMPUTED_VALUE"""),"VeeFriends")</f>
        <v>VeeFriends</v>
      </c>
      <c r="V781" s="21" t="str">
        <f>IFERROR(__xludf.DUMMYFUNCTION("""COMPUTED_VALUE"""),"Weiß Schwarz")</f>
        <v>Weiß Schwarz</v>
      </c>
      <c r="W781" s="21" t="str">
        <f>IFERROR(__xludf.DUMMYFUNCTION("""COMPUTED_VALUE"""),"Yu-Gi-Oh! Cards")</f>
        <v>Yu-Gi-Oh! Cards</v>
      </c>
    </row>
    <row r="782">
      <c r="A782" s="21" t="str">
        <f>IFERROR(__xludf.DUMMYFUNCTION("""COMPUTED_VALUE"""),"Akora")</f>
        <v>Akora</v>
      </c>
      <c r="B782" s="21" t="str">
        <f>IFERROR(__xludf.DUMMYFUNCTION("""COMPUTED_VALUE"""),"DC Cards")</f>
        <v>DC Cards</v>
      </c>
      <c r="C782" s="21" t="str">
        <f>IFERROR(__xludf.DUMMYFUNCTION("""COMPUTED_VALUE"""),"Digimon Cards")</f>
        <v>Digimon Cards</v>
      </c>
      <c r="D782" s="21" t="str">
        <f>IFERROR(__xludf.DUMMYFUNCTION("""COMPUTED_VALUE"""),"Disney Cards")</f>
        <v>Disney Cards</v>
      </c>
      <c r="E782" s="21" t="str">
        <f>IFERROR(__xludf.DUMMYFUNCTION("""COMPUTED_VALUE"""),"Dragon Ball Cards")</f>
        <v>Dragon Ball Cards</v>
      </c>
      <c r="F782" s="21" t="str">
        <f>IFERROR(__xludf.DUMMYFUNCTION("""COMPUTED_VALUE"""),"Flesh &amp; Blood")</f>
        <v>Flesh &amp; Blood</v>
      </c>
      <c r="G782" s="21" t="str">
        <f>IFERROR(__xludf.DUMMYFUNCTION("""COMPUTED_VALUE"""),"Garbage Pail Kids")</f>
        <v>Garbage Pail Kids</v>
      </c>
      <c r="H782" s="21" t="str">
        <f>IFERROR(__xludf.DUMMYFUNCTION("""COMPUTED_VALUE"""),"Kickstarter &amp; Other Cards")</f>
        <v>Kickstarter &amp; Other Cards</v>
      </c>
      <c r="I782" s="21" t="str">
        <f>IFERROR(__xludf.DUMMYFUNCTION("""COMPUTED_VALUE"""),"Kryptik")</f>
        <v>Kryptik</v>
      </c>
      <c r="J782" s="21" t="str">
        <f>IFERROR(__xludf.DUMMYFUNCTION("""COMPUTED_VALUE"""),"Magic: The Gathering")</f>
        <v>Magic: The Gathering</v>
      </c>
      <c r="K782" s="21" t="str">
        <f>IFERROR(__xludf.DUMMYFUNCTION("""COMPUTED_VALUE"""),"Marvel Cards")</f>
        <v>Marvel Cards</v>
      </c>
      <c r="L782" s="21" t="str">
        <f>IFERROR(__xludf.DUMMYFUNCTION("""COMPUTED_VALUE"""),"MetaZoo")</f>
        <v>MetaZoo</v>
      </c>
      <c r="M782" s="21" t="str">
        <f>IFERROR(__xludf.DUMMYFUNCTION("""COMPUTED_VALUE"""),"My Hero Academia Cards")</f>
        <v>My Hero Academia Cards</v>
      </c>
      <c r="N782" s="21" t="str">
        <f>IFERROR(__xludf.DUMMYFUNCTION("""COMPUTED_VALUE"""),"Naruto Cards")</f>
        <v>Naruto Cards</v>
      </c>
      <c r="O782" s="21" t="str">
        <f>IFERROR(__xludf.DUMMYFUNCTION("""COMPUTED_VALUE"""),"One Piece Cards")</f>
        <v>One Piece Cards</v>
      </c>
      <c r="P782" s="21" t="str">
        <f>IFERROR(__xludf.DUMMYFUNCTION("""COMPUTED_VALUE"""),"Pokémon Cards")</f>
        <v>Pokémon Cards</v>
      </c>
      <c r="Q782" s="21" t="str">
        <f>IFERROR(__xludf.DUMMYFUNCTION("""COMPUTED_VALUE"""),"Sorcery: Contested Realm")</f>
        <v>Sorcery: Contested Realm</v>
      </c>
      <c r="R782" s="21" t="str">
        <f>IFERROR(__xludf.DUMMYFUNCTION("""COMPUTED_VALUE"""),"Star Wars Cards")</f>
        <v>Star Wars Cards</v>
      </c>
      <c r="S782" s="21" t="str">
        <f>IFERROR(__xludf.DUMMYFUNCTION("""COMPUTED_VALUE"""),"TCG Accessories")</f>
        <v>TCG Accessories</v>
      </c>
      <c r="T782" s="21" t="str">
        <f>IFERROR(__xludf.DUMMYFUNCTION("""COMPUTED_VALUE"""),"Union Arena")</f>
        <v>Union Arena</v>
      </c>
      <c r="U782" s="21" t="str">
        <f>IFERROR(__xludf.DUMMYFUNCTION("""COMPUTED_VALUE"""),"VeeFriends")</f>
        <v>VeeFriends</v>
      </c>
      <c r="V782" s="21" t="str">
        <f>IFERROR(__xludf.DUMMYFUNCTION("""COMPUTED_VALUE"""),"Weiß Schwarz")</f>
        <v>Weiß Schwarz</v>
      </c>
      <c r="W782" s="21" t="str">
        <f>IFERROR(__xludf.DUMMYFUNCTION("""COMPUTED_VALUE"""),"Yu-Gi-Oh! Cards")</f>
        <v>Yu-Gi-Oh! Cards</v>
      </c>
    </row>
    <row r="783">
      <c r="A783" s="21" t="str">
        <f>IFERROR(__xludf.DUMMYFUNCTION("""COMPUTED_VALUE"""),"Akora")</f>
        <v>Akora</v>
      </c>
      <c r="B783" s="21" t="str">
        <f>IFERROR(__xludf.DUMMYFUNCTION("""COMPUTED_VALUE"""),"DC Cards")</f>
        <v>DC Cards</v>
      </c>
      <c r="C783" s="21" t="str">
        <f>IFERROR(__xludf.DUMMYFUNCTION("""COMPUTED_VALUE"""),"Digimon Cards")</f>
        <v>Digimon Cards</v>
      </c>
      <c r="D783" s="21" t="str">
        <f>IFERROR(__xludf.DUMMYFUNCTION("""COMPUTED_VALUE"""),"Disney Cards")</f>
        <v>Disney Cards</v>
      </c>
      <c r="E783" s="21" t="str">
        <f>IFERROR(__xludf.DUMMYFUNCTION("""COMPUTED_VALUE"""),"Dragon Ball Cards")</f>
        <v>Dragon Ball Cards</v>
      </c>
      <c r="F783" s="21" t="str">
        <f>IFERROR(__xludf.DUMMYFUNCTION("""COMPUTED_VALUE"""),"Flesh &amp; Blood")</f>
        <v>Flesh &amp; Blood</v>
      </c>
      <c r="G783" s="21" t="str">
        <f>IFERROR(__xludf.DUMMYFUNCTION("""COMPUTED_VALUE"""),"Garbage Pail Kids")</f>
        <v>Garbage Pail Kids</v>
      </c>
      <c r="H783" s="21" t="str">
        <f>IFERROR(__xludf.DUMMYFUNCTION("""COMPUTED_VALUE"""),"Kickstarter &amp; Other Cards")</f>
        <v>Kickstarter &amp; Other Cards</v>
      </c>
      <c r="I783" s="21" t="str">
        <f>IFERROR(__xludf.DUMMYFUNCTION("""COMPUTED_VALUE"""),"Kryptik")</f>
        <v>Kryptik</v>
      </c>
      <c r="J783" s="21" t="str">
        <f>IFERROR(__xludf.DUMMYFUNCTION("""COMPUTED_VALUE"""),"Magic: The Gathering")</f>
        <v>Magic: The Gathering</v>
      </c>
      <c r="K783" s="21" t="str">
        <f>IFERROR(__xludf.DUMMYFUNCTION("""COMPUTED_VALUE"""),"Marvel Cards")</f>
        <v>Marvel Cards</v>
      </c>
      <c r="L783" s="21" t="str">
        <f>IFERROR(__xludf.DUMMYFUNCTION("""COMPUTED_VALUE"""),"MetaZoo")</f>
        <v>MetaZoo</v>
      </c>
      <c r="M783" s="21" t="str">
        <f>IFERROR(__xludf.DUMMYFUNCTION("""COMPUTED_VALUE"""),"My Hero Academia Cards")</f>
        <v>My Hero Academia Cards</v>
      </c>
      <c r="N783" s="21" t="str">
        <f>IFERROR(__xludf.DUMMYFUNCTION("""COMPUTED_VALUE"""),"Naruto Cards")</f>
        <v>Naruto Cards</v>
      </c>
      <c r="O783" s="21" t="str">
        <f>IFERROR(__xludf.DUMMYFUNCTION("""COMPUTED_VALUE"""),"One Piece Cards")</f>
        <v>One Piece Cards</v>
      </c>
      <c r="P783" s="21" t="str">
        <f>IFERROR(__xludf.DUMMYFUNCTION("""COMPUTED_VALUE"""),"Pokémon Cards")</f>
        <v>Pokémon Cards</v>
      </c>
      <c r="Q783" s="21" t="str">
        <f>IFERROR(__xludf.DUMMYFUNCTION("""COMPUTED_VALUE"""),"Sorcery: Contested Realm")</f>
        <v>Sorcery: Contested Realm</v>
      </c>
      <c r="R783" s="21" t="str">
        <f>IFERROR(__xludf.DUMMYFUNCTION("""COMPUTED_VALUE"""),"Star Wars Cards")</f>
        <v>Star Wars Cards</v>
      </c>
      <c r="S783" s="21" t="str">
        <f>IFERROR(__xludf.DUMMYFUNCTION("""COMPUTED_VALUE"""),"TCG Accessories")</f>
        <v>TCG Accessories</v>
      </c>
      <c r="T783" s="21" t="str">
        <f>IFERROR(__xludf.DUMMYFUNCTION("""COMPUTED_VALUE"""),"Union Arena")</f>
        <v>Union Arena</v>
      </c>
      <c r="U783" s="21" t="str">
        <f>IFERROR(__xludf.DUMMYFUNCTION("""COMPUTED_VALUE"""),"VeeFriends")</f>
        <v>VeeFriends</v>
      </c>
      <c r="V783" s="21" t="str">
        <f>IFERROR(__xludf.DUMMYFUNCTION("""COMPUTED_VALUE"""),"Weiß Schwarz")</f>
        <v>Weiß Schwarz</v>
      </c>
      <c r="W783" s="21" t="str">
        <f>IFERROR(__xludf.DUMMYFUNCTION("""COMPUTED_VALUE"""),"Yu-Gi-Oh! Cards")</f>
        <v>Yu-Gi-Oh! Cards</v>
      </c>
    </row>
    <row r="784">
      <c r="A784" s="21" t="str">
        <f>IFERROR(__xludf.DUMMYFUNCTION("""COMPUTED_VALUE"""),"Akora")</f>
        <v>Akora</v>
      </c>
      <c r="B784" s="21" t="str">
        <f>IFERROR(__xludf.DUMMYFUNCTION("""COMPUTED_VALUE"""),"DC Cards")</f>
        <v>DC Cards</v>
      </c>
      <c r="C784" s="21" t="str">
        <f>IFERROR(__xludf.DUMMYFUNCTION("""COMPUTED_VALUE"""),"Digimon Cards")</f>
        <v>Digimon Cards</v>
      </c>
      <c r="D784" s="21" t="str">
        <f>IFERROR(__xludf.DUMMYFUNCTION("""COMPUTED_VALUE"""),"Disney Cards")</f>
        <v>Disney Cards</v>
      </c>
      <c r="E784" s="21" t="str">
        <f>IFERROR(__xludf.DUMMYFUNCTION("""COMPUTED_VALUE"""),"Dragon Ball Cards")</f>
        <v>Dragon Ball Cards</v>
      </c>
      <c r="F784" s="21" t="str">
        <f>IFERROR(__xludf.DUMMYFUNCTION("""COMPUTED_VALUE"""),"Flesh &amp; Blood")</f>
        <v>Flesh &amp; Blood</v>
      </c>
      <c r="G784" s="21" t="str">
        <f>IFERROR(__xludf.DUMMYFUNCTION("""COMPUTED_VALUE"""),"Garbage Pail Kids")</f>
        <v>Garbage Pail Kids</v>
      </c>
      <c r="H784" s="21" t="str">
        <f>IFERROR(__xludf.DUMMYFUNCTION("""COMPUTED_VALUE"""),"Kickstarter &amp; Other Cards")</f>
        <v>Kickstarter &amp; Other Cards</v>
      </c>
      <c r="I784" s="21" t="str">
        <f>IFERROR(__xludf.DUMMYFUNCTION("""COMPUTED_VALUE"""),"Kryptik")</f>
        <v>Kryptik</v>
      </c>
      <c r="J784" s="21" t="str">
        <f>IFERROR(__xludf.DUMMYFUNCTION("""COMPUTED_VALUE"""),"Magic: The Gathering")</f>
        <v>Magic: The Gathering</v>
      </c>
      <c r="K784" s="21" t="str">
        <f>IFERROR(__xludf.DUMMYFUNCTION("""COMPUTED_VALUE"""),"Marvel Cards")</f>
        <v>Marvel Cards</v>
      </c>
      <c r="L784" s="21" t="str">
        <f>IFERROR(__xludf.DUMMYFUNCTION("""COMPUTED_VALUE"""),"MetaZoo")</f>
        <v>MetaZoo</v>
      </c>
      <c r="M784" s="21" t="str">
        <f>IFERROR(__xludf.DUMMYFUNCTION("""COMPUTED_VALUE"""),"My Hero Academia Cards")</f>
        <v>My Hero Academia Cards</v>
      </c>
      <c r="N784" s="21" t="str">
        <f>IFERROR(__xludf.DUMMYFUNCTION("""COMPUTED_VALUE"""),"Naruto Cards")</f>
        <v>Naruto Cards</v>
      </c>
      <c r="O784" s="21" t="str">
        <f>IFERROR(__xludf.DUMMYFUNCTION("""COMPUTED_VALUE"""),"One Piece Cards")</f>
        <v>One Piece Cards</v>
      </c>
      <c r="P784" s="21" t="str">
        <f>IFERROR(__xludf.DUMMYFUNCTION("""COMPUTED_VALUE"""),"Pokémon Cards")</f>
        <v>Pokémon Cards</v>
      </c>
      <c r="Q784" s="21" t="str">
        <f>IFERROR(__xludf.DUMMYFUNCTION("""COMPUTED_VALUE"""),"Sorcery: Contested Realm")</f>
        <v>Sorcery: Contested Realm</v>
      </c>
      <c r="R784" s="21" t="str">
        <f>IFERROR(__xludf.DUMMYFUNCTION("""COMPUTED_VALUE"""),"Star Wars Cards")</f>
        <v>Star Wars Cards</v>
      </c>
      <c r="S784" s="21" t="str">
        <f>IFERROR(__xludf.DUMMYFUNCTION("""COMPUTED_VALUE"""),"TCG Accessories")</f>
        <v>TCG Accessories</v>
      </c>
      <c r="T784" s="21" t="str">
        <f>IFERROR(__xludf.DUMMYFUNCTION("""COMPUTED_VALUE"""),"Union Arena")</f>
        <v>Union Arena</v>
      </c>
      <c r="U784" s="21" t="str">
        <f>IFERROR(__xludf.DUMMYFUNCTION("""COMPUTED_VALUE"""),"VeeFriends")</f>
        <v>VeeFriends</v>
      </c>
      <c r="V784" s="21" t="str">
        <f>IFERROR(__xludf.DUMMYFUNCTION("""COMPUTED_VALUE"""),"Weiß Schwarz")</f>
        <v>Weiß Schwarz</v>
      </c>
      <c r="W784" s="21" t="str">
        <f>IFERROR(__xludf.DUMMYFUNCTION("""COMPUTED_VALUE"""),"Yu-Gi-Oh! Cards")</f>
        <v>Yu-Gi-Oh! Cards</v>
      </c>
    </row>
    <row r="785">
      <c r="A785" s="21" t="str">
        <f>IFERROR(__xludf.DUMMYFUNCTION("""COMPUTED_VALUE"""),"Akora")</f>
        <v>Akora</v>
      </c>
      <c r="B785" s="21" t="str">
        <f>IFERROR(__xludf.DUMMYFUNCTION("""COMPUTED_VALUE"""),"DC Cards")</f>
        <v>DC Cards</v>
      </c>
      <c r="C785" s="21" t="str">
        <f>IFERROR(__xludf.DUMMYFUNCTION("""COMPUTED_VALUE"""),"Digimon Cards")</f>
        <v>Digimon Cards</v>
      </c>
      <c r="D785" s="21" t="str">
        <f>IFERROR(__xludf.DUMMYFUNCTION("""COMPUTED_VALUE"""),"Disney Cards")</f>
        <v>Disney Cards</v>
      </c>
      <c r="E785" s="21" t="str">
        <f>IFERROR(__xludf.DUMMYFUNCTION("""COMPUTED_VALUE"""),"Dragon Ball Cards")</f>
        <v>Dragon Ball Cards</v>
      </c>
      <c r="F785" s="21" t="str">
        <f>IFERROR(__xludf.DUMMYFUNCTION("""COMPUTED_VALUE"""),"Flesh &amp; Blood")</f>
        <v>Flesh &amp; Blood</v>
      </c>
      <c r="G785" s="21" t="str">
        <f>IFERROR(__xludf.DUMMYFUNCTION("""COMPUTED_VALUE"""),"Garbage Pail Kids")</f>
        <v>Garbage Pail Kids</v>
      </c>
      <c r="H785" s="21" t="str">
        <f>IFERROR(__xludf.DUMMYFUNCTION("""COMPUTED_VALUE"""),"Kickstarter &amp; Other Cards")</f>
        <v>Kickstarter &amp; Other Cards</v>
      </c>
      <c r="I785" s="21" t="str">
        <f>IFERROR(__xludf.DUMMYFUNCTION("""COMPUTED_VALUE"""),"Kryptik")</f>
        <v>Kryptik</v>
      </c>
      <c r="J785" s="21" t="str">
        <f>IFERROR(__xludf.DUMMYFUNCTION("""COMPUTED_VALUE"""),"Magic: The Gathering")</f>
        <v>Magic: The Gathering</v>
      </c>
      <c r="K785" s="21" t="str">
        <f>IFERROR(__xludf.DUMMYFUNCTION("""COMPUTED_VALUE"""),"Marvel Cards")</f>
        <v>Marvel Cards</v>
      </c>
      <c r="L785" s="21" t="str">
        <f>IFERROR(__xludf.DUMMYFUNCTION("""COMPUTED_VALUE"""),"MetaZoo")</f>
        <v>MetaZoo</v>
      </c>
      <c r="M785" s="21" t="str">
        <f>IFERROR(__xludf.DUMMYFUNCTION("""COMPUTED_VALUE"""),"My Hero Academia Cards")</f>
        <v>My Hero Academia Cards</v>
      </c>
      <c r="N785" s="21" t="str">
        <f>IFERROR(__xludf.DUMMYFUNCTION("""COMPUTED_VALUE"""),"Naruto Cards")</f>
        <v>Naruto Cards</v>
      </c>
      <c r="O785" s="21" t="str">
        <f>IFERROR(__xludf.DUMMYFUNCTION("""COMPUTED_VALUE"""),"One Piece Cards")</f>
        <v>One Piece Cards</v>
      </c>
      <c r="P785" s="21" t="str">
        <f>IFERROR(__xludf.DUMMYFUNCTION("""COMPUTED_VALUE"""),"Pokémon Cards")</f>
        <v>Pokémon Cards</v>
      </c>
      <c r="Q785" s="21" t="str">
        <f>IFERROR(__xludf.DUMMYFUNCTION("""COMPUTED_VALUE"""),"Sorcery: Contested Realm")</f>
        <v>Sorcery: Contested Realm</v>
      </c>
      <c r="R785" s="21" t="str">
        <f>IFERROR(__xludf.DUMMYFUNCTION("""COMPUTED_VALUE"""),"Star Wars Cards")</f>
        <v>Star Wars Cards</v>
      </c>
      <c r="S785" s="21" t="str">
        <f>IFERROR(__xludf.DUMMYFUNCTION("""COMPUTED_VALUE"""),"TCG Accessories")</f>
        <v>TCG Accessories</v>
      </c>
      <c r="T785" s="21" t="str">
        <f>IFERROR(__xludf.DUMMYFUNCTION("""COMPUTED_VALUE"""),"Union Arena")</f>
        <v>Union Arena</v>
      </c>
      <c r="U785" s="21" t="str">
        <f>IFERROR(__xludf.DUMMYFUNCTION("""COMPUTED_VALUE"""),"VeeFriends")</f>
        <v>VeeFriends</v>
      </c>
      <c r="V785" s="21" t="str">
        <f>IFERROR(__xludf.DUMMYFUNCTION("""COMPUTED_VALUE"""),"Weiß Schwarz")</f>
        <v>Weiß Schwarz</v>
      </c>
      <c r="W785" s="21" t="str">
        <f>IFERROR(__xludf.DUMMYFUNCTION("""COMPUTED_VALUE"""),"Yu-Gi-Oh! Cards")</f>
        <v>Yu-Gi-Oh! Cards</v>
      </c>
    </row>
    <row r="786">
      <c r="A786" s="21" t="str">
        <f>IFERROR(__xludf.DUMMYFUNCTION("""COMPUTED_VALUE"""),"Akora")</f>
        <v>Akora</v>
      </c>
      <c r="B786" s="21" t="str">
        <f>IFERROR(__xludf.DUMMYFUNCTION("""COMPUTED_VALUE"""),"DC Cards")</f>
        <v>DC Cards</v>
      </c>
      <c r="C786" s="21" t="str">
        <f>IFERROR(__xludf.DUMMYFUNCTION("""COMPUTED_VALUE"""),"Digimon Cards")</f>
        <v>Digimon Cards</v>
      </c>
      <c r="D786" s="21" t="str">
        <f>IFERROR(__xludf.DUMMYFUNCTION("""COMPUTED_VALUE"""),"Disney Cards")</f>
        <v>Disney Cards</v>
      </c>
      <c r="E786" s="21" t="str">
        <f>IFERROR(__xludf.DUMMYFUNCTION("""COMPUTED_VALUE"""),"Dragon Ball Cards")</f>
        <v>Dragon Ball Cards</v>
      </c>
      <c r="F786" s="21" t="str">
        <f>IFERROR(__xludf.DUMMYFUNCTION("""COMPUTED_VALUE"""),"Flesh &amp; Blood")</f>
        <v>Flesh &amp; Blood</v>
      </c>
      <c r="G786" s="21" t="str">
        <f>IFERROR(__xludf.DUMMYFUNCTION("""COMPUTED_VALUE"""),"Garbage Pail Kids")</f>
        <v>Garbage Pail Kids</v>
      </c>
      <c r="H786" s="21" t="str">
        <f>IFERROR(__xludf.DUMMYFUNCTION("""COMPUTED_VALUE"""),"Kickstarter &amp; Other Cards")</f>
        <v>Kickstarter &amp; Other Cards</v>
      </c>
      <c r="I786" s="21" t="str">
        <f>IFERROR(__xludf.DUMMYFUNCTION("""COMPUTED_VALUE"""),"Kryptik")</f>
        <v>Kryptik</v>
      </c>
      <c r="J786" s="21" t="str">
        <f>IFERROR(__xludf.DUMMYFUNCTION("""COMPUTED_VALUE"""),"Magic: The Gathering")</f>
        <v>Magic: The Gathering</v>
      </c>
      <c r="K786" s="21" t="str">
        <f>IFERROR(__xludf.DUMMYFUNCTION("""COMPUTED_VALUE"""),"Marvel Cards")</f>
        <v>Marvel Cards</v>
      </c>
      <c r="L786" s="21" t="str">
        <f>IFERROR(__xludf.DUMMYFUNCTION("""COMPUTED_VALUE"""),"MetaZoo")</f>
        <v>MetaZoo</v>
      </c>
      <c r="M786" s="21" t="str">
        <f>IFERROR(__xludf.DUMMYFUNCTION("""COMPUTED_VALUE"""),"My Hero Academia Cards")</f>
        <v>My Hero Academia Cards</v>
      </c>
      <c r="N786" s="21" t="str">
        <f>IFERROR(__xludf.DUMMYFUNCTION("""COMPUTED_VALUE"""),"Naruto Cards")</f>
        <v>Naruto Cards</v>
      </c>
      <c r="O786" s="21" t="str">
        <f>IFERROR(__xludf.DUMMYFUNCTION("""COMPUTED_VALUE"""),"One Piece Cards")</f>
        <v>One Piece Cards</v>
      </c>
      <c r="P786" s="21" t="str">
        <f>IFERROR(__xludf.DUMMYFUNCTION("""COMPUTED_VALUE"""),"Pokémon Cards")</f>
        <v>Pokémon Cards</v>
      </c>
      <c r="Q786" s="21" t="str">
        <f>IFERROR(__xludf.DUMMYFUNCTION("""COMPUTED_VALUE"""),"Sorcery: Contested Realm")</f>
        <v>Sorcery: Contested Realm</v>
      </c>
      <c r="R786" s="21" t="str">
        <f>IFERROR(__xludf.DUMMYFUNCTION("""COMPUTED_VALUE"""),"Star Wars Cards")</f>
        <v>Star Wars Cards</v>
      </c>
      <c r="S786" s="21" t="str">
        <f>IFERROR(__xludf.DUMMYFUNCTION("""COMPUTED_VALUE"""),"TCG Accessories")</f>
        <v>TCG Accessories</v>
      </c>
      <c r="T786" s="21" t="str">
        <f>IFERROR(__xludf.DUMMYFUNCTION("""COMPUTED_VALUE"""),"Union Arena")</f>
        <v>Union Arena</v>
      </c>
      <c r="U786" s="21" t="str">
        <f>IFERROR(__xludf.DUMMYFUNCTION("""COMPUTED_VALUE"""),"VeeFriends")</f>
        <v>VeeFriends</v>
      </c>
      <c r="V786" s="21" t="str">
        <f>IFERROR(__xludf.DUMMYFUNCTION("""COMPUTED_VALUE"""),"Weiß Schwarz")</f>
        <v>Weiß Schwarz</v>
      </c>
      <c r="W786" s="21" t="str">
        <f>IFERROR(__xludf.DUMMYFUNCTION("""COMPUTED_VALUE"""),"Yu-Gi-Oh! Cards")</f>
        <v>Yu-Gi-Oh! Cards</v>
      </c>
    </row>
    <row r="787">
      <c r="A787" s="21" t="str">
        <f>IFERROR(__xludf.DUMMYFUNCTION("""COMPUTED_VALUE"""),"Akora")</f>
        <v>Akora</v>
      </c>
      <c r="B787" s="21" t="str">
        <f>IFERROR(__xludf.DUMMYFUNCTION("""COMPUTED_VALUE"""),"DC Cards")</f>
        <v>DC Cards</v>
      </c>
      <c r="C787" s="21" t="str">
        <f>IFERROR(__xludf.DUMMYFUNCTION("""COMPUTED_VALUE"""),"Digimon Cards")</f>
        <v>Digimon Cards</v>
      </c>
      <c r="D787" s="21" t="str">
        <f>IFERROR(__xludf.DUMMYFUNCTION("""COMPUTED_VALUE"""),"Disney Cards")</f>
        <v>Disney Cards</v>
      </c>
      <c r="E787" s="21" t="str">
        <f>IFERROR(__xludf.DUMMYFUNCTION("""COMPUTED_VALUE"""),"Dragon Ball Cards")</f>
        <v>Dragon Ball Cards</v>
      </c>
      <c r="F787" s="21" t="str">
        <f>IFERROR(__xludf.DUMMYFUNCTION("""COMPUTED_VALUE"""),"Flesh &amp; Blood")</f>
        <v>Flesh &amp; Blood</v>
      </c>
      <c r="G787" s="21" t="str">
        <f>IFERROR(__xludf.DUMMYFUNCTION("""COMPUTED_VALUE"""),"Garbage Pail Kids")</f>
        <v>Garbage Pail Kids</v>
      </c>
      <c r="H787" s="21" t="str">
        <f>IFERROR(__xludf.DUMMYFUNCTION("""COMPUTED_VALUE"""),"Kickstarter &amp; Other Cards")</f>
        <v>Kickstarter &amp; Other Cards</v>
      </c>
      <c r="I787" s="21" t="str">
        <f>IFERROR(__xludf.DUMMYFUNCTION("""COMPUTED_VALUE"""),"Kryptik")</f>
        <v>Kryptik</v>
      </c>
      <c r="J787" s="21" t="str">
        <f>IFERROR(__xludf.DUMMYFUNCTION("""COMPUTED_VALUE"""),"Magic: The Gathering")</f>
        <v>Magic: The Gathering</v>
      </c>
      <c r="K787" s="21" t="str">
        <f>IFERROR(__xludf.DUMMYFUNCTION("""COMPUTED_VALUE"""),"Marvel Cards")</f>
        <v>Marvel Cards</v>
      </c>
      <c r="L787" s="21" t="str">
        <f>IFERROR(__xludf.DUMMYFUNCTION("""COMPUTED_VALUE"""),"MetaZoo")</f>
        <v>MetaZoo</v>
      </c>
      <c r="M787" s="21" t="str">
        <f>IFERROR(__xludf.DUMMYFUNCTION("""COMPUTED_VALUE"""),"My Hero Academia Cards")</f>
        <v>My Hero Academia Cards</v>
      </c>
      <c r="N787" s="21" t="str">
        <f>IFERROR(__xludf.DUMMYFUNCTION("""COMPUTED_VALUE"""),"Naruto Cards")</f>
        <v>Naruto Cards</v>
      </c>
      <c r="O787" s="21" t="str">
        <f>IFERROR(__xludf.DUMMYFUNCTION("""COMPUTED_VALUE"""),"One Piece Cards")</f>
        <v>One Piece Cards</v>
      </c>
      <c r="P787" s="21" t="str">
        <f>IFERROR(__xludf.DUMMYFUNCTION("""COMPUTED_VALUE"""),"Pokémon Cards")</f>
        <v>Pokémon Cards</v>
      </c>
      <c r="Q787" s="21" t="str">
        <f>IFERROR(__xludf.DUMMYFUNCTION("""COMPUTED_VALUE"""),"Sorcery: Contested Realm")</f>
        <v>Sorcery: Contested Realm</v>
      </c>
      <c r="R787" s="21" t="str">
        <f>IFERROR(__xludf.DUMMYFUNCTION("""COMPUTED_VALUE"""),"Star Wars Cards")</f>
        <v>Star Wars Cards</v>
      </c>
      <c r="S787" s="21" t="str">
        <f>IFERROR(__xludf.DUMMYFUNCTION("""COMPUTED_VALUE"""),"TCG Accessories")</f>
        <v>TCG Accessories</v>
      </c>
      <c r="T787" s="21" t="str">
        <f>IFERROR(__xludf.DUMMYFUNCTION("""COMPUTED_VALUE"""),"Union Arena")</f>
        <v>Union Arena</v>
      </c>
      <c r="U787" s="21" t="str">
        <f>IFERROR(__xludf.DUMMYFUNCTION("""COMPUTED_VALUE"""),"VeeFriends")</f>
        <v>VeeFriends</v>
      </c>
      <c r="V787" s="21" t="str">
        <f>IFERROR(__xludf.DUMMYFUNCTION("""COMPUTED_VALUE"""),"Weiß Schwarz")</f>
        <v>Weiß Schwarz</v>
      </c>
      <c r="W787" s="21" t="str">
        <f>IFERROR(__xludf.DUMMYFUNCTION("""COMPUTED_VALUE"""),"Yu-Gi-Oh! Cards")</f>
        <v>Yu-Gi-Oh! Cards</v>
      </c>
    </row>
    <row r="788">
      <c r="A788" s="21" t="str">
        <f>IFERROR(__xludf.DUMMYFUNCTION("""COMPUTED_VALUE"""),"Akora")</f>
        <v>Akora</v>
      </c>
      <c r="B788" s="21" t="str">
        <f>IFERROR(__xludf.DUMMYFUNCTION("""COMPUTED_VALUE"""),"DC Cards")</f>
        <v>DC Cards</v>
      </c>
      <c r="C788" s="21" t="str">
        <f>IFERROR(__xludf.DUMMYFUNCTION("""COMPUTED_VALUE"""),"Digimon Cards")</f>
        <v>Digimon Cards</v>
      </c>
      <c r="D788" s="21" t="str">
        <f>IFERROR(__xludf.DUMMYFUNCTION("""COMPUTED_VALUE"""),"Disney Cards")</f>
        <v>Disney Cards</v>
      </c>
      <c r="E788" s="21" t="str">
        <f>IFERROR(__xludf.DUMMYFUNCTION("""COMPUTED_VALUE"""),"Dragon Ball Cards")</f>
        <v>Dragon Ball Cards</v>
      </c>
      <c r="F788" s="21" t="str">
        <f>IFERROR(__xludf.DUMMYFUNCTION("""COMPUTED_VALUE"""),"Flesh &amp; Blood")</f>
        <v>Flesh &amp; Blood</v>
      </c>
      <c r="G788" s="21" t="str">
        <f>IFERROR(__xludf.DUMMYFUNCTION("""COMPUTED_VALUE"""),"Garbage Pail Kids")</f>
        <v>Garbage Pail Kids</v>
      </c>
      <c r="H788" s="21" t="str">
        <f>IFERROR(__xludf.DUMMYFUNCTION("""COMPUTED_VALUE"""),"Kickstarter &amp; Other Cards")</f>
        <v>Kickstarter &amp; Other Cards</v>
      </c>
      <c r="I788" s="21" t="str">
        <f>IFERROR(__xludf.DUMMYFUNCTION("""COMPUTED_VALUE"""),"Kryptik")</f>
        <v>Kryptik</v>
      </c>
      <c r="J788" s="21" t="str">
        <f>IFERROR(__xludf.DUMMYFUNCTION("""COMPUTED_VALUE"""),"Magic: The Gathering")</f>
        <v>Magic: The Gathering</v>
      </c>
      <c r="K788" s="21" t="str">
        <f>IFERROR(__xludf.DUMMYFUNCTION("""COMPUTED_VALUE"""),"Marvel Cards")</f>
        <v>Marvel Cards</v>
      </c>
      <c r="L788" s="21" t="str">
        <f>IFERROR(__xludf.DUMMYFUNCTION("""COMPUTED_VALUE"""),"MetaZoo")</f>
        <v>MetaZoo</v>
      </c>
      <c r="M788" s="21" t="str">
        <f>IFERROR(__xludf.DUMMYFUNCTION("""COMPUTED_VALUE"""),"My Hero Academia Cards")</f>
        <v>My Hero Academia Cards</v>
      </c>
      <c r="N788" s="21" t="str">
        <f>IFERROR(__xludf.DUMMYFUNCTION("""COMPUTED_VALUE"""),"Naruto Cards")</f>
        <v>Naruto Cards</v>
      </c>
      <c r="O788" s="21" t="str">
        <f>IFERROR(__xludf.DUMMYFUNCTION("""COMPUTED_VALUE"""),"One Piece Cards")</f>
        <v>One Piece Cards</v>
      </c>
      <c r="P788" s="21" t="str">
        <f>IFERROR(__xludf.DUMMYFUNCTION("""COMPUTED_VALUE"""),"Pokémon Cards")</f>
        <v>Pokémon Cards</v>
      </c>
      <c r="Q788" s="21" t="str">
        <f>IFERROR(__xludf.DUMMYFUNCTION("""COMPUTED_VALUE"""),"Sorcery: Contested Realm")</f>
        <v>Sorcery: Contested Realm</v>
      </c>
      <c r="R788" s="21" t="str">
        <f>IFERROR(__xludf.DUMMYFUNCTION("""COMPUTED_VALUE"""),"Star Wars Cards")</f>
        <v>Star Wars Cards</v>
      </c>
      <c r="S788" s="21" t="str">
        <f>IFERROR(__xludf.DUMMYFUNCTION("""COMPUTED_VALUE"""),"TCG Accessories")</f>
        <v>TCG Accessories</v>
      </c>
      <c r="T788" s="21" t="str">
        <f>IFERROR(__xludf.DUMMYFUNCTION("""COMPUTED_VALUE"""),"Union Arena")</f>
        <v>Union Arena</v>
      </c>
      <c r="U788" s="21" t="str">
        <f>IFERROR(__xludf.DUMMYFUNCTION("""COMPUTED_VALUE"""),"VeeFriends")</f>
        <v>VeeFriends</v>
      </c>
      <c r="V788" s="21" t="str">
        <f>IFERROR(__xludf.DUMMYFUNCTION("""COMPUTED_VALUE"""),"Weiß Schwarz")</f>
        <v>Weiß Schwarz</v>
      </c>
      <c r="W788" s="21" t="str">
        <f>IFERROR(__xludf.DUMMYFUNCTION("""COMPUTED_VALUE"""),"Yu-Gi-Oh! Cards")</f>
        <v>Yu-Gi-Oh! Cards</v>
      </c>
    </row>
    <row r="789">
      <c r="A789" s="21" t="str">
        <f>IFERROR(__xludf.DUMMYFUNCTION("""COMPUTED_VALUE"""),"Akora")</f>
        <v>Akora</v>
      </c>
      <c r="B789" s="21" t="str">
        <f>IFERROR(__xludf.DUMMYFUNCTION("""COMPUTED_VALUE"""),"DC Cards")</f>
        <v>DC Cards</v>
      </c>
      <c r="C789" s="21" t="str">
        <f>IFERROR(__xludf.DUMMYFUNCTION("""COMPUTED_VALUE"""),"Digimon Cards")</f>
        <v>Digimon Cards</v>
      </c>
      <c r="D789" s="21" t="str">
        <f>IFERROR(__xludf.DUMMYFUNCTION("""COMPUTED_VALUE"""),"Disney Cards")</f>
        <v>Disney Cards</v>
      </c>
      <c r="E789" s="21" t="str">
        <f>IFERROR(__xludf.DUMMYFUNCTION("""COMPUTED_VALUE"""),"Dragon Ball Cards")</f>
        <v>Dragon Ball Cards</v>
      </c>
      <c r="F789" s="21" t="str">
        <f>IFERROR(__xludf.DUMMYFUNCTION("""COMPUTED_VALUE"""),"Flesh &amp; Blood")</f>
        <v>Flesh &amp; Blood</v>
      </c>
      <c r="G789" s="21" t="str">
        <f>IFERROR(__xludf.DUMMYFUNCTION("""COMPUTED_VALUE"""),"Garbage Pail Kids")</f>
        <v>Garbage Pail Kids</v>
      </c>
      <c r="H789" s="21" t="str">
        <f>IFERROR(__xludf.DUMMYFUNCTION("""COMPUTED_VALUE"""),"Kickstarter &amp; Other Cards")</f>
        <v>Kickstarter &amp; Other Cards</v>
      </c>
      <c r="I789" s="21" t="str">
        <f>IFERROR(__xludf.DUMMYFUNCTION("""COMPUTED_VALUE"""),"Kryptik")</f>
        <v>Kryptik</v>
      </c>
      <c r="J789" s="21" t="str">
        <f>IFERROR(__xludf.DUMMYFUNCTION("""COMPUTED_VALUE"""),"Magic: The Gathering")</f>
        <v>Magic: The Gathering</v>
      </c>
      <c r="K789" s="21" t="str">
        <f>IFERROR(__xludf.DUMMYFUNCTION("""COMPUTED_VALUE"""),"Marvel Cards")</f>
        <v>Marvel Cards</v>
      </c>
      <c r="L789" s="21" t="str">
        <f>IFERROR(__xludf.DUMMYFUNCTION("""COMPUTED_VALUE"""),"MetaZoo")</f>
        <v>MetaZoo</v>
      </c>
      <c r="M789" s="21" t="str">
        <f>IFERROR(__xludf.DUMMYFUNCTION("""COMPUTED_VALUE"""),"My Hero Academia Cards")</f>
        <v>My Hero Academia Cards</v>
      </c>
      <c r="N789" s="21" t="str">
        <f>IFERROR(__xludf.DUMMYFUNCTION("""COMPUTED_VALUE"""),"Naruto Cards")</f>
        <v>Naruto Cards</v>
      </c>
      <c r="O789" s="21" t="str">
        <f>IFERROR(__xludf.DUMMYFUNCTION("""COMPUTED_VALUE"""),"One Piece Cards")</f>
        <v>One Piece Cards</v>
      </c>
      <c r="P789" s="21" t="str">
        <f>IFERROR(__xludf.DUMMYFUNCTION("""COMPUTED_VALUE"""),"Pokémon Cards")</f>
        <v>Pokémon Cards</v>
      </c>
      <c r="Q789" s="21" t="str">
        <f>IFERROR(__xludf.DUMMYFUNCTION("""COMPUTED_VALUE"""),"Sorcery: Contested Realm")</f>
        <v>Sorcery: Contested Realm</v>
      </c>
      <c r="R789" s="21" t="str">
        <f>IFERROR(__xludf.DUMMYFUNCTION("""COMPUTED_VALUE"""),"Star Wars Cards")</f>
        <v>Star Wars Cards</v>
      </c>
      <c r="S789" s="21" t="str">
        <f>IFERROR(__xludf.DUMMYFUNCTION("""COMPUTED_VALUE"""),"TCG Accessories")</f>
        <v>TCG Accessories</v>
      </c>
      <c r="T789" s="21" t="str">
        <f>IFERROR(__xludf.DUMMYFUNCTION("""COMPUTED_VALUE"""),"Union Arena")</f>
        <v>Union Arena</v>
      </c>
      <c r="U789" s="21" t="str">
        <f>IFERROR(__xludf.DUMMYFUNCTION("""COMPUTED_VALUE"""),"VeeFriends")</f>
        <v>VeeFriends</v>
      </c>
      <c r="V789" s="21" t="str">
        <f>IFERROR(__xludf.DUMMYFUNCTION("""COMPUTED_VALUE"""),"Weiß Schwarz")</f>
        <v>Weiß Schwarz</v>
      </c>
      <c r="W789" s="21" t="str">
        <f>IFERROR(__xludf.DUMMYFUNCTION("""COMPUTED_VALUE"""),"Yu-Gi-Oh! Cards")</f>
        <v>Yu-Gi-Oh! Cards</v>
      </c>
    </row>
    <row r="790">
      <c r="A790" s="21" t="str">
        <f>IFERROR(__xludf.DUMMYFUNCTION("""COMPUTED_VALUE"""),"Akora")</f>
        <v>Akora</v>
      </c>
      <c r="B790" s="21" t="str">
        <f>IFERROR(__xludf.DUMMYFUNCTION("""COMPUTED_VALUE"""),"DC Cards")</f>
        <v>DC Cards</v>
      </c>
      <c r="C790" s="21" t="str">
        <f>IFERROR(__xludf.DUMMYFUNCTION("""COMPUTED_VALUE"""),"Digimon Cards")</f>
        <v>Digimon Cards</v>
      </c>
      <c r="D790" s="21" t="str">
        <f>IFERROR(__xludf.DUMMYFUNCTION("""COMPUTED_VALUE"""),"Disney Cards")</f>
        <v>Disney Cards</v>
      </c>
      <c r="E790" s="21" t="str">
        <f>IFERROR(__xludf.DUMMYFUNCTION("""COMPUTED_VALUE"""),"Dragon Ball Cards")</f>
        <v>Dragon Ball Cards</v>
      </c>
      <c r="F790" s="21" t="str">
        <f>IFERROR(__xludf.DUMMYFUNCTION("""COMPUTED_VALUE"""),"Flesh &amp; Blood")</f>
        <v>Flesh &amp; Blood</v>
      </c>
      <c r="G790" s="21" t="str">
        <f>IFERROR(__xludf.DUMMYFUNCTION("""COMPUTED_VALUE"""),"Garbage Pail Kids")</f>
        <v>Garbage Pail Kids</v>
      </c>
      <c r="H790" s="21" t="str">
        <f>IFERROR(__xludf.DUMMYFUNCTION("""COMPUTED_VALUE"""),"Kickstarter &amp; Other Cards")</f>
        <v>Kickstarter &amp; Other Cards</v>
      </c>
      <c r="I790" s="21" t="str">
        <f>IFERROR(__xludf.DUMMYFUNCTION("""COMPUTED_VALUE"""),"Kryptik")</f>
        <v>Kryptik</v>
      </c>
      <c r="J790" s="21" t="str">
        <f>IFERROR(__xludf.DUMMYFUNCTION("""COMPUTED_VALUE"""),"Magic: The Gathering")</f>
        <v>Magic: The Gathering</v>
      </c>
      <c r="K790" s="21" t="str">
        <f>IFERROR(__xludf.DUMMYFUNCTION("""COMPUTED_VALUE"""),"Marvel Cards")</f>
        <v>Marvel Cards</v>
      </c>
      <c r="L790" s="21" t="str">
        <f>IFERROR(__xludf.DUMMYFUNCTION("""COMPUTED_VALUE"""),"MetaZoo")</f>
        <v>MetaZoo</v>
      </c>
      <c r="M790" s="21" t="str">
        <f>IFERROR(__xludf.DUMMYFUNCTION("""COMPUTED_VALUE"""),"My Hero Academia Cards")</f>
        <v>My Hero Academia Cards</v>
      </c>
      <c r="N790" s="21" t="str">
        <f>IFERROR(__xludf.DUMMYFUNCTION("""COMPUTED_VALUE"""),"Naruto Cards")</f>
        <v>Naruto Cards</v>
      </c>
      <c r="O790" s="21" t="str">
        <f>IFERROR(__xludf.DUMMYFUNCTION("""COMPUTED_VALUE"""),"One Piece Cards")</f>
        <v>One Piece Cards</v>
      </c>
      <c r="P790" s="21" t="str">
        <f>IFERROR(__xludf.DUMMYFUNCTION("""COMPUTED_VALUE"""),"Pokémon Cards")</f>
        <v>Pokémon Cards</v>
      </c>
      <c r="Q790" s="21" t="str">
        <f>IFERROR(__xludf.DUMMYFUNCTION("""COMPUTED_VALUE"""),"Sorcery: Contested Realm")</f>
        <v>Sorcery: Contested Realm</v>
      </c>
      <c r="R790" s="21" t="str">
        <f>IFERROR(__xludf.DUMMYFUNCTION("""COMPUTED_VALUE"""),"Star Wars Cards")</f>
        <v>Star Wars Cards</v>
      </c>
      <c r="S790" s="21" t="str">
        <f>IFERROR(__xludf.DUMMYFUNCTION("""COMPUTED_VALUE"""),"TCG Accessories")</f>
        <v>TCG Accessories</v>
      </c>
      <c r="T790" s="21" t="str">
        <f>IFERROR(__xludf.DUMMYFUNCTION("""COMPUTED_VALUE"""),"Union Arena")</f>
        <v>Union Arena</v>
      </c>
      <c r="U790" s="21" t="str">
        <f>IFERROR(__xludf.DUMMYFUNCTION("""COMPUTED_VALUE"""),"VeeFriends")</f>
        <v>VeeFriends</v>
      </c>
      <c r="V790" s="21" t="str">
        <f>IFERROR(__xludf.DUMMYFUNCTION("""COMPUTED_VALUE"""),"Weiß Schwarz")</f>
        <v>Weiß Schwarz</v>
      </c>
      <c r="W790" s="21" t="str">
        <f>IFERROR(__xludf.DUMMYFUNCTION("""COMPUTED_VALUE"""),"Yu-Gi-Oh! Cards")</f>
        <v>Yu-Gi-Oh! Cards</v>
      </c>
    </row>
    <row r="791">
      <c r="A791" s="21" t="str">
        <f>IFERROR(__xludf.DUMMYFUNCTION("""COMPUTED_VALUE"""),"Akora")</f>
        <v>Akora</v>
      </c>
      <c r="B791" s="21" t="str">
        <f>IFERROR(__xludf.DUMMYFUNCTION("""COMPUTED_VALUE"""),"DC Cards")</f>
        <v>DC Cards</v>
      </c>
      <c r="C791" s="21" t="str">
        <f>IFERROR(__xludf.DUMMYFUNCTION("""COMPUTED_VALUE"""),"Digimon Cards")</f>
        <v>Digimon Cards</v>
      </c>
      <c r="D791" s="21" t="str">
        <f>IFERROR(__xludf.DUMMYFUNCTION("""COMPUTED_VALUE"""),"Disney Cards")</f>
        <v>Disney Cards</v>
      </c>
      <c r="E791" s="21" t="str">
        <f>IFERROR(__xludf.DUMMYFUNCTION("""COMPUTED_VALUE"""),"Dragon Ball Cards")</f>
        <v>Dragon Ball Cards</v>
      </c>
      <c r="F791" s="21" t="str">
        <f>IFERROR(__xludf.DUMMYFUNCTION("""COMPUTED_VALUE"""),"Flesh &amp; Blood")</f>
        <v>Flesh &amp; Blood</v>
      </c>
      <c r="G791" s="21" t="str">
        <f>IFERROR(__xludf.DUMMYFUNCTION("""COMPUTED_VALUE"""),"Garbage Pail Kids")</f>
        <v>Garbage Pail Kids</v>
      </c>
      <c r="H791" s="21" t="str">
        <f>IFERROR(__xludf.DUMMYFUNCTION("""COMPUTED_VALUE"""),"Kickstarter &amp; Other Cards")</f>
        <v>Kickstarter &amp; Other Cards</v>
      </c>
      <c r="I791" s="21" t="str">
        <f>IFERROR(__xludf.DUMMYFUNCTION("""COMPUTED_VALUE"""),"Kryptik")</f>
        <v>Kryptik</v>
      </c>
      <c r="J791" s="21" t="str">
        <f>IFERROR(__xludf.DUMMYFUNCTION("""COMPUTED_VALUE"""),"Magic: The Gathering")</f>
        <v>Magic: The Gathering</v>
      </c>
      <c r="K791" s="21" t="str">
        <f>IFERROR(__xludf.DUMMYFUNCTION("""COMPUTED_VALUE"""),"Marvel Cards")</f>
        <v>Marvel Cards</v>
      </c>
      <c r="L791" s="21" t="str">
        <f>IFERROR(__xludf.DUMMYFUNCTION("""COMPUTED_VALUE"""),"MetaZoo")</f>
        <v>MetaZoo</v>
      </c>
      <c r="M791" s="21" t="str">
        <f>IFERROR(__xludf.DUMMYFUNCTION("""COMPUTED_VALUE"""),"My Hero Academia Cards")</f>
        <v>My Hero Academia Cards</v>
      </c>
      <c r="N791" s="21" t="str">
        <f>IFERROR(__xludf.DUMMYFUNCTION("""COMPUTED_VALUE"""),"Naruto Cards")</f>
        <v>Naruto Cards</v>
      </c>
      <c r="O791" s="21" t="str">
        <f>IFERROR(__xludf.DUMMYFUNCTION("""COMPUTED_VALUE"""),"One Piece Cards")</f>
        <v>One Piece Cards</v>
      </c>
      <c r="P791" s="21" t="str">
        <f>IFERROR(__xludf.DUMMYFUNCTION("""COMPUTED_VALUE"""),"Pokémon Cards")</f>
        <v>Pokémon Cards</v>
      </c>
      <c r="Q791" s="21" t="str">
        <f>IFERROR(__xludf.DUMMYFUNCTION("""COMPUTED_VALUE"""),"Sorcery: Contested Realm")</f>
        <v>Sorcery: Contested Realm</v>
      </c>
      <c r="R791" s="21" t="str">
        <f>IFERROR(__xludf.DUMMYFUNCTION("""COMPUTED_VALUE"""),"Star Wars Cards")</f>
        <v>Star Wars Cards</v>
      </c>
      <c r="S791" s="21" t="str">
        <f>IFERROR(__xludf.DUMMYFUNCTION("""COMPUTED_VALUE"""),"TCG Accessories")</f>
        <v>TCG Accessories</v>
      </c>
      <c r="T791" s="21" t="str">
        <f>IFERROR(__xludf.DUMMYFUNCTION("""COMPUTED_VALUE"""),"Union Arena")</f>
        <v>Union Arena</v>
      </c>
      <c r="U791" s="21" t="str">
        <f>IFERROR(__xludf.DUMMYFUNCTION("""COMPUTED_VALUE"""),"VeeFriends")</f>
        <v>VeeFriends</v>
      </c>
      <c r="V791" s="21" t="str">
        <f>IFERROR(__xludf.DUMMYFUNCTION("""COMPUTED_VALUE"""),"Weiß Schwarz")</f>
        <v>Weiß Schwarz</v>
      </c>
      <c r="W791" s="21" t="str">
        <f>IFERROR(__xludf.DUMMYFUNCTION("""COMPUTED_VALUE"""),"Yu-Gi-Oh! Cards")</f>
        <v>Yu-Gi-Oh! Cards</v>
      </c>
    </row>
    <row r="792">
      <c r="A792" s="21" t="str">
        <f>IFERROR(__xludf.DUMMYFUNCTION("""COMPUTED_VALUE"""),"Akora")</f>
        <v>Akora</v>
      </c>
      <c r="B792" s="21" t="str">
        <f>IFERROR(__xludf.DUMMYFUNCTION("""COMPUTED_VALUE"""),"DC Cards")</f>
        <v>DC Cards</v>
      </c>
      <c r="C792" s="21" t="str">
        <f>IFERROR(__xludf.DUMMYFUNCTION("""COMPUTED_VALUE"""),"Digimon Cards")</f>
        <v>Digimon Cards</v>
      </c>
      <c r="D792" s="21" t="str">
        <f>IFERROR(__xludf.DUMMYFUNCTION("""COMPUTED_VALUE"""),"Disney Cards")</f>
        <v>Disney Cards</v>
      </c>
      <c r="E792" s="21" t="str">
        <f>IFERROR(__xludf.DUMMYFUNCTION("""COMPUTED_VALUE"""),"Dragon Ball Cards")</f>
        <v>Dragon Ball Cards</v>
      </c>
      <c r="F792" s="21" t="str">
        <f>IFERROR(__xludf.DUMMYFUNCTION("""COMPUTED_VALUE"""),"Flesh &amp; Blood")</f>
        <v>Flesh &amp; Blood</v>
      </c>
      <c r="G792" s="21" t="str">
        <f>IFERROR(__xludf.DUMMYFUNCTION("""COMPUTED_VALUE"""),"Garbage Pail Kids")</f>
        <v>Garbage Pail Kids</v>
      </c>
      <c r="H792" s="21" t="str">
        <f>IFERROR(__xludf.DUMMYFUNCTION("""COMPUTED_VALUE"""),"Kickstarter &amp; Other Cards")</f>
        <v>Kickstarter &amp; Other Cards</v>
      </c>
      <c r="I792" s="21" t="str">
        <f>IFERROR(__xludf.DUMMYFUNCTION("""COMPUTED_VALUE"""),"Kryptik")</f>
        <v>Kryptik</v>
      </c>
      <c r="J792" s="21" t="str">
        <f>IFERROR(__xludf.DUMMYFUNCTION("""COMPUTED_VALUE"""),"Magic: The Gathering")</f>
        <v>Magic: The Gathering</v>
      </c>
      <c r="K792" s="21" t="str">
        <f>IFERROR(__xludf.DUMMYFUNCTION("""COMPUTED_VALUE"""),"Marvel Cards")</f>
        <v>Marvel Cards</v>
      </c>
      <c r="L792" s="21" t="str">
        <f>IFERROR(__xludf.DUMMYFUNCTION("""COMPUTED_VALUE"""),"MetaZoo")</f>
        <v>MetaZoo</v>
      </c>
      <c r="M792" s="21" t="str">
        <f>IFERROR(__xludf.DUMMYFUNCTION("""COMPUTED_VALUE"""),"My Hero Academia Cards")</f>
        <v>My Hero Academia Cards</v>
      </c>
      <c r="N792" s="21" t="str">
        <f>IFERROR(__xludf.DUMMYFUNCTION("""COMPUTED_VALUE"""),"Naruto Cards")</f>
        <v>Naruto Cards</v>
      </c>
      <c r="O792" s="21" t="str">
        <f>IFERROR(__xludf.DUMMYFUNCTION("""COMPUTED_VALUE"""),"One Piece Cards")</f>
        <v>One Piece Cards</v>
      </c>
      <c r="P792" s="21" t="str">
        <f>IFERROR(__xludf.DUMMYFUNCTION("""COMPUTED_VALUE"""),"Pokémon Cards")</f>
        <v>Pokémon Cards</v>
      </c>
      <c r="Q792" s="21" t="str">
        <f>IFERROR(__xludf.DUMMYFUNCTION("""COMPUTED_VALUE"""),"Sorcery: Contested Realm")</f>
        <v>Sorcery: Contested Realm</v>
      </c>
      <c r="R792" s="21" t="str">
        <f>IFERROR(__xludf.DUMMYFUNCTION("""COMPUTED_VALUE"""),"Star Wars Cards")</f>
        <v>Star Wars Cards</v>
      </c>
      <c r="S792" s="21" t="str">
        <f>IFERROR(__xludf.DUMMYFUNCTION("""COMPUTED_VALUE"""),"TCG Accessories")</f>
        <v>TCG Accessories</v>
      </c>
      <c r="T792" s="21" t="str">
        <f>IFERROR(__xludf.DUMMYFUNCTION("""COMPUTED_VALUE"""),"Union Arena")</f>
        <v>Union Arena</v>
      </c>
      <c r="U792" s="21" t="str">
        <f>IFERROR(__xludf.DUMMYFUNCTION("""COMPUTED_VALUE"""),"VeeFriends")</f>
        <v>VeeFriends</v>
      </c>
      <c r="V792" s="21" t="str">
        <f>IFERROR(__xludf.DUMMYFUNCTION("""COMPUTED_VALUE"""),"Weiß Schwarz")</f>
        <v>Weiß Schwarz</v>
      </c>
      <c r="W792" s="21" t="str">
        <f>IFERROR(__xludf.DUMMYFUNCTION("""COMPUTED_VALUE"""),"Yu-Gi-Oh! Cards")</f>
        <v>Yu-Gi-Oh! Cards</v>
      </c>
    </row>
    <row r="793">
      <c r="A793" s="21" t="str">
        <f>IFERROR(__xludf.DUMMYFUNCTION("""COMPUTED_VALUE"""),"Akora")</f>
        <v>Akora</v>
      </c>
      <c r="B793" s="21" t="str">
        <f>IFERROR(__xludf.DUMMYFUNCTION("""COMPUTED_VALUE"""),"DC Cards")</f>
        <v>DC Cards</v>
      </c>
      <c r="C793" s="21" t="str">
        <f>IFERROR(__xludf.DUMMYFUNCTION("""COMPUTED_VALUE"""),"Digimon Cards")</f>
        <v>Digimon Cards</v>
      </c>
      <c r="D793" s="21" t="str">
        <f>IFERROR(__xludf.DUMMYFUNCTION("""COMPUTED_VALUE"""),"Disney Cards")</f>
        <v>Disney Cards</v>
      </c>
      <c r="E793" s="21" t="str">
        <f>IFERROR(__xludf.DUMMYFUNCTION("""COMPUTED_VALUE"""),"Dragon Ball Cards")</f>
        <v>Dragon Ball Cards</v>
      </c>
      <c r="F793" s="21" t="str">
        <f>IFERROR(__xludf.DUMMYFUNCTION("""COMPUTED_VALUE"""),"Flesh &amp; Blood")</f>
        <v>Flesh &amp; Blood</v>
      </c>
      <c r="G793" s="21" t="str">
        <f>IFERROR(__xludf.DUMMYFUNCTION("""COMPUTED_VALUE"""),"Garbage Pail Kids")</f>
        <v>Garbage Pail Kids</v>
      </c>
      <c r="H793" s="21" t="str">
        <f>IFERROR(__xludf.DUMMYFUNCTION("""COMPUTED_VALUE"""),"Kickstarter &amp; Other Cards")</f>
        <v>Kickstarter &amp; Other Cards</v>
      </c>
      <c r="I793" s="21" t="str">
        <f>IFERROR(__xludf.DUMMYFUNCTION("""COMPUTED_VALUE"""),"Kryptik")</f>
        <v>Kryptik</v>
      </c>
      <c r="J793" s="21" t="str">
        <f>IFERROR(__xludf.DUMMYFUNCTION("""COMPUTED_VALUE"""),"Magic: The Gathering")</f>
        <v>Magic: The Gathering</v>
      </c>
      <c r="K793" s="21" t="str">
        <f>IFERROR(__xludf.DUMMYFUNCTION("""COMPUTED_VALUE"""),"Marvel Cards")</f>
        <v>Marvel Cards</v>
      </c>
      <c r="L793" s="21" t="str">
        <f>IFERROR(__xludf.DUMMYFUNCTION("""COMPUTED_VALUE"""),"MetaZoo")</f>
        <v>MetaZoo</v>
      </c>
      <c r="M793" s="21" t="str">
        <f>IFERROR(__xludf.DUMMYFUNCTION("""COMPUTED_VALUE"""),"My Hero Academia Cards")</f>
        <v>My Hero Academia Cards</v>
      </c>
      <c r="N793" s="21" t="str">
        <f>IFERROR(__xludf.DUMMYFUNCTION("""COMPUTED_VALUE"""),"Naruto Cards")</f>
        <v>Naruto Cards</v>
      </c>
      <c r="O793" s="21" t="str">
        <f>IFERROR(__xludf.DUMMYFUNCTION("""COMPUTED_VALUE"""),"One Piece Cards")</f>
        <v>One Piece Cards</v>
      </c>
      <c r="P793" s="21" t="str">
        <f>IFERROR(__xludf.DUMMYFUNCTION("""COMPUTED_VALUE"""),"Pokémon Cards")</f>
        <v>Pokémon Cards</v>
      </c>
      <c r="Q793" s="21" t="str">
        <f>IFERROR(__xludf.DUMMYFUNCTION("""COMPUTED_VALUE"""),"Sorcery: Contested Realm")</f>
        <v>Sorcery: Contested Realm</v>
      </c>
      <c r="R793" s="21" t="str">
        <f>IFERROR(__xludf.DUMMYFUNCTION("""COMPUTED_VALUE"""),"Star Wars Cards")</f>
        <v>Star Wars Cards</v>
      </c>
      <c r="S793" s="21" t="str">
        <f>IFERROR(__xludf.DUMMYFUNCTION("""COMPUTED_VALUE"""),"TCG Accessories")</f>
        <v>TCG Accessories</v>
      </c>
      <c r="T793" s="21" t="str">
        <f>IFERROR(__xludf.DUMMYFUNCTION("""COMPUTED_VALUE"""),"Union Arena")</f>
        <v>Union Arena</v>
      </c>
      <c r="U793" s="21" t="str">
        <f>IFERROR(__xludf.DUMMYFUNCTION("""COMPUTED_VALUE"""),"VeeFriends")</f>
        <v>VeeFriends</v>
      </c>
      <c r="V793" s="21" t="str">
        <f>IFERROR(__xludf.DUMMYFUNCTION("""COMPUTED_VALUE"""),"Weiß Schwarz")</f>
        <v>Weiß Schwarz</v>
      </c>
      <c r="W793" s="21" t="str">
        <f>IFERROR(__xludf.DUMMYFUNCTION("""COMPUTED_VALUE"""),"Yu-Gi-Oh! Cards")</f>
        <v>Yu-Gi-Oh! Cards</v>
      </c>
    </row>
    <row r="794">
      <c r="A794" s="21" t="str">
        <f>IFERROR(__xludf.DUMMYFUNCTION("""COMPUTED_VALUE"""),"Akora")</f>
        <v>Akora</v>
      </c>
      <c r="B794" s="21" t="str">
        <f>IFERROR(__xludf.DUMMYFUNCTION("""COMPUTED_VALUE"""),"DC Cards")</f>
        <v>DC Cards</v>
      </c>
      <c r="C794" s="21" t="str">
        <f>IFERROR(__xludf.DUMMYFUNCTION("""COMPUTED_VALUE"""),"Digimon Cards")</f>
        <v>Digimon Cards</v>
      </c>
      <c r="D794" s="21" t="str">
        <f>IFERROR(__xludf.DUMMYFUNCTION("""COMPUTED_VALUE"""),"Disney Cards")</f>
        <v>Disney Cards</v>
      </c>
      <c r="E794" s="21" t="str">
        <f>IFERROR(__xludf.DUMMYFUNCTION("""COMPUTED_VALUE"""),"Dragon Ball Cards")</f>
        <v>Dragon Ball Cards</v>
      </c>
      <c r="F794" s="21" t="str">
        <f>IFERROR(__xludf.DUMMYFUNCTION("""COMPUTED_VALUE"""),"Flesh &amp; Blood")</f>
        <v>Flesh &amp; Blood</v>
      </c>
      <c r="G794" s="21" t="str">
        <f>IFERROR(__xludf.DUMMYFUNCTION("""COMPUTED_VALUE"""),"Garbage Pail Kids")</f>
        <v>Garbage Pail Kids</v>
      </c>
      <c r="H794" s="21" t="str">
        <f>IFERROR(__xludf.DUMMYFUNCTION("""COMPUTED_VALUE"""),"Kickstarter &amp; Other Cards")</f>
        <v>Kickstarter &amp; Other Cards</v>
      </c>
      <c r="I794" s="21" t="str">
        <f>IFERROR(__xludf.DUMMYFUNCTION("""COMPUTED_VALUE"""),"Kryptik")</f>
        <v>Kryptik</v>
      </c>
      <c r="J794" s="21" t="str">
        <f>IFERROR(__xludf.DUMMYFUNCTION("""COMPUTED_VALUE"""),"Magic: The Gathering")</f>
        <v>Magic: The Gathering</v>
      </c>
      <c r="K794" s="21" t="str">
        <f>IFERROR(__xludf.DUMMYFUNCTION("""COMPUTED_VALUE"""),"Marvel Cards")</f>
        <v>Marvel Cards</v>
      </c>
      <c r="L794" s="21" t="str">
        <f>IFERROR(__xludf.DUMMYFUNCTION("""COMPUTED_VALUE"""),"MetaZoo")</f>
        <v>MetaZoo</v>
      </c>
      <c r="M794" s="21" t="str">
        <f>IFERROR(__xludf.DUMMYFUNCTION("""COMPUTED_VALUE"""),"My Hero Academia Cards")</f>
        <v>My Hero Academia Cards</v>
      </c>
      <c r="N794" s="21" t="str">
        <f>IFERROR(__xludf.DUMMYFUNCTION("""COMPUTED_VALUE"""),"Naruto Cards")</f>
        <v>Naruto Cards</v>
      </c>
      <c r="O794" s="21" t="str">
        <f>IFERROR(__xludf.DUMMYFUNCTION("""COMPUTED_VALUE"""),"One Piece Cards")</f>
        <v>One Piece Cards</v>
      </c>
      <c r="P794" s="21" t="str">
        <f>IFERROR(__xludf.DUMMYFUNCTION("""COMPUTED_VALUE"""),"Pokémon Cards")</f>
        <v>Pokémon Cards</v>
      </c>
      <c r="Q794" s="21" t="str">
        <f>IFERROR(__xludf.DUMMYFUNCTION("""COMPUTED_VALUE"""),"Sorcery: Contested Realm")</f>
        <v>Sorcery: Contested Realm</v>
      </c>
      <c r="R794" s="21" t="str">
        <f>IFERROR(__xludf.DUMMYFUNCTION("""COMPUTED_VALUE"""),"Star Wars Cards")</f>
        <v>Star Wars Cards</v>
      </c>
      <c r="S794" s="21" t="str">
        <f>IFERROR(__xludf.DUMMYFUNCTION("""COMPUTED_VALUE"""),"TCG Accessories")</f>
        <v>TCG Accessories</v>
      </c>
      <c r="T794" s="21" t="str">
        <f>IFERROR(__xludf.DUMMYFUNCTION("""COMPUTED_VALUE"""),"Union Arena")</f>
        <v>Union Arena</v>
      </c>
      <c r="U794" s="21" t="str">
        <f>IFERROR(__xludf.DUMMYFUNCTION("""COMPUTED_VALUE"""),"VeeFriends")</f>
        <v>VeeFriends</v>
      </c>
      <c r="V794" s="21" t="str">
        <f>IFERROR(__xludf.DUMMYFUNCTION("""COMPUTED_VALUE"""),"Weiß Schwarz")</f>
        <v>Weiß Schwarz</v>
      </c>
      <c r="W794" s="21" t="str">
        <f>IFERROR(__xludf.DUMMYFUNCTION("""COMPUTED_VALUE"""),"Yu-Gi-Oh! Cards")</f>
        <v>Yu-Gi-Oh! Cards</v>
      </c>
    </row>
    <row r="795">
      <c r="A795" s="21" t="str">
        <f>IFERROR(__xludf.DUMMYFUNCTION("""COMPUTED_VALUE"""),"Akora")</f>
        <v>Akora</v>
      </c>
      <c r="B795" s="21" t="str">
        <f>IFERROR(__xludf.DUMMYFUNCTION("""COMPUTED_VALUE"""),"DC Cards")</f>
        <v>DC Cards</v>
      </c>
      <c r="C795" s="21" t="str">
        <f>IFERROR(__xludf.DUMMYFUNCTION("""COMPUTED_VALUE"""),"Digimon Cards")</f>
        <v>Digimon Cards</v>
      </c>
      <c r="D795" s="21" t="str">
        <f>IFERROR(__xludf.DUMMYFUNCTION("""COMPUTED_VALUE"""),"Disney Cards")</f>
        <v>Disney Cards</v>
      </c>
      <c r="E795" s="21" t="str">
        <f>IFERROR(__xludf.DUMMYFUNCTION("""COMPUTED_VALUE"""),"Dragon Ball Cards")</f>
        <v>Dragon Ball Cards</v>
      </c>
      <c r="F795" s="21" t="str">
        <f>IFERROR(__xludf.DUMMYFUNCTION("""COMPUTED_VALUE"""),"Flesh &amp; Blood")</f>
        <v>Flesh &amp; Blood</v>
      </c>
      <c r="G795" s="21" t="str">
        <f>IFERROR(__xludf.DUMMYFUNCTION("""COMPUTED_VALUE"""),"Garbage Pail Kids")</f>
        <v>Garbage Pail Kids</v>
      </c>
      <c r="H795" s="21" t="str">
        <f>IFERROR(__xludf.DUMMYFUNCTION("""COMPUTED_VALUE"""),"Kickstarter &amp; Other Cards")</f>
        <v>Kickstarter &amp; Other Cards</v>
      </c>
      <c r="I795" s="21" t="str">
        <f>IFERROR(__xludf.DUMMYFUNCTION("""COMPUTED_VALUE"""),"Kryptik")</f>
        <v>Kryptik</v>
      </c>
      <c r="J795" s="21" t="str">
        <f>IFERROR(__xludf.DUMMYFUNCTION("""COMPUTED_VALUE"""),"Magic: The Gathering")</f>
        <v>Magic: The Gathering</v>
      </c>
      <c r="K795" s="21" t="str">
        <f>IFERROR(__xludf.DUMMYFUNCTION("""COMPUTED_VALUE"""),"Marvel Cards")</f>
        <v>Marvel Cards</v>
      </c>
      <c r="L795" s="21" t="str">
        <f>IFERROR(__xludf.DUMMYFUNCTION("""COMPUTED_VALUE"""),"MetaZoo")</f>
        <v>MetaZoo</v>
      </c>
      <c r="M795" s="21" t="str">
        <f>IFERROR(__xludf.DUMMYFUNCTION("""COMPUTED_VALUE"""),"My Hero Academia Cards")</f>
        <v>My Hero Academia Cards</v>
      </c>
      <c r="N795" s="21" t="str">
        <f>IFERROR(__xludf.DUMMYFUNCTION("""COMPUTED_VALUE"""),"Naruto Cards")</f>
        <v>Naruto Cards</v>
      </c>
      <c r="O795" s="21" t="str">
        <f>IFERROR(__xludf.DUMMYFUNCTION("""COMPUTED_VALUE"""),"One Piece Cards")</f>
        <v>One Piece Cards</v>
      </c>
      <c r="P795" s="21" t="str">
        <f>IFERROR(__xludf.DUMMYFUNCTION("""COMPUTED_VALUE"""),"Pokémon Cards")</f>
        <v>Pokémon Cards</v>
      </c>
      <c r="Q795" s="21" t="str">
        <f>IFERROR(__xludf.DUMMYFUNCTION("""COMPUTED_VALUE"""),"Sorcery: Contested Realm")</f>
        <v>Sorcery: Contested Realm</v>
      </c>
      <c r="R795" s="21" t="str">
        <f>IFERROR(__xludf.DUMMYFUNCTION("""COMPUTED_VALUE"""),"Star Wars Cards")</f>
        <v>Star Wars Cards</v>
      </c>
      <c r="S795" s="21" t="str">
        <f>IFERROR(__xludf.DUMMYFUNCTION("""COMPUTED_VALUE"""),"TCG Accessories")</f>
        <v>TCG Accessories</v>
      </c>
      <c r="T795" s="21" t="str">
        <f>IFERROR(__xludf.DUMMYFUNCTION("""COMPUTED_VALUE"""),"Union Arena")</f>
        <v>Union Arena</v>
      </c>
      <c r="U795" s="21" t="str">
        <f>IFERROR(__xludf.DUMMYFUNCTION("""COMPUTED_VALUE"""),"VeeFriends")</f>
        <v>VeeFriends</v>
      </c>
      <c r="V795" s="21" t="str">
        <f>IFERROR(__xludf.DUMMYFUNCTION("""COMPUTED_VALUE"""),"Weiß Schwarz")</f>
        <v>Weiß Schwarz</v>
      </c>
      <c r="W795" s="21" t="str">
        <f>IFERROR(__xludf.DUMMYFUNCTION("""COMPUTED_VALUE"""),"Yu-Gi-Oh! Cards")</f>
        <v>Yu-Gi-Oh! Cards</v>
      </c>
    </row>
    <row r="796">
      <c r="A796" s="21" t="str">
        <f>IFERROR(__xludf.DUMMYFUNCTION("""COMPUTED_VALUE"""),"Akora")</f>
        <v>Akora</v>
      </c>
      <c r="B796" s="21" t="str">
        <f>IFERROR(__xludf.DUMMYFUNCTION("""COMPUTED_VALUE"""),"DC Cards")</f>
        <v>DC Cards</v>
      </c>
      <c r="C796" s="21" t="str">
        <f>IFERROR(__xludf.DUMMYFUNCTION("""COMPUTED_VALUE"""),"Digimon Cards")</f>
        <v>Digimon Cards</v>
      </c>
      <c r="D796" s="21" t="str">
        <f>IFERROR(__xludf.DUMMYFUNCTION("""COMPUTED_VALUE"""),"Disney Cards")</f>
        <v>Disney Cards</v>
      </c>
      <c r="E796" s="21" t="str">
        <f>IFERROR(__xludf.DUMMYFUNCTION("""COMPUTED_VALUE"""),"Dragon Ball Cards")</f>
        <v>Dragon Ball Cards</v>
      </c>
      <c r="F796" s="21" t="str">
        <f>IFERROR(__xludf.DUMMYFUNCTION("""COMPUTED_VALUE"""),"Flesh &amp; Blood")</f>
        <v>Flesh &amp; Blood</v>
      </c>
      <c r="G796" s="21" t="str">
        <f>IFERROR(__xludf.DUMMYFUNCTION("""COMPUTED_VALUE"""),"Garbage Pail Kids")</f>
        <v>Garbage Pail Kids</v>
      </c>
      <c r="H796" s="21" t="str">
        <f>IFERROR(__xludf.DUMMYFUNCTION("""COMPUTED_VALUE"""),"Kickstarter &amp; Other Cards")</f>
        <v>Kickstarter &amp; Other Cards</v>
      </c>
      <c r="I796" s="21" t="str">
        <f>IFERROR(__xludf.DUMMYFUNCTION("""COMPUTED_VALUE"""),"Kryptik")</f>
        <v>Kryptik</v>
      </c>
      <c r="J796" s="21" t="str">
        <f>IFERROR(__xludf.DUMMYFUNCTION("""COMPUTED_VALUE"""),"Magic: The Gathering")</f>
        <v>Magic: The Gathering</v>
      </c>
      <c r="K796" s="21" t="str">
        <f>IFERROR(__xludf.DUMMYFUNCTION("""COMPUTED_VALUE"""),"Marvel Cards")</f>
        <v>Marvel Cards</v>
      </c>
      <c r="L796" s="21" t="str">
        <f>IFERROR(__xludf.DUMMYFUNCTION("""COMPUTED_VALUE"""),"MetaZoo")</f>
        <v>MetaZoo</v>
      </c>
      <c r="M796" s="21" t="str">
        <f>IFERROR(__xludf.DUMMYFUNCTION("""COMPUTED_VALUE"""),"My Hero Academia Cards")</f>
        <v>My Hero Academia Cards</v>
      </c>
      <c r="N796" s="21" t="str">
        <f>IFERROR(__xludf.DUMMYFUNCTION("""COMPUTED_VALUE"""),"Naruto Cards")</f>
        <v>Naruto Cards</v>
      </c>
      <c r="O796" s="21" t="str">
        <f>IFERROR(__xludf.DUMMYFUNCTION("""COMPUTED_VALUE"""),"One Piece Cards")</f>
        <v>One Piece Cards</v>
      </c>
      <c r="P796" s="21" t="str">
        <f>IFERROR(__xludf.DUMMYFUNCTION("""COMPUTED_VALUE"""),"Pokémon Cards")</f>
        <v>Pokémon Cards</v>
      </c>
      <c r="Q796" s="21" t="str">
        <f>IFERROR(__xludf.DUMMYFUNCTION("""COMPUTED_VALUE"""),"Sorcery: Contested Realm")</f>
        <v>Sorcery: Contested Realm</v>
      </c>
      <c r="R796" s="21" t="str">
        <f>IFERROR(__xludf.DUMMYFUNCTION("""COMPUTED_VALUE"""),"Star Wars Cards")</f>
        <v>Star Wars Cards</v>
      </c>
      <c r="S796" s="21" t="str">
        <f>IFERROR(__xludf.DUMMYFUNCTION("""COMPUTED_VALUE"""),"TCG Accessories")</f>
        <v>TCG Accessories</v>
      </c>
      <c r="T796" s="21" t="str">
        <f>IFERROR(__xludf.DUMMYFUNCTION("""COMPUTED_VALUE"""),"Union Arena")</f>
        <v>Union Arena</v>
      </c>
      <c r="U796" s="21" t="str">
        <f>IFERROR(__xludf.DUMMYFUNCTION("""COMPUTED_VALUE"""),"VeeFriends")</f>
        <v>VeeFriends</v>
      </c>
      <c r="V796" s="21" t="str">
        <f>IFERROR(__xludf.DUMMYFUNCTION("""COMPUTED_VALUE"""),"Weiß Schwarz")</f>
        <v>Weiß Schwarz</v>
      </c>
      <c r="W796" s="21" t="str">
        <f>IFERROR(__xludf.DUMMYFUNCTION("""COMPUTED_VALUE"""),"Yu-Gi-Oh! Cards")</f>
        <v>Yu-Gi-Oh! Cards</v>
      </c>
    </row>
    <row r="797">
      <c r="A797" s="21" t="str">
        <f>IFERROR(__xludf.DUMMYFUNCTION("""COMPUTED_VALUE"""),"Akora")</f>
        <v>Akora</v>
      </c>
      <c r="B797" s="21" t="str">
        <f>IFERROR(__xludf.DUMMYFUNCTION("""COMPUTED_VALUE"""),"DC Cards")</f>
        <v>DC Cards</v>
      </c>
      <c r="C797" s="21" t="str">
        <f>IFERROR(__xludf.DUMMYFUNCTION("""COMPUTED_VALUE"""),"Digimon Cards")</f>
        <v>Digimon Cards</v>
      </c>
      <c r="D797" s="21" t="str">
        <f>IFERROR(__xludf.DUMMYFUNCTION("""COMPUTED_VALUE"""),"Disney Cards")</f>
        <v>Disney Cards</v>
      </c>
      <c r="E797" s="21" t="str">
        <f>IFERROR(__xludf.DUMMYFUNCTION("""COMPUTED_VALUE"""),"Dragon Ball Cards")</f>
        <v>Dragon Ball Cards</v>
      </c>
      <c r="F797" s="21" t="str">
        <f>IFERROR(__xludf.DUMMYFUNCTION("""COMPUTED_VALUE"""),"Flesh &amp; Blood")</f>
        <v>Flesh &amp; Blood</v>
      </c>
      <c r="G797" s="21" t="str">
        <f>IFERROR(__xludf.DUMMYFUNCTION("""COMPUTED_VALUE"""),"Garbage Pail Kids")</f>
        <v>Garbage Pail Kids</v>
      </c>
      <c r="H797" s="21" t="str">
        <f>IFERROR(__xludf.DUMMYFUNCTION("""COMPUTED_VALUE"""),"Kickstarter &amp; Other Cards")</f>
        <v>Kickstarter &amp; Other Cards</v>
      </c>
      <c r="I797" s="21" t="str">
        <f>IFERROR(__xludf.DUMMYFUNCTION("""COMPUTED_VALUE"""),"Kryptik")</f>
        <v>Kryptik</v>
      </c>
      <c r="J797" s="21" t="str">
        <f>IFERROR(__xludf.DUMMYFUNCTION("""COMPUTED_VALUE"""),"Magic: The Gathering")</f>
        <v>Magic: The Gathering</v>
      </c>
      <c r="K797" s="21" t="str">
        <f>IFERROR(__xludf.DUMMYFUNCTION("""COMPUTED_VALUE"""),"Marvel Cards")</f>
        <v>Marvel Cards</v>
      </c>
      <c r="L797" s="21" t="str">
        <f>IFERROR(__xludf.DUMMYFUNCTION("""COMPUTED_VALUE"""),"MetaZoo")</f>
        <v>MetaZoo</v>
      </c>
      <c r="M797" s="21" t="str">
        <f>IFERROR(__xludf.DUMMYFUNCTION("""COMPUTED_VALUE"""),"My Hero Academia Cards")</f>
        <v>My Hero Academia Cards</v>
      </c>
      <c r="N797" s="21" t="str">
        <f>IFERROR(__xludf.DUMMYFUNCTION("""COMPUTED_VALUE"""),"Naruto Cards")</f>
        <v>Naruto Cards</v>
      </c>
      <c r="O797" s="21" t="str">
        <f>IFERROR(__xludf.DUMMYFUNCTION("""COMPUTED_VALUE"""),"One Piece Cards")</f>
        <v>One Piece Cards</v>
      </c>
      <c r="P797" s="21" t="str">
        <f>IFERROR(__xludf.DUMMYFUNCTION("""COMPUTED_VALUE"""),"Pokémon Cards")</f>
        <v>Pokémon Cards</v>
      </c>
      <c r="Q797" s="21" t="str">
        <f>IFERROR(__xludf.DUMMYFUNCTION("""COMPUTED_VALUE"""),"Sorcery: Contested Realm")</f>
        <v>Sorcery: Contested Realm</v>
      </c>
      <c r="R797" s="21" t="str">
        <f>IFERROR(__xludf.DUMMYFUNCTION("""COMPUTED_VALUE"""),"Star Wars Cards")</f>
        <v>Star Wars Cards</v>
      </c>
      <c r="S797" s="21" t="str">
        <f>IFERROR(__xludf.DUMMYFUNCTION("""COMPUTED_VALUE"""),"TCG Accessories")</f>
        <v>TCG Accessories</v>
      </c>
      <c r="T797" s="21" t="str">
        <f>IFERROR(__xludf.DUMMYFUNCTION("""COMPUTED_VALUE"""),"Union Arena")</f>
        <v>Union Arena</v>
      </c>
      <c r="U797" s="21" t="str">
        <f>IFERROR(__xludf.DUMMYFUNCTION("""COMPUTED_VALUE"""),"VeeFriends")</f>
        <v>VeeFriends</v>
      </c>
      <c r="V797" s="21" t="str">
        <f>IFERROR(__xludf.DUMMYFUNCTION("""COMPUTED_VALUE"""),"Weiß Schwarz")</f>
        <v>Weiß Schwarz</v>
      </c>
      <c r="W797" s="21" t="str">
        <f>IFERROR(__xludf.DUMMYFUNCTION("""COMPUTED_VALUE"""),"Yu-Gi-Oh! Cards")</f>
        <v>Yu-Gi-Oh! Cards</v>
      </c>
    </row>
    <row r="798">
      <c r="A798" s="21" t="str">
        <f>IFERROR(__xludf.DUMMYFUNCTION("""COMPUTED_VALUE"""),"Akora")</f>
        <v>Akora</v>
      </c>
      <c r="B798" s="21" t="str">
        <f>IFERROR(__xludf.DUMMYFUNCTION("""COMPUTED_VALUE"""),"DC Cards")</f>
        <v>DC Cards</v>
      </c>
      <c r="C798" s="21" t="str">
        <f>IFERROR(__xludf.DUMMYFUNCTION("""COMPUTED_VALUE"""),"Digimon Cards")</f>
        <v>Digimon Cards</v>
      </c>
      <c r="D798" s="21" t="str">
        <f>IFERROR(__xludf.DUMMYFUNCTION("""COMPUTED_VALUE"""),"Disney Cards")</f>
        <v>Disney Cards</v>
      </c>
      <c r="E798" s="21" t="str">
        <f>IFERROR(__xludf.DUMMYFUNCTION("""COMPUTED_VALUE"""),"Dragon Ball Cards")</f>
        <v>Dragon Ball Cards</v>
      </c>
      <c r="F798" s="21" t="str">
        <f>IFERROR(__xludf.DUMMYFUNCTION("""COMPUTED_VALUE"""),"Flesh &amp; Blood")</f>
        <v>Flesh &amp; Blood</v>
      </c>
      <c r="G798" s="21" t="str">
        <f>IFERROR(__xludf.DUMMYFUNCTION("""COMPUTED_VALUE"""),"Garbage Pail Kids")</f>
        <v>Garbage Pail Kids</v>
      </c>
      <c r="H798" s="21" t="str">
        <f>IFERROR(__xludf.DUMMYFUNCTION("""COMPUTED_VALUE"""),"Kickstarter &amp; Other Cards")</f>
        <v>Kickstarter &amp; Other Cards</v>
      </c>
      <c r="I798" s="21" t="str">
        <f>IFERROR(__xludf.DUMMYFUNCTION("""COMPUTED_VALUE"""),"Kryptik")</f>
        <v>Kryptik</v>
      </c>
      <c r="J798" s="21" t="str">
        <f>IFERROR(__xludf.DUMMYFUNCTION("""COMPUTED_VALUE"""),"Magic: The Gathering")</f>
        <v>Magic: The Gathering</v>
      </c>
      <c r="K798" s="21" t="str">
        <f>IFERROR(__xludf.DUMMYFUNCTION("""COMPUTED_VALUE"""),"Marvel Cards")</f>
        <v>Marvel Cards</v>
      </c>
      <c r="L798" s="21" t="str">
        <f>IFERROR(__xludf.DUMMYFUNCTION("""COMPUTED_VALUE"""),"MetaZoo")</f>
        <v>MetaZoo</v>
      </c>
      <c r="M798" s="21" t="str">
        <f>IFERROR(__xludf.DUMMYFUNCTION("""COMPUTED_VALUE"""),"My Hero Academia Cards")</f>
        <v>My Hero Academia Cards</v>
      </c>
      <c r="N798" s="21" t="str">
        <f>IFERROR(__xludf.DUMMYFUNCTION("""COMPUTED_VALUE"""),"Naruto Cards")</f>
        <v>Naruto Cards</v>
      </c>
      <c r="O798" s="21" t="str">
        <f>IFERROR(__xludf.DUMMYFUNCTION("""COMPUTED_VALUE"""),"One Piece Cards")</f>
        <v>One Piece Cards</v>
      </c>
      <c r="P798" s="21" t="str">
        <f>IFERROR(__xludf.DUMMYFUNCTION("""COMPUTED_VALUE"""),"Pokémon Cards")</f>
        <v>Pokémon Cards</v>
      </c>
      <c r="Q798" s="21" t="str">
        <f>IFERROR(__xludf.DUMMYFUNCTION("""COMPUTED_VALUE"""),"Sorcery: Contested Realm")</f>
        <v>Sorcery: Contested Realm</v>
      </c>
      <c r="R798" s="21" t="str">
        <f>IFERROR(__xludf.DUMMYFUNCTION("""COMPUTED_VALUE"""),"Star Wars Cards")</f>
        <v>Star Wars Cards</v>
      </c>
      <c r="S798" s="21" t="str">
        <f>IFERROR(__xludf.DUMMYFUNCTION("""COMPUTED_VALUE"""),"TCG Accessories")</f>
        <v>TCG Accessories</v>
      </c>
      <c r="T798" s="21" t="str">
        <f>IFERROR(__xludf.DUMMYFUNCTION("""COMPUTED_VALUE"""),"Union Arena")</f>
        <v>Union Arena</v>
      </c>
      <c r="U798" s="21" t="str">
        <f>IFERROR(__xludf.DUMMYFUNCTION("""COMPUTED_VALUE"""),"VeeFriends")</f>
        <v>VeeFriends</v>
      </c>
      <c r="V798" s="21" t="str">
        <f>IFERROR(__xludf.DUMMYFUNCTION("""COMPUTED_VALUE"""),"Weiß Schwarz")</f>
        <v>Weiß Schwarz</v>
      </c>
      <c r="W798" s="21" t="str">
        <f>IFERROR(__xludf.DUMMYFUNCTION("""COMPUTED_VALUE"""),"Yu-Gi-Oh! Cards")</f>
        <v>Yu-Gi-Oh! Cards</v>
      </c>
    </row>
    <row r="799">
      <c r="A799" s="21" t="str">
        <f>IFERROR(__xludf.DUMMYFUNCTION("""COMPUTED_VALUE"""),"Akora")</f>
        <v>Akora</v>
      </c>
      <c r="B799" s="21" t="str">
        <f>IFERROR(__xludf.DUMMYFUNCTION("""COMPUTED_VALUE"""),"DC Cards")</f>
        <v>DC Cards</v>
      </c>
      <c r="C799" s="21" t="str">
        <f>IFERROR(__xludf.DUMMYFUNCTION("""COMPUTED_VALUE"""),"Digimon Cards")</f>
        <v>Digimon Cards</v>
      </c>
      <c r="D799" s="21" t="str">
        <f>IFERROR(__xludf.DUMMYFUNCTION("""COMPUTED_VALUE"""),"Disney Cards")</f>
        <v>Disney Cards</v>
      </c>
      <c r="E799" s="21" t="str">
        <f>IFERROR(__xludf.DUMMYFUNCTION("""COMPUTED_VALUE"""),"Dragon Ball Cards")</f>
        <v>Dragon Ball Cards</v>
      </c>
      <c r="F799" s="21" t="str">
        <f>IFERROR(__xludf.DUMMYFUNCTION("""COMPUTED_VALUE"""),"Flesh &amp; Blood")</f>
        <v>Flesh &amp; Blood</v>
      </c>
      <c r="G799" s="21" t="str">
        <f>IFERROR(__xludf.DUMMYFUNCTION("""COMPUTED_VALUE"""),"Garbage Pail Kids")</f>
        <v>Garbage Pail Kids</v>
      </c>
      <c r="H799" s="21" t="str">
        <f>IFERROR(__xludf.DUMMYFUNCTION("""COMPUTED_VALUE"""),"Kickstarter &amp; Other Cards")</f>
        <v>Kickstarter &amp; Other Cards</v>
      </c>
      <c r="I799" s="21" t="str">
        <f>IFERROR(__xludf.DUMMYFUNCTION("""COMPUTED_VALUE"""),"Kryptik")</f>
        <v>Kryptik</v>
      </c>
      <c r="J799" s="21" t="str">
        <f>IFERROR(__xludf.DUMMYFUNCTION("""COMPUTED_VALUE"""),"Magic: The Gathering")</f>
        <v>Magic: The Gathering</v>
      </c>
      <c r="K799" s="21" t="str">
        <f>IFERROR(__xludf.DUMMYFUNCTION("""COMPUTED_VALUE"""),"Marvel Cards")</f>
        <v>Marvel Cards</v>
      </c>
      <c r="L799" s="21" t="str">
        <f>IFERROR(__xludf.DUMMYFUNCTION("""COMPUTED_VALUE"""),"MetaZoo")</f>
        <v>MetaZoo</v>
      </c>
      <c r="M799" s="21" t="str">
        <f>IFERROR(__xludf.DUMMYFUNCTION("""COMPUTED_VALUE"""),"My Hero Academia Cards")</f>
        <v>My Hero Academia Cards</v>
      </c>
      <c r="N799" s="21" t="str">
        <f>IFERROR(__xludf.DUMMYFUNCTION("""COMPUTED_VALUE"""),"Naruto Cards")</f>
        <v>Naruto Cards</v>
      </c>
      <c r="O799" s="21" t="str">
        <f>IFERROR(__xludf.DUMMYFUNCTION("""COMPUTED_VALUE"""),"One Piece Cards")</f>
        <v>One Piece Cards</v>
      </c>
      <c r="P799" s="21" t="str">
        <f>IFERROR(__xludf.DUMMYFUNCTION("""COMPUTED_VALUE"""),"Pokémon Cards")</f>
        <v>Pokémon Cards</v>
      </c>
      <c r="Q799" s="21" t="str">
        <f>IFERROR(__xludf.DUMMYFUNCTION("""COMPUTED_VALUE"""),"Sorcery: Contested Realm")</f>
        <v>Sorcery: Contested Realm</v>
      </c>
      <c r="R799" s="21" t="str">
        <f>IFERROR(__xludf.DUMMYFUNCTION("""COMPUTED_VALUE"""),"Star Wars Cards")</f>
        <v>Star Wars Cards</v>
      </c>
      <c r="S799" s="21" t="str">
        <f>IFERROR(__xludf.DUMMYFUNCTION("""COMPUTED_VALUE"""),"TCG Accessories")</f>
        <v>TCG Accessories</v>
      </c>
      <c r="T799" s="21" t="str">
        <f>IFERROR(__xludf.DUMMYFUNCTION("""COMPUTED_VALUE"""),"Union Arena")</f>
        <v>Union Arena</v>
      </c>
      <c r="U799" s="21" t="str">
        <f>IFERROR(__xludf.DUMMYFUNCTION("""COMPUTED_VALUE"""),"VeeFriends")</f>
        <v>VeeFriends</v>
      </c>
      <c r="V799" s="21" t="str">
        <f>IFERROR(__xludf.DUMMYFUNCTION("""COMPUTED_VALUE"""),"Weiß Schwarz")</f>
        <v>Weiß Schwarz</v>
      </c>
      <c r="W799" s="21" t="str">
        <f>IFERROR(__xludf.DUMMYFUNCTION("""COMPUTED_VALUE"""),"Yu-Gi-Oh! Cards")</f>
        <v>Yu-Gi-Oh! Cards</v>
      </c>
    </row>
    <row r="800">
      <c r="A800" s="21" t="str">
        <f>IFERROR(__xludf.DUMMYFUNCTION("""COMPUTED_VALUE"""),"Akora")</f>
        <v>Akora</v>
      </c>
      <c r="B800" s="21" t="str">
        <f>IFERROR(__xludf.DUMMYFUNCTION("""COMPUTED_VALUE"""),"DC Cards")</f>
        <v>DC Cards</v>
      </c>
      <c r="C800" s="21" t="str">
        <f>IFERROR(__xludf.DUMMYFUNCTION("""COMPUTED_VALUE"""),"Digimon Cards")</f>
        <v>Digimon Cards</v>
      </c>
      <c r="D800" s="21" t="str">
        <f>IFERROR(__xludf.DUMMYFUNCTION("""COMPUTED_VALUE"""),"Disney Cards")</f>
        <v>Disney Cards</v>
      </c>
      <c r="E800" s="21" t="str">
        <f>IFERROR(__xludf.DUMMYFUNCTION("""COMPUTED_VALUE"""),"Dragon Ball Cards")</f>
        <v>Dragon Ball Cards</v>
      </c>
      <c r="F800" s="21" t="str">
        <f>IFERROR(__xludf.DUMMYFUNCTION("""COMPUTED_VALUE"""),"Flesh &amp; Blood")</f>
        <v>Flesh &amp; Blood</v>
      </c>
      <c r="G800" s="21" t="str">
        <f>IFERROR(__xludf.DUMMYFUNCTION("""COMPUTED_VALUE"""),"Garbage Pail Kids")</f>
        <v>Garbage Pail Kids</v>
      </c>
      <c r="H800" s="21" t="str">
        <f>IFERROR(__xludf.DUMMYFUNCTION("""COMPUTED_VALUE"""),"Kickstarter &amp; Other Cards")</f>
        <v>Kickstarter &amp; Other Cards</v>
      </c>
      <c r="I800" s="21" t="str">
        <f>IFERROR(__xludf.DUMMYFUNCTION("""COMPUTED_VALUE"""),"Kryptik")</f>
        <v>Kryptik</v>
      </c>
      <c r="J800" s="21" t="str">
        <f>IFERROR(__xludf.DUMMYFUNCTION("""COMPUTED_VALUE"""),"Magic: The Gathering")</f>
        <v>Magic: The Gathering</v>
      </c>
      <c r="K800" s="21" t="str">
        <f>IFERROR(__xludf.DUMMYFUNCTION("""COMPUTED_VALUE"""),"Marvel Cards")</f>
        <v>Marvel Cards</v>
      </c>
      <c r="L800" s="21" t="str">
        <f>IFERROR(__xludf.DUMMYFUNCTION("""COMPUTED_VALUE"""),"MetaZoo")</f>
        <v>MetaZoo</v>
      </c>
      <c r="M800" s="21" t="str">
        <f>IFERROR(__xludf.DUMMYFUNCTION("""COMPUTED_VALUE"""),"My Hero Academia Cards")</f>
        <v>My Hero Academia Cards</v>
      </c>
      <c r="N800" s="21" t="str">
        <f>IFERROR(__xludf.DUMMYFUNCTION("""COMPUTED_VALUE"""),"Naruto Cards")</f>
        <v>Naruto Cards</v>
      </c>
      <c r="O800" s="21" t="str">
        <f>IFERROR(__xludf.DUMMYFUNCTION("""COMPUTED_VALUE"""),"One Piece Cards")</f>
        <v>One Piece Cards</v>
      </c>
      <c r="P800" s="21" t="str">
        <f>IFERROR(__xludf.DUMMYFUNCTION("""COMPUTED_VALUE"""),"Pokémon Cards")</f>
        <v>Pokémon Cards</v>
      </c>
      <c r="Q800" s="21" t="str">
        <f>IFERROR(__xludf.DUMMYFUNCTION("""COMPUTED_VALUE"""),"Sorcery: Contested Realm")</f>
        <v>Sorcery: Contested Realm</v>
      </c>
      <c r="R800" s="21" t="str">
        <f>IFERROR(__xludf.DUMMYFUNCTION("""COMPUTED_VALUE"""),"Star Wars Cards")</f>
        <v>Star Wars Cards</v>
      </c>
      <c r="S800" s="21" t="str">
        <f>IFERROR(__xludf.DUMMYFUNCTION("""COMPUTED_VALUE"""),"TCG Accessories")</f>
        <v>TCG Accessories</v>
      </c>
      <c r="T800" s="21" t="str">
        <f>IFERROR(__xludf.DUMMYFUNCTION("""COMPUTED_VALUE"""),"Union Arena")</f>
        <v>Union Arena</v>
      </c>
      <c r="U800" s="21" t="str">
        <f>IFERROR(__xludf.DUMMYFUNCTION("""COMPUTED_VALUE"""),"VeeFriends")</f>
        <v>VeeFriends</v>
      </c>
      <c r="V800" s="21" t="str">
        <f>IFERROR(__xludf.DUMMYFUNCTION("""COMPUTED_VALUE"""),"Weiß Schwarz")</f>
        <v>Weiß Schwarz</v>
      </c>
      <c r="W800" s="21" t="str">
        <f>IFERROR(__xludf.DUMMYFUNCTION("""COMPUTED_VALUE"""),"Yu-Gi-Oh! Cards")</f>
        <v>Yu-Gi-Oh! Cards</v>
      </c>
    </row>
    <row r="801">
      <c r="A801" s="21" t="str">
        <f>IFERROR(__xludf.DUMMYFUNCTION("""COMPUTED_VALUE"""),"Akora")</f>
        <v>Akora</v>
      </c>
      <c r="B801" s="21" t="str">
        <f>IFERROR(__xludf.DUMMYFUNCTION("""COMPUTED_VALUE"""),"DC Cards")</f>
        <v>DC Cards</v>
      </c>
      <c r="C801" s="21" t="str">
        <f>IFERROR(__xludf.DUMMYFUNCTION("""COMPUTED_VALUE"""),"Digimon Cards")</f>
        <v>Digimon Cards</v>
      </c>
      <c r="D801" s="21" t="str">
        <f>IFERROR(__xludf.DUMMYFUNCTION("""COMPUTED_VALUE"""),"Disney Cards")</f>
        <v>Disney Cards</v>
      </c>
      <c r="E801" s="21" t="str">
        <f>IFERROR(__xludf.DUMMYFUNCTION("""COMPUTED_VALUE"""),"Dragon Ball Cards")</f>
        <v>Dragon Ball Cards</v>
      </c>
      <c r="F801" s="21" t="str">
        <f>IFERROR(__xludf.DUMMYFUNCTION("""COMPUTED_VALUE"""),"Flesh &amp; Blood")</f>
        <v>Flesh &amp; Blood</v>
      </c>
      <c r="G801" s="21" t="str">
        <f>IFERROR(__xludf.DUMMYFUNCTION("""COMPUTED_VALUE"""),"Garbage Pail Kids")</f>
        <v>Garbage Pail Kids</v>
      </c>
      <c r="H801" s="21" t="str">
        <f>IFERROR(__xludf.DUMMYFUNCTION("""COMPUTED_VALUE"""),"Kickstarter &amp; Other Cards")</f>
        <v>Kickstarter &amp; Other Cards</v>
      </c>
      <c r="I801" s="21" t="str">
        <f>IFERROR(__xludf.DUMMYFUNCTION("""COMPUTED_VALUE"""),"Kryptik")</f>
        <v>Kryptik</v>
      </c>
      <c r="J801" s="21" t="str">
        <f>IFERROR(__xludf.DUMMYFUNCTION("""COMPUTED_VALUE"""),"Magic: The Gathering")</f>
        <v>Magic: The Gathering</v>
      </c>
      <c r="K801" s="21" t="str">
        <f>IFERROR(__xludf.DUMMYFUNCTION("""COMPUTED_VALUE"""),"Marvel Cards")</f>
        <v>Marvel Cards</v>
      </c>
      <c r="L801" s="21" t="str">
        <f>IFERROR(__xludf.DUMMYFUNCTION("""COMPUTED_VALUE"""),"MetaZoo")</f>
        <v>MetaZoo</v>
      </c>
      <c r="M801" s="21" t="str">
        <f>IFERROR(__xludf.DUMMYFUNCTION("""COMPUTED_VALUE"""),"My Hero Academia Cards")</f>
        <v>My Hero Academia Cards</v>
      </c>
      <c r="N801" s="21" t="str">
        <f>IFERROR(__xludf.DUMMYFUNCTION("""COMPUTED_VALUE"""),"Naruto Cards")</f>
        <v>Naruto Cards</v>
      </c>
      <c r="O801" s="21" t="str">
        <f>IFERROR(__xludf.DUMMYFUNCTION("""COMPUTED_VALUE"""),"One Piece Cards")</f>
        <v>One Piece Cards</v>
      </c>
      <c r="P801" s="21" t="str">
        <f>IFERROR(__xludf.DUMMYFUNCTION("""COMPUTED_VALUE"""),"Pokémon Cards")</f>
        <v>Pokémon Cards</v>
      </c>
      <c r="Q801" s="21" t="str">
        <f>IFERROR(__xludf.DUMMYFUNCTION("""COMPUTED_VALUE"""),"Sorcery: Contested Realm")</f>
        <v>Sorcery: Contested Realm</v>
      </c>
      <c r="R801" s="21" t="str">
        <f>IFERROR(__xludf.DUMMYFUNCTION("""COMPUTED_VALUE"""),"Star Wars Cards")</f>
        <v>Star Wars Cards</v>
      </c>
      <c r="S801" s="21" t="str">
        <f>IFERROR(__xludf.DUMMYFUNCTION("""COMPUTED_VALUE"""),"TCG Accessories")</f>
        <v>TCG Accessories</v>
      </c>
      <c r="T801" s="21" t="str">
        <f>IFERROR(__xludf.DUMMYFUNCTION("""COMPUTED_VALUE"""),"Union Arena")</f>
        <v>Union Arena</v>
      </c>
      <c r="U801" s="21" t="str">
        <f>IFERROR(__xludf.DUMMYFUNCTION("""COMPUTED_VALUE"""),"VeeFriends")</f>
        <v>VeeFriends</v>
      </c>
      <c r="V801" s="21" t="str">
        <f>IFERROR(__xludf.DUMMYFUNCTION("""COMPUTED_VALUE"""),"Weiß Schwarz")</f>
        <v>Weiß Schwarz</v>
      </c>
      <c r="W801" s="21" t="str">
        <f>IFERROR(__xludf.DUMMYFUNCTION("""COMPUTED_VALUE"""),"Yu-Gi-Oh! Cards")</f>
        <v>Yu-Gi-Oh! Cards</v>
      </c>
    </row>
    <row r="802">
      <c r="A802" s="21" t="str">
        <f>IFERROR(__xludf.DUMMYFUNCTION("""COMPUTED_VALUE"""),"Akora")</f>
        <v>Akora</v>
      </c>
      <c r="B802" s="21" t="str">
        <f>IFERROR(__xludf.DUMMYFUNCTION("""COMPUTED_VALUE"""),"DC Cards")</f>
        <v>DC Cards</v>
      </c>
      <c r="C802" s="21" t="str">
        <f>IFERROR(__xludf.DUMMYFUNCTION("""COMPUTED_VALUE"""),"Digimon Cards")</f>
        <v>Digimon Cards</v>
      </c>
      <c r="D802" s="21" t="str">
        <f>IFERROR(__xludf.DUMMYFUNCTION("""COMPUTED_VALUE"""),"Disney Cards")</f>
        <v>Disney Cards</v>
      </c>
      <c r="E802" s="21" t="str">
        <f>IFERROR(__xludf.DUMMYFUNCTION("""COMPUTED_VALUE"""),"Dragon Ball Cards")</f>
        <v>Dragon Ball Cards</v>
      </c>
      <c r="F802" s="21" t="str">
        <f>IFERROR(__xludf.DUMMYFUNCTION("""COMPUTED_VALUE"""),"Flesh &amp; Blood")</f>
        <v>Flesh &amp; Blood</v>
      </c>
      <c r="G802" s="21" t="str">
        <f>IFERROR(__xludf.DUMMYFUNCTION("""COMPUTED_VALUE"""),"Garbage Pail Kids")</f>
        <v>Garbage Pail Kids</v>
      </c>
      <c r="H802" s="21" t="str">
        <f>IFERROR(__xludf.DUMMYFUNCTION("""COMPUTED_VALUE"""),"Kickstarter &amp; Other Cards")</f>
        <v>Kickstarter &amp; Other Cards</v>
      </c>
      <c r="I802" s="21" t="str">
        <f>IFERROR(__xludf.DUMMYFUNCTION("""COMPUTED_VALUE"""),"Kryptik")</f>
        <v>Kryptik</v>
      </c>
      <c r="J802" s="21" t="str">
        <f>IFERROR(__xludf.DUMMYFUNCTION("""COMPUTED_VALUE"""),"Magic: The Gathering")</f>
        <v>Magic: The Gathering</v>
      </c>
      <c r="K802" s="21" t="str">
        <f>IFERROR(__xludf.DUMMYFUNCTION("""COMPUTED_VALUE"""),"Marvel Cards")</f>
        <v>Marvel Cards</v>
      </c>
      <c r="L802" s="21" t="str">
        <f>IFERROR(__xludf.DUMMYFUNCTION("""COMPUTED_VALUE"""),"MetaZoo")</f>
        <v>MetaZoo</v>
      </c>
      <c r="M802" s="21" t="str">
        <f>IFERROR(__xludf.DUMMYFUNCTION("""COMPUTED_VALUE"""),"My Hero Academia Cards")</f>
        <v>My Hero Academia Cards</v>
      </c>
      <c r="N802" s="21" t="str">
        <f>IFERROR(__xludf.DUMMYFUNCTION("""COMPUTED_VALUE"""),"Naruto Cards")</f>
        <v>Naruto Cards</v>
      </c>
      <c r="O802" s="21" t="str">
        <f>IFERROR(__xludf.DUMMYFUNCTION("""COMPUTED_VALUE"""),"One Piece Cards")</f>
        <v>One Piece Cards</v>
      </c>
      <c r="P802" s="21" t="str">
        <f>IFERROR(__xludf.DUMMYFUNCTION("""COMPUTED_VALUE"""),"Pokémon Cards")</f>
        <v>Pokémon Cards</v>
      </c>
      <c r="Q802" s="21" t="str">
        <f>IFERROR(__xludf.DUMMYFUNCTION("""COMPUTED_VALUE"""),"Sorcery: Contested Realm")</f>
        <v>Sorcery: Contested Realm</v>
      </c>
      <c r="R802" s="21" t="str">
        <f>IFERROR(__xludf.DUMMYFUNCTION("""COMPUTED_VALUE"""),"Star Wars Cards")</f>
        <v>Star Wars Cards</v>
      </c>
      <c r="S802" s="21" t="str">
        <f>IFERROR(__xludf.DUMMYFUNCTION("""COMPUTED_VALUE"""),"TCG Accessories")</f>
        <v>TCG Accessories</v>
      </c>
      <c r="T802" s="21" t="str">
        <f>IFERROR(__xludf.DUMMYFUNCTION("""COMPUTED_VALUE"""),"Union Arena")</f>
        <v>Union Arena</v>
      </c>
      <c r="U802" s="21" t="str">
        <f>IFERROR(__xludf.DUMMYFUNCTION("""COMPUTED_VALUE"""),"VeeFriends")</f>
        <v>VeeFriends</v>
      </c>
      <c r="V802" s="21" t="str">
        <f>IFERROR(__xludf.DUMMYFUNCTION("""COMPUTED_VALUE"""),"Weiß Schwarz")</f>
        <v>Weiß Schwarz</v>
      </c>
      <c r="W802" s="21" t="str">
        <f>IFERROR(__xludf.DUMMYFUNCTION("""COMPUTED_VALUE"""),"Yu-Gi-Oh! Cards")</f>
        <v>Yu-Gi-Oh! Cards</v>
      </c>
    </row>
    <row r="803">
      <c r="A803" s="21" t="str">
        <f>IFERROR(__xludf.DUMMYFUNCTION("""COMPUTED_VALUE"""),"Akora")</f>
        <v>Akora</v>
      </c>
      <c r="B803" s="21" t="str">
        <f>IFERROR(__xludf.DUMMYFUNCTION("""COMPUTED_VALUE"""),"DC Cards")</f>
        <v>DC Cards</v>
      </c>
      <c r="C803" s="21" t="str">
        <f>IFERROR(__xludf.DUMMYFUNCTION("""COMPUTED_VALUE"""),"Digimon Cards")</f>
        <v>Digimon Cards</v>
      </c>
      <c r="D803" s="21" t="str">
        <f>IFERROR(__xludf.DUMMYFUNCTION("""COMPUTED_VALUE"""),"Disney Cards")</f>
        <v>Disney Cards</v>
      </c>
      <c r="E803" s="21" t="str">
        <f>IFERROR(__xludf.DUMMYFUNCTION("""COMPUTED_VALUE"""),"Dragon Ball Cards")</f>
        <v>Dragon Ball Cards</v>
      </c>
      <c r="F803" s="21" t="str">
        <f>IFERROR(__xludf.DUMMYFUNCTION("""COMPUTED_VALUE"""),"Flesh &amp; Blood")</f>
        <v>Flesh &amp; Blood</v>
      </c>
      <c r="G803" s="21" t="str">
        <f>IFERROR(__xludf.DUMMYFUNCTION("""COMPUTED_VALUE"""),"Garbage Pail Kids")</f>
        <v>Garbage Pail Kids</v>
      </c>
      <c r="H803" s="21" t="str">
        <f>IFERROR(__xludf.DUMMYFUNCTION("""COMPUTED_VALUE"""),"Kickstarter &amp; Other Cards")</f>
        <v>Kickstarter &amp; Other Cards</v>
      </c>
      <c r="I803" s="21" t="str">
        <f>IFERROR(__xludf.DUMMYFUNCTION("""COMPUTED_VALUE"""),"Kryptik")</f>
        <v>Kryptik</v>
      </c>
      <c r="J803" s="21" t="str">
        <f>IFERROR(__xludf.DUMMYFUNCTION("""COMPUTED_VALUE"""),"Magic: The Gathering")</f>
        <v>Magic: The Gathering</v>
      </c>
      <c r="K803" s="21" t="str">
        <f>IFERROR(__xludf.DUMMYFUNCTION("""COMPUTED_VALUE"""),"Marvel Cards")</f>
        <v>Marvel Cards</v>
      </c>
      <c r="L803" s="21" t="str">
        <f>IFERROR(__xludf.DUMMYFUNCTION("""COMPUTED_VALUE"""),"MetaZoo")</f>
        <v>MetaZoo</v>
      </c>
      <c r="M803" s="21" t="str">
        <f>IFERROR(__xludf.DUMMYFUNCTION("""COMPUTED_VALUE"""),"My Hero Academia Cards")</f>
        <v>My Hero Academia Cards</v>
      </c>
      <c r="N803" s="21" t="str">
        <f>IFERROR(__xludf.DUMMYFUNCTION("""COMPUTED_VALUE"""),"Naruto Cards")</f>
        <v>Naruto Cards</v>
      </c>
      <c r="O803" s="21" t="str">
        <f>IFERROR(__xludf.DUMMYFUNCTION("""COMPUTED_VALUE"""),"One Piece Cards")</f>
        <v>One Piece Cards</v>
      </c>
      <c r="P803" s="21" t="str">
        <f>IFERROR(__xludf.DUMMYFUNCTION("""COMPUTED_VALUE"""),"Pokémon Cards")</f>
        <v>Pokémon Cards</v>
      </c>
      <c r="Q803" s="21" t="str">
        <f>IFERROR(__xludf.DUMMYFUNCTION("""COMPUTED_VALUE"""),"Sorcery: Contested Realm")</f>
        <v>Sorcery: Contested Realm</v>
      </c>
      <c r="R803" s="21" t="str">
        <f>IFERROR(__xludf.DUMMYFUNCTION("""COMPUTED_VALUE"""),"Star Wars Cards")</f>
        <v>Star Wars Cards</v>
      </c>
      <c r="S803" s="21" t="str">
        <f>IFERROR(__xludf.DUMMYFUNCTION("""COMPUTED_VALUE"""),"TCG Accessories")</f>
        <v>TCG Accessories</v>
      </c>
      <c r="T803" s="21" t="str">
        <f>IFERROR(__xludf.DUMMYFUNCTION("""COMPUTED_VALUE"""),"Union Arena")</f>
        <v>Union Arena</v>
      </c>
      <c r="U803" s="21" t="str">
        <f>IFERROR(__xludf.DUMMYFUNCTION("""COMPUTED_VALUE"""),"VeeFriends")</f>
        <v>VeeFriends</v>
      </c>
      <c r="V803" s="21" t="str">
        <f>IFERROR(__xludf.DUMMYFUNCTION("""COMPUTED_VALUE"""),"Weiß Schwarz")</f>
        <v>Weiß Schwarz</v>
      </c>
      <c r="W803" s="21" t="str">
        <f>IFERROR(__xludf.DUMMYFUNCTION("""COMPUTED_VALUE"""),"Yu-Gi-Oh! Cards")</f>
        <v>Yu-Gi-Oh! Cards</v>
      </c>
    </row>
    <row r="804">
      <c r="A804" s="21" t="str">
        <f>IFERROR(__xludf.DUMMYFUNCTION("""COMPUTED_VALUE"""),"Akora")</f>
        <v>Akora</v>
      </c>
      <c r="B804" s="21" t="str">
        <f>IFERROR(__xludf.DUMMYFUNCTION("""COMPUTED_VALUE"""),"DC Cards")</f>
        <v>DC Cards</v>
      </c>
      <c r="C804" s="21" t="str">
        <f>IFERROR(__xludf.DUMMYFUNCTION("""COMPUTED_VALUE"""),"Digimon Cards")</f>
        <v>Digimon Cards</v>
      </c>
      <c r="D804" s="21" t="str">
        <f>IFERROR(__xludf.DUMMYFUNCTION("""COMPUTED_VALUE"""),"Disney Cards")</f>
        <v>Disney Cards</v>
      </c>
      <c r="E804" s="21" t="str">
        <f>IFERROR(__xludf.DUMMYFUNCTION("""COMPUTED_VALUE"""),"Dragon Ball Cards")</f>
        <v>Dragon Ball Cards</v>
      </c>
      <c r="F804" s="21" t="str">
        <f>IFERROR(__xludf.DUMMYFUNCTION("""COMPUTED_VALUE"""),"Flesh &amp; Blood")</f>
        <v>Flesh &amp; Blood</v>
      </c>
      <c r="G804" s="21" t="str">
        <f>IFERROR(__xludf.DUMMYFUNCTION("""COMPUTED_VALUE"""),"Garbage Pail Kids")</f>
        <v>Garbage Pail Kids</v>
      </c>
      <c r="H804" s="21" t="str">
        <f>IFERROR(__xludf.DUMMYFUNCTION("""COMPUTED_VALUE"""),"Kickstarter &amp; Other Cards")</f>
        <v>Kickstarter &amp; Other Cards</v>
      </c>
      <c r="I804" s="21" t="str">
        <f>IFERROR(__xludf.DUMMYFUNCTION("""COMPUTED_VALUE"""),"Kryptik")</f>
        <v>Kryptik</v>
      </c>
      <c r="J804" s="21" t="str">
        <f>IFERROR(__xludf.DUMMYFUNCTION("""COMPUTED_VALUE"""),"Magic: The Gathering")</f>
        <v>Magic: The Gathering</v>
      </c>
      <c r="K804" s="21" t="str">
        <f>IFERROR(__xludf.DUMMYFUNCTION("""COMPUTED_VALUE"""),"Marvel Cards")</f>
        <v>Marvel Cards</v>
      </c>
      <c r="L804" s="21" t="str">
        <f>IFERROR(__xludf.DUMMYFUNCTION("""COMPUTED_VALUE"""),"MetaZoo")</f>
        <v>MetaZoo</v>
      </c>
      <c r="M804" s="21" t="str">
        <f>IFERROR(__xludf.DUMMYFUNCTION("""COMPUTED_VALUE"""),"My Hero Academia Cards")</f>
        <v>My Hero Academia Cards</v>
      </c>
      <c r="N804" s="21" t="str">
        <f>IFERROR(__xludf.DUMMYFUNCTION("""COMPUTED_VALUE"""),"Naruto Cards")</f>
        <v>Naruto Cards</v>
      </c>
      <c r="O804" s="21" t="str">
        <f>IFERROR(__xludf.DUMMYFUNCTION("""COMPUTED_VALUE"""),"One Piece Cards")</f>
        <v>One Piece Cards</v>
      </c>
      <c r="P804" s="21" t="str">
        <f>IFERROR(__xludf.DUMMYFUNCTION("""COMPUTED_VALUE"""),"Pokémon Cards")</f>
        <v>Pokémon Cards</v>
      </c>
      <c r="Q804" s="21" t="str">
        <f>IFERROR(__xludf.DUMMYFUNCTION("""COMPUTED_VALUE"""),"Sorcery: Contested Realm")</f>
        <v>Sorcery: Contested Realm</v>
      </c>
      <c r="R804" s="21" t="str">
        <f>IFERROR(__xludf.DUMMYFUNCTION("""COMPUTED_VALUE"""),"Star Wars Cards")</f>
        <v>Star Wars Cards</v>
      </c>
      <c r="S804" s="21" t="str">
        <f>IFERROR(__xludf.DUMMYFUNCTION("""COMPUTED_VALUE"""),"TCG Accessories")</f>
        <v>TCG Accessories</v>
      </c>
      <c r="T804" s="21" t="str">
        <f>IFERROR(__xludf.DUMMYFUNCTION("""COMPUTED_VALUE"""),"Union Arena")</f>
        <v>Union Arena</v>
      </c>
      <c r="U804" s="21" t="str">
        <f>IFERROR(__xludf.DUMMYFUNCTION("""COMPUTED_VALUE"""),"VeeFriends")</f>
        <v>VeeFriends</v>
      </c>
      <c r="V804" s="21" t="str">
        <f>IFERROR(__xludf.DUMMYFUNCTION("""COMPUTED_VALUE"""),"Weiß Schwarz")</f>
        <v>Weiß Schwarz</v>
      </c>
      <c r="W804" s="21" t="str">
        <f>IFERROR(__xludf.DUMMYFUNCTION("""COMPUTED_VALUE"""),"Yu-Gi-Oh! Cards")</f>
        <v>Yu-Gi-Oh! Cards</v>
      </c>
    </row>
    <row r="805">
      <c r="A805" s="21" t="str">
        <f>IFERROR(__xludf.DUMMYFUNCTION("""COMPUTED_VALUE"""),"Akora")</f>
        <v>Akora</v>
      </c>
      <c r="B805" s="21" t="str">
        <f>IFERROR(__xludf.DUMMYFUNCTION("""COMPUTED_VALUE"""),"DC Cards")</f>
        <v>DC Cards</v>
      </c>
      <c r="C805" s="21" t="str">
        <f>IFERROR(__xludf.DUMMYFUNCTION("""COMPUTED_VALUE"""),"Digimon Cards")</f>
        <v>Digimon Cards</v>
      </c>
      <c r="D805" s="21" t="str">
        <f>IFERROR(__xludf.DUMMYFUNCTION("""COMPUTED_VALUE"""),"Disney Cards")</f>
        <v>Disney Cards</v>
      </c>
      <c r="E805" s="21" t="str">
        <f>IFERROR(__xludf.DUMMYFUNCTION("""COMPUTED_VALUE"""),"Dragon Ball Cards")</f>
        <v>Dragon Ball Cards</v>
      </c>
      <c r="F805" s="21" t="str">
        <f>IFERROR(__xludf.DUMMYFUNCTION("""COMPUTED_VALUE"""),"Flesh &amp; Blood")</f>
        <v>Flesh &amp; Blood</v>
      </c>
      <c r="G805" s="21" t="str">
        <f>IFERROR(__xludf.DUMMYFUNCTION("""COMPUTED_VALUE"""),"Garbage Pail Kids")</f>
        <v>Garbage Pail Kids</v>
      </c>
      <c r="H805" s="21" t="str">
        <f>IFERROR(__xludf.DUMMYFUNCTION("""COMPUTED_VALUE"""),"Kickstarter &amp; Other Cards")</f>
        <v>Kickstarter &amp; Other Cards</v>
      </c>
      <c r="I805" s="21" t="str">
        <f>IFERROR(__xludf.DUMMYFUNCTION("""COMPUTED_VALUE"""),"Kryptik")</f>
        <v>Kryptik</v>
      </c>
      <c r="J805" s="21" t="str">
        <f>IFERROR(__xludf.DUMMYFUNCTION("""COMPUTED_VALUE"""),"Magic: The Gathering")</f>
        <v>Magic: The Gathering</v>
      </c>
      <c r="K805" s="21" t="str">
        <f>IFERROR(__xludf.DUMMYFUNCTION("""COMPUTED_VALUE"""),"Marvel Cards")</f>
        <v>Marvel Cards</v>
      </c>
      <c r="L805" s="21" t="str">
        <f>IFERROR(__xludf.DUMMYFUNCTION("""COMPUTED_VALUE"""),"MetaZoo")</f>
        <v>MetaZoo</v>
      </c>
      <c r="M805" s="21" t="str">
        <f>IFERROR(__xludf.DUMMYFUNCTION("""COMPUTED_VALUE"""),"My Hero Academia Cards")</f>
        <v>My Hero Academia Cards</v>
      </c>
      <c r="N805" s="21" t="str">
        <f>IFERROR(__xludf.DUMMYFUNCTION("""COMPUTED_VALUE"""),"Naruto Cards")</f>
        <v>Naruto Cards</v>
      </c>
      <c r="O805" s="21" t="str">
        <f>IFERROR(__xludf.DUMMYFUNCTION("""COMPUTED_VALUE"""),"One Piece Cards")</f>
        <v>One Piece Cards</v>
      </c>
      <c r="P805" s="21" t="str">
        <f>IFERROR(__xludf.DUMMYFUNCTION("""COMPUTED_VALUE"""),"Pokémon Cards")</f>
        <v>Pokémon Cards</v>
      </c>
      <c r="Q805" s="21" t="str">
        <f>IFERROR(__xludf.DUMMYFUNCTION("""COMPUTED_VALUE"""),"Sorcery: Contested Realm")</f>
        <v>Sorcery: Contested Realm</v>
      </c>
      <c r="R805" s="21" t="str">
        <f>IFERROR(__xludf.DUMMYFUNCTION("""COMPUTED_VALUE"""),"Star Wars Cards")</f>
        <v>Star Wars Cards</v>
      </c>
      <c r="S805" s="21" t="str">
        <f>IFERROR(__xludf.DUMMYFUNCTION("""COMPUTED_VALUE"""),"TCG Accessories")</f>
        <v>TCG Accessories</v>
      </c>
      <c r="T805" s="21" t="str">
        <f>IFERROR(__xludf.DUMMYFUNCTION("""COMPUTED_VALUE"""),"Union Arena")</f>
        <v>Union Arena</v>
      </c>
      <c r="U805" s="21" t="str">
        <f>IFERROR(__xludf.DUMMYFUNCTION("""COMPUTED_VALUE"""),"VeeFriends")</f>
        <v>VeeFriends</v>
      </c>
      <c r="V805" s="21" t="str">
        <f>IFERROR(__xludf.DUMMYFUNCTION("""COMPUTED_VALUE"""),"Weiß Schwarz")</f>
        <v>Weiß Schwarz</v>
      </c>
      <c r="W805" s="21" t="str">
        <f>IFERROR(__xludf.DUMMYFUNCTION("""COMPUTED_VALUE"""),"Yu-Gi-Oh! Cards")</f>
        <v>Yu-Gi-Oh! Cards</v>
      </c>
    </row>
    <row r="806">
      <c r="A806" s="21" t="str">
        <f>IFERROR(__xludf.DUMMYFUNCTION("""COMPUTED_VALUE"""),"Akora")</f>
        <v>Akora</v>
      </c>
      <c r="B806" s="21" t="str">
        <f>IFERROR(__xludf.DUMMYFUNCTION("""COMPUTED_VALUE"""),"DC Cards")</f>
        <v>DC Cards</v>
      </c>
      <c r="C806" s="21" t="str">
        <f>IFERROR(__xludf.DUMMYFUNCTION("""COMPUTED_VALUE"""),"Digimon Cards")</f>
        <v>Digimon Cards</v>
      </c>
      <c r="D806" s="21" t="str">
        <f>IFERROR(__xludf.DUMMYFUNCTION("""COMPUTED_VALUE"""),"Disney Cards")</f>
        <v>Disney Cards</v>
      </c>
      <c r="E806" s="21" t="str">
        <f>IFERROR(__xludf.DUMMYFUNCTION("""COMPUTED_VALUE"""),"Dragon Ball Cards")</f>
        <v>Dragon Ball Cards</v>
      </c>
      <c r="F806" s="21" t="str">
        <f>IFERROR(__xludf.DUMMYFUNCTION("""COMPUTED_VALUE"""),"Flesh &amp; Blood")</f>
        <v>Flesh &amp; Blood</v>
      </c>
      <c r="G806" s="21" t="str">
        <f>IFERROR(__xludf.DUMMYFUNCTION("""COMPUTED_VALUE"""),"Garbage Pail Kids")</f>
        <v>Garbage Pail Kids</v>
      </c>
      <c r="H806" s="21" t="str">
        <f>IFERROR(__xludf.DUMMYFUNCTION("""COMPUTED_VALUE"""),"Kickstarter &amp; Other Cards")</f>
        <v>Kickstarter &amp; Other Cards</v>
      </c>
      <c r="I806" s="21" t="str">
        <f>IFERROR(__xludf.DUMMYFUNCTION("""COMPUTED_VALUE"""),"Kryptik")</f>
        <v>Kryptik</v>
      </c>
      <c r="J806" s="21" t="str">
        <f>IFERROR(__xludf.DUMMYFUNCTION("""COMPUTED_VALUE"""),"Magic: The Gathering")</f>
        <v>Magic: The Gathering</v>
      </c>
      <c r="K806" s="21" t="str">
        <f>IFERROR(__xludf.DUMMYFUNCTION("""COMPUTED_VALUE"""),"Marvel Cards")</f>
        <v>Marvel Cards</v>
      </c>
      <c r="L806" s="21" t="str">
        <f>IFERROR(__xludf.DUMMYFUNCTION("""COMPUTED_VALUE"""),"MetaZoo")</f>
        <v>MetaZoo</v>
      </c>
      <c r="M806" s="21" t="str">
        <f>IFERROR(__xludf.DUMMYFUNCTION("""COMPUTED_VALUE"""),"My Hero Academia Cards")</f>
        <v>My Hero Academia Cards</v>
      </c>
      <c r="N806" s="21" t="str">
        <f>IFERROR(__xludf.DUMMYFUNCTION("""COMPUTED_VALUE"""),"Naruto Cards")</f>
        <v>Naruto Cards</v>
      </c>
      <c r="O806" s="21" t="str">
        <f>IFERROR(__xludf.DUMMYFUNCTION("""COMPUTED_VALUE"""),"One Piece Cards")</f>
        <v>One Piece Cards</v>
      </c>
      <c r="P806" s="21" t="str">
        <f>IFERROR(__xludf.DUMMYFUNCTION("""COMPUTED_VALUE"""),"Pokémon Cards")</f>
        <v>Pokémon Cards</v>
      </c>
      <c r="Q806" s="21" t="str">
        <f>IFERROR(__xludf.DUMMYFUNCTION("""COMPUTED_VALUE"""),"Sorcery: Contested Realm")</f>
        <v>Sorcery: Contested Realm</v>
      </c>
      <c r="R806" s="21" t="str">
        <f>IFERROR(__xludf.DUMMYFUNCTION("""COMPUTED_VALUE"""),"Star Wars Cards")</f>
        <v>Star Wars Cards</v>
      </c>
      <c r="S806" s="21" t="str">
        <f>IFERROR(__xludf.DUMMYFUNCTION("""COMPUTED_VALUE"""),"TCG Accessories")</f>
        <v>TCG Accessories</v>
      </c>
      <c r="T806" s="21" t="str">
        <f>IFERROR(__xludf.DUMMYFUNCTION("""COMPUTED_VALUE"""),"Union Arena")</f>
        <v>Union Arena</v>
      </c>
      <c r="U806" s="21" t="str">
        <f>IFERROR(__xludf.DUMMYFUNCTION("""COMPUTED_VALUE"""),"VeeFriends")</f>
        <v>VeeFriends</v>
      </c>
      <c r="V806" s="21" t="str">
        <f>IFERROR(__xludf.DUMMYFUNCTION("""COMPUTED_VALUE"""),"Weiß Schwarz")</f>
        <v>Weiß Schwarz</v>
      </c>
      <c r="W806" s="21" t="str">
        <f>IFERROR(__xludf.DUMMYFUNCTION("""COMPUTED_VALUE"""),"Yu-Gi-Oh! Cards")</f>
        <v>Yu-Gi-Oh! Cards</v>
      </c>
    </row>
    <row r="807">
      <c r="A807" s="21" t="str">
        <f>IFERROR(__xludf.DUMMYFUNCTION("""COMPUTED_VALUE"""),"Akora")</f>
        <v>Akora</v>
      </c>
      <c r="B807" s="21" t="str">
        <f>IFERROR(__xludf.DUMMYFUNCTION("""COMPUTED_VALUE"""),"DC Cards")</f>
        <v>DC Cards</v>
      </c>
      <c r="C807" s="21" t="str">
        <f>IFERROR(__xludf.DUMMYFUNCTION("""COMPUTED_VALUE"""),"Digimon Cards")</f>
        <v>Digimon Cards</v>
      </c>
      <c r="D807" s="21" t="str">
        <f>IFERROR(__xludf.DUMMYFUNCTION("""COMPUTED_VALUE"""),"Disney Cards")</f>
        <v>Disney Cards</v>
      </c>
      <c r="E807" s="21" t="str">
        <f>IFERROR(__xludf.DUMMYFUNCTION("""COMPUTED_VALUE"""),"Dragon Ball Cards")</f>
        <v>Dragon Ball Cards</v>
      </c>
      <c r="F807" s="21" t="str">
        <f>IFERROR(__xludf.DUMMYFUNCTION("""COMPUTED_VALUE"""),"Flesh &amp; Blood")</f>
        <v>Flesh &amp; Blood</v>
      </c>
      <c r="G807" s="21" t="str">
        <f>IFERROR(__xludf.DUMMYFUNCTION("""COMPUTED_VALUE"""),"Garbage Pail Kids")</f>
        <v>Garbage Pail Kids</v>
      </c>
      <c r="H807" s="21" t="str">
        <f>IFERROR(__xludf.DUMMYFUNCTION("""COMPUTED_VALUE"""),"Kickstarter &amp; Other Cards")</f>
        <v>Kickstarter &amp; Other Cards</v>
      </c>
      <c r="I807" s="21" t="str">
        <f>IFERROR(__xludf.DUMMYFUNCTION("""COMPUTED_VALUE"""),"Kryptik")</f>
        <v>Kryptik</v>
      </c>
      <c r="J807" s="21" t="str">
        <f>IFERROR(__xludf.DUMMYFUNCTION("""COMPUTED_VALUE"""),"Magic: The Gathering")</f>
        <v>Magic: The Gathering</v>
      </c>
      <c r="K807" s="21" t="str">
        <f>IFERROR(__xludf.DUMMYFUNCTION("""COMPUTED_VALUE"""),"Marvel Cards")</f>
        <v>Marvel Cards</v>
      </c>
      <c r="L807" s="21" t="str">
        <f>IFERROR(__xludf.DUMMYFUNCTION("""COMPUTED_VALUE"""),"MetaZoo")</f>
        <v>MetaZoo</v>
      </c>
      <c r="M807" s="21" t="str">
        <f>IFERROR(__xludf.DUMMYFUNCTION("""COMPUTED_VALUE"""),"My Hero Academia Cards")</f>
        <v>My Hero Academia Cards</v>
      </c>
      <c r="N807" s="21" t="str">
        <f>IFERROR(__xludf.DUMMYFUNCTION("""COMPUTED_VALUE"""),"Naruto Cards")</f>
        <v>Naruto Cards</v>
      </c>
      <c r="O807" s="21" t="str">
        <f>IFERROR(__xludf.DUMMYFUNCTION("""COMPUTED_VALUE"""),"One Piece Cards")</f>
        <v>One Piece Cards</v>
      </c>
      <c r="P807" s="21" t="str">
        <f>IFERROR(__xludf.DUMMYFUNCTION("""COMPUTED_VALUE"""),"Pokémon Cards")</f>
        <v>Pokémon Cards</v>
      </c>
      <c r="Q807" s="21" t="str">
        <f>IFERROR(__xludf.DUMMYFUNCTION("""COMPUTED_VALUE"""),"Sorcery: Contested Realm")</f>
        <v>Sorcery: Contested Realm</v>
      </c>
      <c r="R807" s="21" t="str">
        <f>IFERROR(__xludf.DUMMYFUNCTION("""COMPUTED_VALUE"""),"Star Wars Cards")</f>
        <v>Star Wars Cards</v>
      </c>
      <c r="S807" s="21" t="str">
        <f>IFERROR(__xludf.DUMMYFUNCTION("""COMPUTED_VALUE"""),"TCG Accessories")</f>
        <v>TCG Accessories</v>
      </c>
      <c r="T807" s="21" t="str">
        <f>IFERROR(__xludf.DUMMYFUNCTION("""COMPUTED_VALUE"""),"Union Arena")</f>
        <v>Union Arena</v>
      </c>
      <c r="U807" s="21" t="str">
        <f>IFERROR(__xludf.DUMMYFUNCTION("""COMPUTED_VALUE"""),"VeeFriends")</f>
        <v>VeeFriends</v>
      </c>
      <c r="V807" s="21" t="str">
        <f>IFERROR(__xludf.DUMMYFUNCTION("""COMPUTED_VALUE"""),"Weiß Schwarz")</f>
        <v>Weiß Schwarz</v>
      </c>
      <c r="W807" s="21" t="str">
        <f>IFERROR(__xludf.DUMMYFUNCTION("""COMPUTED_VALUE"""),"Yu-Gi-Oh! Cards")</f>
        <v>Yu-Gi-Oh! Cards</v>
      </c>
    </row>
    <row r="808">
      <c r="A808" s="21" t="str">
        <f>IFERROR(__xludf.DUMMYFUNCTION("""COMPUTED_VALUE"""),"Akora")</f>
        <v>Akora</v>
      </c>
      <c r="B808" s="21" t="str">
        <f>IFERROR(__xludf.DUMMYFUNCTION("""COMPUTED_VALUE"""),"DC Cards")</f>
        <v>DC Cards</v>
      </c>
      <c r="C808" s="21" t="str">
        <f>IFERROR(__xludf.DUMMYFUNCTION("""COMPUTED_VALUE"""),"Digimon Cards")</f>
        <v>Digimon Cards</v>
      </c>
      <c r="D808" s="21" t="str">
        <f>IFERROR(__xludf.DUMMYFUNCTION("""COMPUTED_VALUE"""),"Disney Cards")</f>
        <v>Disney Cards</v>
      </c>
      <c r="E808" s="21" t="str">
        <f>IFERROR(__xludf.DUMMYFUNCTION("""COMPUTED_VALUE"""),"Dragon Ball Cards")</f>
        <v>Dragon Ball Cards</v>
      </c>
      <c r="F808" s="21" t="str">
        <f>IFERROR(__xludf.DUMMYFUNCTION("""COMPUTED_VALUE"""),"Flesh &amp; Blood")</f>
        <v>Flesh &amp; Blood</v>
      </c>
      <c r="G808" s="21" t="str">
        <f>IFERROR(__xludf.DUMMYFUNCTION("""COMPUTED_VALUE"""),"Garbage Pail Kids")</f>
        <v>Garbage Pail Kids</v>
      </c>
      <c r="H808" s="21" t="str">
        <f>IFERROR(__xludf.DUMMYFUNCTION("""COMPUTED_VALUE"""),"Kickstarter &amp; Other Cards")</f>
        <v>Kickstarter &amp; Other Cards</v>
      </c>
      <c r="I808" s="21" t="str">
        <f>IFERROR(__xludf.DUMMYFUNCTION("""COMPUTED_VALUE"""),"Kryptik")</f>
        <v>Kryptik</v>
      </c>
      <c r="J808" s="21" t="str">
        <f>IFERROR(__xludf.DUMMYFUNCTION("""COMPUTED_VALUE"""),"Magic: The Gathering")</f>
        <v>Magic: The Gathering</v>
      </c>
      <c r="K808" s="21" t="str">
        <f>IFERROR(__xludf.DUMMYFUNCTION("""COMPUTED_VALUE"""),"Marvel Cards")</f>
        <v>Marvel Cards</v>
      </c>
      <c r="L808" s="21" t="str">
        <f>IFERROR(__xludf.DUMMYFUNCTION("""COMPUTED_VALUE"""),"MetaZoo")</f>
        <v>MetaZoo</v>
      </c>
      <c r="M808" s="21" t="str">
        <f>IFERROR(__xludf.DUMMYFUNCTION("""COMPUTED_VALUE"""),"My Hero Academia Cards")</f>
        <v>My Hero Academia Cards</v>
      </c>
      <c r="N808" s="21" t="str">
        <f>IFERROR(__xludf.DUMMYFUNCTION("""COMPUTED_VALUE"""),"Naruto Cards")</f>
        <v>Naruto Cards</v>
      </c>
      <c r="O808" s="21" t="str">
        <f>IFERROR(__xludf.DUMMYFUNCTION("""COMPUTED_VALUE"""),"One Piece Cards")</f>
        <v>One Piece Cards</v>
      </c>
      <c r="P808" s="21" t="str">
        <f>IFERROR(__xludf.DUMMYFUNCTION("""COMPUTED_VALUE"""),"Pokémon Cards")</f>
        <v>Pokémon Cards</v>
      </c>
      <c r="Q808" s="21" t="str">
        <f>IFERROR(__xludf.DUMMYFUNCTION("""COMPUTED_VALUE"""),"Sorcery: Contested Realm")</f>
        <v>Sorcery: Contested Realm</v>
      </c>
      <c r="R808" s="21" t="str">
        <f>IFERROR(__xludf.DUMMYFUNCTION("""COMPUTED_VALUE"""),"Star Wars Cards")</f>
        <v>Star Wars Cards</v>
      </c>
      <c r="S808" s="21" t="str">
        <f>IFERROR(__xludf.DUMMYFUNCTION("""COMPUTED_VALUE"""),"TCG Accessories")</f>
        <v>TCG Accessories</v>
      </c>
      <c r="T808" s="21" t="str">
        <f>IFERROR(__xludf.DUMMYFUNCTION("""COMPUTED_VALUE"""),"Union Arena")</f>
        <v>Union Arena</v>
      </c>
      <c r="U808" s="21" t="str">
        <f>IFERROR(__xludf.DUMMYFUNCTION("""COMPUTED_VALUE"""),"VeeFriends")</f>
        <v>VeeFriends</v>
      </c>
      <c r="V808" s="21" t="str">
        <f>IFERROR(__xludf.DUMMYFUNCTION("""COMPUTED_VALUE"""),"Weiß Schwarz")</f>
        <v>Weiß Schwarz</v>
      </c>
      <c r="W808" s="21" t="str">
        <f>IFERROR(__xludf.DUMMYFUNCTION("""COMPUTED_VALUE"""),"Yu-Gi-Oh! Cards")</f>
        <v>Yu-Gi-Oh! Cards</v>
      </c>
    </row>
    <row r="809">
      <c r="A809" s="21" t="str">
        <f>IFERROR(__xludf.DUMMYFUNCTION("""COMPUTED_VALUE"""),"Akora")</f>
        <v>Akora</v>
      </c>
      <c r="B809" s="21" t="str">
        <f>IFERROR(__xludf.DUMMYFUNCTION("""COMPUTED_VALUE"""),"DC Cards")</f>
        <v>DC Cards</v>
      </c>
      <c r="C809" s="21" t="str">
        <f>IFERROR(__xludf.DUMMYFUNCTION("""COMPUTED_VALUE"""),"Digimon Cards")</f>
        <v>Digimon Cards</v>
      </c>
      <c r="D809" s="21" t="str">
        <f>IFERROR(__xludf.DUMMYFUNCTION("""COMPUTED_VALUE"""),"Disney Cards")</f>
        <v>Disney Cards</v>
      </c>
      <c r="E809" s="21" t="str">
        <f>IFERROR(__xludf.DUMMYFUNCTION("""COMPUTED_VALUE"""),"Dragon Ball Cards")</f>
        <v>Dragon Ball Cards</v>
      </c>
      <c r="F809" s="21" t="str">
        <f>IFERROR(__xludf.DUMMYFUNCTION("""COMPUTED_VALUE"""),"Flesh &amp; Blood")</f>
        <v>Flesh &amp; Blood</v>
      </c>
      <c r="G809" s="21" t="str">
        <f>IFERROR(__xludf.DUMMYFUNCTION("""COMPUTED_VALUE"""),"Garbage Pail Kids")</f>
        <v>Garbage Pail Kids</v>
      </c>
      <c r="H809" s="21" t="str">
        <f>IFERROR(__xludf.DUMMYFUNCTION("""COMPUTED_VALUE"""),"Kickstarter &amp; Other Cards")</f>
        <v>Kickstarter &amp; Other Cards</v>
      </c>
      <c r="I809" s="21" t="str">
        <f>IFERROR(__xludf.DUMMYFUNCTION("""COMPUTED_VALUE"""),"Kryptik")</f>
        <v>Kryptik</v>
      </c>
      <c r="J809" s="21" t="str">
        <f>IFERROR(__xludf.DUMMYFUNCTION("""COMPUTED_VALUE"""),"Magic: The Gathering")</f>
        <v>Magic: The Gathering</v>
      </c>
      <c r="K809" s="21" t="str">
        <f>IFERROR(__xludf.DUMMYFUNCTION("""COMPUTED_VALUE"""),"Marvel Cards")</f>
        <v>Marvel Cards</v>
      </c>
      <c r="L809" s="21" t="str">
        <f>IFERROR(__xludf.DUMMYFUNCTION("""COMPUTED_VALUE"""),"MetaZoo")</f>
        <v>MetaZoo</v>
      </c>
      <c r="M809" s="21" t="str">
        <f>IFERROR(__xludf.DUMMYFUNCTION("""COMPUTED_VALUE"""),"My Hero Academia Cards")</f>
        <v>My Hero Academia Cards</v>
      </c>
      <c r="N809" s="21" t="str">
        <f>IFERROR(__xludf.DUMMYFUNCTION("""COMPUTED_VALUE"""),"Naruto Cards")</f>
        <v>Naruto Cards</v>
      </c>
      <c r="O809" s="21" t="str">
        <f>IFERROR(__xludf.DUMMYFUNCTION("""COMPUTED_VALUE"""),"One Piece Cards")</f>
        <v>One Piece Cards</v>
      </c>
      <c r="P809" s="21" t="str">
        <f>IFERROR(__xludf.DUMMYFUNCTION("""COMPUTED_VALUE"""),"Pokémon Cards")</f>
        <v>Pokémon Cards</v>
      </c>
      <c r="Q809" s="21" t="str">
        <f>IFERROR(__xludf.DUMMYFUNCTION("""COMPUTED_VALUE"""),"Sorcery: Contested Realm")</f>
        <v>Sorcery: Contested Realm</v>
      </c>
      <c r="R809" s="21" t="str">
        <f>IFERROR(__xludf.DUMMYFUNCTION("""COMPUTED_VALUE"""),"Star Wars Cards")</f>
        <v>Star Wars Cards</v>
      </c>
      <c r="S809" s="21" t="str">
        <f>IFERROR(__xludf.DUMMYFUNCTION("""COMPUTED_VALUE"""),"TCG Accessories")</f>
        <v>TCG Accessories</v>
      </c>
      <c r="T809" s="21" t="str">
        <f>IFERROR(__xludf.DUMMYFUNCTION("""COMPUTED_VALUE"""),"Union Arena")</f>
        <v>Union Arena</v>
      </c>
      <c r="U809" s="21" t="str">
        <f>IFERROR(__xludf.DUMMYFUNCTION("""COMPUTED_VALUE"""),"VeeFriends")</f>
        <v>VeeFriends</v>
      </c>
      <c r="V809" s="21" t="str">
        <f>IFERROR(__xludf.DUMMYFUNCTION("""COMPUTED_VALUE"""),"Weiß Schwarz")</f>
        <v>Weiß Schwarz</v>
      </c>
      <c r="W809" s="21" t="str">
        <f>IFERROR(__xludf.DUMMYFUNCTION("""COMPUTED_VALUE"""),"Yu-Gi-Oh! Cards")</f>
        <v>Yu-Gi-Oh! Cards</v>
      </c>
    </row>
    <row r="810">
      <c r="A810" s="21" t="str">
        <f>IFERROR(__xludf.DUMMYFUNCTION("""COMPUTED_VALUE"""),"Akora")</f>
        <v>Akora</v>
      </c>
      <c r="B810" s="21" t="str">
        <f>IFERROR(__xludf.DUMMYFUNCTION("""COMPUTED_VALUE"""),"DC Cards")</f>
        <v>DC Cards</v>
      </c>
      <c r="C810" s="21" t="str">
        <f>IFERROR(__xludf.DUMMYFUNCTION("""COMPUTED_VALUE"""),"Digimon Cards")</f>
        <v>Digimon Cards</v>
      </c>
      <c r="D810" s="21" t="str">
        <f>IFERROR(__xludf.DUMMYFUNCTION("""COMPUTED_VALUE"""),"Disney Cards")</f>
        <v>Disney Cards</v>
      </c>
      <c r="E810" s="21" t="str">
        <f>IFERROR(__xludf.DUMMYFUNCTION("""COMPUTED_VALUE"""),"Dragon Ball Cards")</f>
        <v>Dragon Ball Cards</v>
      </c>
      <c r="F810" s="21" t="str">
        <f>IFERROR(__xludf.DUMMYFUNCTION("""COMPUTED_VALUE"""),"Flesh &amp; Blood")</f>
        <v>Flesh &amp; Blood</v>
      </c>
      <c r="G810" s="21" t="str">
        <f>IFERROR(__xludf.DUMMYFUNCTION("""COMPUTED_VALUE"""),"Garbage Pail Kids")</f>
        <v>Garbage Pail Kids</v>
      </c>
      <c r="H810" s="21" t="str">
        <f>IFERROR(__xludf.DUMMYFUNCTION("""COMPUTED_VALUE"""),"Kickstarter &amp; Other Cards")</f>
        <v>Kickstarter &amp; Other Cards</v>
      </c>
      <c r="I810" s="21" t="str">
        <f>IFERROR(__xludf.DUMMYFUNCTION("""COMPUTED_VALUE"""),"Kryptik")</f>
        <v>Kryptik</v>
      </c>
      <c r="J810" s="21" t="str">
        <f>IFERROR(__xludf.DUMMYFUNCTION("""COMPUTED_VALUE"""),"Magic: The Gathering")</f>
        <v>Magic: The Gathering</v>
      </c>
      <c r="K810" s="21" t="str">
        <f>IFERROR(__xludf.DUMMYFUNCTION("""COMPUTED_VALUE"""),"Marvel Cards")</f>
        <v>Marvel Cards</v>
      </c>
      <c r="L810" s="21" t="str">
        <f>IFERROR(__xludf.DUMMYFUNCTION("""COMPUTED_VALUE"""),"MetaZoo")</f>
        <v>MetaZoo</v>
      </c>
      <c r="M810" s="21" t="str">
        <f>IFERROR(__xludf.DUMMYFUNCTION("""COMPUTED_VALUE"""),"My Hero Academia Cards")</f>
        <v>My Hero Academia Cards</v>
      </c>
      <c r="N810" s="21" t="str">
        <f>IFERROR(__xludf.DUMMYFUNCTION("""COMPUTED_VALUE"""),"Naruto Cards")</f>
        <v>Naruto Cards</v>
      </c>
      <c r="O810" s="21" t="str">
        <f>IFERROR(__xludf.DUMMYFUNCTION("""COMPUTED_VALUE"""),"One Piece Cards")</f>
        <v>One Piece Cards</v>
      </c>
      <c r="P810" s="21" t="str">
        <f>IFERROR(__xludf.DUMMYFUNCTION("""COMPUTED_VALUE"""),"Pokémon Cards")</f>
        <v>Pokémon Cards</v>
      </c>
      <c r="Q810" s="21" t="str">
        <f>IFERROR(__xludf.DUMMYFUNCTION("""COMPUTED_VALUE"""),"Sorcery: Contested Realm")</f>
        <v>Sorcery: Contested Realm</v>
      </c>
      <c r="R810" s="21" t="str">
        <f>IFERROR(__xludf.DUMMYFUNCTION("""COMPUTED_VALUE"""),"Star Wars Cards")</f>
        <v>Star Wars Cards</v>
      </c>
      <c r="S810" s="21" t="str">
        <f>IFERROR(__xludf.DUMMYFUNCTION("""COMPUTED_VALUE"""),"TCG Accessories")</f>
        <v>TCG Accessories</v>
      </c>
      <c r="T810" s="21" t="str">
        <f>IFERROR(__xludf.DUMMYFUNCTION("""COMPUTED_VALUE"""),"Union Arena")</f>
        <v>Union Arena</v>
      </c>
      <c r="U810" s="21" t="str">
        <f>IFERROR(__xludf.DUMMYFUNCTION("""COMPUTED_VALUE"""),"VeeFriends")</f>
        <v>VeeFriends</v>
      </c>
      <c r="V810" s="21" t="str">
        <f>IFERROR(__xludf.DUMMYFUNCTION("""COMPUTED_VALUE"""),"Weiß Schwarz")</f>
        <v>Weiß Schwarz</v>
      </c>
      <c r="W810" s="21" t="str">
        <f>IFERROR(__xludf.DUMMYFUNCTION("""COMPUTED_VALUE"""),"Yu-Gi-Oh! Cards")</f>
        <v>Yu-Gi-Oh! Cards</v>
      </c>
    </row>
    <row r="811">
      <c r="A811" s="21" t="str">
        <f>IFERROR(__xludf.DUMMYFUNCTION("""COMPUTED_VALUE"""),"Akora")</f>
        <v>Akora</v>
      </c>
      <c r="B811" s="21" t="str">
        <f>IFERROR(__xludf.DUMMYFUNCTION("""COMPUTED_VALUE"""),"DC Cards")</f>
        <v>DC Cards</v>
      </c>
      <c r="C811" s="21" t="str">
        <f>IFERROR(__xludf.DUMMYFUNCTION("""COMPUTED_VALUE"""),"Digimon Cards")</f>
        <v>Digimon Cards</v>
      </c>
      <c r="D811" s="21" t="str">
        <f>IFERROR(__xludf.DUMMYFUNCTION("""COMPUTED_VALUE"""),"Disney Cards")</f>
        <v>Disney Cards</v>
      </c>
      <c r="E811" s="21" t="str">
        <f>IFERROR(__xludf.DUMMYFUNCTION("""COMPUTED_VALUE"""),"Dragon Ball Cards")</f>
        <v>Dragon Ball Cards</v>
      </c>
      <c r="F811" s="21" t="str">
        <f>IFERROR(__xludf.DUMMYFUNCTION("""COMPUTED_VALUE"""),"Flesh &amp; Blood")</f>
        <v>Flesh &amp; Blood</v>
      </c>
      <c r="G811" s="21" t="str">
        <f>IFERROR(__xludf.DUMMYFUNCTION("""COMPUTED_VALUE"""),"Garbage Pail Kids")</f>
        <v>Garbage Pail Kids</v>
      </c>
      <c r="H811" s="21" t="str">
        <f>IFERROR(__xludf.DUMMYFUNCTION("""COMPUTED_VALUE"""),"Kickstarter &amp; Other Cards")</f>
        <v>Kickstarter &amp; Other Cards</v>
      </c>
      <c r="I811" s="21" t="str">
        <f>IFERROR(__xludf.DUMMYFUNCTION("""COMPUTED_VALUE"""),"Kryptik")</f>
        <v>Kryptik</v>
      </c>
      <c r="J811" s="21" t="str">
        <f>IFERROR(__xludf.DUMMYFUNCTION("""COMPUTED_VALUE"""),"Magic: The Gathering")</f>
        <v>Magic: The Gathering</v>
      </c>
      <c r="K811" s="21" t="str">
        <f>IFERROR(__xludf.DUMMYFUNCTION("""COMPUTED_VALUE"""),"Marvel Cards")</f>
        <v>Marvel Cards</v>
      </c>
      <c r="L811" s="21" t="str">
        <f>IFERROR(__xludf.DUMMYFUNCTION("""COMPUTED_VALUE"""),"MetaZoo")</f>
        <v>MetaZoo</v>
      </c>
      <c r="M811" s="21" t="str">
        <f>IFERROR(__xludf.DUMMYFUNCTION("""COMPUTED_VALUE"""),"My Hero Academia Cards")</f>
        <v>My Hero Academia Cards</v>
      </c>
      <c r="N811" s="21" t="str">
        <f>IFERROR(__xludf.DUMMYFUNCTION("""COMPUTED_VALUE"""),"Naruto Cards")</f>
        <v>Naruto Cards</v>
      </c>
      <c r="O811" s="21" t="str">
        <f>IFERROR(__xludf.DUMMYFUNCTION("""COMPUTED_VALUE"""),"One Piece Cards")</f>
        <v>One Piece Cards</v>
      </c>
      <c r="P811" s="21" t="str">
        <f>IFERROR(__xludf.DUMMYFUNCTION("""COMPUTED_VALUE"""),"Pokémon Cards")</f>
        <v>Pokémon Cards</v>
      </c>
      <c r="Q811" s="21" t="str">
        <f>IFERROR(__xludf.DUMMYFUNCTION("""COMPUTED_VALUE"""),"Sorcery: Contested Realm")</f>
        <v>Sorcery: Contested Realm</v>
      </c>
      <c r="R811" s="21" t="str">
        <f>IFERROR(__xludf.DUMMYFUNCTION("""COMPUTED_VALUE"""),"Star Wars Cards")</f>
        <v>Star Wars Cards</v>
      </c>
      <c r="S811" s="21" t="str">
        <f>IFERROR(__xludf.DUMMYFUNCTION("""COMPUTED_VALUE"""),"TCG Accessories")</f>
        <v>TCG Accessories</v>
      </c>
      <c r="T811" s="21" t="str">
        <f>IFERROR(__xludf.DUMMYFUNCTION("""COMPUTED_VALUE"""),"Union Arena")</f>
        <v>Union Arena</v>
      </c>
      <c r="U811" s="21" t="str">
        <f>IFERROR(__xludf.DUMMYFUNCTION("""COMPUTED_VALUE"""),"VeeFriends")</f>
        <v>VeeFriends</v>
      </c>
      <c r="V811" s="21" t="str">
        <f>IFERROR(__xludf.DUMMYFUNCTION("""COMPUTED_VALUE"""),"Weiß Schwarz")</f>
        <v>Weiß Schwarz</v>
      </c>
      <c r="W811" s="21" t="str">
        <f>IFERROR(__xludf.DUMMYFUNCTION("""COMPUTED_VALUE"""),"Yu-Gi-Oh! Cards")</f>
        <v>Yu-Gi-Oh! Cards</v>
      </c>
    </row>
    <row r="812">
      <c r="A812" s="21" t="str">
        <f>IFERROR(__xludf.DUMMYFUNCTION("""COMPUTED_VALUE"""),"Akora")</f>
        <v>Akora</v>
      </c>
      <c r="B812" s="21" t="str">
        <f>IFERROR(__xludf.DUMMYFUNCTION("""COMPUTED_VALUE"""),"DC Cards")</f>
        <v>DC Cards</v>
      </c>
      <c r="C812" s="21" t="str">
        <f>IFERROR(__xludf.DUMMYFUNCTION("""COMPUTED_VALUE"""),"Digimon Cards")</f>
        <v>Digimon Cards</v>
      </c>
      <c r="D812" s="21" t="str">
        <f>IFERROR(__xludf.DUMMYFUNCTION("""COMPUTED_VALUE"""),"Disney Cards")</f>
        <v>Disney Cards</v>
      </c>
      <c r="E812" s="21" t="str">
        <f>IFERROR(__xludf.DUMMYFUNCTION("""COMPUTED_VALUE"""),"Dragon Ball Cards")</f>
        <v>Dragon Ball Cards</v>
      </c>
      <c r="F812" s="21" t="str">
        <f>IFERROR(__xludf.DUMMYFUNCTION("""COMPUTED_VALUE"""),"Flesh &amp; Blood")</f>
        <v>Flesh &amp; Blood</v>
      </c>
      <c r="G812" s="21" t="str">
        <f>IFERROR(__xludf.DUMMYFUNCTION("""COMPUTED_VALUE"""),"Garbage Pail Kids")</f>
        <v>Garbage Pail Kids</v>
      </c>
      <c r="H812" s="21" t="str">
        <f>IFERROR(__xludf.DUMMYFUNCTION("""COMPUTED_VALUE"""),"Kickstarter &amp; Other Cards")</f>
        <v>Kickstarter &amp; Other Cards</v>
      </c>
      <c r="I812" s="21" t="str">
        <f>IFERROR(__xludf.DUMMYFUNCTION("""COMPUTED_VALUE"""),"Kryptik")</f>
        <v>Kryptik</v>
      </c>
      <c r="J812" s="21" t="str">
        <f>IFERROR(__xludf.DUMMYFUNCTION("""COMPUTED_VALUE"""),"Magic: The Gathering")</f>
        <v>Magic: The Gathering</v>
      </c>
      <c r="K812" s="21" t="str">
        <f>IFERROR(__xludf.DUMMYFUNCTION("""COMPUTED_VALUE"""),"Marvel Cards")</f>
        <v>Marvel Cards</v>
      </c>
      <c r="L812" s="21" t="str">
        <f>IFERROR(__xludf.DUMMYFUNCTION("""COMPUTED_VALUE"""),"MetaZoo")</f>
        <v>MetaZoo</v>
      </c>
      <c r="M812" s="21" t="str">
        <f>IFERROR(__xludf.DUMMYFUNCTION("""COMPUTED_VALUE"""),"My Hero Academia Cards")</f>
        <v>My Hero Academia Cards</v>
      </c>
      <c r="N812" s="21" t="str">
        <f>IFERROR(__xludf.DUMMYFUNCTION("""COMPUTED_VALUE"""),"Naruto Cards")</f>
        <v>Naruto Cards</v>
      </c>
      <c r="O812" s="21" t="str">
        <f>IFERROR(__xludf.DUMMYFUNCTION("""COMPUTED_VALUE"""),"One Piece Cards")</f>
        <v>One Piece Cards</v>
      </c>
      <c r="P812" s="21" t="str">
        <f>IFERROR(__xludf.DUMMYFUNCTION("""COMPUTED_VALUE"""),"Pokémon Cards")</f>
        <v>Pokémon Cards</v>
      </c>
      <c r="Q812" s="21" t="str">
        <f>IFERROR(__xludf.DUMMYFUNCTION("""COMPUTED_VALUE"""),"Sorcery: Contested Realm")</f>
        <v>Sorcery: Contested Realm</v>
      </c>
      <c r="R812" s="21" t="str">
        <f>IFERROR(__xludf.DUMMYFUNCTION("""COMPUTED_VALUE"""),"Star Wars Cards")</f>
        <v>Star Wars Cards</v>
      </c>
      <c r="S812" s="21" t="str">
        <f>IFERROR(__xludf.DUMMYFUNCTION("""COMPUTED_VALUE"""),"TCG Accessories")</f>
        <v>TCG Accessories</v>
      </c>
      <c r="T812" s="21" t="str">
        <f>IFERROR(__xludf.DUMMYFUNCTION("""COMPUTED_VALUE"""),"Union Arena")</f>
        <v>Union Arena</v>
      </c>
      <c r="U812" s="21" t="str">
        <f>IFERROR(__xludf.DUMMYFUNCTION("""COMPUTED_VALUE"""),"VeeFriends")</f>
        <v>VeeFriends</v>
      </c>
      <c r="V812" s="21" t="str">
        <f>IFERROR(__xludf.DUMMYFUNCTION("""COMPUTED_VALUE"""),"Weiß Schwarz")</f>
        <v>Weiß Schwarz</v>
      </c>
      <c r="W812" s="21" t="str">
        <f>IFERROR(__xludf.DUMMYFUNCTION("""COMPUTED_VALUE"""),"Yu-Gi-Oh! Cards")</f>
        <v>Yu-Gi-Oh! Cards</v>
      </c>
    </row>
    <row r="813">
      <c r="A813" s="21" t="str">
        <f>IFERROR(__xludf.DUMMYFUNCTION("""COMPUTED_VALUE"""),"Akora")</f>
        <v>Akora</v>
      </c>
      <c r="B813" s="21" t="str">
        <f>IFERROR(__xludf.DUMMYFUNCTION("""COMPUTED_VALUE"""),"DC Cards")</f>
        <v>DC Cards</v>
      </c>
      <c r="C813" s="21" t="str">
        <f>IFERROR(__xludf.DUMMYFUNCTION("""COMPUTED_VALUE"""),"Digimon Cards")</f>
        <v>Digimon Cards</v>
      </c>
      <c r="D813" s="21" t="str">
        <f>IFERROR(__xludf.DUMMYFUNCTION("""COMPUTED_VALUE"""),"Disney Cards")</f>
        <v>Disney Cards</v>
      </c>
      <c r="E813" s="21" t="str">
        <f>IFERROR(__xludf.DUMMYFUNCTION("""COMPUTED_VALUE"""),"Dragon Ball Cards")</f>
        <v>Dragon Ball Cards</v>
      </c>
      <c r="F813" s="21" t="str">
        <f>IFERROR(__xludf.DUMMYFUNCTION("""COMPUTED_VALUE"""),"Flesh &amp; Blood")</f>
        <v>Flesh &amp; Blood</v>
      </c>
      <c r="G813" s="21" t="str">
        <f>IFERROR(__xludf.DUMMYFUNCTION("""COMPUTED_VALUE"""),"Garbage Pail Kids")</f>
        <v>Garbage Pail Kids</v>
      </c>
      <c r="H813" s="21" t="str">
        <f>IFERROR(__xludf.DUMMYFUNCTION("""COMPUTED_VALUE"""),"Kickstarter &amp; Other Cards")</f>
        <v>Kickstarter &amp; Other Cards</v>
      </c>
      <c r="I813" s="21" t="str">
        <f>IFERROR(__xludf.DUMMYFUNCTION("""COMPUTED_VALUE"""),"Kryptik")</f>
        <v>Kryptik</v>
      </c>
      <c r="J813" s="21" t="str">
        <f>IFERROR(__xludf.DUMMYFUNCTION("""COMPUTED_VALUE"""),"Magic: The Gathering")</f>
        <v>Magic: The Gathering</v>
      </c>
      <c r="K813" s="21" t="str">
        <f>IFERROR(__xludf.DUMMYFUNCTION("""COMPUTED_VALUE"""),"Marvel Cards")</f>
        <v>Marvel Cards</v>
      </c>
      <c r="L813" s="21" t="str">
        <f>IFERROR(__xludf.DUMMYFUNCTION("""COMPUTED_VALUE"""),"MetaZoo")</f>
        <v>MetaZoo</v>
      </c>
      <c r="M813" s="21" t="str">
        <f>IFERROR(__xludf.DUMMYFUNCTION("""COMPUTED_VALUE"""),"My Hero Academia Cards")</f>
        <v>My Hero Academia Cards</v>
      </c>
      <c r="N813" s="21" t="str">
        <f>IFERROR(__xludf.DUMMYFUNCTION("""COMPUTED_VALUE"""),"Naruto Cards")</f>
        <v>Naruto Cards</v>
      </c>
      <c r="O813" s="21" t="str">
        <f>IFERROR(__xludf.DUMMYFUNCTION("""COMPUTED_VALUE"""),"One Piece Cards")</f>
        <v>One Piece Cards</v>
      </c>
      <c r="P813" s="21" t="str">
        <f>IFERROR(__xludf.DUMMYFUNCTION("""COMPUTED_VALUE"""),"Pokémon Cards")</f>
        <v>Pokémon Cards</v>
      </c>
      <c r="Q813" s="21" t="str">
        <f>IFERROR(__xludf.DUMMYFUNCTION("""COMPUTED_VALUE"""),"Sorcery: Contested Realm")</f>
        <v>Sorcery: Contested Realm</v>
      </c>
      <c r="R813" s="21" t="str">
        <f>IFERROR(__xludf.DUMMYFUNCTION("""COMPUTED_VALUE"""),"Star Wars Cards")</f>
        <v>Star Wars Cards</v>
      </c>
      <c r="S813" s="21" t="str">
        <f>IFERROR(__xludf.DUMMYFUNCTION("""COMPUTED_VALUE"""),"TCG Accessories")</f>
        <v>TCG Accessories</v>
      </c>
      <c r="T813" s="21" t="str">
        <f>IFERROR(__xludf.DUMMYFUNCTION("""COMPUTED_VALUE"""),"Union Arena")</f>
        <v>Union Arena</v>
      </c>
      <c r="U813" s="21" t="str">
        <f>IFERROR(__xludf.DUMMYFUNCTION("""COMPUTED_VALUE"""),"VeeFriends")</f>
        <v>VeeFriends</v>
      </c>
      <c r="V813" s="21" t="str">
        <f>IFERROR(__xludf.DUMMYFUNCTION("""COMPUTED_VALUE"""),"Weiß Schwarz")</f>
        <v>Weiß Schwarz</v>
      </c>
      <c r="W813" s="21" t="str">
        <f>IFERROR(__xludf.DUMMYFUNCTION("""COMPUTED_VALUE"""),"Yu-Gi-Oh! Cards")</f>
        <v>Yu-Gi-Oh! Cards</v>
      </c>
    </row>
    <row r="814">
      <c r="A814" s="21" t="str">
        <f>IFERROR(__xludf.DUMMYFUNCTION("""COMPUTED_VALUE"""),"Akora")</f>
        <v>Akora</v>
      </c>
      <c r="B814" s="21" t="str">
        <f>IFERROR(__xludf.DUMMYFUNCTION("""COMPUTED_VALUE"""),"DC Cards")</f>
        <v>DC Cards</v>
      </c>
      <c r="C814" s="21" t="str">
        <f>IFERROR(__xludf.DUMMYFUNCTION("""COMPUTED_VALUE"""),"Digimon Cards")</f>
        <v>Digimon Cards</v>
      </c>
      <c r="D814" s="21" t="str">
        <f>IFERROR(__xludf.DUMMYFUNCTION("""COMPUTED_VALUE"""),"Disney Cards")</f>
        <v>Disney Cards</v>
      </c>
      <c r="E814" s="21" t="str">
        <f>IFERROR(__xludf.DUMMYFUNCTION("""COMPUTED_VALUE"""),"Dragon Ball Cards")</f>
        <v>Dragon Ball Cards</v>
      </c>
      <c r="F814" s="21" t="str">
        <f>IFERROR(__xludf.DUMMYFUNCTION("""COMPUTED_VALUE"""),"Flesh &amp; Blood")</f>
        <v>Flesh &amp; Blood</v>
      </c>
      <c r="G814" s="21" t="str">
        <f>IFERROR(__xludf.DUMMYFUNCTION("""COMPUTED_VALUE"""),"Garbage Pail Kids")</f>
        <v>Garbage Pail Kids</v>
      </c>
      <c r="H814" s="21" t="str">
        <f>IFERROR(__xludf.DUMMYFUNCTION("""COMPUTED_VALUE"""),"Kickstarter &amp; Other Cards")</f>
        <v>Kickstarter &amp; Other Cards</v>
      </c>
      <c r="I814" s="21" t="str">
        <f>IFERROR(__xludf.DUMMYFUNCTION("""COMPUTED_VALUE"""),"Kryptik")</f>
        <v>Kryptik</v>
      </c>
      <c r="J814" s="21" t="str">
        <f>IFERROR(__xludf.DUMMYFUNCTION("""COMPUTED_VALUE"""),"Magic: The Gathering")</f>
        <v>Magic: The Gathering</v>
      </c>
      <c r="K814" s="21" t="str">
        <f>IFERROR(__xludf.DUMMYFUNCTION("""COMPUTED_VALUE"""),"Marvel Cards")</f>
        <v>Marvel Cards</v>
      </c>
      <c r="L814" s="21" t="str">
        <f>IFERROR(__xludf.DUMMYFUNCTION("""COMPUTED_VALUE"""),"MetaZoo")</f>
        <v>MetaZoo</v>
      </c>
      <c r="M814" s="21" t="str">
        <f>IFERROR(__xludf.DUMMYFUNCTION("""COMPUTED_VALUE"""),"My Hero Academia Cards")</f>
        <v>My Hero Academia Cards</v>
      </c>
      <c r="N814" s="21" t="str">
        <f>IFERROR(__xludf.DUMMYFUNCTION("""COMPUTED_VALUE"""),"Naruto Cards")</f>
        <v>Naruto Cards</v>
      </c>
      <c r="O814" s="21" t="str">
        <f>IFERROR(__xludf.DUMMYFUNCTION("""COMPUTED_VALUE"""),"One Piece Cards")</f>
        <v>One Piece Cards</v>
      </c>
      <c r="P814" s="21" t="str">
        <f>IFERROR(__xludf.DUMMYFUNCTION("""COMPUTED_VALUE"""),"Pokémon Cards")</f>
        <v>Pokémon Cards</v>
      </c>
      <c r="Q814" s="21" t="str">
        <f>IFERROR(__xludf.DUMMYFUNCTION("""COMPUTED_VALUE"""),"Sorcery: Contested Realm")</f>
        <v>Sorcery: Contested Realm</v>
      </c>
      <c r="R814" s="21" t="str">
        <f>IFERROR(__xludf.DUMMYFUNCTION("""COMPUTED_VALUE"""),"Star Wars Cards")</f>
        <v>Star Wars Cards</v>
      </c>
      <c r="S814" s="21" t="str">
        <f>IFERROR(__xludf.DUMMYFUNCTION("""COMPUTED_VALUE"""),"TCG Accessories")</f>
        <v>TCG Accessories</v>
      </c>
      <c r="T814" s="21" t="str">
        <f>IFERROR(__xludf.DUMMYFUNCTION("""COMPUTED_VALUE"""),"Union Arena")</f>
        <v>Union Arena</v>
      </c>
      <c r="U814" s="21" t="str">
        <f>IFERROR(__xludf.DUMMYFUNCTION("""COMPUTED_VALUE"""),"VeeFriends")</f>
        <v>VeeFriends</v>
      </c>
      <c r="V814" s="21" t="str">
        <f>IFERROR(__xludf.DUMMYFUNCTION("""COMPUTED_VALUE"""),"Weiß Schwarz")</f>
        <v>Weiß Schwarz</v>
      </c>
      <c r="W814" s="21" t="str">
        <f>IFERROR(__xludf.DUMMYFUNCTION("""COMPUTED_VALUE"""),"Yu-Gi-Oh! Cards")</f>
        <v>Yu-Gi-Oh! Cards</v>
      </c>
    </row>
    <row r="815">
      <c r="A815" s="21" t="str">
        <f>IFERROR(__xludf.DUMMYFUNCTION("""COMPUTED_VALUE"""),"Akora")</f>
        <v>Akora</v>
      </c>
      <c r="B815" s="21" t="str">
        <f>IFERROR(__xludf.DUMMYFUNCTION("""COMPUTED_VALUE"""),"DC Cards")</f>
        <v>DC Cards</v>
      </c>
      <c r="C815" s="21" t="str">
        <f>IFERROR(__xludf.DUMMYFUNCTION("""COMPUTED_VALUE"""),"Digimon Cards")</f>
        <v>Digimon Cards</v>
      </c>
      <c r="D815" s="21" t="str">
        <f>IFERROR(__xludf.DUMMYFUNCTION("""COMPUTED_VALUE"""),"Disney Cards")</f>
        <v>Disney Cards</v>
      </c>
      <c r="E815" s="21" t="str">
        <f>IFERROR(__xludf.DUMMYFUNCTION("""COMPUTED_VALUE"""),"Dragon Ball Cards")</f>
        <v>Dragon Ball Cards</v>
      </c>
      <c r="F815" s="21" t="str">
        <f>IFERROR(__xludf.DUMMYFUNCTION("""COMPUTED_VALUE"""),"Flesh &amp; Blood")</f>
        <v>Flesh &amp; Blood</v>
      </c>
      <c r="G815" s="21" t="str">
        <f>IFERROR(__xludf.DUMMYFUNCTION("""COMPUTED_VALUE"""),"Garbage Pail Kids")</f>
        <v>Garbage Pail Kids</v>
      </c>
      <c r="H815" s="21" t="str">
        <f>IFERROR(__xludf.DUMMYFUNCTION("""COMPUTED_VALUE"""),"Kickstarter &amp; Other Cards")</f>
        <v>Kickstarter &amp; Other Cards</v>
      </c>
      <c r="I815" s="21" t="str">
        <f>IFERROR(__xludf.DUMMYFUNCTION("""COMPUTED_VALUE"""),"Kryptik")</f>
        <v>Kryptik</v>
      </c>
      <c r="J815" s="21" t="str">
        <f>IFERROR(__xludf.DUMMYFUNCTION("""COMPUTED_VALUE"""),"Magic: The Gathering")</f>
        <v>Magic: The Gathering</v>
      </c>
      <c r="K815" s="21" t="str">
        <f>IFERROR(__xludf.DUMMYFUNCTION("""COMPUTED_VALUE"""),"Marvel Cards")</f>
        <v>Marvel Cards</v>
      </c>
      <c r="L815" s="21" t="str">
        <f>IFERROR(__xludf.DUMMYFUNCTION("""COMPUTED_VALUE"""),"MetaZoo")</f>
        <v>MetaZoo</v>
      </c>
      <c r="M815" s="21" t="str">
        <f>IFERROR(__xludf.DUMMYFUNCTION("""COMPUTED_VALUE"""),"My Hero Academia Cards")</f>
        <v>My Hero Academia Cards</v>
      </c>
      <c r="N815" s="21" t="str">
        <f>IFERROR(__xludf.DUMMYFUNCTION("""COMPUTED_VALUE"""),"Naruto Cards")</f>
        <v>Naruto Cards</v>
      </c>
      <c r="O815" s="21" t="str">
        <f>IFERROR(__xludf.DUMMYFUNCTION("""COMPUTED_VALUE"""),"One Piece Cards")</f>
        <v>One Piece Cards</v>
      </c>
      <c r="P815" s="21" t="str">
        <f>IFERROR(__xludf.DUMMYFUNCTION("""COMPUTED_VALUE"""),"Pokémon Cards")</f>
        <v>Pokémon Cards</v>
      </c>
      <c r="Q815" s="21" t="str">
        <f>IFERROR(__xludf.DUMMYFUNCTION("""COMPUTED_VALUE"""),"Sorcery: Contested Realm")</f>
        <v>Sorcery: Contested Realm</v>
      </c>
      <c r="R815" s="21" t="str">
        <f>IFERROR(__xludf.DUMMYFUNCTION("""COMPUTED_VALUE"""),"Star Wars Cards")</f>
        <v>Star Wars Cards</v>
      </c>
      <c r="S815" s="21" t="str">
        <f>IFERROR(__xludf.DUMMYFUNCTION("""COMPUTED_VALUE"""),"TCG Accessories")</f>
        <v>TCG Accessories</v>
      </c>
      <c r="T815" s="21" t="str">
        <f>IFERROR(__xludf.DUMMYFUNCTION("""COMPUTED_VALUE"""),"Union Arena")</f>
        <v>Union Arena</v>
      </c>
      <c r="U815" s="21" t="str">
        <f>IFERROR(__xludf.DUMMYFUNCTION("""COMPUTED_VALUE"""),"VeeFriends")</f>
        <v>VeeFriends</v>
      </c>
      <c r="V815" s="21" t="str">
        <f>IFERROR(__xludf.DUMMYFUNCTION("""COMPUTED_VALUE"""),"Weiß Schwarz")</f>
        <v>Weiß Schwarz</v>
      </c>
      <c r="W815" s="21" t="str">
        <f>IFERROR(__xludf.DUMMYFUNCTION("""COMPUTED_VALUE"""),"Yu-Gi-Oh! Cards")</f>
        <v>Yu-Gi-Oh! Cards</v>
      </c>
    </row>
    <row r="816">
      <c r="A816" s="21" t="str">
        <f>IFERROR(__xludf.DUMMYFUNCTION("""COMPUTED_VALUE"""),"Akora")</f>
        <v>Akora</v>
      </c>
      <c r="B816" s="21" t="str">
        <f>IFERROR(__xludf.DUMMYFUNCTION("""COMPUTED_VALUE"""),"DC Cards")</f>
        <v>DC Cards</v>
      </c>
      <c r="C816" s="21" t="str">
        <f>IFERROR(__xludf.DUMMYFUNCTION("""COMPUTED_VALUE"""),"Digimon Cards")</f>
        <v>Digimon Cards</v>
      </c>
      <c r="D816" s="21" t="str">
        <f>IFERROR(__xludf.DUMMYFUNCTION("""COMPUTED_VALUE"""),"Disney Cards")</f>
        <v>Disney Cards</v>
      </c>
      <c r="E816" s="21" t="str">
        <f>IFERROR(__xludf.DUMMYFUNCTION("""COMPUTED_VALUE"""),"Dragon Ball Cards")</f>
        <v>Dragon Ball Cards</v>
      </c>
      <c r="F816" s="21" t="str">
        <f>IFERROR(__xludf.DUMMYFUNCTION("""COMPUTED_VALUE"""),"Flesh &amp; Blood")</f>
        <v>Flesh &amp; Blood</v>
      </c>
      <c r="G816" s="21" t="str">
        <f>IFERROR(__xludf.DUMMYFUNCTION("""COMPUTED_VALUE"""),"Garbage Pail Kids")</f>
        <v>Garbage Pail Kids</v>
      </c>
      <c r="H816" s="21" t="str">
        <f>IFERROR(__xludf.DUMMYFUNCTION("""COMPUTED_VALUE"""),"Kickstarter &amp; Other Cards")</f>
        <v>Kickstarter &amp; Other Cards</v>
      </c>
      <c r="I816" s="21" t="str">
        <f>IFERROR(__xludf.DUMMYFUNCTION("""COMPUTED_VALUE"""),"Kryptik")</f>
        <v>Kryptik</v>
      </c>
      <c r="J816" s="21" t="str">
        <f>IFERROR(__xludf.DUMMYFUNCTION("""COMPUTED_VALUE"""),"Magic: The Gathering")</f>
        <v>Magic: The Gathering</v>
      </c>
      <c r="K816" s="21" t="str">
        <f>IFERROR(__xludf.DUMMYFUNCTION("""COMPUTED_VALUE"""),"Marvel Cards")</f>
        <v>Marvel Cards</v>
      </c>
      <c r="L816" s="21" t="str">
        <f>IFERROR(__xludf.DUMMYFUNCTION("""COMPUTED_VALUE"""),"MetaZoo")</f>
        <v>MetaZoo</v>
      </c>
      <c r="M816" s="21" t="str">
        <f>IFERROR(__xludf.DUMMYFUNCTION("""COMPUTED_VALUE"""),"My Hero Academia Cards")</f>
        <v>My Hero Academia Cards</v>
      </c>
      <c r="N816" s="21" t="str">
        <f>IFERROR(__xludf.DUMMYFUNCTION("""COMPUTED_VALUE"""),"Naruto Cards")</f>
        <v>Naruto Cards</v>
      </c>
      <c r="O816" s="21" t="str">
        <f>IFERROR(__xludf.DUMMYFUNCTION("""COMPUTED_VALUE"""),"One Piece Cards")</f>
        <v>One Piece Cards</v>
      </c>
      <c r="P816" s="21" t="str">
        <f>IFERROR(__xludf.DUMMYFUNCTION("""COMPUTED_VALUE"""),"Pokémon Cards")</f>
        <v>Pokémon Cards</v>
      </c>
      <c r="Q816" s="21" t="str">
        <f>IFERROR(__xludf.DUMMYFUNCTION("""COMPUTED_VALUE"""),"Sorcery: Contested Realm")</f>
        <v>Sorcery: Contested Realm</v>
      </c>
      <c r="R816" s="21" t="str">
        <f>IFERROR(__xludf.DUMMYFUNCTION("""COMPUTED_VALUE"""),"Star Wars Cards")</f>
        <v>Star Wars Cards</v>
      </c>
      <c r="S816" s="21" t="str">
        <f>IFERROR(__xludf.DUMMYFUNCTION("""COMPUTED_VALUE"""),"TCG Accessories")</f>
        <v>TCG Accessories</v>
      </c>
      <c r="T816" s="21" t="str">
        <f>IFERROR(__xludf.DUMMYFUNCTION("""COMPUTED_VALUE"""),"Union Arena")</f>
        <v>Union Arena</v>
      </c>
      <c r="U816" s="21" t="str">
        <f>IFERROR(__xludf.DUMMYFUNCTION("""COMPUTED_VALUE"""),"VeeFriends")</f>
        <v>VeeFriends</v>
      </c>
      <c r="V816" s="21" t="str">
        <f>IFERROR(__xludf.DUMMYFUNCTION("""COMPUTED_VALUE"""),"Weiß Schwarz")</f>
        <v>Weiß Schwarz</v>
      </c>
      <c r="W816" s="21" t="str">
        <f>IFERROR(__xludf.DUMMYFUNCTION("""COMPUTED_VALUE"""),"Yu-Gi-Oh! Cards")</f>
        <v>Yu-Gi-Oh! Cards</v>
      </c>
    </row>
    <row r="817">
      <c r="A817" s="21" t="str">
        <f>IFERROR(__xludf.DUMMYFUNCTION("""COMPUTED_VALUE"""),"Akora")</f>
        <v>Akora</v>
      </c>
      <c r="B817" s="21" t="str">
        <f>IFERROR(__xludf.DUMMYFUNCTION("""COMPUTED_VALUE"""),"DC Cards")</f>
        <v>DC Cards</v>
      </c>
      <c r="C817" s="21" t="str">
        <f>IFERROR(__xludf.DUMMYFUNCTION("""COMPUTED_VALUE"""),"Digimon Cards")</f>
        <v>Digimon Cards</v>
      </c>
      <c r="D817" s="21" t="str">
        <f>IFERROR(__xludf.DUMMYFUNCTION("""COMPUTED_VALUE"""),"Disney Cards")</f>
        <v>Disney Cards</v>
      </c>
      <c r="E817" s="21" t="str">
        <f>IFERROR(__xludf.DUMMYFUNCTION("""COMPUTED_VALUE"""),"Dragon Ball Cards")</f>
        <v>Dragon Ball Cards</v>
      </c>
      <c r="F817" s="21" t="str">
        <f>IFERROR(__xludf.DUMMYFUNCTION("""COMPUTED_VALUE"""),"Flesh &amp; Blood")</f>
        <v>Flesh &amp; Blood</v>
      </c>
      <c r="G817" s="21" t="str">
        <f>IFERROR(__xludf.DUMMYFUNCTION("""COMPUTED_VALUE"""),"Garbage Pail Kids")</f>
        <v>Garbage Pail Kids</v>
      </c>
      <c r="H817" s="21" t="str">
        <f>IFERROR(__xludf.DUMMYFUNCTION("""COMPUTED_VALUE"""),"Kickstarter &amp; Other Cards")</f>
        <v>Kickstarter &amp; Other Cards</v>
      </c>
      <c r="I817" s="21" t="str">
        <f>IFERROR(__xludf.DUMMYFUNCTION("""COMPUTED_VALUE"""),"Kryptik")</f>
        <v>Kryptik</v>
      </c>
      <c r="J817" s="21" t="str">
        <f>IFERROR(__xludf.DUMMYFUNCTION("""COMPUTED_VALUE"""),"Magic: The Gathering")</f>
        <v>Magic: The Gathering</v>
      </c>
      <c r="K817" s="21" t="str">
        <f>IFERROR(__xludf.DUMMYFUNCTION("""COMPUTED_VALUE"""),"Marvel Cards")</f>
        <v>Marvel Cards</v>
      </c>
      <c r="L817" s="21" t="str">
        <f>IFERROR(__xludf.DUMMYFUNCTION("""COMPUTED_VALUE"""),"MetaZoo")</f>
        <v>MetaZoo</v>
      </c>
      <c r="M817" s="21" t="str">
        <f>IFERROR(__xludf.DUMMYFUNCTION("""COMPUTED_VALUE"""),"My Hero Academia Cards")</f>
        <v>My Hero Academia Cards</v>
      </c>
      <c r="N817" s="21" t="str">
        <f>IFERROR(__xludf.DUMMYFUNCTION("""COMPUTED_VALUE"""),"Naruto Cards")</f>
        <v>Naruto Cards</v>
      </c>
      <c r="O817" s="21" t="str">
        <f>IFERROR(__xludf.DUMMYFUNCTION("""COMPUTED_VALUE"""),"One Piece Cards")</f>
        <v>One Piece Cards</v>
      </c>
      <c r="P817" s="21" t="str">
        <f>IFERROR(__xludf.DUMMYFUNCTION("""COMPUTED_VALUE"""),"Pokémon Cards")</f>
        <v>Pokémon Cards</v>
      </c>
      <c r="Q817" s="21" t="str">
        <f>IFERROR(__xludf.DUMMYFUNCTION("""COMPUTED_VALUE"""),"Sorcery: Contested Realm")</f>
        <v>Sorcery: Contested Realm</v>
      </c>
      <c r="R817" s="21" t="str">
        <f>IFERROR(__xludf.DUMMYFUNCTION("""COMPUTED_VALUE"""),"Star Wars Cards")</f>
        <v>Star Wars Cards</v>
      </c>
      <c r="S817" s="21" t="str">
        <f>IFERROR(__xludf.DUMMYFUNCTION("""COMPUTED_VALUE"""),"TCG Accessories")</f>
        <v>TCG Accessories</v>
      </c>
      <c r="T817" s="21" t="str">
        <f>IFERROR(__xludf.DUMMYFUNCTION("""COMPUTED_VALUE"""),"Union Arena")</f>
        <v>Union Arena</v>
      </c>
      <c r="U817" s="21" t="str">
        <f>IFERROR(__xludf.DUMMYFUNCTION("""COMPUTED_VALUE"""),"VeeFriends")</f>
        <v>VeeFriends</v>
      </c>
      <c r="V817" s="21" t="str">
        <f>IFERROR(__xludf.DUMMYFUNCTION("""COMPUTED_VALUE"""),"Weiß Schwarz")</f>
        <v>Weiß Schwarz</v>
      </c>
      <c r="W817" s="21" t="str">
        <f>IFERROR(__xludf.DUMMYFUNCTION("""COMPUTED_VALUE"""),"Yu-Gi-Oh! Cards")</f>
        <v>Yu-Gi-Oh! Cards</v>
      </c>
    </row>
    <row r="818">
      <c r="A818" s="21" t="str">
        <f>IFERROR(__xludf.DUMMYFUNCTION("""COMPUTED_VALUE"""),"Akora")</f>
        <v>Akora</v>
      </c>
      <c r="B818" s="21" t="str">
        <f>IFERROR(__xludf.DUMMYFUNCTION("""COMPUTED_VALUE"""),"DC Cards")</f>
        <v>DC Cards</v>
      </c>
      <c r="C818" s="21" t="str">
        <f>IFERROR(__xludf.DUMMYFUNCTION("""COMPUTED_VALUE"""),"Digimon Cards")</f>
        <v>Digimon Cards</v>
      </c>
      <c r="D818" s="21" t="str">
        <f>IFERROR(__xludf.DUMMYFUNCTION("""COMPUTED_VALUE"""),"Disney Cards")</f>
        <v>Disney Cards</v>
      </c>
      <c r="E818" s="21" t="str">
        <f>IFERROR(__xludf.DUMMYFUNCTION("""COMPUTED_VALUE"""),"Dragon Ball Cards")</f>
        <v>Dragon Ball Cards</v>
      </c>
      <c r="F818" s="21" t="str">
        <f>IFERROR(__xludf.DUMMYFUNCTION("""COMPUTED_VALUE"""),"Flesh &amp; Blood")</f>
        <v>Flesh &amp; Blood</v>
      </c>
      <c r="G818" s="21" t="str">
        <f>IFERROR(__xludf.DUMMYFUNCTION("""COMPUTED_VALUE"""),"Garbage Pail Kids")</f>
        <v>Garbage Pail Kids</v>
      </c>
      <c r="H818" s="21" t="str">
        <f>IFERROR(__xludf.DUMMYFUNCTION("""COMPUTED_VALUE"""),"Kickstarter &amp; Other Cards")</f>
        <v>Kickstarter &amp; Other Cards</v>
      </c>
      <c r="I818" s="21" t="str">
        <f>IFERROR(__xludf.DUMMYFUNCTION("""COMPUTED_VALUE"""),"Kryptik")</f>
        <v>Kryptik</v>
      </c>
      <c r="J818" s="21" t="str">
        <f>IFERROR(__xludf.DUMMYFUNCTION("""COMPUTED_VALUE"""),"Magic: The Gathering")</f>
        <v>Magic: The Gathering</v>
      </c>
      <c r="K818" s="21" t="str">
        <f>IFERROR(__xludf.DUMMYFUNCTION("""COMPUTED_VALUE"""),"Marvel Cards")</f>
        <v>Marvel Cards</v>
      </c>
      <c r="L818" s="21" t="str">
        <f>IFERROR(__xludf.DUMMYFUNCTION("""COMPUTED_VALUE"""),"MetaZoo")</f>
        <v>MetaZoo</v>
      </c>
      <c r="M818" s="21" t="str">
        <f>IFERROR(__xludf.DUMMYFUNCTION("""COMPUTED_VALUE"""),"My Hero Academia Cards")</f>
        <v>My Hero Academia Cards</v>
      </c>
      <c r="N818" s="21" t="str">
        <f>IFERROR(__xludf.DUMMYFUNCTION("""COMPUTED_VALUE"""),"Naruto Cards")</f>
        <v>Naruto Cards</v>
      </c>
      <c r="O818" s="21" t="str">
        <f>IFERROR(__xludf.DUMMYFUNCTION("""COMPUTED_VALUE"""),"One Piece Cards")</f>
        <v>One Piece Cards</v>
      </c>
      <c r="P818" s="21" t="str">
        <f>IFERROR(__xludf.DUMMYFUNCTION("""COMPUTED_VALUE"""),"Pokémon Cards")</f>
        <v>Pokémon Cards</v>
      </c>
      <c r="Q818" s="21" t="str">
        <f>IFERROR(__xludf.DUMMYFUNCTION("""COMPUTED_VALUE"""),"Sorcery: Contested Realm")</f>
        <v>Sorcery: Contested Realm</v>
      </c>
      <c r="R818" s="21" t="str">
        <f>IFERROR(__xludf.DUMMYFUNCTION("""COMPUTED_VALUE"""),"Star Wars Cards")</f>
        <v>Star Wars Cards</v>
      </c>
      <c r="S818" s="21" t="str">
        <f>IFERROR(__xludf.DUMMYFUNCTION("""COMPUTED_VALUE"""),"TCG Accessories")</f>
        <v>TCG Accessories</v>
      </c>
      <c r="T818" s="21" t="str">
        <f>IFERROR(__xludf.DUMMYFUNCTION("""COMPUTED_VALUE"""),"Union Arena")</f>
        <v>Union Arena</v>
      </c>
      <c r="U818" s="21" t="str">
        <f>IFERROR(__xludf.DUMMYFUNCTION("""COMPUTED_VALUE"""),"VeeFriends")</f>
        <v>VeeFriends</v>
      </c>
      <c r="V818" s="21" t="str">
        <f>IFERROR(__xludf.DUMMYFUNCTION("""COMPUTED_VALUE"""),"Weiß Schwarz")</f>
        <v>Weiß Schwarz</v>
      </c>
      <c r="W818" s="21" t="str">
        <f>IFERROR(__xludf.DUMMYFUNCTION("""COMPUTED_VALUE"""),"Yu-Gi-Oh! Cards")</f>
        <v>Yu-Gi-Oh! Cards</v>
      </c>
    </row>
    <row r="819">
      <c r="A819" s="21" t="str">
        <f>IFERROR(__xludf.DUMMYFUNCTION("""COMPUTED_VALUE"""),"Akora")</f>
        <v>Akora</v>
      </c>
      <c r="B819" s="21" t="str">
        <f>IFERROR(__xludf.DUMMYFUNCTION("""COMPUTED_VALUE"""),"DC Cards")</f>
        <v>DC Cards</v>
      </c>
      <c r="C819" s="21" t="str">
        <f>IFERROR(__xludf.DUMMYFUNCTION("""COMPUTED_VALUE"""),"Digimon Cards")</f>
        <v>Digimon Cards</v>
      </c>
      <c r="D819" s="21" t="str">
        <f>IFERROR(__xludf.DUMMYFUNCTION("""COMPUTED_VALUE"""),"Disney Cards")</f>
        <v>Disney Cards</v>
      </c>
      <c r="E819" s="21" t="str">
        <f>IFERROR(__xludf.DUMMYFUNCTION("""COMPUTED_VALUE"""),"Dragon Ball Cards")</f>
        <v>Dragon Ball Cards</v>
      </c>
      <c r="F819" s="21" t="str">
        <f>IFERROR(__xludf.DUMMYFUNCTION("""COMPUTED_VALUE"""),"Flesh &amp; Blood")</f>
        <v>Flesh &amp; Blood</v>
      </c>
      <c r="G819" s="21" t="str">
        <f>IFERROR(__xludf.DUMMYFUNCTION("""COMPUTED_VALUE"""),"Garbage Pail Kids")</f>
        <v>Garbage Pail Kids</v>
      </c>
      <c r="H819" s="21" t="str">
        <f>IFERROR(__xludf.DUMMYFUNCTION("""COMPUTED_VALUE"""),"Kickstarter &amp; Other Cards")</f>
        <v>Kickstarter &amp; Other Cards</v>
      </c>
      <c r="I819" s="21" t="str">
        <f>IFERROR(__xludf.DUMMYFUNCTION("""COMPUTED_VALUE"""),"Kryptik")</f>
        <v>Kryptik</v>
      </c>
      <c r="J819" s="21" t="str">
        <f>IFERROR(__xludf.DUMMYFUNCTION("""COMPUTED_VALUE"""),"Magic: The Gathering")</f>
        <v>Magic: The Gathering</v>
      </c>
      <c r="K819" s="21" t="str">
        <f>IFERROR(__xludf.DUMMYFUNCTION("""COMPUTED_VALUE"""),"Marvel Cards")</f>
        <v>Marvel Cards</v>
      </c>
      <c r="L819" s="21" t="str">
        <f>IFERROR(__xludf.DUMMYFUNCTION("""COMPUTED_VALUE"""),"MetaZoo")</f>
        <v>MetaZoo</v>
      </c>
      <c r="M819" s="21" t="str">
        <f>IFERROR(__xludf.DUMMYFUNCTION("""COMPUTED_VALUE"""),"My Hero Academia Cards")</f>
        <v>My Hero Academia Cards</v>
      </c>
      <c r="N819" s="21" t="str">
        <f>IFERROR(__xludf.DUMMYFUNCTION("""COMPUTED_VALUE"""),"Naruto Cards")</f>
        <v>Naruto Cards</v>
      </c>
      <c r="O819" s="21" t="str">
        <f>IFERROR(__xludf.DUMMYFUNCTION("""COMPUTED_VALUE"""),"One Piece Cards")</f>
        <v>One Piece Cards</v>
      </c>
      <c r="P819" s="21" t="str">
        <f>IFERROR(__xludf.DUMMYFUNCTION("""COMPUTED_VALUE"""),"Pokémon Cards")</f>
        <v>Pokémon Cards</v>
      </c>
      <c r="Q819" s="21" t="str">
        <f>IFERROR(__xludf.DUMMYFUNCTION("""COMPUTED_VALUE"""),"Sorcery: Contested Realm")</f>
        <v>Sorcery: Contested Realm</v>
      </c>
      <c r="R819" s="21" t="str">
        <f>IFERROR(__xludf.DUMMYFUNCTION("""COMPUTED_VALUE"""),"Star Wars Cards")</f>
        <v>Star Wars Cards</v>
      </c>
      <c r="S819" s="21" t="str">
        <f>IFERROR(__xludf.DUMMYFUNCTION("""COMPUTED_VALUE"""),"TCG Accessories")</f>
        <v>TCG Accessories</v>
      </c>
      <c r="T819" s="21" t="str">
        <f>IFERROR(__xludf.DUMMYFUNCTION("""COMPUTED_VALUE"""),"Union Arena")</f>
        <v>Union Arena</v>
      </c>
      <c r="U819" s="21" t="str">
        <f>IFERROR(__xludf.DUMMYFUNCTION("""COMPUTED_VALUE"""),"VeeFriends")</f>
        <v>VeeFriends</v>
      </c>
      <c r="V819" s="21" t="str">
        <f>IFERROR(__xludf.DUMMYFUNCTION("""COMPUTED_VALUE"""),"Weiß Schwarz")</f>
        <v>Weiß Schwarz</v>
      </c>
      <c r="W819" s="21" t="str">
        <f>IFERROR(__xludf.DUMMYFUNCTION("""COMPUTED_VALUE"""),"Yu-Gi-Oh! Cards")</f>
        <v>Yu-Gi-Oh! Cards</v>
      </c>
    </row>
    <row r="820">
      <c r="A820" s="21" t="str">
        <f>IFERROR(__xludf.DUMMYFUNCTION("""COMPUTED_VALUE"""),"Akora")</f>
        <v>Akora</v>
      </c>
      <c r="B820" s="21" t="str">
        <f>IFERROR(__xludf.DUMMYFUNCTION("""COMPUTED_VALUE"""),"DC Cards")</f>
        <v>DC Cards</v>
      </c>
      <c r="C820" s="21" t="str">
        <f>IFERROR(__xludf.DUMMYFUNCTION("""COMPUTED_VALUE"""),"Digimon Cards")</f>
        <v>Digimon Cards</v>
      </c>
      <c r="D820" s="21" t="str">
        <f>IFERROR(__xludf.DUMMYFUNCTION("""COMPUTED_VALUE"""),"Disney Cards")</f>
        <v>Disney Cards</v>
      </c>
      <c r="E820" s="21" t="str">
        <f>IFERROR(__xludf.DUMMYFUNCTION("""COMPUTED_VALUE"""),"Dragon Ball Cards")</f>
        <v>Dragon Ball Cards</v>
      </c>
      <c r="F820" s="21" t="str">
        <f>IFERROR(__xludf.DUMMYFUNCTION("""COMPUTED_VALUE"""),"Flesh &amp; Blood")</f>
        <v>Flesh &amp; Blood</v>
      </c>
      <c r="G820" s="21" t="str">
        <f>IFERROR(__xludf.DUMMYFUNCTION("""COMPUTED_VALUE"""),"Garbage Pail Kids")</f>
        <v>Garbage Pail Kids</v>
      </c>
      <c r="H820" s="21" t="str">
        <f>IFERROR(__xludf.DUMMYFUNCTION("""COMPUTED_VALUE"""),"Kickstarter &amp; Other Cards")</f>
        <v>Kickstarter &amp; Other Cards</v>
      </c>
      <c r="I820" s="21" t="str">
        <f>IFERROR(__xludf.DUMMYFUNCTION("""COMPUTED_VALUE"""),"Kryptik")</f>
        <v>Kryptik</v>
      </c>
      <c r="J820" s="21" t="str">
        <f>IFERROR(__xludf.DUMMYFUNCTION("""COMPUTED_VALUE"""),"Magic: The Gathering")</f>
        <v>Magic: The Gathering</v>
      </c>
      <c r="K820" s="21" t="str">
        <f>IFERROR(__xludf.DUMMYFUNCTION("""COMPUTED_VALUE"""),"Marvel Cards")</f>
        <v>Marvel Cards</v>
      </c>
      <c r="L820" s="21" t="str">
        <f>IFERROR(__xludf.DUMMYFUNCTION("""COMPUTED_VALUE"""),"MetaZoo")</f>
        <v>MetaZoo</v>
      </c>
      <c r="M820" s="21" t="str">
        <f>IFERROR(__xludf.DUMMYFUNCTION("""COMPUTED_VALUE"""),"My Hero Academia Cards")</f>
        <v>My Hero Academia Cards</v>
      </c>
      <c r="N820" s="21" t="str">
        <f>IFERROR(__xludf.DUMMYFUNCTION("""COMPUTED_VALUE"""),"Naruto Cards")</f>
        <v>Naruto Cards</v>
      </c>
      <c r="O820" s="21" t="str">
        <f>IFERROR(__xludf.DUMMYFUNCTION("""COMPUTED_VALUE"""),"One Piece Cards")</f>
        <v>One Piece Cards</v>
      </c>
      <c r="P820" s="21" t="str">
        <f>IFERROR(__xludf.DUMMYFUNCTION("""COMPUTED_VALUE"""),"Pokémon Cards")</f>
        <v>Pokémon Cards</v>
      </c>
      <c r="Q820" s="21" t="str">
        <f>IFERROR(__xludf.DUMMYFUNCTION("""COMPUTED_VALUE"""),"Sorcery: Contested Realm")</f>
        <v>Sorcery: Contested Realm</v>
      </c>
      <c r="R820" s="21" t="str">
        <f>IFERROR(__xludf.DUMMYFUNCTION("""COMPUTED_VALUE"""),"Star Wars Cards")</f>
        <v>Star Wars Cards</v>
      </c>
      <c r="S820" s="21" t="str">
        <f>IFERROR(__xludf.DUMMYFUNCTION("""COMPUTED_VALUE"""),"TCG Accessories")</f>
        <v>TCG Accessories</v>
      </c>
      <c r="T820" s="21" t="str">
        <f>IFERROR(__xludf.DUMMYFUNCTION("""COMPUTED_VALUE"""),"Union Arena")</f>
        <v>Union Arena</v>
      </c>
      <c r="U820" s="21" t="str">
        <f>IFERROR(__xludf.DUMMYFUNCTION("""COMPUTED_VALUE"""),"VeeFriends")</f>
        <v>VeeFriends</v>
      </c>
      <c r="V820" s="21" t="str">
        <f>IFERROR(__xludf.DUMMYFUNCTION("""COMPUTED_VALUE"""),"Weiß Schwarz")</f>
        <v>Weiß Schwarz</v>
      </c>
      <c r="W820" s="21" t="str">
        <f>IFERROR(__xludf.DUMMYFUNCTION("""COMPUTED_VALUE"""),"Yu-Gi-Oh! Cards")</f>
        <v>Yu-Gi-Oh! Cards</v>
      </c>
    </row>
    <row r="821">
      <c r="A821" s="21" t="str">
        <f>IFERROR(__xludf.DUMMYFUNCTION("""COMPUTED_VALUE"""),"Akora")</f>
        <v>Akora</v>
      </c>
      <c r="B821" s="21" t="str">
        <f>IFERROR(__xludf.DUMMYFUNCTION("""COMPUTED_VALUE"""),"DC Cards")</f>
        <v>DC Cards</v>
      </c>
      <c r="C821" s="21" t="str">
        <f>IFERROR(__xludf.DUMMYFUNCTION("""COMPUTED_VALUE"""),"Digimon Cards")</f>
        <v>Digimon Cards</v>
      </c>
      <c r="D821" s="21" t="str">
        <f>IFERROR(__xludf.DUMMYFUNCTION("""COMPUTED_VALUE"""),"Disney Cards")</f>
        <v>Disney Cards</v>
      </c>
      <c r="E821" s="21" t="str">
        <f>IFERROR(__xludf.DUMMYFUNCTION("""COMPUTED_VALUE"""),"Dragon Ball Cards")</f>
        <v>Dragon Ball Cards</v>
      </c>
      <c r="F821" s="21" t="str">
        <f>IFERROR(__xludf.DUMMYFUNCTION("""COMPUTED_VALUE"""),"Flesh &amp; Blood")</f>
        <v>Flesh &amp; Blood</v>
      </c>
      <c r="G821" s="21" t="str">
        <f>IFERROR(__xludf.DUMMYFUNCTION("""COMPUTED_VALUE"""),"Garbage Pail Kids")</f>
        <v>Garbage Pail Kids</v>
      </c>
      <c r="H821" s="21" t="str">
        <f>IFERROR(__xludf.DUMMYFUNCTION("""COMPUTED_VALUE"""),"Kickstarter &amp; Other Cards")</f>
        <v>Kickstarter &amp; Other Cards</v>
      </c>
      <c r="I821" s="21" t="str">
        <f>IFERROR(__xludf.DUMMYFUNCTION("""COMPUTED_VALUE"""),"Kryptik")</f>
        <v>Kryptik</v>
      </c>
      <c r="J821" s="21" t="str">
        <f>IFERROR(__xludf.DUMMYFUNCTION("""COMPUTED_VALUE"""),"Magic: The Gathering")</f>
        <v>Magic: The Gathering</v>
      </c>
      <c r="K821" s="21" t="str">
        <f>IFERROR(__xludf.DUMMYFUNCTION("""COMPUTED_VALUE"""),"Marvel Cards")</f>
        <v>Marvel Cards</v>
      </c>
      <c r="L821" s="21" t="str">
        <f>IFERROR(__xludf.DUMMYFUNCTION("""COMPUTED_VALUE"""),"MetaZoo")</f>
        <v>MetaZoo</v>
      </c>
      <c r="M821" s="21" t="str">
        <f>IFERROR(__xludf.DUMMYFUNCTION("""COMPUTED_VALUE"""),"My Hero Academia Cards")</f>
        <v>My Hero Academia Cards</v>
      </c>
      <c r="N821" s="21" t="str">
        <f>IFERROR(__xludf.DUMMYFUNCTION("""COMPUTED_VALUE"""),"Naruto Cards")</f>
        <v>Naruto Cards</v>
      </c>
      <c r="O821" s="21" t="str">
        <f>IFERROR(__xludf.DUMMYFUNCTION("""COMPUTED_VALUE"""),"One Piece Cards")</f>
        <v>One Piece Cards</v>
      </c>
      <c r="P821" s="21" t="str">
        <f>IFERROR(__xludf.DUMMYFUNCTION("""COMPUTED_VALUE"""),"Pokémon Cards")</f>
        <v>Pokémon Cards</v>
      </c>
      <c r="Q821" s="21" t="str">
        <f>IFERROR(__xludf.DUMMYFUNCTION("""COMPUTED_VALUE"""),"Sorcery: Contested Realm")</f>
        <v>Sorcery: Contested Realm</v>
      </c>
      <c r="R821" s="21" t="str">
        <f>IFERROR(__xludf.DUMMYFUNCTION("""COMPUTED_VALUE"""),"Star Wars Cards")</f>
        <v>Star Wars Cards</v>
      </c>
      <c r="S821" s="21" t="str">
        <f>IFERROR(__xludf.DUMMYFUNCTION("""COMPUTED_VALUE"""),"TCG Accessories")</f>
        <v>TCG Accessories</v>
      </c>
      <c r="T821" s="21" t="str">
        <f>IFERROR(__xludf.DUMMYFUNCTION("""COMPUTED_VALUE"""),"Union Arena")</f>
        <v>Union Arena</v>
      </c>
      <c r="U821" s="21" t="str">
        <f>IFERROR(__xludf.DUMMYFUNCTION("""COMPUTED_VALUE"""),"VeeFriends")</f>
        <v>VeeFriends</v>
      </c>
      <c r="V821" s="21" t="str">
        <f>IFERROR(__xludf.DUMMYFUNCTION("""COMPUTED_VALUE"""),"Weiß Schwarz")</f>
        <v>Weiß Schwarz</v>
      </c>
      <c r="W821" s="21" t="str">
        <f>IFERROR(__xludf.DUMMYFUNCTION("""COMPUTED_VALUE"""),"Yu-Gi-Oh! Cards")</f>
        <v>Yu-Gi-Oh! Cards</v>
      </c>
    </row>
    <row r="822">
      <c r="A822" s="21" t="str">
        <f>IFERROR(__xludf.DUMMYFUNCTION("""COMPUTED_VALUE"""),"Akora")</f>
        <v>Akora</v>
      </c>
      <c r="B822" s="21" t="str">
        <f>IFERROR(__xludf.DUMMYFUNCTION("""COMPUTED_VALUE"""),"DC Cards")</f>
        <v>DC Cards</v>
      </c>
      <c r="C822" s="21" t="str">
        <f>IFERROR(__xludf.DUMMYFUNCTION("""COMPUTED_VALUE"""),"Digimon Cards")</f>
        <v>Digimon Cards</v>
      </c>
      <c r="D822" s="21" t="str">
        <f>IFERROR(__xludf.DUMMYFUNCTION("""COMPUTED_VALUE"""),"Disney Cards")</f>
        <v>Disney Cards</v>
      </c>
      <c r="E822" s="21" t="str">
        <f>IFERROR(__xludf.DUMMYFUNCTION("""COMPUTED_VALUE"""),"Dragon Ball Cards")</f>
        <v>Dragon Ball Cards</v>
      </c>
      <c r="F822" s="21" t="str">
        <f>IFERROR(__xludf.DUMMYFUNCTION("""COMPUTED_VALUE"""),"Flesh &amp; Blood")</f>
        <v>Flesh &amp; Blood</v>
      </c>
      <c r="G822" s="21" t="str">
        <f>IFERROR(__xludf.DUMMYFUNCTION("""COMPUTED_VALUE"""),"Garbage Pail Kids")</f>
        <v>Garbage Pail Kids</v>
      </c>
      <c r="H822" s="21" t="str">
        <f>IFERROR(__xludf.DUMMYFUNCTION("""COMPUTED_VALUE"""),"Kickstarter &amp; Other Cards")</f>
        <v>Kickstarter &amp; Other Cards</v>
      </c>
      <c r="I822" s="21" t="str">
        <f>IFERROR(__xludf.DUMMYFUNCTION("""COMPUTED_VALUE"""),"Kryptik")</f>
        <v>Kryptik</v>
      </c>
      <c r="J822" s="21" t="str">
        <f>IFERROR(__xludf.DUMMYFUNCTION("""COMPUTED_VALUE"""),"Magic: The Gathering")</f>
        <v>Magic: The Gathering</v>
      </c>
      <c r="K822" s="21" t="str">
        <f>IFERROR(__xludf.DUMMYFUNCTION("""COMPUTED_VALUE"""),"Marvel Cards")</f>
        <v>Marvel Cards</v>
      </c>
      <c r="L822" s="21" t="str">
        <f>IFERROR(__xludf.DUMMYFUNCTION("""COMPUTED_VALUE"""),"MetaZoo")</f>
        <v>MetaZoo</v>
      </c>
      <c r="M822" s="21" t="str">
        <f>IFERROR(__xludf.DUMMYFUNCTION("""COMPUTED_VALUE"""),"My Hero Academia Cards")</f>
        <v>My Hero Academia Cards</v>
      </c>
      <c r="N822" s="21" t="str">
        <f>IFERROR(__xludf.DUMMYFUNCTION("""COMPUTED_VALUE"""),"Naruto Cards")</f>
        <v>Naruto Cards</v>
      </c>
      <c r="O822" s="21" t="str">
        <f>IFERROR(__xludf.DUMMYFUNCTION("""COMPUTED_VALUE"""),"One Piece Cards")</f>
        <v>One Piece Cards</v>
      </c>
      <c r="P822" s="21" t="str">
        <f>IFERROR(__xludf.DUMMYFUNCTION("""COMPUTED_VALUE"""),"Pokémon Cards")</f>
        <v>Pokémon Cards</v>
      </c>
      <c r="Q822" s="21" t="str">
        <f>IFERROR(__xludf.DUMMYFUNCTION("""COMPUTED_VALUE"""),"Sorcery: Contested Realm")</f>
        <v>Sorcery: Contested Realm</v>
      </c>
      <c r="R822" s="21" t="str">
        <f>IFERROR(__xludf.DUMMYFUNCTION("""COMPUTED_VALUE"""),"Star Wars Cards")</f>
        <v>Star Wars Cards</v>
      </c>
      <c r="S822" s="21" t="str">
        <f>IFERROR(__xludf.DUMMYFUNCTION("""COMPUTED_VALUE"""),"TCG Accessories")</f>
        <v>TCG Accessories</v>
      </c>
      <c r="T822" s="21" t="str">
        <f>IFERROR(__xludf.DUMMYFUNCTION("""COMPUTED_VALUE"""),"Union Arena")</f>
        <v>Union Arena</v>
      </c>
      <c r="U822" s="21" t="str">
        <f>IFERROR(__xludf.DUMMYFUNCTION("""COMPUTED_VALUE"""),"VeeFriends")</f>
        <v>VeeFriends</v>
      </c>
      <c r="V822" s="21" t="str">
        <f>IFERROR(__xludf.DUMMYFUNCTION("""COMPUTED_VALUE"""),"Weiß Schwarz")</f>
        <v>Weiß Schwarz</v>
      </c>
      <c r="W822" s="21" t="str">
        <f>IFERROR(__xludf.DUMMYFUNCTION("""COMPUTED_VALUE"""),"Yu-Gi-Oh! Cards")</f>
        <v>Yu-Gi-Oh! Cards</v>
      </c>
    </row>
    <row r="823">
      <c r="A823" s="21" t="str">
        <f>IFERROR(__xludf.DUMMYFUNCTION("""COMPUTED_VALUE"""),"Akora")</f>
        <v>Akora</v>
      </c>
      <c r="B823" s="21" t="str">
        <f>IFERROR(__xludf.DUMMYFUNCTION("""COMPUTED_VALUE"""),"DC Cards")</f>
        <v>DC Cards</v>
      </c>
      <c r="C823" s="21" t="str">
        <f>IFERROR(__xludf.DUMMYFUNCTION("""COMPUTED_VALUE"""),"Digimon Cards")</f>
        <v>Digimon Cards</v>
      </c>
      <c r="D823" s="21" t="str">
        <f>IFERROR(__xludf.DUMMYFUNCTION("""COMPUTED_VALUE"""),"Disney Cards")</f>
        <v>Disney Cards</v>
      </c>
      <c r="E823" s="21" t="str">
        <f>IFERROR(__xludf.DUMMYFUNCTION("""COMPUTED_VALUE"""),"Dragon Ball Cards")</f>
        <v>Dragon Ball Cards</v>
      </c>
      <c r="F823" s="21" t="str">
        <f>IFERROR(__xludf.DUMMYFUNCTION("""COMPUTED_VALUE"""),"Flesh &amp; Blood")</f>
        <v>Flesh &amp; Blood</v>
      </c>
      <c r="G823" s="21" t="str">
        <f>IFERROR(__xludf.DUMMYFUNCTION("""COMPUTED_VALUE"""),"Garbage Pail Kids")</f>
        <v>Garbage Pail Kids</v>
      </c>
      <c r="H823" s="21" t="str">
        <f>IFERROR(__xludf.DUMMYFUNCTION("""COMPUTED_VALUE"""),"Kickstarter &amp; Other Cards")</f>
        <v>Kickstarter &amp; Other Cards</v>
      </c>
      <c r="I823" s="21" t="str">
        <f>IFERROR(__xludf.DUMMYFUNCTION("""COMPUTED_VALUE"""),"Kryptik")</f>
        <v>Kryptik</v>
      </c>
      <c r="J823" s="21" t="str">
        <f>IFERROR(__xludf.DUMMYFUNCTION("""COMPUTED_VALUE"""),"Magic: The Gathering")</f>
        <v>Magic: The Gathering</v>
      </c>
      <c r="K823" s="21" t="str">
        <f>IFERROR(__xludf.DUMMYFUNCTION("""COMPUTED_VALUE"""),"Marvel Cards")</f>
        <v>Marvel Cards</v>
      </c>
      <c r="L823" s="21" t="str">
        <f>IFERROR(__xludf.DUMMYFUNCTION("""COMPUTED_VALUE"""),"MetaZoo")</f>
        <v>MetaZoo</v>
      </c>
      <c r="M823" s="21" t="str">
        <f>IFERROR(__xludf.DUMMYFUNCTION("""COMPUTED_VALUE"""),"My Hero Academia Cards")</f>
        <v>My Hero Academia Cards</v>
      </c>
      <c r="N823" s="21" t="str">
        <f>IFERROR(__xludf.DUMMYFUNCTION("""COMPUTED_VALUE"""),"Naruto Cards")</f>
        <v>Naruto Cards</v>
      </c>
      <c r="O823" s="21" t="str">
        <f>IFERROR(__xludf.DUMMYFUNCTION("""COMPUTED_VALUE"""),"One Piece Cards")</f>
        <v>One Piece Cards</v>
      </c>
      <c r="P823" s="21" t="str">
        <f>IFERROR(__xludf.DUMMYFUNCTION("""COMPUTED_VALUE"""),"Pokémon Cards")</f>
        <v>Pokémon Cards</v>
      </c>
      <c r="Q823" s="21" t="str">
        <f>IFERROR(__xludf.DUMMYFUNCTION("""COMPUTED_VALUE"""),"Sorcery: Contested Realm")</f>
        <v>Sorcery: Contested Realm</v>
      </c>
      <c r="R823" s="21" t="str">
        <f>IFERROR(__xludf.DUMMYFUNCTION("""COMPUTED_VALUE"""),"Star Wars Cards")</f>
        <v>Star Wars Cards</v>
      </c>
      <c r="S823" s="21" t="str">
        <f>IFERROR(__xludf.DUMMYFUNCTION("""COMPUTED_VALUE"""),"TCG Accessories")</f>
        <v>TCG Accessories</v>
      </c>
      <c r="T823" s="21" t="str">
        <f>IFERROR(__xludf.DUMMYFUNCTION("""COMPUTED_VALUE"""),"Union Arena")</f>
        <v>Union Arena</v>
      </c>
      <c r="U823" s="21" t="str">
        <f>IFERROR(__xludf.DUMMYFUNCTION("""COMPUTED_VALUE"""),"VeeFriends")</f>
        <v>VeeFriends</v>
      </c>
      <c r="V823" s="21" t="str">
        <f>IFERROR(__xludf.DUMMYFUNCTION("""COMPUTED_VALUE"""),"Weiß Schwarz")</f>
        <v>Weiß Schwarz</v>
      </c>
      <c r="W823" s="21" t="str">
        <f>IFERROR(__xludf.DUMMYFUNCTION("""COMPUTED_VALUE"""),"Yu-Gi-Oh! Cards")</f>
        <v>Yu-Gi-Oh! Cards</v>
      </c>
    </row>
    <row r="824">
      <c r="A824" s="21" t="str">
        <f>IFERROR(__xludf.DUMMYFUNCTION("""COMPUTED_VALUE"""),"Akora")</f>
        <v>Akora</v>
      </c>
      <c r="B824" s="21" t="str">
        <f>IFERROR(__xludf.DUMMYFUNCTION("""COMPUTED_VALUE"""),"DC Cards")</f>
        <v>DC Cards</v>
      </c>
      <c r="C824" s="21" t="str">
        <f>IFERROR(__xludf.DUMMYFUNCTION("""COMPUTED_VALUE"""),"Digimon Cards")</f>
        <v>Digimon Cards</v>
      </c>
      <c r="D824" s="21" t="str">
        <f>IFERROR(__xludf.DUMMYFUNCTION("""COMPUTED_VALUE"""),"Disney Cards")</f>
        <v>Disney Cards</v>
      </c>
      <c r="E824" s="21" t="str">
        <f>IFERROR(__xludf.DUMMYFUNCTION("""COMPUTED_VALUE"""),"Dragon Ball Cards")</f>
        <v>Dragon Ball Cards</v>
      </c>
      <c r="F824" s="21" t="str">
        <f>IFERROR(__xludf.DUMMYFUNCTION("""COMPUTED_VALUE"""),"Flesh &amp; Blood")</f>
        <v>Flesh &amp; Blood</v>
      </c>
      <c r="G824" s="21" t="str">
        <f>IFERROR(__xludf.DUMMYFUNCTION("""COMPUTED_VALUE"""),"Garbage Pail Kids")</f>
        <v>Garbage Pail Kids</v>
      </c>
      <c r="H824" s="21" t="str">
        <f>IFERROR(__xludf.DUMMYFUNCTION("""COMPUTED_VALUE"""),"Kickstarter &amp; Other Cards")</f>
        <v>Kickstarter &amp; Other Cards</v>
      </c>
      <c r="I824" s="21" t="str">
        <f>IFERROR(__xludf.DUMMYFUNCTION("""COMPUTED_VALUE"""),"Kryptik")</f>
        <v>Kryptik</v>
      </c>
      <c r="J824" s="21" t="str">
        <f>IFERROR(__xludf.DUMMYFUNCTION("""COMPUTED_VALUE"""),"Magic: The Gathering")</f>
        <v>Magic: The Gathering</v>
      </c>
      <c r="K824" s="21" t="str">
        <f>IFERROR(__xludf.DUMMYFUNCTION("""COMPUTED_VALUE"""),"Marvel Cards")</f>
        <v>Marvel Cards</v>
      </c>
      <c r="L824" s="21" t="str">
        <f>IFERROR(__xludf.DUMMYFUNCTION("""COMPUTED_VALUE"""),"MetaZoo")</f>
        <v>MetaZoo</v>
      </c>
      <c r="M824" s="21" t="str">
        <f>IFERROR(__xludf.DUMMYFUNCTION("""COMPUTED_VALUE"""),"My Hero Academia Cards")</f>
        <v>My Hero Academia Cards</v>
      </c>
      <c r="N824" s="21" t="str">
        <f>IFERROR(__xludf.DUMMYFUNCTION("""COMPUTED_VALUE"""),"Naruto Cards")</f>
        <v>Naruto Cards</v>
      </c>
      <c r="O824" s="21" t="str">
        <f>IFERROR(__xludf.DUMMYFUNCTION("""COMPUTED_VALUE"""),"One Piece Cards")</f>
        <v>One Piece Cards</v>
      </c>
      <c r="P824" s="21" t="str">
        <f>IFERROR(__xludf.DUMMYFUNCTION("""COMPUTED_VALUE"""),"Pokémon Cards")</f>
        <v>Pokémon Cards</v>
      </c>
      <c r="Q824" s="21" t="str">
        <f>IFERROR(__xludf.DUMMYFUNCTION("""COMPUTED_VALUE"""),"Sorcery: Contested Realm")</f>
        <v>Sorcery: Contested Realm</v>
      </c>
      <c r="R824" s="21" t="str">
        <f>IFERROR(__xludf.DUMMYFUNCTION("""COMPUTED_VALUE"""),"Star Wars Cards")</f>
        <v>Star Wars Cards</v>
      </c>
      <c r="S824" s="21" t="str">
        <f>IFERROR(__xludf.DUMMYFUNCTION("""COMPUTED_VALUE"""),"TCG Accessories")</f>
        <v>TCG Accessories</v>
      </c>
      <c r="T824" s="21" t="str">
        <f>IFERROR(__xludf.DUMMYFUNCTION("""COMPUTED_VALUE"""),"Union Arena")</f>
        <v>Union Arena</v>
      </c>
      <c r="U824" s="21" t="str">
        <f>IFERROR(__xludf.DUMMYFUNCTION("""COMPUTED_VALUE"""),"VeeFriends")</f>
        <v>VeeFriends</v>
      </c>
      <c r="V824" s="21" t="str">
        <f>IFERROR(__xludf.DUMMYFUNCTION("""COMPUTED_VALUE"""),"Weiß Schwarz")</f>
        <v>Weiß Schwarz</v>
      </c>
      <c r="W824" s="21" t="str">
        <f>IFERROR(__xludf.DUMMYFUNCTION("""COMPUTED_VALUE"""),"Yu-Gi-Oh! Cards")</f>
        <v>Yu-Gi-Oh! Cards</v>
      </c>
    </row>
    <row r="825">
      <c r="A825" s="21" t="str">
        <f>IFERROR(__xludf.DUMMYFUNCTION("""COMPUTED_VALUE"""),"Akora")</f>
        <v>Akora</v>
      </c>
      <c r="B825" s="21" t="str">
        <f>IFERROR(__xludf.DUMMYFUNCTION("""COMPUTED_VALUE"""),"DC Cards")</f>
        <v>DC Cards</v>
      </c>
      <c r="C825" s="21" t="str">
        <f>IFERROR(__xludf.DUMMYFUNCTION("""COMPUTED_VALUE"""),"Digimon Cards")</f>
        <v>Digimon Cards</v>
      </c>
      <c r="D825" s="21" t="str">
        <f>IFERROR(__xludf.DUMMYFUNCTION("""COMPUTED_VALUE"""),"Disney Cards")</f>
        <v>Disney Cards</v>
      </c>
      <c r="E825" s="21" t="str">
        <f>IFERROR(__xludf.DUMMYFUNCTION("""COMPUTED_VALUE"""),"Dragon Ball Cards")</f>
        <v>Dragon Ball Cards</v>
      </c>
      <c r="F825" s="21" t="str">
        <f>IFERROR(__xludf.DUMMYFUNCTION("""COMPUTED_VALUE"""),"Flesh &amp; Blood")</f>
        <v>Flesh &amp; Blood</v>
      </c>
      <c r="G825" s="21" t="str">
        <f>IFERROR(__xludf.DUMMYFUNCTION("""COMPUTED_VALUE"""),"Garbage Pail Kids")</f>
        <v>Garbage Pail Kids</v>
      </c>
      <c r="H825" s="21" t="str">
        <f>IFERROR(__xludf.DUMMYFUNCTION("""COMPUTED_VALUE"""),"Kickstarter &amp; Other Cards")</f>
        <v>Kickstarter &amp; Other Cards</v>
      </c>
      <c r="I825" s="21" t="str">
        <f>IFERROR(__xludf.DUMMYFUNCTION("""COMPUTED_VALUE"""),"Kryptik")</f>
        <v>Kryptik</v>
      </c>
      <c r="J825" s="21" t="str">
        <f>IFERROR(__xludf.DUMMYFUNCTION("""COMPUTED_VALUE"""),"Magic: The Gathering")</f>
        <v>Magic: The Gathering</v>
      </c>
      <c r="K825" s="21" t="str">
        <f>IFERROR(__xludf.DUMMYFUNCTION("""COMPUTED_VALUE"""),"Marvel Cards")</f>
        <v>Marvel Cards</v>
      </c>
      <c r="L825" s="21" t="str">
        <f>IFERROR(__xludf.DUMMYFUNCTION("""COMPUTED_VALUE"""),"MetaZoo")</f>
        <v>MetaZoo</v>
      </c>
      <c r="M825" s="21" t="str">
        <f>IFERROR(__xludf.DUMMYFUNCTION("""COMPUTED_VALUE"""),"My Hero Academia Cards")</f>
        <v>My Hero Academia Cards</v>
      </c>
      <c r="N825" s="21" t="str">
        <f>IFERROR(__xludf.DUMMYFUNCTION("""COMPUTED_VALUE"""),"Naruto Cards")</f>
        <v>Naruto Cards</v>
      </c>
      <c r="O825" s="21" t="str">
        <f>IFERROR(__xludf.DUMMYFUNCTION("""COMPUTED_VALUE"""),"One Piece Cards")</f>
        <v>One Piece Cards</v>
      </c>
      <c r="P825" s="21" t="str">
        <f>IFERROR(__xludf.DUMMYFUNCTION("""COMPUTED_VALUE"""),"Pokémon Cards")</f>
        <v>Pokémon Cards</v>
      </c>
      <c r="Q825" s="21" t="str">
        <f>IFERROR(__xludf.DUMMYFUNCTION("""COMPUTED_VALUE"""),"Sorcery: Contested Realm")</f>
        <v>Sorcery: Contested Realm</v>
      </c>
      <c r="R825" s="21" t="str">
        <f>IFERROR(__xludf.DUMMYFUNCTION("""COMPUTED_VALUE"""),"Star Wars Cards")</f>
        <v>Star Wars Cards</v>
      </c>
      <c r="S825" s="21" t="str">
        <f>IFERROR(__xludf.DUMMYFUNCTION("""COMPUTED_VALUE"""),"TCG Accessories")</f>
        <v>TCG Accessories</v>
      </c>
      <c r="T825" s="21" t="str">
        <f>IFERROR(__xludf.DUMMYFUNCTION("""COMPUTED_VALUE"""),"Union Arena")</f>
        <v>Union Arena</v>
      </c>
      <c r="U825" s="21" t="str">
        <f>IFERROR(__xludf.DUMMYFUNCTION("""COMPUTED_VALUE"""),"VeeFriends")</f>
        <v>VeeFriends</v>
      </c>
      <c r="V825" s="21" t="str">
        <f>IFERROR(__xludf.DUMMYFUNCTION("""COMPUTED_VALUE"""),"Weiß Schwarz")</f>
        <v>Weiß Schwarz</v>
      </c>
      <c r="W825" s="21" t="str">
        <f>IFERROR(__xludf.DUMMYFUNCTION("""COMPUTED_VALUE"""),"Yu-Gi-Oh! Cards")</f>
        <v>Yu-Gi-Oh! Cards</v>
      </c>
    </row>
    <row r="826">
      <c r="A826" s="21" t="str">
        <f>IFERROR(__xludf.DUMMYFUNCTION("""COMPUTED_VALUE"""),"Akora")</f>
        <v>Akora</v>
      </c>
      <c r="B826" s="21" t="str">
        <f>IFERROR(__xludf.DUMMYFUNCTION("""COMPUTED_VALUE"""),"DC Cards")</f>
        <v>DC Cards</v>
      </c>
      <c r="C826" s="21" t="str">
        <f>IFERROR(__xludf.DUMMYFUNCTION("""COMPUTED_VALUE"""),"Digimon Cards")</f>
        <v>Digimon Cards</v>
      </c>
      <c r="D826" s="21" t="str">
        <f>IFERROR(__xludf.DUMMYFUNCTION("""COMPUTED_VALUE"""),"Disney Cards")</f>
        <v>Disney Cards</v>
      </c>
      <c r="E826" s="21" t="str">
        <f>IFERROR(__xludf.DUMMYFUNCTION("""COMPUTED_VALUE"""),"Dragon Ball Cards")</f>
        <v>Dragon Ball Cards</v>
      </c>
      <c r="F826" s="21" t="str">
        <f>IFERROR(__xludf.DUMMYFUNCTION("""COMPUTED_VALUE"""),"Flesh &amp; Blood")</f>
        <v>Flesh &amp; Blood</v>
      </c>
      <c r="G826" s="21" t="str">
        <f>IFERROR(__xludf.DUMMYFUNCTION("""COMPUTED_VALUE"""),"Garbage Pail Kids")</f>
        <v>Garbage Pail Kids</v>
      </c>
      <c r="H826" s="21" t="str">
        <f>IFERROR(__xludf.DUMMYFUNCTION("""COMPUTED_VALUE"""),"Kickstarter &amp; Other Cards")</f>
        <v>Kickstarter &amp; Other Cards</v>
      </c>
      <c r="I826" s="21" t="str">
        <f>IFERROR(__xludf.DUMMYFUNCTION("""COMPUTED_VALUE"""),"Kryptik")</f>
        <v>Kryptik</v>
      </c>
      <c r="J826" s="21" t="str">
        <f>IFERROR(__xludf.DUMMYFUNCTION("""COMPUTED_VALUE"""),"Magic: The Gathering")</f>
        <v>Magic: The Gathering</v>
      </c>
      <c r="K826" s="21" t="str">
        <f>IFERROR(__xludf.DUMMYFUNCTION("""COMPUTED_VALUE"""),"Marvel Cards")</f>
        <v>Marvel Cards</v>
      </c>
      <c r="L826" s="21" t="str">
        <f>IFERROR(__xludf.DUMMYFUNCTION("""COMPUTED_VALUE"""),"MetaZoo")</f>
        <v>MetaZoo</v>
      </c>
      <c r="M826" s="21" t="str">
        <f>IFERROR(__xludf.DUMMYFUNCTION("""COMPUTED_VALUE"""),"My Hero Academia Cards")</f>
        <v>My Hero Academia Cards</v>
      </c>
      <c r="N826" s="21" t="str">
        <f>IFERROR(__xludf.DUMMYFUNCTION("""COMPUTED_VALUE"""),"Naruto Cards")</f>
        <v>Naruto Cards</v>
      </c>
      <c r="O826" s="21" t="str">
        <f>IFERROR(__xludf.DUMMYFUNCTION("""COMPUTED_VALUE"""),"One Piece Cards")</f>
        <v>One Piece Cards</v>
      </c>
      <c r="P826" s="21" t="str">
        <f>IFERROR(__xludf.DUMMYFUNCTION("""COMPUTED_VALUE"""),"Pokémon Cards")</f>
        <v>Pokémon Cards</v>
      </c>
      <c r="Q826" s="21" t="str">
        <f>IFERROR(__xludf.DUMMYFUNCTION("""COMPUTED_VALUE"""),"Sorcery: Contested Realm")</f>
        <v>Sorcery: Contested Realm</v>
      </c>
      <c r="R826" s="21" t="str">
        <f>IFERROR(__xludf.DUMMYFUNCTION("""COMPUTED_VALUE"""),"Star Wars Cards")</f>
        <v>Star Wars Cards</v>
      </c>
      <c r="S826" s="21" t="str">
        <f>IFERROR(__xludf.DUMMYFUNCTION("""COMPUTED_VALUE"""),"TCG Accessories")</f>
        <v>TCG Accessories</v>
      </c>
      <c r="T826" s="21" t="str">
        <f>IFERROR(__xludf.DUMMYFUNCTION("""COMPUTED_VALUE"""),"Union Arena")</f>
        <v>Union Arena</v>
      </c>
      <c r="U826" s="21" t="str">
        <f>IFERROR(__xludf.DUMMYFUNCTION("""COMPUTED_VALUE"""),"VeeFriends")</f>
        <v>VeeFriends</v>
      </c>
      <c r="V826" s="21" t="str">
        <f>IFERROR(__xludf.DUMMYFUNCTION("""COMPUTED_VALUE"""),"Weiß Schwarz")</f>
        <v>Weiß Schwarz</v>
      </c>
      <c r="W826" s="21" t="str">
        <f>IFERROR(__xludf.DUMMYFUNCTION("""COMPUTED_VALUE"""),"Yu-Gi-Oh! Cards")</f>
        <v>Yu-Gi-Oh! Cards</v>
      </c>
    </row>
    <row r="827">
      <c r="A827" s="21" t="str">
        <f>IFERROR(__xludf.DUMMYFUNCTION("""COMPUTED_VALUE"""),"Akora")</f>
        <v>Akora</v>
      </c>
      <c r="B827" s="21" t="str">
        <f>IFERROR(__xludf.DUMMYFUNCTION("""COMPUTED_VALUE"""),"DC Cards")</f>
        <v>DC Cards</v>
      </c>
      <c r="C827" s="21" t="str">
        <f>IFERROR(__xludf.DUMMYFUNCTION("""COMPUTED_VALUE"""),"Digimon Cards")</f>
        <v>Digimon Cards</v>
      </c>
      <c r="D827" s="21" t="str">
        <f>IFERROR(__xludf.DUMMYFUNCTION("""COMPUTED_VALUE"""),"Disney Cards")</f>
        <v>Disney Cards</v>
      </c>
      <c r="E827" s="21" t="str">
        <f>IFERROR(__xludf.DUMMYFUNCTION("""COMPUTED_VALUE"""),"Dragon Ball Cards")</f>
        <v>Dragon Ball Cards</v>
      </c>
      <c r="F827" s="21" t="str">
        <f>IFERROR(__xludf.DUMMYFUNCTION("""COMPUTED_VALUE"""),"Flesh &amp; Blood")</f>
        <v>Flesh &amp; Blood</v>
      </c>
      <c r="G827" s="21" t="str">
        <f>IFERROR(__xludf.DUMMYFUNCTION("""COMPUTED_VALUE"""),"Garbage Pail Kids")</f>
        <v>Garbage Pail Kids</v>
      </c>
      <c r="H827" s="21" t="str">
        <f>IFERROR(__xludf.DUMMYFUNCTION("""COMPUTED_VALUE"""),"Kickstarter &amp; Other Cards")</f>
        <v>Kickstarter &amp; Other Cards</v>
      </c>
      <c r="I827" s="21" t="str">
        <f>IFERROR(__xludf.DUMMYFUNCTION("""COMPUTED_VALUE"""),"Kryptik")</f>
        <v>Kryptik</v>
      </c>
      <c r="J827" s="21" t="str">
        <f>IFERROR(__xludf.DUMMYFUNCTION("""COMPUTED_VALUE"""),"Magic: The Gathering")</f>
        <v>Magic: The Gathering</v>
      </c>
      <c r="K827" s="21" t="str">
        <f>IFERROR(__xludf.DUMMYFUNCTION("""COMPUTED_VALUE"""),"Marvel Cards")</f>
        <v>Marvel Cards</v>
      </c>
      <c r="L827" s="21" t="str">
        <f>IFERROR(__xludf.DUMMYFUNCTION("""COMPUTED_VALUE"""),"MetaZoo")</f>
        <v>MetaZoo</v>
      </c>
      <c r="M827" s="21" t="str">
        <f>IFERROR(__xludf.DUMMYFUNCTION("""COMPUTED_VALUE"""),"My Hero Academia Cards")</f>
        <v>My Hero Academia Cards</v>
      </c>
      <c r="N827" s="21" t="str">
        <f>IFERROR(__xludf.DUMMYFUNCTION("""COMPUTED_VALUE"""),"Naruto Cards")</f>
        <v>Naruto Cards</v>
      </c>
      <c r="O827" s="21" t="str">
        <f>IFERROR(__xludf.DUMMYFUNCTION("""COMPUTED_VALUE"""),"One Piece Cards")</f>
        <v>One Piece Cards</v>
      </c>
      <c r="P827" s="21" t="str">
        <f>IFERROR(__xludf.DUMMYFUNCTION("""COMPUTED_VALUE"""),"Pokémon Cards")</f>
        <v>Pokémon Cards</v>
      </c>
      <c r="Q827" s="21" t="str">
        <f>IFERROR(__xludf.DUMMYFUNCTION("""COMPUTED_VALUE"""),"Sorcery: Contested Realm")</f>
        <v>Sorcery: Contested Realm</v>
      </c>
      <c r="R827" s="21" t="str">
        <f>IFERROR(__xludf.DUMMYFUNCTION("""COMPUTED_VALUE"""),"Star Wars Cards")</f>
        <v>Star Wars Cards</v>
      </c>
      <c r="S827" s="21" t="str">
        <f>IFERROR(__xludf.DUMMYFUNCTION("""COMPUTED_VALUE"""),"TCG Accessories")</f>
        <v>TCG Accessories</v>
      </c>
      <c r="T827" s="21" t="str">
        <f>IFERROR(__xludf.DUMMYFUNCTION("""COMPUTED_VALUE"""),"Union Arena")</f>
        <v>Union Arena</v>
      </c>
      <c r="U827" s="21" t="str">
        <f>IFERROR(__xludf.DUMMYFUNCTION("""COMPUTED_VALUE"""),"VeeFriends")</f>
        <v>VeeFriends</v>
      </c>
      <c r="V827" s="21" t="str">
        <f>IFERROR(__xludf.DUMMYFUNCTION("""COMPUTED_VALUE"""),"Weiß Schwarz")</f>
        <v>Weiß Schwarz</v>
      </c>
      <c r="W827" s="21" t="str">
        <f>IFERROR(__xludf.DUMMYFUNCTION("""COMPUTED_VALUE"""),"Yu-Gi-Oh! Cards")</f>
        <v>Yu-Gi-Oh! Cards</v>
      </c>
    </row>
    <row r="828">
      <c r="A828" s="21" t="str">
        <f>IFERROR(__xludf.DUMMYFUNCTION("""COMPUTED_VALUE"""),"Akora")</f>
        <v>Akora</v>
      </c>
      <c r="B828" s="21" t="str">
        <f>IFERROR(__xludf.DUMMYFUNCTION("""COMPUTED_VALUE"""),"DC Cards")</f>
        <v>DC Cards</v>
      </c>
      <c r="C828" s="21" t="str">
        <f>IFERROR(__xludf.DUMMYFUNCTION("""COMPUTED_VALUE"""),"Digimon Cards")</f>
        <v>Digimon Cards</v>
      </c>
      <c r="D828" s="21" t="str">
        <f>IFERROR(__xludf.DUMMYFUNCTION("""COMPUTED_VALUE"""),"Disney Cards")</f>
        <v>Disney Cards</v>
      </c>
      <c r="E828" s="21" t="str">
        <f>IFERROR(__xludf.DUMMYFUNCTION("""COMPUTED_VALUE"""),"Dragon Ball Cards")</f>
        <v>Dragon Ball Cards</v>
      </c>
      <c r="F828" s="21" t="str">
        <f>IFERROR(__xludf.DUMMYFUNCTION("""COMPUTED_VALUE"""),"Flesh &amp; Blood")</f>
        <v>Flesh &amp; Blood</v>
      </c>
      <c r="G828" s="21" t="str">
        <f>IFERROR(__xludf.DUMMYFUNCTION("""COMPUTED_VALUE"""),"Garbage Pail Kids")</f>
        <v>Garbage Pail Kids</v>
      </c>
      <c r="H828" s="21" t="str">
        <f>IFERROR(__xludf.DUMMYFUNCTION("""COMPUTED_VALUE"""),"Kickstarter &amp; Other Cards")</f>
        <v>Kickstarter &amp; Other Cards</v>
      </c>
      <c r="I828" s="21" t="str">
        <f>IFERROR(__xludf.DUMMYFUNCTION("""COMPUTED_VALUE"""),"Kryptik")</f>
        <v>Kryptik</v>
      </c>
      <c r="J828" s="21" t="str">
        <f>IFERROR(__xludf.DUMMYFUNCTION("""COMPUTED_VALUE"""),"Magic: The Gathering")</f>
        <v>Magic: The Gathering</v>
      </c>
      <c r="K828" s="21" t="str">
        <f>IFERROR(__xludf.DUMMYFUNCTION("""COMPUTED_VALUE"""),"Marvel Cards")</f>
        <v>Marvel Cards</v>
      </c>
      <c r="L828" s="21" t="str">
        <f>IFERROR(__xludf.DUMMYFUNCTION("""COMPUTED_VALUE"""),"MetaZoo")</f>
        <v>MetaZoo</v>
      </c>
      <c r="M828" s="21" t="str">
        <f>IFERROR(__xludf.DUMMYFUNCTION("""COMPUTED_VALUE"""),"My Hero Academia Cards")</f>
        <v>My Hero Academia Cards</v>
      </c>
      <c r="N828" s="21" t="str">
        <f>IFERROR(__xludf.DUMMYFUNCTION("""COMPUTED_VALUE"""),"Naruto Cards")</f>
        <v>Naruto Cards</v>
      </c>
      <c r="O828" s="21" t="str">
        <f>IFERROR(__xludf.DUMMYFUNCTION("""COMPUTED_VALUE"""),"One Piece Cards")</f>
        <v>One Piece Cards</v>
      </c>
      <c r="P828" s="21" t="str">
        <f>IFERROR(__xludf.DUMMYFUNCTION("""COMPUTED_VALUE"""),"Pokémon Cards")</f>
        <v>Pokémon Cards</v>
      </c>
      <c r="Q828" s="21" t="str">
        <f>IFERROR(__xludf.DUMMYFUNCTION("""COMPUTED_VALUE"""),"Sorcery: Contested Realm")</f>
        <v>Sorcery: Contested Realm</v>
      </c>
      <c r="R828" s="21" t="str">
        <f>IFERROR(__xludf.DUMMYFUNCTION("""COMPUTED_VALUE"""),"Star Wars Cards")</f>
        <v>Star Wars Cards</v>
      </c>
      <c r="S828" s="21" t="str">
        <f>IFERROR(__xludf.DUMMYFUNCTION("""COMPUTED_VALUE"""),"TCG Accessories")</f>
        <v>TCG Accessories</v>
      </c>
      <c r="T828" s="21" t="str">
        <f>IFERROR(__xludf.DUMMYFUNCTION("""COMPUTED_VALUE"""),"Union Arena")</f>
        <v>Union Arena</v>
      </c>
      <c r="U828" s="21" t="str">
        <f>IFERROR(__xludf.DUMMYFUNCTION("""COMPUTED_VALUE"""),"VeeFriends")</f>
        <v>VeeFriends</v>
      </c>
      <c r="V828" s="21" t="str">
        <f>IFERROR(__xludf.DUMMYFUNCTION("""COMPUTED_VALUE"""),"Weiß Schwarz")</f>
        <v>Weiß Schwarz</v>
      </c>
      <c r="W828" s="21" t="str">
        <f>IFERROR(__xludf.DUMMYFUNCTION("""COMPUTED_VALUE"""),"Yu-Gi-Oh! Cards")</f>
        <v>Yu-Gi-Oh! Cards</v>
      </c>
    </row>
    <row r="829">
      <c r="A829" s="21" t="str">
        <f>IFERROR(__xludf.DUMMYFUNCTION("""COMPUTED_VALUE"""),"Akora")</f>
        <v>Akora</v>
      </c>
      <c r="B829" s="21" t="str">
        <f>IFERROR(__xludf.DUMMYFUNCTION("""COMPUTED_VALUE"""),"DC Cards")</f>
        <v>DC Cards</v>
      </c>
      <c r="C829" s="21" t="str">
        <f>IFERROR(__xludf.DUMMYFUNCTION("""COMPUTED_VALUE"""),"Digimon Cards")</f>
        <v>Digimon Cards</v>
      </c>
      <c r="D829" s="21" t="str">
        <f>IFERROR(__xludf.DUMMYFUNCTION("""COMPUTED_VALUE"""),"Disney Cards")</f>
        <v>Disney Cards</v>
      </c>
      <c r="E829" s="21" t="str">
        <f>IFERROR(__xludf.DUMMYFUNCTION("""COMPUTED_VALUE"""),"Dragon Ball Cards")</f>
        <v>Dragon Ball Cards</v>
      </c>
      <c r="F829" s="21" t="str">
        <f>IFERROR(__xludf.DUMMYFUNCTION("""COMPUTED_VALUE"""),"Flesh &amp; Blood")</f>
        <v>Flesh &amp; Blood</v>
      </c>
      <c r="G829" s="21" t="str">
        <f>IFERROR(__xludf.DUMMYFUNCTION("""COMPUTED_VALUE"""),"Garbage Pail Kids")</f>
        <v>Garbage Pail Kids</v>
      </c>
      <c r="H829" s="21" t="str">
        <f>IFERROR(__xludf.DUMMYFUNCTION("""COMPUTED_VALUE"""),"Kickstarter &amp; Other Cards")</f>
        <v>Kickstarter &amp; Other Cards</v>
      </c>
      <c r="I829" s="21" t="str">
        <f>IFERROR(__xludf.DUMMYFUNCTION("""COMPUTED_VALUE"""),"Kryptik")</f>
        <v>Kryptik</v>
      </c>
      <c r="J829" s="21" t="str">
        <f>IFERROR(__xludf.DUMMYFUNCTION("""COMPUTED_VALUE"""),"Magic: The Gathering")</f>
        <v>Magic: The Gathering</v>
      </c>
      <c r="K829" s="21" t="str">
        <f>IFERROR(__xludf.DUMMYFUNCTION("""COMPUTED_VALUE"""),"Marvel Cards")</f>
        <v>Marvel Cards</v>
      </c>
      <c r="L829" s="21" t="str">
        <f>IFERROR(__xludf.DUMMYFUNCTION("""COMPUTED_VALUE"""),"MetaZoo")</f>
        <v>MetaZoo</v>
      </c>
      <c r="M829" s="21" t="str">
        <f>IFERROR(__xludf.DUMMYFUNCTION("""COMPUTED_VALUE"""),"My Hero Academia Cards")</f>
        <v>My Hero Academia Cards</v>
      </c>
      <c r="N829" s="21" t="str">
        <f>IFERROR(__xludf.DUMMYFUNCTION("""COMPUTED_VALUE"""),"Naruto Cards")</f>
        <v>Naruto Cards</v>
      </c>
      <c r="O829" s="21" t="str">
        <f>IFERROR(__xludf.DUMMYFUNCTION("""COMPUTED_VALUE"""),"One Piece Cards")</f>
        <v>One Piece Cards</v>
      </c>
      <c r="P829" s="21" t="str">
        <f>IFERROR(__xludf.DUMMYFUNCTION("""COMPUTED_VALUE"""),"Pokémon Cards")</f>
        <v>Pokémon Cards</v>
      </c>
      <c r="Q829" s="21" t="str">
        <f>IFERROR(__xludf.DUMMYFUNCTION("""COMPUTED_VALUE"""),"Sorcery: Contested Realm")</f>
        <v>Sorcery: Contested Realm</v>
      </c>
      <c r="R829" s="21" t="str">
        <f>IFERROR(__xludf.DUMMYFUNCTION("""COMPUTED_VALUE"""),"Star Wars Cards")</f>
        <v>Star Wars Cards</v>
      </c>
      <c r="S829" s="21" t="str">
        <f>IFERROR(__xludf.DUMMYFUNCTION("""COMPUTED_VALUE"""),"TCG Accessories")</f>
        <v>TCG Accessories</v>
      </c>
      <c r="T829" s="21" t="str">
        <f>IFERROR(__xludf.DUMMYFUNCTION("""COMPUTED_VALUE"""),"Union Arena")</f>
        <v>Union Arena</v>
      </c>
      <c r="U829" s="21" t="str">
        <f>IFERROR(__xludf.DUMMYFUNCTION("""COMPUTED_VALUE"""),"VeeFriends")</f>
        <v>VeeFriends</v>
      </c>
      <c r="V829" s="21" t="str">
        <f>IFERROR(__xludf.DUMMYFUNCTION("""COMPUTED_VALUE"""),"Weiß Schwarz")</f>
        <v>Weiß Schwarz</v>
      </c>
      <c r="W829" s="21" t="str">
        <f>IFERROR(__xludf.DUMMYFUNCTION("""COMPUTED_VALUE"""),"Yu-Gi-Oh! Cards")</f>
        <v>Yu-Gi-Oh! Cards</v>
      </c>
    </row>
    <row r="830">
      <c r="A830" s="21" t="str">
        <f>IFERROR(__xludf.DUMMYFUNCTION("""COMPUTED_VALUE"""),"Akora")</f>
        <v>Akora</v>
      </c>
      <c r="B830" s="21" t="str">
        <f>IFERROR(__xludf.DUMMYFUNCTION("""COMPUTED_VALUE"""),"DC Cards")</f>
        <v>DC Cards</v>
      </c>
      <c r="C830" s="21" t="str">
        <f>IFERROR(__xludf.DUMMYFUNCTION("""COMPUTED_VALUE"""),"Digimon Cards")</f>
        <v>Digimon Cards</v>
      </c>
      <c r="D830" s="21" t="str">
        <f>IFERROR(__xludf.DUMMYFUNCTION("""COMPUTED_VALUE"""),"Disney Cards")</f>
        <v>Disney Cards</v>
      </c>
      <c r="E830" s="21" t="str">
        <f>IFERROR(__xludf.DUMMYFUNCTION("""COMPUTED_VALUE"""),"Dragon Ball Cards")</f>
        <v>Dragon Ball Cards</v>
      </c>
      <c r="F830" s="21" t="str">
        <f>IFERROR(__xludf.DUMMYFUNCTION("""COMPUTED_VALUE"""),"Flesh &amp; Blood")</f>
        <v>Flesh &amp; Blood</v>
      </c>
      <c r="G830" s="21" t="str">
        <f>IFERROR(__xludf.DUMMYFUNCTION("""COMPUTED_VALUE"""),"Garbage Pail Kids")</f>
        <v>Garbage Pail Kids</v>
      </c>
      <c r="H830" s="21" t="str">
        <f>IFERROR(__xludf.DUMMYFUNCTION("""COMPUTED_VALUE"""),"Kickstarter &amp; Other Cards")</f>
        <v>Kickstarter &amp; Other Cards</v>
      </c>
      <c r="I830" s="21" t="str">
        <f>IFERROR(__xludf.DUMMYFUNCTION("""COMPUTED_VALUE"""),"Kryptik")</f>
        <v>Kryptik</v>
      </c>
      <c r="J830" s="21" t="str">
        <f>IFERROR(__xludf.DUMMYFUNCTION("""COMPUTED_VALUE"""),"Magic: The Gathering")</f>
        <v>Magic: The Gathering</v>
      </c>
      <c r="K830" s="21" t="str">
        <f>IFERROR(__xludf.DUMMYFUNCTION("""COMPUTED_VALUE"""),"Marvel Cards")</f>
        <v>Marvel Cards</v>
      </c>
      <c r="L830" s="21" t="str">
        <f>IFERROR(__xludf.DUMMYFUNCTION("""COMPUTED_VALUE"""),"MetaZoo")</f>
        <v>MetaZoo</v>
      </c>
      <c r="M830" s="21" t="str">
        <f>IFERROR(__xludf.DUMMYFUNCTION("""COMPUTED_VALUE"""),"My Hero Academia Cards")</f>
        <v>My Hero Academia Cards</v>
      </c>
      <c r="N830" s="21" t="str">
        <f>IFERROR(__xludf.DUMMYFUNCTION("""COMPUTED_VALUE"""),"Naruto Cards")</f>
        <v>Naruto Cards</v>
      </c>
      <c r="O830" s="21" t="str">
        <f>IFERROR(__xludf.DUMMYFUNCTION("""COMPUTED_VALUE"""),"One Piece Cards")</f>
        <v>One Piece Cards</v>
      </c>
      <c r="P830" s="21" t="str">
        <f>IFERROR(__xludf.DUMMYFUNCTION("""COMPUTED_VALUE"""),"Pokémon Cards")</f>
        <v>Pokémon Cards</v>
      </c>
      <c r="Q830" s="21" t="str">
        <f>IFERROR(__xludf.DUMMYFUNCTION("""COMPUTED_VALUE"""),"Sorcery: Contested Realm")</f>
        <v>Sorcery: Contested Realm</v>
      </c>
      <c r="R830" s="21" t="str">
        <f>IFERROR(__xludf.DUMMYFUNCTION("""COMPUTED_VALUE"""),"Star Wars Cards")</f>
        <v>Star Wars Cards</v>
      </c>
      <c r="S830" s="21" t="str">
        <f>IFERROR(__xludf.DUMMYFUNCTION("""COMPUTED_VALUE"""),"TCG Accessories")</f>
        <v>TCG Accessories</v>
      </c>
      <c r="T830" s="21" t="str">
        <f>IFERROR(__xludf.DUMMYFUNCTION("""COMPUTED_VALUE"""),"Union Arena")</f>
        <v>Union Arena</v>
      </c>
      <c r="U830" s="21" t="str">
        <f>IFERROR(__xludf.DUMMYFUNCTION("""COMPUTED_VALUE"""),"VeeFriends")</f>
        <v>VeeFriends</v>
      </c>
      <c r="V830" s="21" t="str">
        <f>IFERROR(__xludf.DUMMYFUNCTION("""COMPUTED_VALUE"""),"Weiß Schwarz")</f>
        <v>Weiß Schwarz</v>
      </c>
      <c r="W830" s="21" t="str">
        <f>IFERROR(__xludf.DUMMYFUNCTION("""COMPUTED_VALUE"""),"Yu-Gi-Oh! Cards")</f>
        <v>Yu-Gi-Oh! Cards</v>
      </c>
    </row>
    <row r="831">
      <c r="A831" s="21" t="str">
        <f>IFERROR(__xludf.DUMMYFUNCTION("""COMPUTED_VALUE"""),"Akora")</f>
        <v>Akora</v>
      </c>
      <c r="B831" s="21" t="str">
        <f>IFERROR(__xludf.DUMMYFUNCTION("""COMPUTED_VALUE"""),"DC Cards")</f>
        <v>DC Cards</v>
      </c>
      <c r="C831" s="21" t="str">
        <f>IFERROR(__xludf.DUMMYFUNCTION("""COMPUTED_VALUE"""),"Digimon Cards")</f>
        <v>Digimon Cards</v>
      </c>
      <c r="D831" s="21" t="str">
        <f>IFERROR(__xludf.DUMMYFUNCTION("""COMPUTED_VALUE"""),"Disney Cards")</f>
        <v>Disney Cards</v>
      </c>
      <c r="E831" s="21" t="str">
        <f>IFERROR(__xludf.DUMMYFUNCTION("""COMPUTED_VALUE"""),"Dragon Ball Cards")</f>
        <v>Dragon Ball Cards</v>
      </c>
      <c r="F831" s="21" t="str">
        <f>IFERROR(__xludf.DUMMYFUNCTION("""COMPUTED_VALUE"""),"Flesh &amp; Blood")</f>
        <v>Flesh &amp; Blood</v>
      </c>
      <c r="G831" s="21" t="str">
        <f>IFERROR(__xludf.DUMMYFUNCTION("""COMPUTED_VALUE"""),"Garbage Pail Kids")</f>
        <v>Garbage Pail Kids</v>
      </c>
      <c r="H831" s="21" t="str">
        <f>IFERROR(__xludf.DUMMYFUNCTION("""COMPUTED_VALUE"""),"Kickstarter &amp; Other Cards")</f>
        <v>Kickstarter &amp; Other Cards</v>
      </c>
      <c r="I831" s="21" t="str">
        <f>IFERROR(__xludf.DUMMYFUNCTION("""COMPUTED_VALUE"""),"Kryptik")</f>
        <v>Kryptik</v>
      </c>
      <c r="J831" s="21" t="str">
        <f>IFERROR(__xludf.DUMMYFUNCTION("""COMPUTED_VALUE"""),"Magic: The Gathering")</f>
        <v>Magic: The Gathering</v>
      </c>
      <c r="K831" s="21" t="str">
        <f>IFERROR(__xludf.DUMMYFUNCTION("""COMPUTED_VALUE"""),"Marvel Cards")</f>
        <v>Marvel Cards</v>
      </c>
      <c r="L831" s="21" t="str">
        <f>IFERROR(__xludf.DUMMYFUNCTION("""COMPUTED_VALUE"""),"MetaZoo")</f>
        <v>MetaZoo</v>
      </c>
      <c r="M831" s="21" t="str">
        <f>IFERROR(__xludf.DUMMYFUNCTION("""COMPUTED_VALUE"""),"My Hero Academia Cards")</f>
        <v>My Hero Academia Cards</v>
      </c>
      <c r="N831" s="21" t="str">
        <f>IFERROR(__xludf.DUMMYFUNCTION("""COMPUTED_VALUE"""),"Naruto Cards")</f>
        <v>Naruto Cards</v>
      </c>
      <c r="O831" s="21" t="str">
        <f>IFERROR(__xludf.DUMMYFUNCTION("""COMPUTED_VALUE"""),"One Piece Cards")</f>
        <v>One Piece Cards</v>
      </c>
      <c r="P831" s="21" t="str">
        <f>IFERROR(__xludf.DUMMYFUNCTION("""COMPUTED_VALUE"""),"Pokémon Cards")</f>
        <v>Pokémon Cards</v>
      </c>
      <c r="Q831" s="21" t="str">
        <f>IFERROR(__xludf.DUMMYFUNCTION("""COMPUTED_VALUE"""),"Sorcery: Contested Realm")</f>
        <v>Sorcery: Contested Realm</v>
      </c>
      <c r="R831" s="21" t="str">
        <f>IFERROR(__xludf.DUMMYFUNCTION("""COMPUTED_VALUE"""),"Star Wars Cards")</f>
        <v>Star Wars Cards</v>
      </c>
      <c r="S831" s="21" t="str">
        <f>IFERROR(__xludf.DUMMYFUNCTION("""COMPUTED_VALUE"""),"TCG Accessories")</f>
        <v>TCG Accessories</v>
      </c>
      <c r="T831" s="21" t="str">
        <f>IFERROR(__xludf.DUMMYFUNCTION("""COMPUTED_VALUE"""),"Union Arena")</f>
        <v>Union Arena</v>
      </c>
      <c r="U831" s="21" t="str">
        <f>IFERROR(__xludf.DUMMYFUNCTION("""COMPUTED_VALUE"""),"VeeFriends")</f>
        <v>VeeFriends</v>
      </c>
      <c r="V831" s="21" t="str">
        <f>IFERROR(__xludf.DUMMYFUNCTION("""COMPUTED_VALUE"""),"Weiß Schwarz")</f>
        <v>Weiß Schwarz</v>
      </c>
      <c r="W831" s="21" t="str">
        <f>IFERROR(__xludf.DUMMYFUNCTION("""COMPUTED_VALUE"""),"Yu-Gi-Oh! Cards")</f>
        <v>Yu-Gi-Oh! Cards</v>
      </c>
    </row>
    <row r="832">
      <c r="A832" s="21" t="str">
        <f>IFERROR(__xludf.DUMMYFUNCTION("""COMPUTED_VALUE"""),"Akora")</f>
        <v>Akora</v>
      </c>
      <c r="B832" s="21" t="str">
        <f>IFERROR(__xludf.DUMMYFUNCTION("""COMPUTED_VALUE"""),"DC Cards")</f>
        <v>DC Cards</v>
      </c>
      <c r="C832" s="21" t="str">
        <f>IFERROR(__xludf.DUMMYFUNCTION("""COMPUTED_VALUE"""),"Digimon Cards")</f>
        <v>Digimon Cards</v>
      </c>
      <c r="D832" s="21" t="str">
        <f>IFERROR(__xludf.DUMMYFUNCTION("""COMPUTED_VALUE"""),"Disney Cards")</f>
        <v>Disney Cards</v>
      </c>
      <c r="E832" s="21" t="str">
        <f>IFERROR(__xludf.DUMMYFUNCTION("""COMPUTED_VALUE"""),"Dragon Ball Cards")</f>
        <v>Dragon Ball Cards</v>
      </c>
      <c r="F832" s="21" t="str">
        <f>IFERROR(__xludf.DUMMYFUNCTION("""COMPUTED_VALUE"""),"Flesh &amp; Blood")</f>
        <v>Flesh &amp; Blood</v>
      </c>
      <c r="G832" s="21" t="str">
        <f>IFERROR(__xludf.DUMMYFUNCTION("""COMPUTED_VALUE"""),"Garbage Pail Kids")</f>
        <v>Garbage Pail Kids</v>
      </c>
      <c r="H832" s="21" t="str">
        <f>IFERROR(__xludf.DUMMYFUNCTION("""COMPUTED_VALUE"""),"Kickstarter &amp; Other Cards")</f>
        <v>Kickstarter &amp; Other Cards</v>
      </c>
      <c r="I832" s="21" t="str">
        <f>IFERROR(__xludf.DUMMYFUNCTION("""COMPUTED_VALUE"""),"Kryptik")</f>
        <v>Kryptik</v>
      </c>
      <c r="J832" s="21" t="str">
        <f>IFERROR(__xludf.DUMMYFUNCTION("""COMPUTED_VALUE"""),"Magic: The Gathering")</f>
        <v>Magic: The Gathering</v>
      </c>
      <c r="K832" s="21" t="str">
        <f>IFERROR(__xludf.DUMMYFUNCTION("""COMPUTED_VALUE"""),"Marvel Cards")</f>
        <v>Marvel Cards</v>
      </c>
      <c r="L832" s="21" t="str">
        <f>IFERROR(__xludf.DUMMYFUNCTION("""COMPUTED_VALUE"""),"MetaZoo")</f>
        <v>MetaZoo</v>
      </c>
      <c r="M832" s="21" t="str">
        <f>IFERROR(__xludf.DUMMYFUNCTION("""COMPUTED_VALUE"""),"My Hero Academia Cards")</f>
        <v>My Hero Academia Cards</v>
      </c>
      <c r="N832" s="21" t="str">
        <f>IFERROR(__xludf.DUMMYFUNCTION("""COMPUTED_VALUE"""),"Naruto Cards")</f>
        <v>Naruto Cards</v>
      </c>
      <c r="O832" s="21" t="str">
        <f>IFERROR(__xludf.DUMMYFUNCTION("""COMPUTED_VALUE"""),"One Piece Cards")</f>
        <v>One Piece Cards</v>
      </c>
      <c r="P832" s="21" t="str">
        <f>IFERROR(__xludf.DUMMYFUNCTION("""COMPUTED_VALUE"""),"Pokémon Cards")</f>
        <v>Pokémon Cards</v>
      </c>
      <c r="Q832" s="21" t="str">
        <f>IFERROR(__xludf.DUMMYFUNCTION("""COMPUTED_VALUE"""),"Sorcery: Contested Realm")</f>
        <v>Sorcery: Contested Realm</v>
      </c>
      <c r="R832" s="21" t="str">
        <f>IFERROR(__xludf.DUMMYFUNCTION("""COMPUTED_VALUE"""),"Star Wars Cards")</f>
        <v>Star Wars Cards</v>
      </c>
      <c r="S832" s="21" t="str">
        <f>IFERROR(__xludf.DUMMYFUNCTION("""COMPUTED_VALUE"""),"TCG Accessories")</f>
        <v>TCG Accessories</v>
      </c>
      <c r="T832" s="21" t="str">
        <f>IFERROR(__xludf.DUMMYFUNCTION("""COMPUTED_VALUE"""),"Union Arena")</f>
        <v>Union Arena</v>
      </c>
      <c r="U832" s="21" t="str">
        <f>IFERROR(__xludf.DUMMYFUNCTION("""COMPUTED_VALUE"""),"VeeFriends")</f>
        <v>VeeFriends</v>
      </c>
      <c r="V832" s="21" t="str">
        <f>IFERROR(__xludf.DUMMYFUNCTION("""COMPUTED_VALUE"""),"Weiß Schwarz")</f>
        <v>Weiß Schwarz</v>
      </c>
      <c r="W832" s="21" t="str">
        <f>IFERROR(__xludf.DUMMYFUNCTION("""COMPUTED_VALUE"""),"Yu-Gi-Oh! Cards")</f>
        <v>Yu-Gi-Oh! Cards</v>
      </c>
    </row>
    <row r="833">
      <c r="A833" s="21" t="str">
        <f>IFERROR(__xludf.DUMMYFUNCTION("""COMPUTED_VALUE"""),"Akora")</f>
        <v>Akora</v>
      </c>
      <c r="B833" s="21" t="str">
        <f>IFERROR(__xludf.DUMMYFUNCTION("""COMPUTED_VALUE"""),"DC Cards")</f>
        <v>DC Cards</v>
      </c>
      <c r="C833" s="21" t="str">
        <f>IFERROR(__xludf.DUMMYFUNCTION("""COMPUTED_VALUE"""),"Digimon Cards")</f>
        <v>Digimon Cards</v>
      </c>
      <c r="D833" s="21" t="str">
        <f>IFERROR(__xludf.DUMMYFUNCTION("""COMPUTED_VALUE"""),"Disney Cards")</f>
        <v>Disney Cards</v>
      </c>
      <c r="E833" s="21" t="str">
        <f>IFERROR(__xludf.DUMMYFUNCTION("""COMPUTED_VALUE"""),"Dragon Ball Cards")</f>
        <v>Dragon Ball Cards</v>
      </c>
      <c r="F833" s="21" t="str">
        <f>IFERROR(__xludf.DUMMYFUNCTION("""COMPUTED_VALUE"""),"Flesh &amp; Blood")</f>
        <v>Flesh &amp; Blood</v>
      </c>
      <c r="G833" s="21" t="str">
        <f>IFERROR(__xludf.DUMMYFUNCTION("""COMPUTED_VALUE"""),"Garbage Pail Kids")</f>
        <v>Garbage Pail Kids</v>
      </c>
      <c r="H833" s="21" t="str">
        <f>IFERROR(__xludf.DUMMYFUNCTION("""COMPUTED_VALUE"""),"Kickstarter &amp; Other Cards")</f>
        <v>Kickstarter &amp; Other Cards</v>
      </c>
      <c r="I833" s="21" t="str">
        <f>IFERROR(__xludf.DUMMYFUNCTION("""COMPUTED_VALUE"""),"Kryptik")</f>
        <v>Kryptik</v>
      </c>
      <c r="J833" s="21" t="str">
        <f>IFERROR(__xludf.DUMMYFUNCTION("""COMPUTED_VALUE"""),"Magic: The Gathering")</f>
        <v>Magic: The Gathering</v>
      </c>
      <c r="K833" s="21" t="str">
        <f>IFERROR(__xludf.DUMMYFUNCTION("""COMPUTED_VALUE"""),"Marvel Cards")</f>
        <v>Marvel Cards</v>
      </c>
      <c r="L833" s="21" t="str">
        <f>IFERROR(__xludf.DUMMYFUNCTION("""COMPUTED_VALUE"""),"MetaZoo")</f>
        <v>MetaZoo</v>
      </c>
      <c r="M833" s="21" t="str">
        <f>IFERROR(__xludf.DUMMYFUNCTION("""COMPUTED_VALUE"""),"My Hero Academia Cards")</f>
        <v>My Hero Academia Cards</v>
      </c>
      <c r="N833" s="21" t="str">
        <f>IFERROR(__xludf.DUMMYFUNCTION("""COMPUTED_VALUE"""),"Naruto Cards")</f>
        <v>Naruto Cards</v>
      </c>
      <c r="O833" s="21" t="str">
        <f>IFERROR(__xludf.DUMMYFUNCTION("""COMPUTED_VALUE"""),"One Piece Cards")</f>
        <v>One Piece Cards</v>
      </c>
      <c r="P833" s="21" t="str">
        <f>IFERROR(__xludf.DUMMYFUNCTION("""COMPUTED_VALUE"""),"Pokémon Cards")</f>
        <v>Pokémon Cards</v>
      </c>
      <c r="Q833" s="21" t="str">
        <f>IFERROR(__xludf.DUMMYFUNCTION("""COMPUTED_VALUE"""),"Sorcery: Contested Realm")</f>
        <v>Sorcery: Contested Realm</v>
      </c>
      <c r="R833" s="21" t="str">
        <f>IFERROR(__xludf.DUMMYFUNCTION("""COMPUTED_VALUE"""),"Star Wars Cards")</f>
        <v>Star Wars Cards</v>
      </c>
      <c r="S833" s="21" t="str">
        <f>IFERROR(__xludf.DUMMYFUNCTION("""COMPUTED_VALUE"""),"TCG Accessories")</f>
        <v>TCG Accessories</v>
      </c>
      <c r="T833" s="21" t="str">
        <f>IFERROR(__xludf.DUMMYFUNCTION("""COMPUTED_VALUE"""),"Union Arena")</f>
        <v>Union Arena</v>
      </c>
      <c r="U833" s="21" t="str">
        <f>IFERROR(__xludf.DUMMYFUNCTION("""COMPUTED_VALUE"""),"VeeFriends")</f>
        <v>VeeFriends</v>
      </c>
      <c r="V833" s="21" t="str">
        <f>IFERROR(__xludf.DUMMYFUNCTION("""COMPUTED_VALUE"""),"Weiß Schwarz")</f>
        <v>Weiß Schwarz</v>
      </c>
      <c r="W833" s="21" t="str">
        <f>IFERROR(__xludf.DUMMYFUNCTION("""COMPUTED_VALUE"""),"Yu-Gi-Oh! Cards")</f>
        <v>Yu-Gi-Oh! Cards</v>
      </c>
    </row>
    <row r="834">
      <c r="A834" s="21" t="str">
        <f>IFERROR(__xludf.DUMMYFUNCTION("""COMPUTED_VALUE"""),"Akora")</f>
        <v>Akora</v>
      </c>
      <c r="B834" s="21" t="str">
        <f>IFERROR(__xludf.DUMMYFUNCTION("""COMPUTED_VALUE"""),"DC Cards")</f>
        <v>DC Cards</v>
      </c>
      <c r="C834" s="21" t="str">
        <f>IFERROR(__xludf.DUMMYFUNCTION("""COMPUTED_VALUE"""),"Digimon Cards")</f>
        <v>Digimon Cards</v>
      </c>
      <c r="D834" s="21" t="str">
        <f>IFERROR(__xludf.DUMMYFUNCTION("""COMPUTED_VALUE"""),"Disney Cards")</f>
        <v>Disney Cards</v>
      </c>
      <c r="E834" s="21" t="str">
        <f>IFERROR(__xludf.DUMMYFUNCTION("""COMPUTED_VALUE"""),"Dragon Ball Cards")</f>
        <v>Dragon Ball Cards</v>
      </c>
      <c r="F834" s="21" t="str">
        <f>IFERROR(__xludf.DUMMYFUNCTION("""COMPUTED_VALUE"""),"Flesh &amp; Blood")</f>
        <v>Flesh &amp; Blood</v>
      </c>
      <c r="G834" s="21" t="str">
        <f>IFERROR(__xludf.DUMMYFUNCTION("""COMPUTED_VALUE"""),"Garbage Pail Kids")</f>
        <v>Garbage Pail Kids</v>
      </c>
      <c r="H834" s="21" t="str">
        <f>IFERROR(__xludf.DUMMYFUNCTION("""COMPUTED_VALUE"""),"Kickstarter &amp; Other Cards")</f>
        <v>Kickstarter &amp; Other Cards</v>
      </c>
      <c r="I834" s="21" t="str">
        <f>IFERROR(__xludf.DUMMYFUNCTION("""COMPUTED_VALUE"""),"Kryptik")</f>
        <v>Kryptik</v>
      </c>
      <c r="J834" s="21" t="str">
        <f>IFERROR(__xludf.DUMMYFUNCTION("""COMPUTED_VALUE"""),"Magic: The Gathering")</f>
        <v>Magic: The Gathering</v>
      </c>
      <c r="K834" s="21" t="str">
        <f>IFERROR(__xludf.DUMMYFUNCTION("""COMPUTED_VALUE"""),"Marvel Cards")</f>
        <v>Marvel Cards</v>
      </c>
      <c r="L834" s="21" t="str">
        <f>IFERROR(__xludf.DUMMYFUNCTION("""COMPUTED_VALUE"""),"MetaZoo")</f>
        <v>MetaZoo</v>
      </c>
      <c r="M834" s="21" t="str">
        <f>IFERROR(__xludf.DUMMYFUNCTION("""COMPUTED_VALUE"""),"My Hero Academia Cards")</f>
        <v>My Hero Academia Cards</v>
      </c>
      <c r="N834" s="21" t="str">
        <f>IFERROR(__xludf.DUMMYFUNCTION("""COMPUTED_VALUE"""),"Naruto Cards")</f>
        <v>Naruto Cards</v>
      </c>
      <c r="O834" s="21" t="str">
        <f>IFERROR(__xludf.DUMMYFUNCTION("""COMPUTED_VALUE"""),"One Piece Cards")</f>
        <v>One Piece Cards</v>
      </c>
      <c r="P834" s="21" t="str">
        <f>IFERROR(__xludf.DUMMYFUNCTION("""COMPUTED_VALUE"""),"Pokémon Cards")</f>
        <v>Pokémon Cards</v>
      </c>
      <c r="Q834" s="21" t="str">
        <f>IFERROR(__xludf.DUMMYFUNCTION("""COMPUTED_VALUE"""),"Sorcery: Contested Realm")</f>
        <v>Sorcery: Contested Realm</v>
      </c>
      <c r="R834" s="21" t="str">
        <f>IFERROR(__xludf.DUMMYFUNCTION("""COMPUTED_VALUE"""),"Star Wars Cards")</f>
        <v>Star Wars Cards</v>
      </c>
      <c r="S834" s="21" t="str">
        <f>IFERROR(__xludf.DUMMYFUNCTION("""COMPUTED_VALUE"""),"TCG Accessories")</f>
        <v>TCG Accessories</v>
      </c>
      <c r="T834" s="21" t="str">
        <f>IFERROR(__xludf.DUMMYFUNCTION("""COMPUTED_VALUE"""),"Union Arena")</f>
        <v>Union Arena</v>
      </c>
      <c r="U834" s="21" t="str">
        <f>IFERROR(__xludf.DUMMYFUNCTION("""COMPUTED_VALUE"""),"VeeFriends")</f>
        <v>VeeFriends</v>
      </c>
      <c r="V834" s="21" t="str">
        <f>IFERROR(__xludf.DUMMYFUNCTION("""COMPUTED_VALUE"""),"Weiß Schwarz")</f>
        <v>Weiß Schwarz</v>
      </c>
      <c r="W834" s="21" t="str">
        <f>IFERROR(__xludf.DUMMYFUNCTION("""COMPUTED_VALUE"""),"Yu-Gi-Oh! Cards")</f>
        <v>Yu-Gi-Oh! Cards</v>
      </c>
    </row>
    <row r="835">
      <c r="A835" s="21" t="str">
        <f>IFERROR(__xludf.DUMMYFUNCTION("""COMPUTED_VALUE"""),"Akora")</f>
        <v>Akora</v>
      </c>
      <c r="B835" s="21" t="str">
        <f>IFERROR(__xludf.DUMMYFUNCTION("""COMPUTED_VALUE"""),"DC Cards")</f>
        <v>DC Cards</v>
      </c>
      <c r="C835" s="21" t="str">
        <f>IFERROR(__xludf.DUMMYFUNCTION("""COMPUTED_VALUE"""),"Digimon Cards")</f>
        <v>Digimon Cards</v>
      </c>
      <c r="D835" s="21" t="str">
        <f>IFERROR(__xludf.DUMMYFUNCTION("""COMPUTED_VALUE"""),"Disney Cards")</f>
        <v>Disney Cards</v>
      </c>
      <c r="E835" s="21" t="str">
        <f>IFERROR(__xludf.DUMMYFUNCTION("""COMPUTED_VALUE"""),"Dragon Ball Cards")</f>
        <v>Dragon Ball Cards</v>
      </c>
      <c r="F835" s="21" t="str">
        <f>IFERROR(__xludf.DUMMYFUNCTION("""COMPUTED_VALUE"""),"Flesh &amp; Blood")</f>
        <v>Flesh &amp; Blood</v>
      </c>
      <c r="G835" s="21" t="str">
        <f>IFERROR(__xludf.DUMMYFUNCTION("""COMPUTED_VALUE"""),"Garbage Pail Kids")</f>
        <v>Garbage Pail Kids</v>
      </c>
      <c r="H835" s="21" t="str">
        <f>IFERROR(__xludf.DUMMYFUNCTION("""COMPUTED_VALUE"""),"Kickstarter &amp; Other Cards")</f>
        <v>Kickstarter &amp; Other Cards</v>
      </c>
      <c r="I835" s="21" t="str">
        <f>IFERROR(__xludf.DUMMYFUNCTION("""COMPUTED_VALUE"""),"Kryptik")</f>
        <v>Kryptik</v>
      </c>
      <c r="J835" s="21" t="str">
        <f>IFERROR(__xludf.DUMMYFUNCTION("""COMPUTED_VALUE"""),"Magic: The Gathering")</f>
        <v>Magic: The Gathering</v>
      </c>
      <c r="K835" s="21" t="str">
        <f>IFERROR(__xludf.DUMMYFUNCTION("""COMPUTED_VALUE"""),"Marvel Cards")</f>
        <v>Marvel Cards</v>
      </c>
      <c r="L835" s="21" t="str">
        <f>IFERROR(__xludf.DUMMYFUNCTION("""COMPUTED_VALUE"""),"MetaZoo")</f>
        <v>MetaZoo</v>
      </c>
      <c r="M835" s="21" t="str">
        <f>IFERROR(__xludf.DUMMYFUNCTION("""COMPUTED_VALUE"""),"My Hero Academia Cards")</f>
        <v>My Hero Academia Cards</v>
      </c>
      <c r="N835" s="21" t="str">
        <f>IFERROR(__xludf.DUMMYFUNCTION("""COMPUTED_VALUE"""),"Naruto Cards")</f>
        <v>Naruto Cards</v>
      </c>
      <c r="O835" s="21" t="str">
        <f>IFERROR(__xludf.DUMMYFUNCTION("""COMPUTED_VALUE"""),"One Piece Cards")</f>
        <v>One Piece Cards</v>
      </c>
      <c r="P835" s="21" t="str">
        <f>IFERROR(__xludf.DUMMYFUNCTION("""COMPUTED_VALUE"""),"Pokémon Cards")</f>
        <v>Pokémon Cards</v>
      </c>
      <c r="Q835" s="21" t="str">
        <f>IFERROR(__xludf.DUMMYFUNCTION("""COMPUTED_VALUE"""),"Sorcery: Contested Realm")</f>
        <v>Sorcery: Contested Realm</v>
      </c>
      <c r="R835" s="21" t="str">
        <f>IFERROR(__xludf.DUMMYFUNCTION("""COMPUTED_VALUE"""),"Star Wars Cards")</f>
        <v>Star Wars Cards</v>
      </c>
      <c r="S835" s="21" t="str">
        <f>IFERROR(__xludf.DUMMYFUNCTION("""COMPUTED_VALUE"""),"TCG Accessories")</f>
        <v>TCG Accessories</v>
      </c>
      <c r="T835" s="21" t="str">
        <f>IFERROR(__xludf.DUMMYFUNCTION("""COMPUTED_VALUE"""),"Union Arena")</f>
        <v>Union Arena</v>
      </c>
      <c r="U835" s="21" t="str">
        <f>IFERROR(__xludf.DUMMYFUNCTION("""COMPUTED_VALUE"""),"VeeFriends")</f>
        <v>VeeFriends</v>
      </c>
      <c r="V835" s="21" t="str">
        <f>IFERROR(__xludf.DUMMYFUNCTION("""COMPUTED_VALUE"""),"Weiß Schwarz")</f>
        <v>Weiß Schwarz</v>
      </c>
      <c r="W835" s="21" t="str">
        <f>IFERROR(__xludf.DUMMYFUNCTION("""COMPUTED_VALUE"""),"Yu-Gi-Oh! Cards")</f>
        <v>Yu-Gi-Oh! Cards</v>
      </c>
    </row>
    <row r="836">
      <c r="A836" s="21" t="str">
        <f>IFERROR(__xludf.DUMMYFUNCTION("""COMPUTED_VALUE"""),"Akora")</f>
        <v>Akora</v>
      </c>
      <c r="B836" s="21" t="str">
        <f>IFERROR(__xludf.DUMMYFUNCTION("""COMPUTED_VALUE"""),"DC Cards")</f>
        <v>DC Cards</v>
      </c>
      <c r="C836" s="21" t="str">
        <f>IFERROR(__xludf.DUMMYFUNCTION("""COMPUTED_VALUE"""),"Digimon Cards")</f>
        <v>Digimon Cards</v>
      </c>
      <c r="D836" s="21" t="str">
        <f>IFERROR(__xludf.DUMMYFUNCTION("""COMPUTED_VALUE"""),"Disney Cards")</f>
        <v>Disney Cards</v>
      </c>
      <c r="E836" s="21" t="str">
        <f>IFERROR(__xludf.DUMMYFUNCTION("""COMPUTED_VALUE"""),"Dragon Ball Cards")</f>
        <v>Dragon Ball Cards</v>
      </c>
      <c r="F836" s="21" t="str">
        <f>IFERROR(__xludf.DUMMYFUNCTION("""COMPUTED_VALUE"""),"Flesh &amp; Blood")</f>
        <v>Flesh &amp; Blood</v>
      </c>
      <c r="G836" s="21" t="str">
        <f>IFERROR(__xludf.DUMMYFUNCTION("""COMPUTED_VALUE"""),"Garbage Pail Kids")</f>
        <v>Garbage Pail Kids</v>
      </c>
      <c r="H836" s="21" t="str">
        <f>IFERROR(__xludf.DUMMYFUNCTION("""COMPUTED_VALUE"""),"Kickstarter &amp; Other Cards")</f>
        <v>Kickstarter &amp; Other Cards</v>
      </c>
      <c r="I836" s="21" t="str">
        <f>IFERROR(__xludf.DUMMYFUNCTION("""COMPUTED_VALUE"""),"Kryptik")</f>
        <v>Kryptik</v>
      </c>
      <c r="J836" s="21" t="str">
        <f>IFERROR(__xludf.DUMMYFUNCTION("""COMPUTED_VALUE"""),"Magic: The Gathering")</f>
        <v>Magic: The Gathering</v>
      </c>
      <c r="K836" s="21" t="str">
        <f>IFERROR(__xludf.DUMMYFUNCTION("""COMPUTED_VALUE"""),"Marvel Cards")</f>
        <v>Marvel Cards</v>
      </c>
      <c r="L836" s="21" t="str">
        <f>IFERROR(__xludf.DUMMYFUNCTION("""COMPUTED_VALUE"""),"MetaZoo")</f>
        <v>MetaZoo</v>
      </c>
      <c r="M836" s="21" t="str">
        <f>IFERROR(__xludf.DUMMYFUNCTION("""COMPUTED_VALUE"""),"My Hero Academia Cards")</f>
        <v>My Hero Academia Cards</v>
      </c>
      <c r="N836" s="21" t="str">
        <f>IFERROR(__xludf.DUMMYFUNCTION("""COMPUTED_VALUE"""),"Naruto Cards")</f>
        <v>Naruto Cards</v>
      </c>
      <c r="O836" s="21" t="str">
        <f>IFERROR(__xludf.DUMMYFUNCTION("""COMPUTED_VALUE"""),"One Piece Cards")</f>
        <v>One Piece Cards</v>
      </c>
      <c r="P836" s="21" t="str">
        <f>IFERROR(__xludf.DUMMYFUNCTION("""COMPUTED_VALUE"""),"Pokémon Cards")</f>
        <v>Pokémon Cards</v>
      </c>
      <c r="Q836" s="21" t="str">
        <f>IFERROR(__xludf.DUMMYFUNCTION("""COMPUTED_VALUE"""),"Sorcery: Contested Realm")</f>
        <v>Sorcery: Contested Realm</v>
      </c>
      <c r="R836" s="21" t="str">
        <f>IFERROR(__xludf.DUMMYFUNCTION("""COMPUTED_VALUE"""),"Star Wars Cards")</f>
        <v>Star Wars Cards</v>
      </c>
      <c r="S836" s="21" t="str">
        <f>IFERROR(__xludf.DUMMYFUNCTION("""COMPUTED_VALUE"""),"TCG Accessories")</f>
        <v>TCG Accessories</v>
      </c>
      <c r="T836" s="21" t="str">
        <f>IFERROR(__xludf.DUMMYFUNCTION("""COMPUTED_VALUE"""),"Union Arena")</f>
        <v>Union Arena</v>
      </c>
      <c r="U836" s="21" t="str">
        <f>IFERROR(__xludf.DUMMYFUNCTION("""COMPUTED_VALUE"""),"VeeFriends")</f>
        <v>VeeFriends</v>
      </c>
      <c r="V836" s="21" t="str">
        <f>IFERROR(__xludf.DUMMYFUNCTION("""COMPUTED_VALUE"""),"Weiß Schwarz")</f>
        <v>Weiß Schwarz</v>
      </c>
      <c r="W836" s="21" t="str">
        <f>IFERROR(__xludf.DUMMYFUNCTION("""COMPUTED_VALUE"""),"Yu-Gi-Oh! Cards")</f>
        <v>Yu-Gi-Oh! Cards</v>
      </c>
    </row>
    <row r="837">
      <c r="A837" s="21" t="str">
        <f>IFERROR(__xludf.DUMMYFUNCTION("""COMPUTED_VALUE"""),"Akora")</f>
        <v>Akora</v>
      </c>
      <c r="B837" s="21" t="str">
        <f>IFERROR(__xludf.DUMMYFUNCTION("""COMPUTED_VALUE"""),"DC Cards")</f>
        <v>DC Cards</v>
      </c>
      <c r="C837" s="21" t="str">
        <f>IFERROR(__xludf.DUMMYFUNCTION("""COMPUTED_VALUE"""),"Digimon Cards")</f>
        <v>Digimon Cards</v>
      </c>
      <c r="D837" s="21" t="str">
        <f>IFERROR(__xludf.DUMMYFUNCTION("""COMPUTED_VALUE"""),"Disney Cards")</f>
        <v>Disney Cards</v>
      </c>
      <c r="E837" s="21" t="str">
        <f>IFERROR(__xludf.DUMMYFUNCTION("""COMPUTED_VALUE"""),"Dragon Ball Cards")</f>
        <v>Dragon Ball Cards</v>
      </c>
      <c r="F837" s="21" t="str">
        <f>IFERROR(__xludf.DUMMYFUNCTION("""COMPUTED_VALUE"""),"Flesh &amp; Blood")</f>
        <v>Flesh &amp; Blood</v>
      </c>
      <c r="G837" s="21" t="str">
        <f>IFERROR(__xludf.DUMMYFUNCTION("""COMPUTED_VALUE"""),"Garbage Pail Kids")</f>
        <v>Garbage Pail Kids</v>
      </c>
      <c r="H837" s="21" t="str">
        <f>IFERROR(__xludf.DUMMYFUNCTION("""COMPUTED_VALUE"""),"Kickstarter &amp; Other Cards")</f>
        <v>Kickstarter &amp; Other Cards</v>
      </c>
      <c r="I837" s="21" t="str">
        <f>IFERROR(__xludf.DUMMYFUNCTION("""COMPUTED_VALUE"""),"Kryptik")</f>
        <v>Kryptik</v>
      </c>
      <c r="J837" s="21" t="str">
        <f>IFERROR(__xludf.DUMMYFUNCTION("""COMPUTED_VALUE"""),"Magic: The Gathering")</f>
        <v>Magic: The Gathering</v>
      </c>
      <c r="K837" s="21" t="str">
        <f>IFERROR(__xludf.DUMMYFUNCTION("""COMPUTED_VALUE"""),"Marvel Cards")</f>
        <v>Marvel Cards</v>
      </c>
      <c r="L837" s="21" t="str">
        <f>IFERROR(__xludf.DUMMYFUNCTION("""COMPUTED_VALUE"""),"MetaZoo")</f>
        <v>MetaZoo</v>
      </c>
      <c r="M837" s="21" t="str">
        <f>IFERROR(__xludf.DUMMYFUNCTION("""COMPUTED_VALUE"""),"My Hero Academia Cards")</f>
        <v>My Hero Academia Cards</v>
      </c>
      <c r="N837" s="21" t="str">
        <f>IFERROR(__xludf.DUMMYFUNCTION("""COMPUTED_VALUE"""),"Naruto Cards")</f>
        <v>Naruto Cards</v>
      </c>
      <c r="O837" s="21" t="str">
        <f>IFERROR(__xludf.DUMMYFUNCTION("""COMPUTED_VALUE"""),"One Piece Cards")</f>
        <v>One Piece Cards</v>
      </c>
      <c r="P837" s="21" t="str">
        <f>IFERROR(__xludf.DUMMYFUNCTION("""COMPUTED_VALUE"""),"Pokémon Cards")</f>
        <v>Pokémon Cards</v>
      </c>
      <c r="Q837" s="21" t="str">
        <f>IFERROR(__xludf.DUMMYFUNCTION("""COMPUTED_VALUE"""),"Sorcery: Contested Realm")</f>
        <v>Sorcery: Contested Realm</v>
      </c>
      <c r="R837" s="21" t="str">
        <f>IFERROR(__xludf.DUMMYFUNCTION("""COMPUTED_VALUE"""),"Star Wars Cards")</f>
        <v>Star Wars Cards</v>
      </c>
      <c r="S837" s="21" t="str">
        <f>IFERROR(__xludf.DUMMYFUNCTION("""COMPUTED_VALUE"""),"TCG Accessories")</f>
        <v>TCG Accessories</v>
      </c>
      <c r="T837" s="21" t="str">
        <f>IFERROR(__xludf.DUMMYFUNCTION("""COMPUTED_VALUE"""),"Union Arena")</f>
        <v>Union Arena</v>
      </c>
      <c r="U837" s="21" t="str">
        <f>IFERROR(__xludf.DUMMYFUNCTION("""COMPUTED_VALUE"""),"VeeFriends")</f>
        <v>VeeFriends</v>
      </c>
      <c r="V837" s="21" t="str">
        <f>IFERROR(__xludf.DUMMYFUNCTION("""COMPUTED_VALUE"""),"Weiß Schwarz")</f>
        <v>Weiß Schwarz</v>
      </c>
      <c r="W837" s="21" t="str">
        <f>IFERROR(__xludf.DUMMYFUNCTION("""COMPUTED_VALUE"""),"Yu-Gi-Oh! Cards")</f>
        <v>Yu-Gi-Oh! Cards</v>
      </c>
    </row>
    <row r="838">
      <c r="A838" s="21" t="str">
        <f>IFERROR(__xludf.DUMMYFUNCTION("""COMPUTED_VALUE"""),"Akora")</f>
        <v>Akora</v>
      </c>
      <c r="B838" s="21" t="str">
        <f>IFERROR(__xludf.DUMMYFUNCTION("""COMPUTED_VALUE"""),"DC Cards")</f>
        <v>DC Cards</v>
      </c>
      <c r="C838" s="21" t="str">
        <f>IFERROR(__xludf.DUMMYFUNCTION("""COMPUTED_VALUE"""),"Digimon Cards")</f>
        <v>Digimon Cards</v>
      </c>
      <c r="D838" s="21" t="str">
        <f>IFERROR(__xludf.DUMMYFUNCTION("""COMPUTED_VALUE"""),"Disney Cards")</f>
        <v>Disney Cards</v>
      </c>
      <c r="E838" s="21" t="str">
        <f>IFERROR(__xludf.DUMMYFUNCTION("""COMPUTED_VALUE"""),"Dragon Ball Cards")</f>
        <v>Dragon Ball Cards</v>
      </c>
      <c r="F838" s="21" t="str">
        <f>IFERROR(__xludf.DUMMYFUNCTION("""COMPUTED_VALUE"""),"Flesh &amp; Blood")</f>
        <v>Flesh &amp; Blood</v>
      </c>
      <c r="G838" s="21" t="str">
        <f>IFERROR(__xludf.DUMMYFUNCTION("""COMPUTED_VALUE"""),"Garbage Pail Kids")</f>
        <v>Garbage Pail Kids</v>
      </c>
      <c r="H838" s="21" t="str">
        <f>IFERROR(__xludf.DUMMYFUNCTION("""COMPUTED_VALUE"""),"Kickstarter &amp; Other Cards")</f>
        <v>Kickstarter &amp; Other Cards</v>
      </c>
      <c r="I838" s="21" t="str">
        <f>IFERROR(__xludf.DUMMYFUNCTION("""COMPUTED_VALUE"""),"Kryptik")</f>
        <v>Kryptik</v>
      </c>
      <c r="J838" s="21" t="str">
        <f>IFERROR(__xludf.DUMMYFUNCTION("""COMPUTED_VALUE"""),"Magic: The Gathering")</f>
        <v>Magic: The Gathering</v>
      </c>
      <c r="K838" s="21" t="str">
        <f>IFERROR(__xludf.DUMMYFUNCTION("""COMPUTED_VALUE"""),"Marvel Cards")</f>
        <v>Marvel Cards</v>
      </c>
      <c r="L838" s="21" t="str">
        <f>IFERROR(__xludf.DUMMYFUNCTION("""COMPUTED_VALUE"""),"MetaZoo")</f>
        <v>MetaZoo</v>
      </c>
      <c r="M838" s="21" t="str">
        <f>IFERROR(__xludf.DUMMYFUNCTION("""COMPUTED_VALUE"""),"My Hero Academia Cards")</f>
        <v>My Hero Academia Cards</v>
      </c>
      <c r="N838" s="21" t="str">
        <f>IFERROR(__xludf.DUMMYFUNCTION("""COMPUTED_VALUE"""),"Naruto Cards")</f>
        <v>Naruto Cards</v>
      </c>
      <c r="O838" s="21" t="str">
        <f>IFERROR(__xludf.DUMMYFUNCTION("""COMPUTED_VALUE"""),"One Piece Cards")</f>
        <v>One Piece Cards</v>
      </c>
      <c r="P838" s="21" t="str">
        <f>IFERROR(__xludf.DUMMYFUNCTION("""COMPUTED_VALUE"""),"Pokémon Cards")</f>
        <v>Pokémon Cards</v>
      </c>
      <c r="Q838" s="21" t="str">
        <f>IFERROR(__xludf.DUMMYFUNCTION("""COMPUTED_VALUE"""),"Sorcery: Contested Realm")</f>
        <v>Sorcery: Contested Realm</v>
      </c>
      <c r="R838" s="21" t="str">
        <f>IFERROR(__xludf.DUMMYFUNCTION("""COMPUTED_VALUE"""),"Star Wars Cards")</f>
        <v>Star Wars Cards</v>
      </c>
      <c r="S838" s="21" t="str">
        <f>IFERROR(__xludf.DUMMYFUNCTION("""COMPUTED_VALUE"""),"TCG Accessories")</f>
        <v>TCG Accessories</v>
      </c>
      <c r="T838" s="21" t="str">
        <f>IFERROR(__xludf.DUMMYFUNCTION("""COMPUTED_VALUE"""),"Union Arena")</f>
        <v>Union Arena</v>
      </c>
      <c r="U838" s="21" t="str">
        <f>IFERROR(__xludf.DUMMYFUNCTION("""COMPUTED_VALUE"""),"VeeFriends")</f>
        <v>VeeFriends</v>
      </c>
      <c r="V838" s="21" t="str">
        <f>IFERROR(__xludf.DUMMYFUNCTION("""COMPUTED_VALUE"""),"Weiß Schwarz")</f>
        <v>Weiß Schwarz</v>
      </c>
      <c r="W838" s="21" t="str">
        <f>IFERROR(__xludf.DUMMYFUNCTION("""COMPUTED_VALUE"""),"Yu-Gi-Oh! Cards")</f>
        <v>Yu-Gi-Oh! Cards</v>
      </c>
    </row>
    <row r="839">
      <c r="A839" s="21" t="str">
        <f>IFERROR(__xludf.DUMMYFUNCTION("""COMPUTED_VALUE"""),"Akora")</f>
        <v>Akora</v>
      </c>
      <c r="B839" s="21" t="str">
        <f>IFERROR(__xludf.DUMMYFUNCTION("""COMPUTED_VALUE"""),"DC Cards")</f>
        <v>DC Cards</v>
      </c>
      <c r="C839" s="21" t="str">
        <f>IFERROR(__xludf.DUMMYFUNCTION("""COMPUTED_VALUE"""),"Digimon Cards")</f>
        <v>Digimon Cards</v>
      </c>
      <c r="D839" s="21" t="str">
        <f>IFERROR(__xludf.DUMMYFUNCTION("""COMPUTED_VALUE"""),"Disney Cards")</f>
        <v>Disney Cards</v>
      </c>
      <c r="E839" s="21" t="str">
        <f>IFERROR(__xludf.DUMMYFUNCTION("""COMPUTED_VALUE"""),"Dragon Ball Cards")</f>
        <v>Dragon Ball Cards</v>
      </c>
      <c r="F839" s="21" t="str">
        <f>IFERROR(__xludf.DUMMYFUNCTION("""COMPUTED_VALUE"""),"Flesh &amp; Blood")</f>
        <v>Flesh &amp; Blood</v>
      </c>
      <c r="G839" s="21" t="str">
        <f>IFERROR(__xludf.DUMMYFUNCTION("""COMPUTED_VALUE"""),"Garbage Pail Kids")</f>
        <v>Garbage Pail Kids</v>
      </c>
      <c r="H839" s="21" t="str">
        <f>IFERROR(__xludf.DUMMYFUNCTION("""COMPUTED_VALUE"""),"Kickstarter &amp; Other Cards")</f>
        <v>Kickstarter &amp; Other Cards</v>
      </c>
      <c r="I839" s="21" t="str">
        <f>IFERROR(__xludf.DUMMYFUNCTION("""COMPUTED_VALUE"""),"Kryptik")</f>
        <v>Kryptik</v>
      </c>
      <c r="J839" s="21" t="str">
        <f>IFERROR(__xludf.DUMMYFUNCTION("""COMPUTED_VALUE"""),"Magic: The Gathering")</f>
        <v>Magic: The Gathering</v>
      </c>
      <c r="K839" s="21" t="str">
        <f>IFERROR(__xludf.DUMMYFUNCTION("""COMPUTED_VALUE"""),"Marvel Cards")</f>
        <v>Marvel Cards</v>
      </c>
      <c r="L839" s="21" t="str">
        <f>IFERROR(__xludf.DUMMYFUNCTION("""COMPUTED_VALUE"""),"MetaZoo")</f>
        <v>MetaZoo</v>
      </c>
      <c r="M839" s="21" t="str">
        <f>IFERROR(__xludf.DUMMYFUNCTION("""COMPUTED_VALUE"""),"My Hero Academia Cards")</f>
        <v>My Hero Academia Cards</v>
      </c>
      <c r="N839" s="21" t="str">
        <f>IFERROR(__xludf.DUMMYFUNCTION("""COMPUTED_VALUE"""),"Naruto Cards")</f>
        <v>Naruto Cards</v>
      </c>
      <c r="O839" s="21" t="str">
        <f>IFERROR(__xludf.DUMMYFUNCTION("""COMPUTED_VALUE"""),"One Piece Cards")</f>
        <v>One Piece Cards</v>
      </c>
      <c r="P839" s="21" t="str">
        <f>IFERROR(__xludf.DUMMYFUNCTION("""COMPUTED_VALUE"""),"Pokémon Cards")</f>
        <v>Pokémon Cards</v>
      </c>
      <c r="Q839" s="21" t="str">
        <f>IFERROR(__xludf.DUMMYFUNCTION("""COMPUTED_VALUE"""),"Sorcery: Contested Realm")</f>
        <v>Sorcery: Contested Realm</v>
      </c>
      <c r="R839" s="21" t="str">
        <f>IFERROR(__xludf.DUMMYFUNCTION("""COMPUTED_VALUE"""),"Star Wars Cards")</f>
        <v>Star Wars Cards</v>
      </c>
      <c r="S839" s="21" t="str">
        <f>IFERROR(__xludf.DUMMYFUNCTION("""COMPUTED_VALUE"""),"TCG Accessories")</f>
        <v>TCG Accessories</v>
      </c>
      <c r="T839" s="21" t="str">
        <f>IFERROR(__xludf.DUMMYFUNCTION("""COMPUTED_VALUE"""),"Union Arena")</f>
        <v>Union Arena</v>
      </c>
      <c r="U839" s="21" t="str">
        <f>IFERROR(__xludf.DUMMYFUNCTION("""COMPUTED_VALUE"""),"VeeFriends")</f>
        <v>VeeFriends</v>
      </c>
      <c r="V839" s="21" t="str">
        <f>IFERROR(__xludf.DUMMYFUNCTION("""COMPUTED_VALUE"""),"Weiß Schwarz")</f>
        <v>Weiß Schwarz</v>
      </c>
      <c r="W839" s="21" t="str">
        <f>IFERROR(__xludf.DUMMYFUNCTION("""COMPUTED_VALUE"""),"Yu-Gi-Oh! Cards")</f>
        <v>Yu-Gi-Oh! Cards</v>
      </c>
    </row>
    <row r="840">
      <c r="A840" s="21" t="str">
        <f>IFERROR(__xludf.DUMMYFUNCTION("""COMPUTED_VALUE"""),"Akora")</f>
        <v>Akora</v>
      </c>
      <c r="B840" s="21" t="str">
        <f>IFERROR(__xludf.DUMMYFUNCTION("""COMPUTED_VALUE"""),"DC Cards")</f>
        <v>DC Cards</v>
      </c>
      <c r="C840" s="21" t="str">
        <f>IFERROR(__xludf.DUMMYFUNCTION("""COMPUTED_VALUE"""),"Digimon Cards")</f>
        <v>Digimon Cards</v>
      </c>
      <c r="D840" s="21" t="str">
        <f>IFERROR(__xludf.DUMMYFUNCTION("""COMPUTED_VALUE"""),"Disney Cards")</f>
        <v>Disney Cards</v>
      </c>
      <c r="E840" s="21" t="str">
        <f>IFERROR(__xludf.DUMMYFUNCTION("""COMPUTED_VALUE"""),"Dragon Ball Cards")</f>
        <v>Dragon Ball Cards</v>
      </c>
      <c r="F840" s="21" t="str">
        <f>IFERROR(__xludf.DUMMYFUNCTION("""COMPUTED_VALUE"""),"Flesh &amp; Blood")</f>
        <v>Flesh &amp; Blood</v>
      </c>
      <c r="G840" s="21" t="str">
        <f>IFERROR(__xludf.DUMMYFUNCTION("""COMPUTED_VALUE"""),"Garbage Pail Kids")</f>
        <v>Garbage Pail Kids</v>
      </c>
      <c r="H840" s="21" t="str">
        <f>IFERROR(__xludf.DUMMYFUNCTION("""COMPUTED_VALUE"""),"Kickstarter &amp; Other Cards")</f>
        <v>Kickstarter &amp; Other Cards</v>
      </c>
      <c r="I840" s="21" t="str">
        <f>IFERROR(__xludf.DUMMYFUNCTION("""COMPUTED_VALUE"""),"Kryptik")</f>
        <v>Kryptik</v>
      </c>
      <c r="J840" s="21" t="str">
        <f>IFERROR(__xludf.DUMMYFUNCTION("""COMPUTED_VALUE"""),"Magic: The Gathering")</f>
        <v>Magic: The Gathering</v>
      </c>
      <c r="K840" s="21" t="str">
        <f>IFERROR(__xludf.DUMMYFUNCTION("""COMPUTED_VALUE"""),"Marvel Cards")</f>
        <v>Marvel Cards</v>
      </c>
      <c r="L840" s="21" t="str">
        <f>IFERROR(__xludf.DUMMYFUNCTION("""COMPUTED_VALUE"""),"MetaZoo")</f>
        <v>MetaZoo</v>
      </c>
      <c r="M840" s="21" t="str">
        <f>IFERROR(__xludf.DUMMYFUNCTION("""COMPUTED_VALUE"""),"My Hero Academia Cards")</f>
        <v>My Hero Academia Cards</v>
      </c>
      <c r="N840" s="21" t="str">
        <f>IFERROR(__xludf.DUMMYFUNCTION("""COMPUTED_VALUE"""),"Naruto Cards")</f>
        <v>Naruto Cards</v>
      </c>
      <c r="O840" s="21" t="str">
        <f>IFERROR(__xludf.DUMMYFUNCTION("""COMPUTED_VALUE"""),"One Piece Cards")</f>
        <v>One Piece Cards</v>
      </c>
      <c r="P840" s="21" t="str">
        <f>IFERROR(__xludf.DUMMYFUNCTION("""COMPUTED_VALUE"""),"Pokémon Cards")</f>
        <v>Pokémon Cards</v>
      </c>
      <c r="Q840" s="21" t="str">
        <f>IFERROR(__xludf.DUMMYFUNCTION("""COMPUTED_VALUE"""),"Sorcery: Contested Realm")</f>
        <v>Sorcery: Contested Realm</v>
      </c>
      <c r="R840" s="21" t="str">
        <f>IFERROR(__xludf.DUMMYFUNCTION("""COMPUTED_VALUE"""),"Star Wars Cards")</f>
        <v>Star Wars Cards</v>
      </c>
      <c r="S840" s="21" t="str">
        <f>IFERROR(__xludf.DUMMYFUNCTION("""COMPUTED_VALUE"""),"TCG Accessories")</f>
        <v>TCG Accessories</v>
      </c>
      <c r="T840" s="21" t="str">
        <f>IFERROR(__xludf.DUMMYFUNCTION("""COMPUTED_VALUE"""),"Union Arena")</f>
        <v>Union Arena</v>
      </c>
      <c r="U840" s="21" t="str">
        <f>IFERROR(__xludf.DUMMYFUNCTION("""COMPUTED_VALUE"""),"VeeFriends")</f>
        <v>VeeFriends</v>
      </c>
      <c r="V840" s="21" t="str">
        <f>IFERROR(__xludf.DUMMYFUNCTION("""COMPUTED_VALUE"""),"Weiß Schwarz")</f>
        <v>Weiß Schwarz</v>
      </c>
      <c r="W840" s="21" t="str">
        <f>IFERROR(__xludf.DUMMYFUNCTION("""COMPUTED_VALUE"""),"Yu-Gi-Oh! Cards")</f>
        <v>Yu-Gi-Oh! Cards</v>
      </c>
    </row>
    <row r="841">
      <c r="A841" s="21" t="str">
        <f>IFERROR(__xludf.DUMMYFUNCTION("""COMPUTED_VALUE"""),"Akora")</f>
        <v>Akora</v>
      </c>
      <c r="B841" s="21" t="str">
        <f>IFERROR(__xludf.DUMMYFUNCTION("""COMPUTED_VALUE"""),"DC Cards")</f>
        <v>DC Cards</v>
      </c>
      <c r="C841" s="21" t="str">
        <f>IFERROR(__xludf.DUMMYFUNCTION("""COMPUTED_VALUE"""),"Digimon Cards")</f>
        <v>Digimon Cards</v>
      </c>
      <c r="D841" s="21" t="str">
        <f>IFERROR(__xludf.DUMMYFUNCTION("""COMPUTED_VALUE"""),"Disney Cards")</f>
        <v>Disney Cards</v>
      </c>
      <c r="E841" s="21" t="str">
        <f>IFERROR(__xludf.DUMMYFUNCTION("""COMPUTED_VALUE"""),"Dragon Ball Cards")</f>
        <v>Dragon Ball Cards</v>
      </c>
      <c r="F841" s="21" t="str">
        <f>IFERROR(__xludf.DUMMYFUNCTION("""COMPUTED_VALUE"""),"Flesh &amp; Blood")</f>
        <v>Flesh &amp; Blood</v>
      </c>
      <c r="G841" s="21" t="str">
        <f>IFERROR(__xludf.DUMMYFUNCTION("""COMPUTED_VALUE"""),"Garbage Pail Kids")</f>
        <v>Garbage Pail Kids</v>
      </c>
      <c r="H841" s="21" t="str">
        <f>IFERROR(__xludf.DUMMYFUNCTION("""COMPUTED_VALUE"""),"Kickstarter &amp; Other Cards")</f>
        <v>Kickstarter &amp; Other Cards</v>
      </c>
      <c r="I841" s="21" t="str">
        <f>IFERROR(__xludf.DUMMYFUNCTION("""COMPUTED_VALUE"""),"Kryptik")</f>
        <v>Kryptik</v>
      </c>
      <c r="J841" s="21" t="str">
        <f>IFERROR(__xludf.DUMMYFUNCTION("""COMPUTED_VALUE"""),"Magic: The Gathering")</f>
        <v>Magic: The Gathering</v>
      </c>
      <c r="K841" s="21" t="str">
        <f>IFERROR(__xludf.DUMMYFUNCTION("""COMPUTED_VALUE"""),"Marvel Cards")</f>
        <v>Marvel Cards</v>
      </c>
      <c r="L841" s="21" t="str">
        <f>IFERROR(__xludf.DUMMYFUNCTION("""COMPUTED_VALUE"""),"MetaZoo")</f>
        <v>MetaZoo</v>
      </c>
      <c r="M841" s="21" t="str">
        <f>IFERROR(__xludf.DUMMYFUNCTION("""COMPUTED_VALUE"""),"My Hero Academia Cards")</f>
        <v>My Hero Academia Cards</v>
      </c>
      <c r="N841" s="21" t="str">
        <f>IFERROR(__xludf.DUMMYFUNCTION("""COMPUTED_VALUE"""),"Naruto Cards")</f>
        <v>Naruto Cards</v>
      </c>
      <c r="O841" s="21" t="str">
        <f>IFERROR(__xludf.DUMMYFUNCTION("""COMPUTED_VALUE"""),"One Piece Cards")</f>
        <v>One Piece Cards</v>
      </c>
      <c r="P841" s="21" t="str">
        <f>IFERROR(__xludf.DUMMYFUNCTION("""COMPUTED_VALUE"""),"Pokémon Cards")</f>
        <v>Pokémon Cards</v>
      </c>
      <c r="Q841" s="21" t="str">
        <f>IFERROR(__xludf.DUMMYFUNCTION("""COMPUTED_VALUE"""),"Sorcery: Contested Realm")</f>
        <v>Sorcery: Contested Realm</v>
      </c>
      <c r="R841" s="21" t="str">
        <f>IFERROR(__xludf.DUMMYFUNCTION("""COMPUTED_VALUE"""),"Star Wars Cards")</f>
        <v>Star Wars Cards</v>
      </c>
      <c r="S841" s="21" t="str">
        <f>IFERROR(__xludf.DUMMYFUNCTION("""COMPUTED_VALUE"""),"TCG Accessories")</f>
        <v>TCG Accessories</v>
      </c>
      <c r="T841" s="21" t="str">
        <f>IFERROR(__xludf.DUMMYFUNCTION("""COMPUTED_VALUE"""),"Union Arena")</f>
        <v>Union Arena</v>
      </c>
      <c r="U841" s="21" t="str">
        <f>IFERROR(__xludf.DUMMYFUNCTION("""COMPUTED_VALUE"""),"VeeFriends")</f>
        <v>VeeFriends</v>
      </c>
      <c r="V841" s="21" t="str">
        <f>IFERROR(__xludf.DUMMYFUNCTION("""COMPUTED_VALUE"""),"Weiß Schwarz")</f>
        <v>Weiß Schwarz</v>
      </c>
      <c r="W841" s="21" t="str">
        <f>IFERROR(__xludf.DUMMYFUNCTION("""COMPUTED_VALUE"""),"Yu-Gi-Oh! Cards")</f>
        <v>Yu-Gi-Oh! Cards</v>
      </c>
    </row>
    <row r="842">
      <c r="A842" s="21" t="str">
        <f>IFERROR(__xludf.DUMMYFUNCTION("""COMPUTED_VALUE"""),"Akora")</f>
        <v>Akora</v>
      </c>
      <c r="B842" s="21" t="str">
        <f>IFERROR(__xludf.DUMMYFUNCTION("""COMPUTED_VALUE"""),"DC Cards")</f>
        <v>DC Cards</v>
      </c>
      <c r="C842" s="21" t="str">
        <f>IFERROR(__xludf.DUMMYFUNCTION("""COMPUTED_VALUE"""),"Digimon Cards")</f>
        <v>Digimon Cards</v>
      </c>
      <c r="D842" s="21" t="str">
        <f>IFERROR(__xludf.DUMMYFUNCTION("""COMPUTED_VALUE"""),"Disney Cards")</f>
        <v>Disney Cards</v>
      </c>
      <c r="E842" s="21" t="str">
        <f>IFERROR(__xludf.DUMMYFUNCTION("""COMPUTED_VALUE"""),"Dragon Ball Cards")</f>
        <v>Dragon Ball Cards</v>
      </c>
      <c r="F842" s="21" t="str">
        <f>IFERROR(__xludf.DUMMYFUNCTION("""COMPUTED_VALUE"""),"Flesh &amp; Blood")</f>
        <v>Flesh &amp; Blood</v>
      </c>
      <c r="G842" s="21" t="str">
        <f>IFERROR(__xludf.DUMMYFUNCTION("""COMPUTED_VALUE"""),"Garbage Pail Kids")</f>
        <v>Garbage Pail Kids</v>
      </c>
      <c r="H842" s="21" t="str">
        <f>IFERROR(__xludf.DUMMYFUNCTION("""COMPUTED_VALUE"""),"Kickstarter &amp; Other Cards")</f>
        <v>Kickstarter &amp; Other Cards</v>
      </c>
      <c r="I842" s="21" t="str">
        <f>IFERROR(__xludf.DUMMYFUNCTION("""COMPUTED_VALUE"""),"Kryptik")</f>
        <v>Kryptik</v>
      </c>
      <c r="J842" s="21" t="str">
        <f>IFERROR(__xludf.DUMMYFUNCTION("""COMPUTED_VALUE"""),"Magic: The Gathering")</f>
        <v>Magic: The Gathering</v>
      </c>
      <c r="K842" s="21" t="str">
        <f>IFERROR(__xludf.DUMMYFUNCTION("""COMPUTED_VALUE"""),"Marvel Cards")</f>
        <v>Marvel Cards</v>
      </c>
      <c r="L842" s="21" t="str">
        <f>IFERROR(__xludf.DUMMYFUNCTION("""COMPUTED_VALUE"""),"MetaZoo")</f>
        <v>MetaZoo</v>
      </c>
      <c r="M842" s="21" t="str">
        <f>IFERROR(__xludf.DUMMYFUNCTION("""COMPUTED_VALUE"""),"My Hero Academia Cards")</f>
        <v>My Hero Academia Cards</v>
      </c>
      <c r="N842" s="21" t="str">
        <f>IFERROR(__xludf.DUMMYFUNCTION("""COMPUTED_VALUE"""),"Naruto Cards")</f>
        <v>Naruto Cards</v>
      </c>
      <c r="O842" s="21" t="str">
        <f>IFERROR(__xludf.DUMMYFUNCTION("""COMPUTED_VALUE"""),"One Piece Cards")</f>
        <v>One Piece Cards</v>
      </c>
      <c r="P842" s="21" t="str">
        <f>IFERROR(__xludf.DUMMYFUNCTION("""COMPUTED_VALUE"""),"Pokémon Cards")</f>
        <v>Pokémon Cards</v>
      </c>
      <c r="Q842" s="21" t="str">
        <f>IFERROR(__xludf.DUMMYFUNCTION("""COMPUTED_VALUE"""),"Sorcery: Contested Realm")</f>
        <v>Sorcery: Contested Realm</v>
      </c>
      <c r="R842" s="21" t="str">
        <f>IFERROR(__xludf.DUMMYFUNCTION("""COMPUTED_VALUE"""),"Star Wars Cards")</f>
        <v>Star Wars Cards</v>
      </c>
      <c r="S842" s="21" t="str">
        <f>IFERROR(__xludf.DUMMYFUNCTION("""COMPUTED_VALUE"""),"TCG Accessories")</f>
        <v>TCG Accessories</v>
      </c>
      <c r="T842" s="21" t="str">
        <f>IFERROR(__xludf.DUMMYFUNCTION("""COMPUTED_VALUE"""),"Union Arena")</f>
        <v>Union Arena</v>
      </c>
      <c r="U842" s="21" t="str">
        <f>IFERROR(__xludf.DUMMYFUNCTION("""COMPUTED_VALUE"""),"VeeFriends")</f>
        <v>VeeFriends</v>
      </c>
      <c r="V842" s="21" t="str">
        <f>IFERROR(__xludf.DUMMYFUNCTION("""COMPUTED_VALUE"""),"Weiß Schwarz")</f>
        <v>Weiß Schwarz</v>
      </c>
      <c r="W842" s="21" t="str">
        <f>IFERROR(__xludf.DUMMYFUNCTION("""COMPUTED_VALUE"""),"Yu-Gi-Oh! Cards")</f>
        <v>Yu-Gi-Oh! Cards</v>
      </c>
    </row>
    <row r="843">
      <c r="A843" s="21" t="str">
        <f>IFERROR(__xludf.DUMMYFUNCTION("""COMPUTED_VALUE"""),"Akora")</f>
        <v>Akora</v>
      </c>
      <c r="B843" s="21" t="str">
        <f>IFERROR(__xludf.DUMMYFUNCTION("""COMPUTED_VALUE"""),"DC Cards")</f>
        <v>DC Cards</v>
      </c>
      <c r="C843" s="21" t="str">
        <f>IFERROR(__xludf.DUMMYFUNCTION("""COMPUTED_VALUE"""),"Digimon Cards")</f>
        <v>Digimon Cards</v>
      </c>
      <c r="D843" s="21" t="str">
        <f>IFERROR(__xludf.DUMMYFUNCTION("""COMPUTED_VALUE"""),"Disney Cards")</f>
        <v>Disney Cards</v>
      </c>
      <c r="E843" s="21" t="str">
        <f>IFERROR(__xludf.DUMMYFUNCTION("""COMPUTED_VALUE"""),"Dragon Ball Cards")</f>
        <v>Dragon Ball Cards</v>
      </c>
      <c r="F843" s="21" t="str">
        <f>IFERROR(__xludf.DUMMYFUNCTION("""COMPUTED_VALUE"""),"Flesh &amp; Blood")</f>
        <v>Flesh &amp; Blood</v>
      </c>
      <c r="G843" s="21" t="str">
        <f>IFERROR(__xludf.DUMMYFUNCTION("""COMPUTED_VALUE"""),"Garbage Pail Kids")</f>
        <v>Garbage Pail Kids</v>
      </c>
      <c r="H843" s="21" t="str">
        <f>IFERROR(__xludf.DUMMYFUNCTION("""COMPUTED_VALUE"""),"Kickstarter &amp; Other Cards")</f>
        <v>Kickstarter &amp; Other Cards</v>
      </c>
      <c r="I843" s="21" t="str">
        <f>IFERROR(__xludf.DUMMYFUNCTION("""COMPUTED_VALUE"""),"Kryptik")</f>
        <v>Kryptik</v>
      </c>
      <c r="J843" s="21" t="str">
        <f>IFERROR(__xludf.DUMMYFUNCTION("""COMPUTED_VALUE"""),"Magic: The Gathering")</f>
        <v>Magic: The Gathering</v>
      </c>
      <c r="K843" s="21" t="str">
        <f>IFERROR(__xludf.DUMMYFUNCTION("""COMPUTED_VALUE"""),"Marvel Cards")</f>
        <v>Marvel Cards</v>
      </c>
      <c r="L843" s="21" t="str">
        <f>IFERROR(__xludf.DUMMYFUNCTION("""COMPUTED_VALUE"""),"MetaZoo")</f>
        <v>MetaZoo</v>
      </c>
      <c r="M843" s="21" t="str">
        <f>IFERROR(__xludf.DUMMYFUNCTION("""COMPUTED_VALUE"""),"My Hero Academia Cards")</f>
        <v>My Hero Academia Cards</v>
      </c>
      <c r="N843" s="21" t="str">
        <f>IFERROR(__xludf.DUMMYFUNCTION("""COMPUTED_VALUE"""),"Naruto Cards")</f>
        <v>Naruto Cards</v>
      </c>
      <c r="O843" s="21" t="str">
        <f>IFERROR(__xludf.DUMMYFUNCTION("""COMPUTED_VALUE"""),"One Piece Cards")</f>
        <v>One Piece Cards</v>
      </c>
      <c r="P843" s="21" t="str">
        <f>IFERROR(__xludf.DUMMYFUNCTION("""COMPUTED_VALUE"""),"Pokémon Cards")</f>
        <v>Pokémon Cards</v>
      </c>
      <c r="Q843" s="21" t="str">
        <f>IFERROR(__xludf.DUMMYFUNCTION("""COMPUTED_VALUE"""),"Sorcery: Contested Realm")</f>
        <v>Sorcery: Contested Realm</v>
      </c>
      <c r="R843" s="21" t="str">
        <f>IFERROR(__xludf.DUMMYFUNCTION("""COMPUTED_VALUE"""),"Star Wars Cards")</f>
        <v>Star Wars Cards</v>
      </c>
      <c r="S843" s="21" t="str">
        <f>IFERROR(__xludf.DUMMYFUNCTION("""COMPUTED_VALUE"""),"TCG Accessories")</f>
        <v>TCG Accessories</v>
      </c>
      <c r="T843" s="21" t="str">
        <f>IFERROR(__xludf.DUMMYFUNCTION("""COMPUTED_VALUE"""),"Union Arena")</f>
        <v>Union Arena</v>
      </c>
      <c r="U843" s="21" t="str">
        <f>IFERROR(__xludf.DUMMYFUNCTION("""COMPUTED_VALUE"""),"VeeFriends")</f>
        <v>VeeFriends</v>
      </c>
      <c r="V843" s="21" t="str">
        <f>IFERROR(__xludf.DUMMYFUNCTION("""COMPUTED_VALUE"""),"Weiß Schwarz")</f>
        <v>Weiß Schwarz</v>
      </c>
      <c r="W843" s="21" t="str">
        <f>IFERROR(__xludf.DUMMYFUNCTION("""COMPUTED_VALUE"""),"Yu-Gi-Oh! Cards")</f>
        <v>Yu-Gi-Oh! Cards</v>
      </c>
    </row>
    <row r="844">
      <c r="A844" s="21" t="str">
        <f>IFERROR(__xludf.DUMMYFUNCTION("""COMPUTED_VALUE"""),"Akora")</f>
        <v>Akora</v>
      </c>
      <c r="B844" s="21" t="str">
        <f>IFERROR(__xludf.DUMMYFUNCTION("""COMPUTED_VALUE"""),"DC Cards")</f>
        <v>DC Cards</v>
      </c>
      <c r="C844" s="21" t="str">
        <f>IFERROR(__xludf.DUMMYFUNCTION("""COMPUTED_VALUE"""),"Digimon Cards")</f>
        <v>Digimon Cards</v>
      </c>
      <c r="D844" s="21" t="str">
        <f>IFERROR(__xludf.DUMMYFUNCTION("""COMPUTED_VALUE"""),"Disney Cards")</f>
        <v>Disney Cards</v>
      </c>
      <c r="E844" s="21" t="str">
        <f>IFERROR(__xludf.DUMMYFUNCTION("""COMPUTED_VALUE"""),"Dragon Ball Cards")</f>
        <v>Dragon Ball Cards</v>
      </c>
      <c r="F844" s="21" t="str">
        <f>IFERROR(__xludf.DUMMYFUNCTION("""COMPUTED_VALUE"""),"Flesh &amp; Blood")</f>
        <v>Flesh &amp; Blood</v>
      </c>
      <c r="G844" s="21" t="str">
        <f>IFERROR(__xludf.DUMMYFUNCTION("""COMPUTED_VALUE"""),"Garbage Pail Kids")</f>
        <v>Garbage Pail Kids</v>
      </c>
      <c r="H844" s="21" t="str">
        <f>IFERROR(__xludf.DUMMYFUNCTION("""COMPUTED_VALUE"""),"Kickstarter &amp; Other Cards")</f>
        <v>Kickstarter &amp; Other Cards</v>
      </c>
      <c r="I844" s="21" t="str">
        <f>IFERROR(__xludf.DUMMYFUNCTION("""COMPUTED_VALUE"""),"Kryptik")</f>
        <v>Kryptik</v>
      </c>
      <c r="J844" s="21" t="str">
        <f>IFERROR(__xludf.DUMMYFUNCTION("""COMPUTED_VALUE"""),"Magic: The Gathering")</f>
        <v>Magic: The Gathering</v>
      </c>
      <c r="K844" s="21" t="str">
        <f>IFERROR(__xludf.DUMMYFUNCTION("""COMPUTED_VALUE"""),"Marvel Cards")</f>
        <v>Marvel Cards</v>
      </c>
      <c r="L844" s="21" t="str">
        <f>IFERROR(__xludf.DUMMYFUNCTION("""COMPUTED_VALUE"""),"MetaZoo")</f>
        <v>MetaZoo</v>
      </c>
      <c r="M844" s="21" t="str">
        <f>IFERROR(__xludf.DUMMYFUNCTION("""COMPUTED_VALUE"""),"My Hero Academia Cards")</f>
        <v>My Hero Academia Cards</v>
      </c>
      <c r="N844" s="21" t="str">
        <f>IFERROR(__xludf.DUMMYFUNCTION("""COMPUTED_VALUE"""),"Naruto Cards")</f>
        <v>Naruto Cards</v>
      </c>
      <c r="O844" s="21" t="str">
        <f>IFERROR(__xludf.DUMMYFUNCTION("""COMPUTED_VALUE"""),"One Piece Cards")</f>
        <v>One Piece Cards</v>
      </c>
      <c r="P844" s="21" t="str">
        <f>IFERROR(__xludf.DUMMYFUNCTION("""COMPUTED_VALUE"""),"Pokémon Cards")</f>
        <v>Pokémon Cards</v>
      </c>
      <c r="Q844" s="21" t="str">
        <f>IFERROR(__xludf.DUMMYFUNCTION("""COMPUTED_VALUE"""),"Sorcery: Contested Realm")</f>
        <v>Sorcery: Contested Realm</v>
      </c>
      <c r="R844" s="21" t="str">
        <f>IFERROR(__xludf.DUMMYFUNCTION("""COMPUTED_VALUE"""),"Star Wars Cards")</f>
        <v>Star Wars Cards</v>
      </c>
      <c r="S844" s="21" t="str">
        <f>IFERROR(__xludf.DUMMYFUNCTION("""COMPUTED_VALUE"""),"TCG Accessories")</f>
        <v>TCG Accessories</v>
      </c>
      <c r="T844" s="21" t="str">
        <f>IFERROR(__xludf.DUMMYFUNCTION("""COMPUTED_VALUE"""),"Union Arena")</f>
        <v>Union Arena</v>
      </c>
      <c r="U844" s="21" t="str">
        <f>IFERROR(__xludf.DUMMYFUNCTION("""COMPUTED_VALUE"""),"VeeFriends")</f>
        <v>VeeFriends</v>
      </c>
      <c r="V844" s="21" t="str">
        <f>IFERROR(__xludf.DUMMYFUNCTION("""COMPUTED_VALUE"""),"Weiß Schwarz")</f>
        <v>Weiß Schwarz</v>
      </c>
      <c r="W844" s="21" t="str">
        <f>IFERROR(__xludf.DUMMYFUNCTION("""COMPUTED_VALUE"""),"Yu-Gi-Oh! Cards")</f>
        <v>Yu-Gi-Oh! Cards</v>
      </c>
    </row>
    <row r="845">
      <c r="A845" s="21" t="str">
        <f>IFERROR(__xludf.DUMMYFUNCTION("""COMPUTED_VALUE"""),"Akora")</f>
        <v>Akora</v>
      </c>
      <c r="B845" s="21" t="str">
        <f>IFERROR(__xludf.DUMMYFUNCTION("""COMPUTED_VALUE"""),"DC Cards")</f>
        <v>DC Cards</v>
      </c>
      <c r="C845" s="21" t="str">
        <f>IFERROR(__xludf.DUMMYFUNCTION("""COMPUTED_VALUE"""),"Digimon Cards")</f>
        <v>Digimon Cards</v>
      </c>
      <c r="D845" s="21" t="str">
        <f>IFERROR(__xludf.DUMMYFUNCTION("""COMPUTED_VALUE"""),"Disney Cards")</f>
        <v>Disney Cards</v>
      </c>
      <c r="E845" s="21" t="str">
        <f>IFERROR(__xludf.DUMMYFUNCTION("""COMPUTED_VALUE"""),"Dragon Ball Cards")</f>
        <v>Dragon Ball Cards</v>
      </c>
      <c r="F845" s="21" t="str">
        <f>IFERROR(__xludf.DUMMYFUNCTION("""COMPUTED_VALUE"""),"Flesh &amp; Blood")</f>
        <v>Flesh &amp; Blood</v>
      </c>
      <c r="G845" s="21" t="str">
        <f>IFERROR(__xludf.DUMMYFUNCTION("""COMPUTED_VALUE"""),"Garbage Pail Kids")</f>
        <v>Garbage Pail Kids</v>
      </c>
      <c r="H845" s="21" t="str">
        <f>IFERROR(__xludf.DUMMYFUNCTION("""COMPUTED_VALUE"""),"Kickstarter &amp; Other Cards")</f>
        <v>Kickstarter &amp; Other Cards</v>
      </c>
      <c r="I845" s="21" t="str">
        <f>IFERROR(__xludf.DUMMYFUNCTION("""COMPUTED_VALUE"""),"Kryptik")</f>
        <v>Kryptik</v>
      </c>
      <c r="J845" s="21" t="str">
        <f>IFERROR(__xludf.DUMMYFUNCTION("""COMPUTED_VALUE"""),"Magic: The Gathering")</f>
        <v>Magic: The Gathering</v>
      </c>
      <c r="K845" s="21" t="str">
        <f>IFERROR(__xludf.DUMMYFUNCTION("""COMPUTED_VALUE"""),"Marvel Cards")</f>
        <v>Marvel Cards</v>
      </c>
      <c r="L845" s="21" t="str">
        <f>IFERROR(__xludf.DUMMYFUNCTION("""COMPUTED_VALUE"""),"MetaZoo")</f>
        <v>MetaZoo</v>
      </c>
      <c r="M845" s="21" t="str">
        <f>IFERROR(__xludf.DUMMYFUNCTION("""COMPUTED_VALUE"""),"My Hero Academia Cards")</f>
        <v>My Hero Academia Cards</v>
      </c>
      <c r="N845" s="21" t="str">
        <f>IFERROR(__xludf.DUMMYFUNCTION("""COMPUTED_VALUE"""),"Naruto Cards")</f>
        <v>Naruto Cards</v>
      </c>
      <c r="O845" s="21" t="str">
        <f>IFERROR(__xludf.DUMMYFUNCTION("""COMPUTED_VALUE"""),"One Piece Cards")</f>
        <v>One Piece Cards</v>
      </c>
      <c r="P845" s="21" t="str">
        <f>IFERROR(__xludf.DUMMYFUNCTION("""COMPUTED_VALUE"""),"Pokémon Cards")</f>
        <v>Pokémon Cards</v>
      </c>
      <c r="Q845" s="21" t="str">
        <f>IFERROR(__xludf.DUMMYFUNCTION("""COMPUTED_VALUE"""),"Sorcery: Contested Realm")</f>
        <v>Sorcery: Contested Realm</v>
      </c>
      <c r="R845" s="21" t="str">
        <f>IFERROR(__xludf.DUMMYFUNCTION("""COMPUTED_VALUE"""),"Star Wars Cards")</f>
        <v>Star Wars Cards</v>
      </c>
      <c r="S845" s="21" t="str">
        <f>IFERROR(__xludf.DUMMYFUNCTION("""COMPUTED_VALUE"""),"TCG Accessories")</f>
        <v>TCG Accessories</v>
      </c>
      <c r="T845" s="21" t="str">
        <f>IFERROR(__xludf.DUMMYFUNCTION("""COMPUTED_VALUE"""),"Union Arena")</f>
        <v>Union Arena</v>
      </c>
      <c r="U845" s="21" t="str">
        <f>IFERROR(__xludf.DUMMYFUNCTION("""COMPUTED_VALUE"""),"VeeFriends")</f>
        <v>VeeFriends</v>
      </c>
      <c r="V845" s="21" t="str">
        <f>IFERROR(__xludf.DUMMYFUNCTION("""COMPUTED_VALUE"""),"Weiß Schwarz")</f>
        <v>Weiß Schwarz</v>
      </c>
      <c r="W845" s="21" t="str">
        <f>IFERROR(__xludf.DUMMYFUNCTION("""COMPUTED_VALUE"""),"Yu-Gi-Oh! Cards")</f>
        <v>Yu-Gi-Oh! Cards</v>
      </c>
    </row>
    <row r="846">
      <c r="A846" s="21" t="str">
        <f>IFERROR(__xludf.DUMMYFUNCTION("""COMPUTED_VALUE"""),"Akora")</f>
        <v>Akora</v>
      </c>
      <c r="B846" s="21" t="str">
        <f>IFERROR(__xludf.DUMMYFUNCTION("""COMPUTED_VALUE"""),"DC Cards")</f>
        <v>DC Cards</v>
      </c>
      <c r="C846" s="21" t="str">
        <f>IFERROR(__xludf.DUMMYFUNCTION("""COMPUTED_VALUE"""),"Digimon Cards")</f>
        <v>Digimon Cards</v>
      </c>
      <c r="D846" s="21" t="str">
        <f>IFERROR(__xludf.DUMMYFUNCTION("""COMPUTED_VALUE"""),"Disney Cards")</f>
        <v>Disney Cards</v>
      </c>
      <c r="E846" s="21" t="str">
        <f>IFERROR(__xludf.DUMMYFUNCTION("""COMPUTED_VALUE"""),"Dragon Ball Cards")</f>
        <v>Dragon Ball Cards</v>
      </c>
      <c r="F846" s="21" t="str">
        <f>IFERROR(__xludf.DUMMYFUNCTION("""COMPUTED_VALUE"""),"Flesh &amp; Blood")</f>
        <v>Flesh &amp; Blood</v>
      </c>
      <c r="G846" s="21" t="str">
        <f>IFERROR(__xludf.DUMMYFUNCTION("""COMPUTED_VALUE"""),"Garbage Pail Kids")</f>
        <v>Garbage Pail Kids</v>
      </c>
      <c r="H846" s="21" t="str">
        <f>IFERROR(__xludf.DUMMYFUNCTION("""COMPUTED_VALUE"""),"Kickstarter &amp; Other Cards")</f>
        <v>Kickstarter &amp; Other Cards</v>
      </c>
      <c r="I846" s="21" t="str">
        <f>IFERROR(__xludf.DUMMYFUNCTION("""COMPUTED_VALUE"""),"Kryptik")</f>
        <v>Kryptik</v>
      </c>
      <c r="J846" s="21" t="str">
        <f>IFERROR(__xludf.DUMMYFUNCTION("""COMPUTED_VALUE"""),"Magic: The Gathering")</f>
        <v>Magic: The Gathering</v>
      </c>
      <c r="K846" s="21" t="str">
        <f>IFERROR(__xludf.DUMMYFUNCTION("""COMPUTED_VALUE"""),"Marvel Cards")</f>
        <v>Marvel Cards</v>
      </c>
      <c r="L846" s="21" t="str">
        <f>IFERROR(__xludf.DUMMYFUNCTION("""COMPUTED_VALUE"""),"MetaZoo")</f>
        <v>MetaZoo</v>
      </c>
      <c r="M846" s="21" t="str">
        <f>IFERROR(__xludf.DUMMYFUNCTION("""COMPUTED_VALUE"""),"My Hero Academia Cards")</f>
        <v>My Hero Academia Cards</v>
      </c>
      <c r="N846" s="21" t="str">
        <f>IFERROR(__xludf.DUMMYFUNCTION("""COMPUTED_VALUE"""),"Naruto Cards")</f>
        <v>Naruto Cards</v>
      </c>
      <c r="O846" s="21" t="str">
        <f>IFERROR(__xludf.DUMMYFUNCTION("""COMPUTED_VALUE"""),"One Piece Cards")</f>
        <v>One Piece Cards</v>
      </c>
      <c r="P846" s="21" t="str">
        <f>IFERROR(__xludf.DUMMYFUNCTION("""COMPUTED_VALUE"""),"Pokémon Cards")</f>
        <v>Pokémon Cards</v>
      </c>
      <c r="Q846" s="21" t="str">
        <f>IFERROR(__xludf.DUMMYFUNCTION("""COMPUTED_VALUE"""),"Sorcery: Contested Realm")</f>
        <v>Sorcery: Contested Realm</v>
      </c>
      <c r="R846" s="21" t="str">
        <f>IFERROR(__xludf.DUMMYFUNCTION("""COMPUTED_VALUE"""),"Star Wars Cards")</f>
        <v>Star Wars Cards</v>
      </c>
      <c r="S846" s="21" t="str">
        <f>IFERROR(__xludf.DUMMYFUNCTION("""COMPUTED_VALUE"""),"TCG Accessories")</f>
        <v>TCG Accessories</v>
      </c>
      <c r="T846" s="21" t="str">
        <f>IFERROR(__xludf.DUMMYFUNCTION("""COMPUTED_VALUE"""),"Union Arena")</f>
        <v>Union Arena</v>
      </c>
      <c r="U846" s="21" t="str">
        <f>IFERROR(__xludf.DUMMYFUNCTION("""COMPUTED_VALUE"""),"VeeFriends")</f>
        <v>VeeFriends</v>
      </c>
      <c r="V846" s="21" t="str">
        <f>IFERROR(__xludf.DUMMYFUNCTION("""COMPUTED_VALUE"""),"Weiß Schwarz")</f>
        <v>Weiß Schwarz</v>
      </c>
      <c r="W846" s="21" t="str">
        <f>IFERROR(__xludf.DUMMYFUNCTION("""COMPUTED_VALUE"""),"Yu-Gi-Oh! Cards")</f>
        <v>Yu-Gi-Oh! Cards</v>
      </c>
    </row>
    <row r="847">
      <c r="A847" s="21" t="str">
        <f>IFERROR(__xludf.DUMMYFUNCTION("""COMPUTED_VALUE"""),"Akora")</f>
        <v>Akora</v>
      </c>
      <c r="B847" s="21" t="str">
        <f>IFERROR(__xludf.DUMMYFUNCTION("""COMPUTED_VALUE"""),"DC Cards")</f>
        <v>DC Cards</v>
      </c>
      <c r="C847" s="21" t="str">
        <f>IFERROR(__xludf.DUMMYFUNCTION("""COMPUTED_VALUE"""),"Digimon Cards")</f>
        <v>Digimon Cards</v>
      </c>
      <c r="D847" s="21" t="str">
        <f>IFERROR(__xludf.DUMMYFUNCTION("""COMPUTED_VALUE"""),"Disney Cards")</f>
        <v>Disney Cards</v>
      </c>
      <c r="E847" s="21" t="str">
        <f>IFERROR(__xludf.DUMMYFUNCTION("""COMPUTED_VALUE"""),"Dragon Ball Cards")</f>
        <v>Dragon Ball Cards</v>
      </c>
      <c r="F847" s="21" t="str">
        <f>IFERROR(__xludf.DUMMYFUNCTION("""COMPUTED_VALUE"""),"Flesh &amp; Blood")</f>
        <v>Flesh &amp; Blood</v>
      </c>
      <c r="G847" s="21" t="str">
        <f>IFERROR(__xludf.DUMMYFUNCTION("""COMPUTED_VALUE"""),"Garbage Pail Kids")</f>
        <v>Garbage Pail Kids</v>
      </c>
      <c r="H847" s="21" t="str">
        <f>IFERROR(__xludf.DUMMYFUNCTION("""COMPUTED_VALUE"""),"Kickstarter &amp; Other Cards")</f>
        <v>Kickstarter &amp; Other Cards</v>
      </c>
      <c r="I847" s="21" t="str">
        <f>IFERROR(__xludf.DUMMYFUNCTION("""COMPUTED_VALUE"""),"Kryptik")</f>
        <v>Kryptik</v>
      </c>
      <c r="J847" s="21" t="str">
        <f>IFERROR(__xludf.DUMMYFUNCTION("""COMPUTED_VALUE"""),"Magic: The Gathering")</f>
        <v>Magic: The Gathering</v>
      </c>
      <c r="K847" s="21" t="str">
        <f>IFERROR(__xludf.DUMMYFUNCTION("""COMPUTED_VALUE"""),"Marvel Cards")</f>
        <v>Marvel Cards</v>
      </c>
      <c r="L847" s="21" t="str">
        <f>IFERROR(__xludf.DUMMYFUNCTION("""COMPUTED_VALUE"""),"MetaZoo")</f>
        <v>MetaZoo</v>
      </c>
      <c r="M847" s="21" t="str">
        <f>IFERROR(__xludf.DUMMYFUNCTION("""COMPUTED_VALUE"""),"My Hero Academia Cards")</f>
        <v>My Hero Academia Cards</v>
      </c>
      <c r="N847" s="21" t="str">
        <f>IFERROR(__xludf.DUMMYFUNCTION("""COMPUTED_VALUE"""),"Naruto Cards")</f>
        <v>Naruto Cards</v>
      </c>
      <c r="O847" s="21" t="str">
        <f>IFERROR(__xludf.DUMMYFUNCTION("""COMPUTED_VALUE"""),"One Piece Cards")</f>
        <v>One Piece Cards</v>
      </c>
      <c r="P847" s="21" t="str">
        <f>IFERROR(__xludf.DUMMYFUNCTION("""COMPUTED_VALUE"""),"Pokémon Cards")</f>
        <v>Pokémon Cards</v>
      </c>
      <c r="Q847" s="21" t="str">
        <f>IFERROR(__xludf.DUMMYFUNCTION("""COMPUTED_VALUE"""),"Sorcery: Contested Realm")</f>
        <v>Sorcery: Contested Realm</v>
      </c>
      <c r="R847" s="21" t="str">
        <f>IFERROR(__xludf.DUMMYFUNCTION("""COMPUTED_VALUE"""),"Star Wars Cards")</f>
        <v>Star Wars Cards</v>
      </c>
      <c r="S847" s="21" t="str">
        <f>IFERROR(__xludf.DUMMYFUNCTION("""COMPUTED_VALUE"""),"TCG Accessories")</f>
        <v>TCG Accessories</v>
      </c>
      <c r="T847" s="21" t="str">
        <f>IFERROR(__xludf.DUMMYFUNCTION("""COMPUTED_VALUE"""),"Union Arena")</f>
        <v>Union Arena</v>
      </c>
      <c r="U847" s="21" t="str">
        <f>IFERROR(__xludf.DUMMYFUNCTION("""COMPUTED_VALUE"""),"VeeFriends")</f>
        <v>VeeFriends</v>
      </c>
      <c r="V847" s="21" t="str">
        <f>IFERROR(__xludf.DUMMYFUNCTION("""COMPUTED_VALUE"""),"Weiß Schwarz")</f>
        <v>Weiß Schwarz</v>
      </c>
      <c r="W847" s="21" t="str">
        <f>IFERROR(__xludf.DUMMYFUNCTION("""COMPUTED_VALUE"""),"Yu-Gi-Oh! Cards")</f>
        <v>Yu-Gi-Oh! Cards</v>
      </c>
    </row>
    <row r="848">
      <c r="A848" s="21" t="str">
        <f>IFERROR(__xludf.DUMMYFUNCTION("""COMPUTED_VALUE"""),"Akora")</f>
        <v>Akora</v>
      </c>
      <c r="B848" s="21" t="str">
        <f>IFERROR(__xludf.DUMMYFUNCTION("""COMPUTED_VALUE"""),"DC Cards")</f>
        <v>DC Cards</v>
      </c>
      <c r="C848" s="21" t="str">
        <f>IFERROR(__xludf.DUMMYFUNCTION("""COMPUTED_VALUE"""),"Digimon Cards")</f>
        <v>Digimon Cards</v>
      </c>
      <c r="D848" s="21" t="str">
        <f>IFERROR(__xludf.DUMMYFUNCTION("""COMPUTED_VALUE"""),"Disney Cards")</f>
        <v>Disney Cards</v>
      </c>
      <c r="E848" s="21" t="str">
        <f>IFERROR(__xludf.DUMMYFUNCTION("""COMPUTED_VALUE"""),"Dragon Ball Cards")</f>
        <v>Dragon Ball Cards</v>
      </c>
      <c r="F848" s="21" t="str">
        <f>IFERROR(__xludf.DUMMYFUNCTION("""COMPUTED_VALUE"""),"Flesh &amp; Blood")</f>
        <v>Flesh &amp; Blood</v>
      </c>
      <c r="G848" s="21" t="str">
        <f>IFERROR(__xludf.DUMMYFUNCTION("""COMPUTED_VALUE"""),"Garbage Pail Kids")</f>
        <v>Garbage Pail Kids</v>
      </c>
      <c r="H848" s="21" t="str">
        <f>IFERROR(__xludf.DUMMYFUNCTION("""COMPUTED_VALUE"""),"Kickstarter &amp; Other Cards")</f>
        <v>Kickstarter &amp; Other Cards</v>
      </c>
      <c r="I848" s="21" t="str">
        <f>IFERROR(__xludf.DUMMYFUNCTION("""COMPUTED_VALUE"""),"Kryptik")</f>
        <v>Kryptik</v>
      </c>
      <c r="J848" s="21" t="str">
        <f>IFERROR(__xludf.DUMMYFUNCTION("""COMPUTED_VALUE"""),"Magic: The Gathering")</f>
        <v>Magic: The Gathering</v>
      </c>
      <c r="K848" s="21" t="str">
        <f>IFERROR(__xludf.DUMMYFUNCTION("""COMPUTED_VALUE"""),"Marvel Cards")</f>
        <v>Marvel Cards</v>
      </c>
      <c r="L848" s="21" t="str">
        <f>IFERROR(__xludf.DUMMYFUNCTION("""COMPUTED_VALUE"""),"MetaZoo")</f>
        <v>MetaZoo</v>
      </c>
      <c r="M848" s="21" t="str">
        <f>IFERROR(__xludf.DUMMYFUNCTION("""COMPUTED_VALUE"""),"My Hero Academia Cards")</f>
        <v>My Hero Academia Cards</v>
      </c>
      <c r="N848" s="21" t="str">
        <f>IFERROR(__xludf.DUMMYFUNCTION("""COMPUTED_VALUE"""),"Naruto Cards")</f>
        <v>Naruto Cards</v>
      </c>
      <c r="O848" s="21" t="str">
        <f>IFERROR(__xludf.DUMMYFUNCTION("""COMPUTED_VALUE"""),"One Piece Cards")</f>
        <v>One Piece Cards</v>
      </c>
      <c r="P848" s="21" t="str">
        <f>IFERROR(__xludf.DUMMYFUNCTION("""COMPUTED_VALUE"""),"Pokémon Cards")</f>
        <v>Pokémon Cards</v>
      </c>
      <c r="Q848" s="21" t="str">
        <f>IFERROR(__xludf.DUMMYFUNCTION("""COMPUTED_VALUE"""),"Sorcery: Contested Realm")</f>
        <v>Sorcery: Contested Realm</v>
      </c>
      <c r="R848" s="21" t="str">
        <f>IFERROR(__xludf.DUMMYFUNCTION("""COMPUTED_VALUE"""),"Star Wars Cards")</f>
        <v>Star Wars Cards</v>
      </c>
      <c r="S848" s="21" t="str">
        <f>IFERROR(__xludf.DUMMYFUNCTION("""COMPUTED_VALUE"""),"TCG Accessories")</f>
        <v>TCG Accessories</v>
      </c>
      <c r="T848" s="21" t="str">
        <f>IFERROR(__xludf.DUMMYFUNCTION("""COMPUTED_VALUE"""),"Union Arena")</f>
        <v>Union Arena</v>
      </c>
      <c r="U848" s="21" t="str">
        <f>IFERROR(__xludf.DUMMYFUNCTION("""COMPUTED_VALUE"""),"VeeFriends")</f>
        <v>VeeFriends</v>
      </c>
      <c r="V848" s="21" t="str">
        <f>IFERROR(__xludf.DUMMYFUNCTION("""COMPUTED_VALUE"""),"Weiß Schwarz")</f>
        <v>Weiß Schwarz</v>
      </c>
      <c r="W848" s="21" t="str">
        <f>IFERROR(__xludf.DUMMYFUNCTION("""COMPUTED_VALUE"""),"Yu-Gi-Oh! Cards")</f>
        <v>Yu-Gi-Oh! Cards</v>
      </c>
    </row>
    <row r="849">
      <c r="A849" s="21" t="str">
        <f>IFERROR(__xludf.DUMMYFUNCTION("""COMPUTED_VALUE"""),"Akora")</f>
        <v>Akora</v>
      </c>
      <c r="B849" s="21" t="str">
        <f>IFERROR(__xludf.DUMMYFUNCTION("""COMPUTED_VALUE"""),"DC Cards")</f>
        <v>DC Cards</v>
      </c>
      <c r="C849" s="21" t="str">
        <f>IFERROR(__xludf.DUMMYFUNCTION("""COMPUTED_VALUE"""),"Digimon Cards")</f>
        <v>Digimon Cards</v>
      </c>
      <c r="D849" s="21" t="str">
        <f>IFERROR(__xludf.DUMMYFUNCTION("""COMPUTED_VALUE"""),"Disney Cards")</f>
        <v>Disney Cards</v>
      </c>
      <c r="E849" s="21" t="str">
        <f>IFERROR(__xludf.DUMMYFUNCTION("""COMPUTED_VALUE"""),"Dragon Ball Cards")</f>
        <v>Dragon Ball Cards</v>
      </c>
      <c r="F849" s="21" t="str">
        <f>IFERROR(__xludf.DUMMYFUNCTION("""COMPUTED_VALUE"""),"Flesh &amp; Blood")</f>
        <v>Flesh &amp; Blood</v>
      </c>
      <c r="G849" s="21" t="str">
        <f>IFERROR(__xludf.DUMMYFUNCTION("""COMPUTED_VALUE"""),"Garbage Pail Kids")</f>
        <v>Garbage Pail Kids</v>
      </c>
      <c r="H849" s="21" t="str">
        <f>IFERROR(__xludf.DUMMYFUNCTION("""COMPUTED_VALUE"""),"Kickstarter &amp; Other Cards")</f>
        <v>Kickstarter &amp; Other Cards</v>
      </c>
      <c r="I849" s="21" t="str">
        <f>IFERROR(__xludf.DUMMYFUNCTION("""COMPUTED_VALUE"""),"Kryptik")</f>
        <v>Kryptik</v>
      </c>
      <c r="J849" s="21" t="str">
        <f>IFERROR(__xludf.DUMMYFUNCTION("""COMPUTED_VALUE"""),"Magic: The Gathering")</f>
        <v>Magic: The Gathering</v>
      </c>
      <c r="K849" s="21" t="str">
        <f>IFERROR(__xludf.DUMMYFUNCTION("""COMPUTED_VALUE"""),"Marvel Cards")</f>
        <v>Marvel Cards</v>
      </c>
      <c r="L849" s="21" t="str">
        <f>IFERROR(__xludf.DUMMYFUNCTION("""COMPUTED_VALUE"""),"MetaZoo")</f>
        <v>MetaZoo</v>
      </c>
      <c r="M849" s="21" t="str">
        <f>IFERROR(__xludf.DUMMYFUNCTION("""COMPUTED_VALUE"""),"My Hero Academia Cards")</f>
        <v>My Hero Academia Cards</v>
      </c>
      <c r="N849" s="21" t="str">
        <f>IFERROR(__xludf.DUMMYFUNCTION("""COMPUTED_VALUE"""),"Naruto Cards")</f>
        <v>Naruto Cards</v>
      </c>
      <c r="O849" s="21" t="str">
        <f>IFERROR(__xludf.DUMMYFUNCTION("""COMPUTED_VALUE"""),"One Piece Cards")</f>
        <v>One Piece Cards</v>
      </c>
      <c r="P849" s="21" t="str">
        <f>IFERROR(__xludf.DUMMYFUNCTION("""COMPUTED_VALUE"""),"Pokémon Cards")</f>
        <v>Pokémon Cards</v>
      </c>
      <c r="Q849" s="21" t="str">
        <f>IFERROR(__xludf.DUMMYFUNCTION("""COMPUTED_VALUE"""),"Sorcery: Contested Realm")</f>
        <v>Sorcery: Contested Realm</v>
      </c>
      <c r="R849" s="21" t="str">
        <f>IFERROR(__xludf.DUMMYFUNCTION("""COMPUTED_VALUE"""),"Star Wars Cards")</f>
        <v>Star Wars Cards</v>
      </c>
      <c r="S849" s="21" t="str">
        <f>IFERROR(__xludf.DUMMYFUNCTION("""COMPUTED_VALUE"""),"TCG Accessories")</f>
        <v>TCG Accessories</v>
      </c>
      <c r="T849" s="21" t="str">
        <f>IFERROR(__xludf.DUMMYFUNCTION("""COMPUTED_VALUE"""),"Union Arena")</f>
        <v>Union Arena</v>
      </c>
      <c r="U849" s="21" t="str">
        <f>IFERROR(__xludf.DUMMYFUNCTION("""COMPUTED_VALUE"""),"VeeFriends")</f>
        <v>VeeFriends</v>
      </c>
      <c r="V849" s="21" t="str">
        <f>IFERROR(__xludf.DUMMYFUNCTION("""COMPUTED_VALUE"""),"Weiß Schwarz")</f>
        <v>Weiß Schwarz</v>
      </c>
      <c r="W849" s="21" t="str">
        <f>IFERROR(__xludf.DUMMYFUNCTION("""COMPUTED_VALUE"""),"Yu-Gi-Oh! Cards")</f>
        <v>Yu-Gi-Oh! Cards</v>
      </c>
    </row>
    <row r="850">
      <c r="A850" s="21" t="str">
        <f>IFERROR(__xludf.DUMMYFUNCTION("""COMPUTED_VALUE"""),"Akora")</f>
        <v>Akora</v>
      </c>
      <c r="B850" s="21" t="str">
        <f>IFERROR(__xludf.DUMMYFUNCTION("""COMPUTED_VALUE"""),"DC Cards")</f>
        <v>DC Cards</v>
      </c>
      <c r="C850" s="21" t="str">
        <f>IFERROR(__xludf.DUMMYFUNCTION("""COMPUTED_VALUE"""),"Digimon Cards")</f>
        <v>Digimon Cards</v>
      </c>
      <c r="D850" s="21" t="str">
        <f>IFERROR(__xludf.DUMMYFUNCTION("""COMPUTED_VALUE"""),"Disney Cards")</f>
        <v>Disney Cards</v>
      </c>
      <c r="E850" s="21" t="str">
        <f>IFERROR(__xludf.DUMMYFUNCTION("""COMPUTED_VALUE"""),"Dragon Ball Cards")</f>
        <v>Dragon Ball Cards</v>
      </c>
      <c r="F850" s="21" t="str">
        <f>IFERROR(__xludf.DUMMYFUNCTION("""COMPUTED_VALUE"""),"Flesh &amp; Blood")</f>
        <v>Flesh &amp; Blood</v>
      </c>
      <c r="G850" s="21" t="str">
        <f>IFERROR(__xludf.DUMMYFUNCTION("""COMPUTED_VALUE"""),"Garbage Pail Kids")</f>
        <v>Garbage Pail Kids</v>
      </c>
      <c r="H850" s="21" t="str">
        <f>IFERROR(__xludf.DUMMYFUNCTION("""COMPUTED_VALUE"""),"Kickstarter &amp; Other Cards")</f>
        <v>Kickstarter &amp; Other Cards</v>
      </c>
      <c r="I850" s="21" t="str">
        <f>IFERROR(__xludf.DUMMYFUNCTION("""COMPUTED_VALUE"""),"Kryptik")</f>
        <v>Kryptik</v>
      </c>
      <c r="J850" s="21" t="str">
        <f>IFERROR(__xludf.DUMMYFUNCTION("""COMPUTED_VALUE"""),"Magic: The Gathering")</f>
        <v>Magic: The Gathering</v>
      </c>
      <c r="K850" s="21" t="str">
        <f>IFERROR(__xludf.DUMMYFUNCTION("""COMPUTED_VALUE"""),"Marvel Cards")</f>
        <v>Marvel Cards</v>
      </c>
      <c r="L850" s="21" t="str">
        <f>IFERROR(__xludf.DUMMYFUNCTION("""COMPUTED_VALUE"""),"MetaZoo")</f>
        <v>MetaZoo</v>
      </c>
      <c r="M850" s="21" t="str">
        <f>IFERROR(__xludf.DUMMYFUNCTION("""COMPUTED_VALUE"""),"My Hero Academia Cards")</f>
        <v>My Hero Academia Cards</v>
      </c>
      <c r="N850" s="21" t="str">
        <f>IFERROR(__xludf.DUMMYFUNCTION("""COMPUTED_VALUE"""),"Naruto Cards")</f>
        <v>Naruto Cards</v>
      </c>
      <c r="O850" s="21" t="str">
        <f>IFERROR(__xludf.DUMMYFUNCTION("""COMPUTED_VALUE"""),"One Piece Cards")</f>
        <v>One Piece Cards</v>
      </c>
      <c r="P850" s="21" t="str">
        <f>IFERROR(__xludf.DUMMYFUNCTION("""COMPUTED_VALUE"""),"Pokémon Cards")</f>
        <v>Pokémon Cards</v>
      </c>
      <c r="Q850" s="21" t="str">
        <f>IFERROR(__xludf.DUMMYFUNCTION("""COMPUTED_VALUE"""),"Sorcery: Contested Realm")</f>
        <v>Sorcery: Contested Realm</v>
      </c>
      <c r="R850" s="21" t="str">
        <f>IFERROR(__xludf.DUMMYFUNCTION("""COMPUTED_VALUE"""),"Star Wars Cards")</f>
        <v>Star Wars Cards</v>
      </c>
      <c r="S850" s="21" t="str">
        <f>IFERROR(__xludf.DUMMYFUNCTION("""COMPUTED_VALUE"""),"TCG Accessories")</f>
        <v>TCG Accessories</v>
      </c>
      <c r="T850" s="21" t="str">
        <f>IFERROR(__xludf.DUMMYFUNCTION("""COMPUTED_VALUE"""),"Union Arena")</f>
        <v>Union Arena</v>
      </c>
      <c r="U850" s="21" t="str">
        <f>IFERROR(__xludf.DUMMYFUNCTION("""COMPUTED_VALUE"""),"VeeFriends")</f>
        <v>VeeFriends</v>
      </c>
      <c r="V850" s="21" t="str">
        <f>IFERROR(__xludf.DUMMYFUNCTION("""COMPUTED_VALUE"""),"Weiß Schwarz")</f>
        <v>Weiß Schwarz</v>
      </c>
      <c r="W850" s="21" t="str">
        <f>IFERROR(__xludf.DUMMYFUNCTION("""COMPUTED_VALUE"""),"Yu-Gi-Oh! Cards")</f>
        <v>Yu-Gi-Oh! Cards</v>
      </c>
    </row>
    <row r="851">
      <c r="A851" s="21" t="str">
        <f>IFERROR(__xludf.DUMMYFUNCTION("""COMPUTED_VALUE"""),"Akora")</f>
        <v>Akora</v>
      </c>
      <c r="B851" s="21" t="str">
        <f>IFERROR(__xludf.DUMMYFUNCTION("""COMPUTED_VALUE"""),"DC Cards")</f>
        <v>DC Cards</v>
      </c>
      <c r="C851" s="21" t="str">
        <f>IFERROR(__xludf.DUMMYFUNCTION("""COMPUTED_VALUE"""),"Digimon Cards")</f>
        <v>Digimon Cards</v>
      </c>
      <c r="D851" s="21" t="str">
        <f>IFERROR(__xludf.DUMMYFUNCTION("""COMPUTED_VALUE"""),"Disney Cards")</f>
        <v>Disney Cards</v>
      </c>
      <c r="E851" s="21" t="str">
        <f>IFERROR(__xludf.DUMMYFUNCTION("""COMPUTED_VALUE"""),"Dragon Ball Cards")</f>
        <v>Dragon Ball Cards</v>
      </c>
      <c r="F851" s="21" t="str">
        <f>IFERROR(__xludf.DUMMYFUNCTION("""COMPUTED_VALUE"""),"Flesh &amp; Blood")</f>
        <v>Flesh &amp; Blood</v>
      </c>
      <c r="G851" s="21" t="str">
        <f>IFERROR(__xludf.DUMMYFUNCTION("""COMPUTED_VALUE"""),"Garbage Pail Kids")</f>
        <v>Garbage Pail Kids</v>
      </c>
      <c r="H851" s="21" t="str">
        <f>IFERROR(__xludf.DUMMYFUNCTION("""COMPUTED_VALUE"""),"Kickstarter &amp; Other Cards")</f>
        <v>Kickstarter &amp; Other Cards</v>
      </c>
      <c r="I851" s="21" t="str">
        <f>IFERROR(__xludf.DUMMYFUNCTION("""COMPUTED_VALUE"""),"Kryptik")</f>
        <v>Kryptik</v>
      </c>
      <c r="J851" s="21" t="str">
        <f>IFERROR(__xludf.DUMMYFUNCTION("""COMPUTED_VALUE"""),"Magic: The Gathering")</f>
        <v>Magic: The Gathering</v>
      </c>
      <c r="K851" s="21" t="str">
        <f>IFERROR(__xludf.DUMMYFUNCTION("""COMPUTED_VALUE"""),"Marvel Cards")</f>
        <v>Marvel Cards</v>
      </c>
      <c r="L851" s="21" t="str">
        <f>IFERROR(__xludf.DUMMYFUNCTION("""COMPUTED_VALUE"""),"MetaZoo")</f>
        <v>MetaZoo</v>
      </c>
      <c r="M851" s="21" t="str">
        <f>IFERROR(__xludf.DUMMYFUNCTION("""COMPUTED_VALUE"""),"My Hero Academia Cards")</f>
        <v>My Hero Academia Cards</v>
      </c>
      <c r="N851" s="21" t="str">
        <f>IFERROR(__xludf.DUMMYFUNCTION("""COMPUTED_VALUE"""),"Naruto Cards")</f>
        <v>Naruto Cards</v>
      </c>
      <c r="O851" s="21" t="str">
        <f>IFERROR(__xludf.DUMMYFUNCTION("""COMPUTED_VALUE"""),"One Piece Cards")</f>
        <v>One Piece Cards</v>
      </c>
      <c r="P851" s="21" t="str">
        <f>IFERROR(__xludf.DUMMYFUNCTION("""COMPUTED_VALUE"""),"Pokémon Cards")</f>
        <v>Pokémon Cards</v>
      </c>
      <c r="Q851" s="21" t="str">
        <f>IFERROR(__xludf.DUMMYFUNCTION("""COMPUTED_VALUE"""),"Sorcery: Contested Realm")</f>
        <v>Sorcery: Contested Realm</v>
      </c>
      <c r="R851" s="21" t="str">
        <f>IFERROR(__xludf.DUMMYFUNCTION("""COMPUTED_VALUE"""),"Star Wars Cards")</f>
        <v>Star Wars Cards</v>
      </c>
      <c r="S851" s="21" t="str">
        <f>IFERROR(__xludf.DUMMYFUNCTION("""COMPUTED_VALUE"""),"TCG Accessories")</f>
        <v>TCG Accessories</v>
      </c>
      <c r="T851" s="21" t="str">
        <f>IFERROR(__xludf.DUMMYFUNCTION("""COMPUTED_VALUE"""),"Union Arena")</f>
        <v>Union Arena</v>
      </c>
      <c r="U851" s="21" t="str">
        <f>IFERROR(__xludf.DUMMYFUNCTION("""COMPUTED_VALUE"""),"VeeFriends")</f>
        <v>VeeFriends</v>
      </c>
      <c r="V851" s="21" t="str">
        <f>IFERROR(__xludf.DUMMYFUNCTION("""COMPUTED_VALUE"""),"Weiß Schwarz")</f>
        <v>Weiß Schwarz</v>
      </c>
      <c r="W851" s="21" t="str">
        <f>IFERROR(__xludf.DUMMYFUNCTION("""COMPUTED_VALUE"""),"Yu-Gi-Oh! Cards")</f>
        <v>Yu-Gi-Oh! Cards</v>
      </c>
    </row>
    <row r="852">
      <c r="A852" s="21" t="str">
        <f>IFERROR(__xludf.DUMMYFUNCTION("""COMPUTED_VALUE"""),"Akora")</f>
        <v>Akora</v>
      </c>
      <c r="B852" s="21" t="str">
        <f>IFERROR(__xludf.DUMMYFUNCTION("""COMPUTED_VALUE"""),"DC Cards")</f>
        <v>DC Cards</v>
      </c>
      <c r="C852" s="21" t="str">
        <f>IFERROR(__xludf.DUMMYFUNCTION("""COMPUTED_VALUE"""),"Digimon Cards")</f>
        <v>Digimon Cards</v>
      </c>
      <c r="D852" s="21" t="str">
        <f>IFERROR(__xludf.DUMMYFUNCTION("""COMPUTED_VALUE"""),"Disney Cards")</f>
        <v>Disney Cards</v>
      </c>
      <c r="E852" s="21" t="str">
        <f>IFERROR(__xludf.DUMMYFUNCTION("""COMPUTED_VALUE"""),"Dragon Ball Cards")</f>
        <v>Dragon Ball Cards</v>
      </c>
      <c r="F852" s="21" t="str">
        <f>IFERROR(__xludf.DUMMYFUNCTION("""COMPUTED_VALUE"""),"Flesh &amp; Blood")</f>
        <v>Flesh &amp; Blood</v>
      </c>
      <c r="G852" s="21" t="str">
        <f>IFERROR(__xludf.DUMMYFUNCTION("""COMPUTED_VALUE"""),"Garbage Pail Kids")</f>
        <v>Garbage Pail Kids</v>
      </c>
      <c r="H852" s="21" t="str">
        <f>IFERROR(__xludf.DUMMYFUNCTION("""COMPUTED_VALUE"""),"Kickstarter &amp; Other Cards")</f>
        <v>Kickstarter &amp; Other Cards</v>
      </c>
      <c r="I852" s="21" t="str">
        <f>IFERROR(__xludf.DUMMYFUNCTION("""COMPUTED_VALUE"""),"Kryptik")</f>
        <v>Kryptik</v>
      </c>
      <c r="J852" s="21" t="str">
        <f>IFERROR(__xludf.DUMMYFUNCTION("""COMPUTED_VALUE"""),"Magic: The Gathering")</f>
        <v>Magic: The Gathering</v>
      </c>
      <c r="K852" s="21" t="str">
        <f>IFERROR(__xludf.DUMMYFUNCTION("""COMPUTED_VALUE"""),"Marvel Cards")</f>
        <v>Marvel Cards</v>
      </c>
      <c r="L852" s="21" t="str">
        <f>IFERROR(__xludf.DUMMYFUNCTION("""COMPUTED_VALUE"""),"MetaZoo")</f>
        <v>MetaZoo</v>
      </c>
      <c r="M852" s="21" t="str">
        <f>IFERROR(__xludf.DUMMYFUNCTION("""COMPUTED_VALUE"""),"My Hero Academia Cards")</f>
        <v>My Hero Academia Cards</v>
      </c>
      <c r="N852" s="21" t="str">
        <f>IFERROR(__xludf.DUMMYFUNCTION("""COMPUTED_VALUE"""),"Naruto Cards")</f>
        <v>Naruto Cards</v>
      </c>
      <c r="O852" s="21" t="str">
        <f>IFERROR(__xludf.DUMMYFUNCTION("""COMPUTED_VALUE"""),"One Piece Cards")</f>
        <v>One Piece Cards</v>
      </c>
      <c r="P852" s="21" t="str">
        <f>IFERROR(__xludf.DUMMYFUNCTION("""COMPUTED_VALUE"""),"Pokémon Cards")</f>
        <v>Pokémon Cards</v>
      </c>
      <c r="Q852" s="21" t="str">
        <f>IFERROR(__xludf.DUMMYFUNCTION("""COMPUTED_VALUE"""),"Sorcery: Contested Realm")</f>
        <v>Sorcery: Contested Realm</v>
      </c>
      <c r="R852" s="21" t="str">
        <f>IFERROR(__xludf.DUMMYFUNCTION("""COMPUTED_VALUE"""),"Star Wars Cards")</f>
        <v>Star Wars Cards</v>
      </c>
      <c r="S852" s="21" t="str">
        <f>IFERROR(__xludf.DUMMYFUNCTION("""COMPUTED_VALUE"""),"TCG Accessories")</f>
        <v>TCG Accessories</v>
      </c>
      <c r="T852" s="21" t="str">
        <f>IFERROR(__xludf.DUMMYFUNCTION("""COMPUTED_VALUE"""),"Union Arena")</f>
        <v>Union Arena</v>
      </c>
      <c r="U852" s="21" t="str">
        <f>IFERROR(__xludf.DUMMYFUNCTION("""COMPUTED_VALUE"""),"VeeFriends")</f>
        <v>VeeFriends</v>
      </c>
      <c r="V852" s="21" t="str">
        <f>IFERROR(__xludf.DUMMYFUNCTION("""COMPUTED_VALUE"""),"Weiß Schwarz")</f>
        <v>Weiß Schwarz</v>
      </c>
      <c r="W852" s="21" t="str">
        <f>IFERROR(__xludf.DUMMYFUNCTION("""COMPUTED_VALUE"""),"Yu-Gi-Oh! Cards")</f>
        <v>Yu-Gi-Oh! Cards</v>
      </c>
    </row>
    <row r="853">
      <c r="A853" s="21" t="str">
        <f>IFERROR(__xludf.DUMMYFUNCTION("""COMPUTED_VALUE"""),"Akora")</f>
        <v>Akora</v>
      </c>
      <c r="B853" s="21" t="str">
        <f>IFERROR(__xludf.DUMMYFUNCTION("""COMPUTED_VALUE"""),"DC Cards")</f>
        <v>DC Cards</v>
      </c>
      <c r="C853" s="21" t="str">
        <f>IFERROR(__xludf.DUMMYFUNCTION("""COMPUTED_VALUE"""),"Digimon Cards")</f>
        <v>Digimon Cards</v>
      </c>
      <c r="D853" s="21" t="str">
        <f>IFERROR(__xludf.DUMMYFUNCTION("""COMPUTED_VALUE"""),"Disney Cards")</f>
        <v>Disney Cards</v>
      </c>
      <c r="E853" s="21" t="str">
        <f>IFERROR(__xludf.DUMMYFUNCTION("""COMPUTED_VALUE"""),"Dragon Ball Cards")</f>
        <v>Dragon Ball Cards</v>
      </c>
      <c r="F853" s="21" t="str">
        <f>IFERROR(__xludf.DUMMYFUNCTION("""COMPUTED_VALUE"""),"Flesh &amp; Blood")</f>
        <v>Flesh &amp; Blood</v>
      </c>
      <c r="G853" s="21" t="str">
        <f>IFERROR(__xludf.DUMMYFUNCTION("""COMPUTED_VALUE"""),"Garbage Pail Kids")</f>
        <v>Garbage Pail Kids</v>
      </c>
      <c r="H853" s="21" t="str">
        <f>IFERROR(__xludf.DUMMYFUNCTION("""COMPUTED_VALUE"""),"Kickstarter &amp; Other Cards")</f>
        <v>Kickstarter &amp; Other Cards</v>
      </c>
      <c r="I853" s="21" t="str">
        <f>IFERROR(__xludf.DUMMYFUNCTION("""COMPUTED_VALUE"""),"Kryptik")</f>
        <v>Kryptik</v>
      </c>
      <c r="J853" s="21" t="str">
        <f>IFERROR(__xludf.DUMMYFUNCTION("""COMPUTED_VALUE"""),"Magic: The Gathering")</f>
        <v>Magic: The Gathering</v>
      </c>
      <c r="K853" s="21" t="str">
        <f>IFERROR(__xludf.DUMMYFUNCTION("""COMPUTED_VALUE"""),"Marvel Cards")</f>
        <v>Marvel Cards</v>
      </c>
      <c r="L853" s="21" t="str">
        <f>IFERROR(__xludf.DUMMYFUNCTION("""COMPUTED_VALUE"""),"MetaZoo")</f>
        <v>MetaZoo</v>
      </c>
      <c r="M853" s="21" t="str">
        <f>IFERROR(__xludf.DUMMYFUNCTION("""COMPUTED_VALUE"""),"My Hero Academia Cards")</f>
        <v>My Hero Academia Cards</v>
      </c>
      <c r="N853" s="21" t="str">
        <f>IFERROR(__xludf.DUMMYFUNCTION("""COMPUTED_VALUE"""),"Naruto Cards")</f>
        <v>Naruto Cards</v>
      </c>
      <c r="O853" s="21" t="str">
        <f>IFERROR(__xludf.DUMMYFUNCTION("""COMPUTED_VALUE"""),"One Piece Cards")</f>
        <v>One Piece Cards</v>
      </c>
      <c r="P853" s="21" t="str">
        <f>IFERROR(__xludf.DUMMYFUNCTION("""COMPUTED_VALUE"""),"Pokémon Cards")</f>
        <v>Pokémon Cards</v>
      </c>
      <c r="Q853" s="21" t="str">
        <f>IFERROR(__xludf.DUMMYFUNCTION("""COMPUTED_VALUE"""),"Sorcery: Contested Realm")</f>
        <v>Sorcery: Contested Realm</v>
      </c>
      <c r="R853" s="21" t="str">
        <f>IFERROR(__xludf.DUMMYFUNCTION("""COMPUTED_VALUE"""),"Star Wars Cards")</f>
        <v>Star Wars Cards</v>
      </c>
      <c r="S853" s="21" t="str">
        <f>IFERROR(__xludf.DUMMYFUNCTION("""COMPUTED_VALUE"""),"TCG Accessories")</f>
        <v>TCG Accessories</v>
      </c>
      <c r="T853" s="21" t="str">
        <f>IFERROR(__xludf.DUMMYFUNCTION("""COMPUTED_VALUE"""),"Union Arena")</f>
        <v>Union Arena</v>
      </c>
      <c r="U853" s="21" t="str">
        <f>IFERROR(__xludf.DUMMYFUNCTION("""COMPUTED_VALUE"""),"VeeFriends")</f>
        <v>VeeFriends</v>
      </c>
      <c r="V853" s="21" t="str">
        <f>IFERROR(__xludf.DUMMYFUNCTION("""COMPUTED_VALUE"""),"Weiß Schwarz")</f>
        <v>Weiß Schwarz</v>
      </c>
      <c r="W853" s="21" t="str">
        <f>IFERROR(__xludf.DUMMYFUNCTION("""COMPUTED_VALUE"""),"Yu-Gi-Oh! Cards")</f>
        <v>Yu-Gi-Oh! Cards</v>
      </c>
    </row>
    <row r="854">
      <c r="A854" s="21" t="str">
        <f>IFERROR(__xludf.DUMMYFUNCTION("""COMPUTED_VALUE"""),"Akora")</f>
        <v>Akora</v>
      </c>
      <c r="B854" s="21" t="str">
        <f>IFERROR(__xludf.DUMMYFUNCTION("""COMPUTED_VALUE"""),"DC Cards")</f>
        <v>DC Cards</v>
      </c>
      <c r="C854" s="21" t="str">
        <f>IFERROR(__xludf.DUMMYFUNCTION("""COMPUTED_VALUE"""),"Digimon Cards")</f>
        <v>Digimon Cards</v>
      </c>
      <c r="D854" s="21" t="str">
        <f>IFERROR(__xludf.DUMMYFUNCTION("""COMPUTED_VALUE"""),"Disney Cards")</f>
        <v>Disney Cards</v>
      </c>
      <c r="E854" s="21" t="str">
        <f>IFERROR(__xludf.DUMMYFUNCTION("""COMPUTED_VALUE"""),"Dragon Ball Cards")</f>
        <v>Dragon Ball Cards</v>
      </c>
      <c r="F854" s="21" t="str">
        <f>IFERROR(__xludf.DUMMYFUNCTION("""COMPUTED_VALUE"""),"Flesh &amp; Blood")</f>
        <v>Flesh &amp; Blood</v>
      </c>
      <c r="G854" s="21" t="str">
        <f>IFERROR(__xludf.DUMMYFUNCTION("""COMPUTED_VALUE"""),"Garbage Pail Kids")</f>
        <v>Garbage Pail Kids</v>
      </c>
      <c r="H854" s="21" t="str">
        <f>IFERROR(__xludf.DUMMYFUNCTION("""COMPUTED_VALUE"""),"Kickstarter &amp; Other Cards")</f>
        <v>Kickstarter &amp; Other Cards</v>
      </c>
      <c r="I854" s="21" t="str">
        <f>IFERROR(__xludf.DUMMYFUNCTION("""COMPUTED_VALUE"""),"Kryptik")</f>
        <v>Kryptik</v>
      </c>
      <c r="J854" s="21" t="str">
        <f>IFERROR(__xludf.DUMMYFUNCTION("""COMPUTED_VALUE"""),"Magic: The Gathering")</f>
        <v>Magic: The Gathering</v>
      </c>
      <c r="K854" s="21" t="str">
        <f>IFERROR(__xludf.DUMMYFUNCTION("""COMPUTED_VALUE"""),"Marvel Cards")</f>
        <v>Marvel Cards</v>
      </c>
      <c r="L854" s="21" t="str">
        <f>IFERROR(__xludf.DUMMYFUNCTION("""COMPUTED_VALUE"""),"MetaZoo")</f>
        <v>MetaZoo</v>
      </c>
      <c r="M854" s="21" t="str">
        <f>IFERROR(__xludf.DUMMYFUNCTION("""COMPUTED_VALUE"""),"My Hero Academia Cards")</f>
        <v>My Hero Academia Cards</v>
      </c>
      <c r="N854" s="21" t="str">
        <f>IFERROR(__xludf.DUMMYFUNCTION("""COMPUTED_VALUE"""),"Naruto Cards")</f>
        <v>Naruto Cards</v>
      </c>
      <c r="O854" s="21" t="str">
        <f>IFERROR(__xludf.DUMMYFUNCTION("""COMPUTED_VALUE"""),"One Piece Cards")</f>
        <v>One Piece Cards</v>
      </c>
      <c r="P854" s="21" t="str">
        <f>IFERROR(__xludf.DUMMYFUNCTION("""COMPUTED_VALUE"""),"Pokémon Cards")</f>
        <v>Pokémon Cards</v>
      </c>
      <c r="Q854" s="21" t="str">
        <f>IFERROR(__xludf.DUMMYFUNCTION("""COMPUTED_VALUE"""),"Sorcery: Contested Realm")</f>
        <v>Sorcery: Contested Realm</v>
      </c>
      <c r="R854" s="21" t="str">
        <f>IFERROR(__xludf.DUMMYFUNCTION("""COMPUTED_VALUE"""),"Star Wars Cards")</f>
        <v>Star Wars Cards</v>
      </c>
      <c r="S854" s="21" t="str">
        <f>IFERROR(__xludf.DUMMYFUNCTION("""COMPUTED_VALUE"""),"TCG Accessories")</f>
        <v>TCG Accessories</v>
      </c>
      <c r="T854" s="21" t="str">
        <f>IFERROR(__xludf.DUMMYFUNCTION("""COMPUTED_VALUE"""),"Union Arena")</f>
        <v>Union Arena</v>
      </c>
      <c r="U854" s="21" t="str">
        <f>IFERROR(__xludf.DUMMYFUNCTION("""COMPUTED_VALUE"""),"VeeFriends")</f>
        <v>VeeFriends</v>
      </c>
      <c r="V854" s="21" t="str">
        <f>IFERROR(__xludf.DUMMYFUNCTION("""COMPUTED_VALUE"""),"Weiß Schwarz")</f>
        <v>Weiß Schwarz</v>
      </c>
      <c r="W854" s="21" t="str">
        <f>IFERROR(__xludf.DUMMYFUNCTION("""COMPUTED_VALUE"""),"Yu-Gi-Oh! Cards")</f>
        <v>Yu-Gi-Oh! Cards</v>
      </c>
    </row>
    <row r="855">
      <c r="A855" s="21" t="str">
        <f>IFERROR(__xludf.DUMMYFUNCTION("""COMPUTED_VALUE"""),"Akora")</f>
        <v>Akora</v>
      </c>
      <c r="B855" s="21" t="str">
        <f>IFERROR(__xludf.DUMMYFUNCTION("""COMPUTED_VALUE"""),"DC Cards")</f>
        <v>DC Cards</v>
      </c>
      <c r="C855" s="21" t="str">
        <f>IFERROR(__xludf.DUMMYFUNCTION("""COMPUTED_VALUE"""),"Digimon Cards")</f>
        <v>Digimon Cards</v>
      </c>
      <c r="D855" s="21" t="str">
        <f>IFERROR(__xludf.DUMMYFUNCTION("""COMPUTED_VALUE"""),"Disney Cards")</f>
        <v>Disney Cards</v>
      </c>
      <c r="E855" s="21" t="str">
        <f>IFERROR(__xludf.DUMMYFUNCTION("""COMPUTED_VALUE"""),"Dragon Ball Cards")</f>
        <v>Dragon Ball Cards</v>
      </c>
      <c r="F855" s="21" t="str">
        <f>IFERROR(__xludf.DUMMYFUNCTION("""COMPUTED_VALUE"""),"Flesh &amp; Blood")</f>
        <v>Flesh &amp; Blood</v>
      </c>
      <c r="G855" s="21" t="str">
        <f>IFERROR(__xludf.DUMMYFUNCTION("""COMPUTED_VALUE"""),"Garbage Pail Kids")</f>
        <v>Garbage Pail Kids</v>
      </c>
      <c r="H855" s="21" t="str">
        <f>IFERROR(__xludf.DUMMYFUNCTION("""COMPUTED_VALUE"""),"Kickstarter &amp; Other Cards")</f>
        <v>Kickstarter &amp; Other Cards</v>
      </c>
      <c r="I855" s="21" t="str">
        <f>IFERROR(__xludf.DUMMYFUNCTION("""COMPUTED_VALUE"""),"Kryptik")</f>
        <v>Kryptik</v>
      </c>
      <c r="J855" s="21" t="str">
        <f>IFERROR(__xludf.DUMMYFUNCTION("""COMPUTED_VALUE"""),"Magic: The Gathering")</f>
        <v>Magic: The Gathering</v>
      </c>
      <c r="K855" s="21" t="str">
        <f>IFERROR(__xludf.DUMMYFUNCTION("""COMPUTED_VALUE"""),"Marvel Cards")</f>
        <v>Marvel Cards</v>
      </c>
      <c r="L855" s="21" t="str">
        <f>IFERROR(__xludf.DUMMYFUNCTION("""COMPUTED_VALUE"""),"MetaZoo")</f>
        <v>MetaZoo</v>
      </c>
      <c r="M855" s="21" t="str">
        <f>IFERROR(__xludf.DUMMYFUNCTION("""COMPUTED_VALUE"""),"My Hero Academia Cards")</f>
        <v>My Hero Academia Cards</v>
      </c>
      <c r="N855" s="21" t="str">
        <f>IFERROR(__xludf.DUMMYFUNCTION("""COMPUTED_VALUE"""),"Naruto Cards")</f>
        <v>Naruto Cards</v>
      </c>
      <c r="O855" s="21" t="str">
        <f>IFERROR(__xludf.DUMMYFUNCTION("""COMPUTED_VALUE"""),"One Piece Cards")</f>
        <v>One Piece Cards</v>
      </c>
      <c r="P855" s="21" t="str">
        <f>IFERROR(__xludf.DUMMYFUNCTION("""COMPUTED_VALUE"""),"Pokémon Cards")</f>
        <v>Pokémon Cards</v>
      </c>
      <c r="Q855" s="21" t="str">
        <f>IFERROR(__xludf.DUMMYFUNCTION("""COMPUTED_VALUE"""),"Sorcery: Contested Realm")</f>
        <v>Sorcery: Contested Realm</v>
      </c>
      <c r="R855" s="21" t="str">
        <f>IFERROR(__xludf.DUMMYFUNCTION("""COMPUTED_VALUE"""),"Star Wars Cards")</f>
        <v>Star Wars Cards</v>
      </c>
      <c r="S855" s="21" t="str">
        <f>IFERROR(__xludf.DUMMYFUNCTION("""COMPUTED_VALUE"""),"TCG Accessories")</f>
        <v>TCG Accessories</v>
      </c>
      <c r="T855" s="21" t="str">
        <f>IFERROR(__xludf.DUMMYFUNCTION("""COMPUTED_VALUE"""),"Union Arena")</f>
        <v>Union Arena</v>
      </c>
      <c r="U855" s="21" t="str">
        <f>IFERROR(__xludf.DUMMYFUNCTION("""COMPUTED_VALUE"""),"VeeFriends")</f>
        <v>VeeFriends</v>
      </c>
      <c r="V855" s="21" t="str">
        <f>IFERROR(__xludf.DUMMYFUNCTION("""COMPUTED_VALUE"""),"Weiß Schwarz")</f>
        <v>Weiß Schwarz</v>
      </c>
      <c r="W855" s="21" t="str">
        <f>IFERROR(__xludf.DUMMYFUNCTION("""COMPUTED_VALUE"""),"Yu-Gi-Oh! Cards")</f>
        <v>Yu-Gi-Oh! Cards</v>
      </c>
    </row>
    <row r="856">
      <c r="A856" s="21" t="str">
        <f>IFERROR(__xludf.DUMMYFUNCTION("""COMPUTED_VALUE"""),"Akora")</f>
        <v>Akora</v>
      </c>
      <c r="B856" s="21" t="str">
        <f>IFERROR(__xludf.DUMMYFUNCTION("""COMPUTED_VALUE"""),"DC Cards")</f>
        <v>DC Cards</v>
      </c>
      <c r="C856" s="21" t="str">
        <f>IFERROR(__xludf.DUMMYFUNCTION("""COMPUTED_VALUE"""),"Digimon Cards")</f>
        <v>Digimon Cards</v>
      </c>
      <c r="D856" s="21" t="str">
        <f>IFERROR(__xludf.DUMMYFUNCTION("""COMPUTED_VALUE"""),"Disney Cards")</f>
        <v>Disney Cards</v>
      </c>
      <c r="E856" s="21" t="str">
        <f>IFERROR(__xludf.DUMMYFUNCTION("""COMPUTED_VALUE"""),"Dragon Ball Cards")</f>
        <v>Dragon Ball Cards</v>
      </c>
      <c r="F856" s="21" t="str">
        <f>IFERROR(__xludf.DUMMYFUNCTION("""COMPUTED_VALUE"""),"Flesh &amp; Blood")</f>
        <v>Flesh &amp; Blood</v>
      </c>
      <c r="G856" s="21" t="str">
        <f>IFERROR(__xludf.DUMMYFUNCTION("""COMPUTED_VALUE"""),"Garbage Pail Kids")</f>
        <v>Garbage Pail Kids</v>
      </c>
      <c r="H856" s="21" t="str">
        <f>IFERROR(__xludf.DUMMYFUNCTION("""COMPUTED_VALUE"""),"Kickstarter &amp; Other Cards")</f>
        <v>Kickstarter &amp; Other Cards</v>
      </c>
      <c r="I856" s="21" t="str">
        <f>IFERROR(__xludf.DUMMYFUNCTION("""COMPUTED_VALUE"""),"Kryptik")</f>
        <v>Kryptik</v>
      </c>
      <c r="J856" s="21" t="str">
        <f>IFERROR(__xludf.DUMMYFUNCTION("""COMPUTED_VALUE"""),"Magic: The Gathering")</f>
        <v>Magic: The Gathering</v>
      </c>
      <c r="K856" s="21" t="str">
        <f>IFERROR(__xludf.DUMMYFUNCTION("""COMPUTED_VALUE"""),"Marvel Cards")</f>
        <v>Marvel Cards</v>
      </c>
      <c r="L856" s="21" t="str">
        <f>IFERROR(__xludf.DUMMYFUNCTION("""COMPUTED_VALUE"""),"MetaZoo")</f>
        <v>MetaZoo</v>
      </c>
      <c r="M856" s="21" t="str">
        <f>IFERROR(__xludf.DUMMYFUNCTION("""COMPUTED_VALUE"""),"My Hero Academia Cards")</f>
        <v>My Hero Academia Cards</v>
      </c>
      <c r="N856" s="21" t="str">
        <f>IFERROR(__xludf.DUMMYFUNCTION("""COMPUTED_VALUE"""),"Naruto Cards")</f>
        <v>Naruto Cards</v>
      </c>
      <c r="O856" s="21" t="str">
        <f>IFERROR(__xludf.DUMMYFUNCTION("""COMPUTED_VALUE"""),"One Piece Cards")</f>
        <v>One Piece Cards</v>
      </c>
      <c r="P856" s="21" t="str">
        <f>IFERROR(__xludf.DUMMYFUNCTION("""COMPUTED_VALUE"""),"Pokémon Cards")</f>
        <v>Pokémon Cards</v>
      </c>
      <c r="Q856" s="21" t="str">
        <f>IFERROR(__xludf.DUMMYFUNCTION("""COMPUTED_VALUE"""),"Sorcery: Contested Realm")</f>
        <v>Sorcery: Contested Realm</v>
      </c>
      <c r="R856" s="21" t="str">
        <f>IFERROR(__xludf.DUMMYFUNCTION("""COMPUTED_VALUE"""),"Star Wars Cards")</f>
        <v>Star Wars Cards</v>
      </c>
      <c r="S856" s="21" t="str">
        <f>IFERROR(__xludf.DUMMYFUNCTION("""COMPUTED_VALUE"""),"TCG Accessories")</f>
        <v>TCG Accessories</v>
      </c>
      <c r="T856" s="21" t="str">
        <f>IFERROR(__xludf.DUMMYFUNCTION("""COMPUTED_VALUE"""),"Union Arena")</f>
        <v>Union Arena</v>
      </c>
      <c r="U856" s="21" t="str">
        <f>IFERROR(__xludf.DUMMYFUNCTION("""COMPUTED_VALUE"""),"VeeFriends")</f>
        <v>VeeFriends</v>
      </c>
      <c r="V856" s="21" t="str">
        <f>IFERROR(__xludf.DUMMYFUNCTION("""COMPUTED_VALUE"""),"Weiß Schwarz")</f>
        <v>Weiß Schwarz</v>
      </c>
      <c r="W856" s="21" t="str">
        <f>IFERROR(__xludf.DUMMYFUNCTION("""COMPUTED_VALUE"""),"Yu-Gi-Oh! Cards")</f>
        <v>Yu-Gi-Oh! Cards</v>
      </c>
    </row>
    <row r="857">
      <c r="A857" s="21" t="str">
        <f>IFERROR(__xludf.DUMMYFUNCTION("""COMPUTED_VALUE"""),"Akora")</f>
        <v>Akora</v>
      </c>
      <c r="B857" s="21" t="str">
        <f>IFERROR(__xludf.DUMMYFUNCTION("""COMPUTED_VALUE"""),"DC Cards")</f>
        <v>DC Cards</v>
      </c>
      <c r="C857" s="21" t="str">
        <f>IFERROR(__xludf.DUMMYFUNCTION("""COMPUTED_VALUE"""),"Digimon Cards")</f>
        <v>Digimon Cards</v>
      </c>
      <c r="D857" s="21" t="str">
        <f>IFERROR(__xludf.DUMMYFUNCTION("""COMPUTED_VALUE"""),"Disney Cards")</f>
        <v>Disney Cards</v>
      </c>
      <c r="E857" s="21" t="str">
        <f>IFERROR(__xludf.DUMMYFUNCTION("""COMPUTED_VALUE"""),"Dragon Ball Cards")</f>
        <v>Dragon Ball Cards</v>
      </c>
      <c r="F857" s="21" t="str">
        <f>IFERROR(__xludf.DUMMYFUNCTION("""COMPUTED_VALUE"""),"Flesh &amp; Blood")</f>
        <v>Flesh &amp; Blood</v>
      </c>
      <c r="G857" s="21" t="str">
        <f>IFERROR(__xludf.DUMMYFUNCTION("""COMPUTED_VALUE"""),"Garbage Pail Kids")</f>
        <v>Garbage Pail Kids</v>
      </c>
      <c r="H857" s="21" t="str">
        <f>IFERROR(__xludf.DUMMYFUNCTION("""COMPUTED_VALUE"""),"Kickstarter &amp; Other Cards")</f>
        <v>Kickstarter &amp; Other Cards</v>
      </c>
      <c r="I857" s="21" t="str">
        <f>IFERROR(__xludf.DUMMYFUNCTION("""COMPUTED_VALUE"""),"Kryptik")</f>
        <v>Kryptik</v>
      </c>
      <c r="J857" s="21" t="str">
        <f>IFERROR(__xludf.DUMMYFUNCTION("""COMPUTED_VALUE"""),"Magic: The Gathering")</f>
        <v>Magic: The Gathering</v>
      </c>
      <c r="K857" s="21" t="str">
        <f>IFERROR(__xludf.DUMMYFUNCTION("""COMPUTED_VALUE"""),"Marvel Cards")</f>
        <v>Marvel Cards</v>
      </c>
      <c r="L857" s="21" t="str">
        <f>IFERROR(__xludf.DUMMYFUNCTION("""COMPUTED_VALUE"""),"MetaZoo")</f>
        <v>MetaZoo</v>
      </c>
      <c r="M857" s="21" t="str">
        <f>IFERROR(__xludf.DUMMYFUNCTION("""COMPUTED_VALUE"""),"My Hero Academia Cards")</f>
        <v>My Hero Academia Cards</v>
      </c>
      <c r="N857" s="21" t="str">
        <f>IFERROR(__xludf.DUMMYFUNCTION("""COMPUTED_VALUE"""),"Naruto Cards")</f>
        <v>Naruto Cards</v>
      </c>
      <c r="O857" s="21" t="str">
        <f>IFERROR(__xludf.DUMMYFUNCTION("""COMPUTED_VALUE"""),"One Piece Cards")</f>
        <v>One Piece Cards</v>
      </c>
      <c r="P857" s="21" t="str">
        <f>IFERROR(__xludf.DUMMYFUNCTION("""COMPUTED_VALUE"""),"Pokémon Cards")</f>
        <v>Pokémon Cards</v>
      </c>
      <c r="Q857" s="21" t="str">
        <f>IFERROR(__xludf.DUMMYFUNCTION("""COMPUTED_VALUE"""),"Sorcery: Contested Realm")</f>
        <v>Sorcery: Contested Realm</v>
      </c>
      <c r="R857" s="21" t="str">
        <f>IFERROR(__xludf.DUMMYFUNCTION("""COMPUTED_VALUE"""),"Star Wars Cards")</f>
        <v>Star Wars Cards</v>
      </c>
      <c r="S857" s="21" t="str">
        <f>IFERROR(__xludf.DUMMYFUNCTION("""COMPUTED_VALUE"""),"TCG Accessories")</f>
        <v>TCG Accessories</v>
      </c>
      <c r="T857" s="21" t="str">
        <f>IFERROR(__xludf.DUMMYFUNCTION("""COMPUTED_VALUE"""),"Union Arena")</f>
        <v>Union Arena</v>
      </c>
      <c r="U857" s="21" t="str">
        <f>IFERROR(__xludf.DUMMYFUNCTION("""COMPUTED_VALUE"""),"VeeFriends")</f>
        <v>VeeFriends</v>
      </c>
      <c r="V857" s="21" t="str">
        <f>IFERROR(__xludf.DUMMYFUNCTION("""COMPUTED_VALUE"""),"Weiß Schwarz")</f>
        <v>Weiß Schwarz</v>
      </c>
      <c r="W857" s="21" t="str">
        <f>IFERROR(__xludf.DUMMYFUNCTION("""COMPUTED_VALUE"""),"Yu-Gi-Oh! Cards")</f>
        <v>Yu-Gi-Oh! Cards</v>
      </c>
    </row>
    <row r="858">
      <c r="A858" s="21" t="str">
        <f>IFERROR(__xludf.DUMMYFUNCTION("""COMPUTED_VALUE"""),"Akora")</f>
        <v>Akora</v>
      </c>
      <c r="B858" s="21" t="str">
        <f>IFERROR(__xludf.DUMMYFUNCTION("""COMPUTED_VALUE"""),"DC Cards")</f>
        <v>DC Cards</v>
      </c>
      <c r="C858" s="21" t="str">
        <f>IFERROR(__xludf.DUMMYFUNCTION("""COMPUTED_VALUE"""),"Digimon Cards")</f>
        <v>Digimon Cards</v>
      </c>
      <c r="D858" s="21" t="str">
        <f>IFERROR(__xludf.DUMMYFUNCTION("""COMPUTED_VALUE"""),"Disney Cards")</f>
        <v>Disney Cards</v>
      </c>
      <c r="E858" s="21" t="str">
        <f>IFERROR(__xludf.DUMMYFUNCTION("""COMPUTED_VALUE"""),"Dragon Ball Cards")</f>
        <v>Dragon Ball Cards</v>
      </c>
      <c r="F858" s="21" t="str">
        <f>IFERROR(__xludf.DUMMYFUNCTION("""COMPUTED_VALUE"""),"Flesh &amp; Blood")</f>
        <v>Flesh &amp; Blood</v>
      </c>
      <c r="G858" s="21" t="str">
        <f>IFERROR(__xludf.DUMMYFUNCTION("""COMPUTED_VALUE"""),"Garbage Pail Kids")</f>
        <v>Garbage Pail Kids</v>
      </c>
      <c r="H858" s="21" t="str">
        <f>IFERROR(__xludf.DUMMYFUNCTION("""COMPUTED_VALUE"""),"Kickstarter &amp; Other Cards")</f>
        <v>Kickstarter &amp; Other Cards</v>
      </c>
      <c r="I858" s="21" t="str">
        <f>IFERROR(__xludf.DUMMYFUNCTION("""COMPUTED_VALUE"""),"Kryptik")</f>
        <v>Kryptik</v>
      </c>
      <c r="J858" s="21" t="str">
        <f>IFERROR(__xludf.DUMMYFUNCTION("""COMPUTED_VALUE"""),"Magic: The Gathering")</f>
        <v>Magic: The Gathering</v>
      </c>
      <c r="K858" s="21" t="str">
        <f>IFERROR(__xludf.DUMMYFUNCTION("""COMPUTED_VALUE"""),"Marvel Cards")</f>
        <v>Marvel Cards</v>
      </c>
      <c r="L858" s="21" t="str">
        <f>IFERROR(__xludf.DUMMYFUNCTION("""COMPUTED_VALUE"""),"MetaZoo")</f>
        <v>MetaZoo</v>
      </c>
      <c r="M858" s="21" t="str">
        <f>IFERROR(__xludf.DUMMYFUNCTION("""COMPUTED_VALUE"""),"My Hero Academia Cards")</f>
        <v>My Hero Academia Cards</v>
      </c>
      <c r="N858" s="21" t="str">
        <f>IFERROR(__xludf.DUMMYFUNCTION("""COMPUTED_VALUE"""),"Naruto Cards")</f>
        <v>Naruto Cards</v>
      </c>
      <c r="O858" s="21" t="str">
        <f>IFERROR(__xludf.DUMMYFUNCTION("""COMPUTED_VALUE"""),"One Piece Cards")</f>
        <v>One Piece Cards</v>
      </c>
      <c r="P858" s="21" t="str">
        <f>IFERROR(__xludf.DUMMYFUNCTION("""COMPUTED_VALUE"""),"Pokémon Cards")</f>
        <v>Pokémon Cards</v>
      </c>
      <c r="Q858" s="21" t="str">
        <f>IFERROR(__xludf.DUMMYFUNCTION("""COMPUTED_VALUE"""),"Sorcery: Contested Realm")</f>
        <v>Sorcery: Contested Realm</v>
      </c>
      <c r="R858" s="21" t="str">
        <f>IFERROR(__xludf.DUMMYFUNCTION("""COMPUTED_VALUE"""),"Star Wars Cards")</f>
        <v>Star Wars Cards</v>
      </c>
      <c r="S858" s="21" t="str">
        <f>IFERROR(__xludf.DUMMYFUNCTION("""COMPUTED_VALUE"""),"TCG Accessories")</f>
        <v>TCG Accessories</v>
      </c>
      <c r="T858" s="21" t="str">
        <f>IFERROR(__xludf.DUMMYFUNCTION("""COMPUTED_VALUE"""),"Union Arena")</f>
        <v>Union Arena</v>
      </c>
      <c r="U858" s="21" t="str">
        <f>IFERROR(__xludf.DUMMYFUNCTION("""COMPUTED_VALUE"""),"VeeFriends")</f>
        <v>VeeFriends</v>
      </c>
      <c r="V858" s="21" t="str">
        <f>IFERROR(__xludf.DUMMYFUNCTION("""COMPUTED_VALUE"""),"Weiß Schwarz")</f>
        <v>Weiß Schwarz</v>
      </c>
      <c r="W858" s="21" t="str">
        <f>IFERROR(__xludf.DUMMYFUNCTION("""COMPUTED_VALUE"""),"Yu-Gi-Oh! Cards")</f>
        <v>Yu-Gi-Oh! Cards</v>
      </c>
    </row>
    <row r="859">
      <c r="A859" s="21" t="str">
        <f>IFERROR(__xludf.DUMMYFUNCTION("""COMPUTED_VALUE"""),"Akora")</f>
        <v>Akora</v>
      </c>
      <c r="B859" s="21" t="str">
        <f>IFERROR(__xludf.DUMMYFUNCTION("""COMPUTED_VALUE"""),"DC Cards")</f>
        <v>DC Cards</v>
      </c>
      <c r="C859" s="21" t="str">
        <f>IFERROR(__xludf.DUMMYFUNCTION("""COMPUTED_VALUE"""),"Digimon Cards")</f>
        <v>Digimon Cards</v>
      </c>
      <c r="D859" s="21" t="str">
        <f>IFERROR(__xludf.DUMMYFUNCTION("""COMPUTED_VALUE"""),"Disney Cards")</f>
        <v>Disney Cards</v>
      </c>
      <c r="E859" s="21" t="str">
        <f>IFERROR(__xludf.DUMMYFUNCTION("""COMPUTED_VALUE"""),"Dragon Ball Cards")</f>
        <v>Dragon Ball Cards</v>
      </c>
      <c r="F859" s="21" t="str">
        <f>IFERROR(__xludf.DUMMYFUNCTION("""COMPUTED_VALUE"""),"Flesh &amp; Blood")</f>
        <v>Flesh &amp; Blood</v>
      </c>
      <c r="G859" s="21" t="str">
        <f>IFERROR(__xludf.DUMMYFUNCTION("""COMPUTED_VALUE"""),"Garbage Pail Kids")</f>
        <v>Garbage Pail Kids</v>
      </c>
      <c r="H859" s="21" t="str">
        <f>IFERROR(__xludf.DUMMYFUNCTION("""COMPUTED_VALUE"""),"Kickstarter &amp; Other Cards")</f>
        <v>Kickstarter &amp; Other Cards</v>
      </c>
      <c r="I859" s="21" t="str">
        <f>IFERROR(__xludf.DUMMYFUNCTION("""COMPUTED_VALUE"""),"Kryptik")</f>
        <v>Kryptik</v>
      </c>
      <c r="J859" s="21" t="str">
        <f>IFERROR(__xludf.DUMMYFUNCTION("""COMPUTED_VALUE"""),"Magic: The Gathering")</f>
        <v>Magic: The Gathering</v>
      </c>
      <c r="K859" s="21" t="str">
        <f>IFERROR(__xludf.DUMMYFUNCTION("""COMPUTED_VALUE"""),"Marvel Cards")</f>
        <v>Marvel Cards</v>
      </c>
      <c r="L859" s="21" t="str">
        <f>IFERROR(__xludf.DUMMYFUNCTION("""COMPUTED_VALUE"""),"MetaZoo")</f>
        <v>MetaZoo</v>
      </c>
      <c r="M859" s="21" t="str">
        <f>IFERROR(__xludf.DUMMYFUNCTION("""COMPUTED_VALUE"""),"My Hero Academia Cards")</f>
        <v>My Hero Academia Cards</v>
      </c>
      <c r="N859" s="21" t="str">
        <f>IFERROR(__xludf.DUMMYFUNCTION("""COMPUTED_VALUE"""),"Naruto Cards")</f>
        <v>Naruto Cards</v>
      </c>
      <c r="O859" s="21" t="str">
        <f>IFERROR(__xludf.DUMMYFUNCTION("""COMPUTED_VALUE"""),"One Piece Cards")</f>
        <v>One Piece Cards</v>
      </c>
      <c r="P859" s="21" t="str">
        <f>IFERROR(__xludf.DUMMYFUNCTION("""COMPUTED_VALUE"""),"Pokémon Cards")</f>
        <v>Pokémon Cards</v>
      </c>
      <c r="Q859" s="21" t="str">
        <f>IFERROR(__xludf.DUMMYFUNCTION("""COMPUTED_VALUE"""),"Sorcery: Contested Realm")</f>
        <v>Sorcery: Contested Realm</v>
      </c>
      <c r="R859" s="21" t="str">
        <f>IFERROR(__xludf.DUMMYFUNCTION("""COMPUTED_VALUE"""),"Star Wars Cards")</f>
        <v>Star Wars Cards</v>
      </c>
      <c r="S859" s="21" t="str">
        <f>IFERROR(__xludf.DUMMYFUNCTION("""COMPUTED_VALUE"""),"TCG Accessories")</f>
        <v>TCG Accessories</v>
      </c>
      <c r="T859" s="21" t="str">
        <f>IFERROR(__xludf.DUMMYFUNCTION("""COMPUTED_VALUE"""),"Union Arena")</f>
        <v>Union Arena</v>
      </c>
      <c r="U859" s="21" t="str">
        <f>IFERROR(__xludf.DUMMYFUNCTION("""COMPUTED_VALUE"""),"VeeFriends")</f>
        <v>VeeFriends</v>
      </c>
      <c r="V859" s="21" t="str">
        <f>IFERROR(__xludf.DUMMYFUNCTION("""COMPUTED_VALUE"""),"Weiß Schwarz")</f>
        <v>Weiß Schwarz</v>
      </c>
      <c r="W859" s="21" t="str">
        <f>IFERROR(__xludf.DUMMYFUNCTION("""COMPUTED_VALUE"""),"Yu-Gi-Oh! Cards")</f>
        <v>Yu-Gi-Oh! Cards</v>
      </c>
    </row>
    <row r="860">
      <c r="A860" s="21" t="str">
        <f>IFERROR(__xludf.DUMMYFUNCTION("""COMPUTED_VALUE"""),"Akora")</f>
        <v>Akora</v>
      </c>
      <c r="B860" s="21" t="str">
        <f>IFERROR(__xludf.DUMMYFUNCTION("""COMPUTED_VALUE"""),"DC Cards")</f>
        <v>DC Cards</v>
      </c>
      <c r="C860" s="21" t="str">
        <f>IFERROR(__xludf.DUMMYFUNCTION("""COMPUTED_VALUE"""),"Digimon Cards")</f>
        <v>Digimon Cards</v>
      </c>
      <c r="D860" s="21" t="str">
        <f>IFERROR(__xludf.DUMMYFUNCTION("""COMPUTED_VALUE"""),"Disney Cards")</f>
        <v>Disney Cards</v>
      </c>
      <c r="E860" s="21" t="str">
        <f>IFERROR(__xludf.DUMMYFUNCTION("""COMPUTED_VALUE"""),"Dragon Ball Cards")</f>
        <v>Dragon Ball Cards</v>
      </c>
      <c r="F860" s="21" t="str">
        <f>IFERROR(__xludf.DUMMYFUNCTION("""COMPUTED_VALUE"""),"Flesh &amp; Blood")</f>
        <v>Flesh &amp; Blood</v>
      </c>
      <c r="G860" s="21" t="str">
        <f>IFERROR(__xludf.DUMMYFUNCTION("""COMPUTED_VALUE"""),"Garbage Pail Kids")</f>
        <v>Garbage Pail Kids</v>
      </c>
      <c r="H860" s="21" t="str">
        <f>IFERROR(__xludf.DUMMYFUNCTION("""COMPUTED_VALUE"""),"Kickstarter &amp; Other Cards")</f>
        <v>Kickstarter &amp; Other Cards</v>
      </c>
      <c r="I860" s="21" t="str">
        <f>IFERROR(__xludf.DUMMYFUNCTION("""COMPUTED_VALUE"""),"Kryptik")</f>
        <v>Kryptik</v>
      </c>
      <c r="J860" s="21" t="str">
        <f>IFERROR(__xludf.DUMMYFUNCTION("""COMPUTED_VALUE"""),"Magic: The Gathering")</f>
        <v>Magic: The Gathering</v>
      </c>
      <c r="K860" s="21" t="str">
        <f>IFERROR(__xludf.DUMMYFUNCTION("""COMPUTED_VALUE"""),"Marvel Cards")</f>
        <v>Marvel Cards</v>
      </c>
      <c r="L860" s="21" t="str">
        <f>IFERROR(__xludf.DUMMYFUNCTION("""COMPUTED_VALUE"""),"MetaZoo")</f>
        <v>MetaZoo</v>
      </c>
      <c r="M860" s="21" t="str">
        <f>IFERROR(__xludf.DUMMYFUNCTION("""COMPUTED_VALUE"""),"My Hero Academia Cards")</f>
        <v>My Hero Academia Cards</v>
      </c>
      <c r="N860" s="21" t="str">
        <f>IFERROR(__xludf.DUMMYFUNCTION("""COMPUTED_VALUE"""),"Naruto Cards")</f>
        <v>Naruto Cards</v>
      </c>
      <c r="O860" s="21" t="str">
        <f>IFERROR(__xludf.DUMMYFUNCTION("""COMPUTED_VALUE"""),"One Piece Cards")</f>
        <v>One Piece Cards</v>
      </c>
      <c r="P860" s="21" t="str">
        <f>IFERROR(__xludf.DUMMYFUNCTION("""COMPUTED_VALUE"""),"Pokémon Cards")</f>
        <v>Pokémon Cards</v>
      </c>
      <c r="Q860" s="21" t="str">
        <f>IFERROR(__xludf.DUMMYFUNCTION("""COMPUTED_VALUE"""),"Sorcery: Contested Realm")</f>
        <v>Sorcery: Contested Realm</v>
      </c>
      <c r="R860" s="21" t="str">
        <f>IFERROR(__xludf.DUMMYFUNCTION("""COMPUTED_VALUE"""),"Star Wars Cards")</f>
        <v>Star Wars Cards</v>
      </c>
      <c r="S860" s="21" t="str">
        <f>IFERROR(__xludf.DUMMYFUNCTION("""COMPUTED_VALUE"""),"TCG Accessories")</f>
        <v>TCG Accessories</v>
      </c>
      <c r="T860" s="21" t="str">
        <f>IFERROR(__xludf.DUMMYFUNCTION("""COMPUTED_VALUE"""),"Union Arena")</f>
        <v>Union Arena</v>
      </c>
      <c r="U860" s="21" t="str">
        <f>IFERROR(__xludf.DUMMYFUNCTION("""COMPUTED_VALUE"""),"VeeFriends")</f>
        <v>VeeFriends</v>
      </c>
      <c r="V860" s="21" t="str">
        <f>IFERROR(__xludf.DUMMYFUNCTION("""COMPUTED_VALUE"""),"Weiß Schwarz")</f>
        <v>Weiß Schwarz</v>
      </c>
      <c r="W860" s="21" t="str">
        <f>IFERROR(__xludf.DUMMYFUNCTION("""COMPUTED_VALUE"""),"Yu-Gi-Oh! Cards")</f>
        <v>Yu-Gi-Oh! Cards</v>
      </c>
    </row>
    <row r="861">
      <c r="A861" s="21" t="str">
        <f>IFERROR(__xludf.DUMMYFUNCTION("""COMPUTED_VALUE"""),"Akora")</f>
        <v>Akora</v>
      </c>
      <c r="B861" s="21" t="str">
        <f>IFERROR(__xludf.DUMMYFUNCTION("""COMPUTED_VALUE"""),"DC Cards")</f>
        <v>DC Cards</v>
      </c>
      <c r="C861" s="21" t="str">
        <f>IFERROR(__xludf.DUMMYFUNCTION("""COMPUTED_VALUE"""),"Digimon Cards")</f>
        <v>Digimon Cards</v>
      </c>
      <c r="D861" s="21" t="str">
        <f>IFERROR(__xludf.DUMMYFUNCTION("""COMPUTED_VALUE"""),"Disney Cards")</f>
        <v>Disney Cards</v>
      </c>
      <c r="E861" s="21" t="str">
        <f>IFERROR(__xludf.DUMMYFUNCTION("""COMPUTED_VALUE"""),"Dragon Ball Cards")</f>
        <v>Dragon Ball Cards</v>
      </c>
      <c r="F861" s="21" t="str">
        <f>IFERROR(__xludf.DUMMYFUNCTION("""COMPUTED_VALUE"""),"Flesh &amp; Blood")</f>
        <v>Flesh &amp; Blood</v>
      </c>
      <c r="G861" s="21" t="str">
        <f>IFERROR(__xludf.DUMMYFUNCTION("""COMPUTED_VALUE"""),"Garbage Pail Kids")</f>
        <v>Garbage Pail Kids</v>
      </c>
      <c r="H861" s="21" t="str">
        <f>IFERROR(__xludf.DUMMYFUNCTION("""COMPUTED_VALUE"""),"Kickstarter &amp; Other Cards")</f>
        <v>Kickstarter &amp; Other Cards</v>
      </c>
      <c r="I861" s="21" t="str">
        <f>IFERROR(__xludf.DUMMYFUNCTION("""COMPUTED_VALUE"""),"Kryptik")</f>
        <v>Kryptik</v>
      </c>
      <c r="J861" s="21" t="str">
        <f>IFERROR(__xludf.DUMMYFUNCTION("""COMPUTED_VALUE"""),"Magic: The Gathering")</f>
        <v>Magic: The Gathering</v>
      </c>
      <c r="K861" s="21" t="str">
        <f>IFERROR(__xludf.DUMMYFUNCTION("""COMPUTED_VALUE"""),"Marvel Cards")</f>
        <v>Marvel Cards</v>
      </c>
      <c r="L861" s="21" t="str">
        <f>IFERROR(__xludf.DUMMYFUNCTION("""COMPUTED_VALUE"""),"MetaZoo")</f>
        <v>MetaZoo</v>
      </c>
      <c r="M861" s="21" t="str">
        <f>IFERROR(__xludf.DUMMYFUNCTION("""COMPUTED_VALUE"""),"My Hero Academia Cards")</f>
        <v>My Hero Academia Cards</v>
      </c>
      <c r="N861" s="21" t="str">
        <f>IFERROR(__xludf.DUMMYFUNCTION("""COMPUTED_VALUE"""),"Naruto Cards")</f>
        <v>Naruto Cards</v>
      </c>
      <c r="O861" s="21" t="str">
        <f>IFERROR(__xludf.DUMMYFUNCTION("""COMPUTED_VALUE"""),"One Piece Cards")</f>
        <v>One Piece Cards</v>
      </c>
      <c r="P861" s="21" t="str">
        <f>IFERROR(__xludf.DUMMYFUNCTION("""COMPUTED_VALUE"""),"Pokémon Cards")</f>
        <v>Pokémon Cards</v>
      </c>
      <c r="Q861" s="21" t="str">
        <f>IFERROR(__xludf.DUMMYFUNCTION("""COMPUTED_VALUE"""),"Sorcery: Contested Realm")</f>
        <v>Sorcery: Contested Realm</v>
      </c>
      <c r="R861" s="21" t="str">
        <f>IFERROR(__xludf.DUMMYFUNCTION("""COMPUTED_VALUE"""),"Star Wars Cards")</f>
        <v>Star Wars Cards</v>
      </c>
      <c r="S861" s="21" t="str">
        <f>IFERROR(__xludf.DUMMYFUNCTION("""COMPUTED_VALUE"""),"TCG Accessories")</f>
        <v>TCG Accessories</v>
      </c>
      <c r="T861" s="21" t="str">
        <f>IFERROR(__xludf.DUMMYFUNCTION("""COMPUTED_VALUE"""),"Union Arena")</f>
        <v>Union Arena</v>
      </c>
      <c r="U861" s="21" t="str">
        <f>IFERROR(__xludf.DUMMYFUNCTION("""COMPUTED_VALUE"""),"VeeFriends")</f>
        <v>VeeFriends</v>
      </c>
      <c r="V861" s="21" t="str">
        <f>IFERROR(__xludf.DUMMYFUNCTION("""COMPUTED_VALUE"""),"Weiß Schwarz")</f>
        <v>Weiß Schwarz</v>
      </c>
      <c r="W861" s="21" t="str">
        <f>IFERROR(__xludf.DUMMYFUNCTION("""COMPUTED_VALUE"""),"Yu-Gi-Oh! Cards")</f>
        <v>Yu-Gi-Oh! Cards</v>
      </c>
    </row>
    <row r="862">
      <c r="A862" s="21" t="str">
        <f>IFERROR(__xludf.DUMMYFUNCTION("""COMPUTED_VALUE"""),"Akora")</f>
        <v>Akora</v>
      </c>
      <c r="B862" s="21" t="str">
        <f>IFERROR(__xludf.DUMMYFUNCTION("""COMPUTED_VALUE"""),"DC Cards")</f>
        <v>DC Cards</v>
      </c>
      <c r="C862" s="21" t="str">
        <f>IFERROR(__xludf.DUMMYFUNCTION("""COMPUTED_VALUE"""),"Digimon Cards")</f>
        <v>Digimon Cards</v>
      </c>
      <c r="D862" s="21" t="str">
        <f>IFERROR(__xludf.DUMMYFUNCTION("""COMPUTED_VALUE"""),"Disney Cards")</f>
        <v>Disney Cards</v>
      </c>
      <c r="E862" s="21" t="str">
        <f>IFERROR(__xludf.DUMMYFUNCTION("""COMPUTED_VALUE"""),"Dragon Ball Cards")</f>
        <v>Dragon Ball Cards</v>
      </c>
      <c r="F862" s="21" t="str">
        <f>IFERROR(__xludf.DUMMYFUNCTION("""COMPUTED_VALUE"""),"Flesh &amp; Blood")</f>
        <v>Flesh &amp; Blood</v>
      </c>
      <c r="G862" s="21" t="str">
        <f>IFERROR(__xludf.DUMMYFUNCTION("""COMPUTED_VALUE"""),"Garbage Pail Kids")</f>
        <v>Garbage Pail Kids</v>
      </c>
      <c r="H862" s="21" t="str">
        <f>IFERROR(__xludf.DUMMYFUNCTION("""COMPUTED_VALUE"""),"Kickstarter &amp; Other Cards")</f>
        <v>Kickstarter &amp; Other Cards</v>
      </c>
      <c r="I862" s="21" t="str">
        <f>IFERROR(__xludf.DUMMYFUNCTION("""COMPUTED_VALUE"""),"Kryptik")</f>
        <v>Kryptik</v>
      </c>
      <c r="J862" s="21" t="str">
        <f>IFERROR(__xludf.DUMMYFUNCTION("""COMPUTED_VALUE"""),"Magic: The Gathering")</f>
        <v>Magic: The Gathering</v>
      </c>
      <c r="K862" s="21" t="str">
        <f>IFERROR(__xludf.DUMMYFUNCTION("""COMPUTED_VALUE"""),"Marvel Cards")</f>
        <v>Marvel Cards</v>
      </c>
      <c r="L862" s="21" t="str">
        <f>IFERROR(__xludf.DUMMYFUNCTION("""COMPUTED_VALUE"""),"MetaZoo")</f>
        <v>MetaZoo</v>
      </c>
      <c r="M862" s="21" t="str">
        <f>IFERROR(__xludf.DUMMYFUNCTION("""COMPUTED_VALUE"""),"My Hero Academia Cards")</f>
        <v>My Hero Academia Cards</v>
      </c>
      <c r="N862" s="21" t="str">
        <f>IFERROR(__xludf.DUMMYFUNCTION("""COMPUTED_VALUE"""),"Naruto Cards")</f>
        <v>Naruto Cards</v>
      </c>
      <c r="O862" s="21" t="str">
        <f>IFERROR(__xludf.DUMMYFUNCTION("""COMPUTED_VALUE"""),"One Piece Cards")</f>
        <v>One Piece Cards</v>
      </c>
      <c r="P862" s="21" t="str">
        <f>IFERROR(__xludf.DUMMYFUNCTION("""COMPUTED_VALUE"""),"Pokémon Cards")</f>
        <v>Pokémon Cards</v>
      </c>
      <c r="Q862" s="21" t="str">
        <f>IFERROR(__xludf.DUMMYFUNCTION("""COMPUTED_VALUE"""),"Sorcery: Contested Realm")</f>
        <v>Sorcery: Contested Realm</v>
      </c>
      <c r="R862" s="21" t="str">
        <f>IFERROR(__xludf.DUMMYFUNCTION("""COMPUTED_VALUE"""),"Star Wars Cards")</f>
        <v>Star Wars Cards</v>
      </c>
      <c r="S862" s="21" t="str">
        <f>IFERROR(__xludf.DUMMYFUNCTION("""COMPUTED_VALUE"""),"TCG Accessories")</f>
        <v>TCG Accessories</v>
      </c>
      <c r="T862" s="21" t="str">
        <f>IFERROR(__xludf.DUMMYFUNCTION("""COMPUTED_VALUE"""),"Union Arena")</f>
        <v>Union Arena</v>
      </c>
      <c r="U862" s="21" t="str">
        <f>IFERROR(__xludf.DUMMYFUNCTION("""COMPUTED_VALUE"""),"VeeFriends")</f>
        <v>VeeFriends</v>
      </c>
      <c r="V862" s="21" t="str">
        <f>IFERROR(__xludf.DUMMYFUNCTION("""COMPUTED_VALUE"""),"Weiß Schwarz")</f>
        <v>Weiß Schwarz</v>
      </c>
      <c r="W862" s="21" t="str">
        <f>IFERROR(__xludf.DUMMYFUNCTION("""COMPUTED_VALUE"""),"Yu-Gi-Oh! Cards")</f>
        <v>Yu-Gi-Oh! Cards</v>
      </c>
    </row>
    <row r="863">
      <c r="A863" s="21" t="str">
        <f>IFERROR(__xludf.DUMMYFUNCTION("""COMPUTED_VALUE"""),"Akora")</f>
        <v>Akora</v>
      </c>
      <c r="B863" s="21" t="str">
        <f>IFERROR(__xludf.DUMMYFUNCTION("""COMPUTED_VALUE"""),"DC Cards")</f>
        <v>DC Cards</v>
      </c>
      <c r="C863" s="21" t="str">
        <f>IFERROR(__xludf.DUMMYFUNCTION("""COMPUTED_VALUE"""),"Digimon Cards")</f>
        <v>Digimon Cards</v>
      </c>
      <c r="D863" s="21" t="str">
        <f>IFERROR(__xludf.DUMMYFUNCTION("""COMPUTED_VALUE"""),"Disney Cards")</f>
        <v>Disney Cards</v>
      </c>
      <c r="E863" s="21" t="str">
        <f>IFERROR(__xludf.DUMMYFUNCTION("""COMPUTED_VALUE"""),"Dragon Ball Cards")</f>
        <v>Dragon Ball Cards</v>
      </c>
      <c r="F863" s="21" t="str">
        <f>IFERROR(__xludf.DUMMYFUNCTION("""COMPUTED_VALUE"""),"Flesh &amp; Blood")</f>
        <v>Flesh &amp; Blood</v>
      </c>
      <c r="G863" s="21" t="str">
        <f>IFERROR(__xludf.DUMMYFUNCTION("""COMPUTED_VALUE"""),"Garbage Pail Kids")</f>
        <v>Garbage Pail Kids</v>
      </c>
      <c r="H863" s="21" t="str">
        <f>IFERROR(__xludf.DUMMYFUNCTION("""COMPUTED_VALUE"""),"Kickstarter &amp; Other Cards")</f>
        <v>Kickstarter &amp; Other Cards</v>
      </c>
      <c r="I863" s="21" t="str">
        <f>IFERROR(__xludf.DUMMYFUNCTION("""COMPUTED_VALUE"""),"Kryptik")</f>
        <v>Kryptik</v>
      </c>
      <c r="J863" s="21" t="str">
        <f>IFERROR(__xludf.DUMMYFUNCTION("""COMPUTED_VALUE"""),"Magic: The Gathering")</f>
        <v>Magic: The Gathering</v>
      </c>
      <c r="K863" s="21" t="str">
        <f>IFERROR(__xludf.DUMMYFUNCTION("""COMPUTED_VALUE"""),"Marvel Cards")</f>
        <v>Marvel Cards</v>
      </c>
      <c r="L863" s="21" t="str">
        <f>IFERROR(__xludf.DUMMYFUNCTION("""COMPUTED_VALUE"""),"MetaZoo")</f>
        <v>MetaZoo</v>
      </c>
      <c r="M863" s="21" t="str">
        <f>IFERROR(__xludf.DUMMYFUNCTION("""COMPUTED_VALUE"""),"My Hero Academia Cards")</f>
        <v>My Hero Academia Cards</v>
      </c>
      <c r="N863" s="21" t="str">
        <f>IFERROR(__xludf.DUMMYFUNCTION("""COMPUTED_VALUE"""),"Naruto Cards")</f>
        <v>Naruto Cards</v>
      </c>
      <c r="O863" s="21" t="str">
        <f>IFERROR(__xludf.DUMMYFUNCTION("""COMPUTED_VALUE"""),"One Piece Cards")</f>
        <v>One Piece Cards</v>
      </c>
      <c r="P863" s="21" t="str">
        <f>IFERROR(__xludf.DUMMYFUNCTION("""COMPUTED_VALUE"""),"Pokémon Cards")</f>
        <v>Pokémon Cards</v>
      </c>
      <c r="Q863" s="21" t="str">
        <f>IFERROR(__xludf.DUMMYFUNCTION("""COMPUTED_VALUE"""),"Sorcery: Contested Realm")</f>
        <v>Sorcery: Contested Realm</v>
      </c>
      <c r="R863" s="21" t="str">
        <f>IFERROR(__xludf.DUMMYFUNCTION("""COMPUTED_VALUE"""),"Star Wars Cards")</f>
        <v>Star Wars Cards</v>
      </c>
      <c r="S863" s="21" t="str">
        <f>IFERROR(__xludf.DUMMYFUNCTION("""COMPUTED_VALUE"""),"TCG Accessories")</f>
        <v>TCG Accessories</v>
      </c>
      <c r="T863" s="21" t="str">
        <f>IFERROR(__xludf.DUMMYFUNCTION("""COMPUTED_VALUE"""),"Union Arena")</f>
        <v>Union Arena</v>
      </c>
      <c r="U863" s="21" t="str">
        <f>IFERROR(__xludf.DUMMYFUNCTION("""COMPUTED_VALUE"""),"VeeFriends")</f>
        <v>VeeFriends</v>
      </c>
      <c r="V863" s="21" t="str">
        <f>IFERROR(__xludf.DUMMYFUNCTION("""COMPUTED_VALUE"""),"Weiß Schwarz")</f>
        <v>Weiß Schwarz</v>
      </c>
      <c r="W863" s="21" t="str">
        <f>IFERROR(__xludf.DUMMYFUNCTION("""COMPUTED_VALUE"""),"Yu-Gi-Oh! Cards")</f>
        <v>Yu-Gi-Oh! Cards</v>
      </c>
    </row>
    <row r="864">
      <c r="A864" s="21" t="str">
        <f>IFERROR(__xludf.DUMMYFUNCTION("""COMPUTED_VALUE"""),"Akora")</f>
        <v>Akora</v>
      </c>
      <c r="B864" s="21" t="str">
        <f>IFERROR(__xludf.DUMMYFUNCTION("""COMPUTED_VALUE"""),"DC Cards")</f>
        <v>DC Cards</v>
      </c>
      <c r="C864" s="21" t="str">
        <f>IFERROR(__xludf.DUMMYFUNCTION("""COMPUTED_VALUE"""),"Digimon Cards")</f>
        <v>Digimon Cards</v>
      </c>
      <c r="D864" s="21" t="str">
        <f>IFERROR(__xludf.DUMMYFUNCTION("""COMPUTED_VALUE"""),"Disney Cards")</f>
        <v>Disney Cards</v>
      </c>
      <c r="E864" s="21" t="str">
        <f>IFERROR(__xludf.DUMMYFUNCTION("""COMPUTED_VALUE"""),"Dragon Ball Cards")</f>
        <v>Dragon Ball Cards</v>
      </c>
      <c r="F864" s="21" t="str">
        <f>IFERROR(__xludf.DUMMYFUNCTION("""COMPUTED_VALUE"""),"Flesh &amp; Blood")</f>
        <v>Flesh &amp; Blood</v>
      </c>
      <c r="G864" s="21" t="str">
        <f>IFERROR(__xludf.DUMMYFUNCTION("""COMPUTED_VALUE"""),"Garbage Pail Kids")</f>
        <v>Garbage Pail Kids</v>
      </c>
      <c r="H864" s="21" t="str">
        <f>IFERROR(__xludf.DUMMYFUNCTION("""COMPUTED_VALUE"""),"Kickstarter &amp; Other Cards")</f>
        <v>Kickstarter &amp; Other Cards</v>
      </c>
      <c r="I864" s="21" t="str">
        <f>IFERROR(__xludf.DUMMYFUNCTION("""COMPUTED_VALUE"""),"Kryptik")</f>
        <v>Kryptik</v>
      </c>
      <c r="J864" s="21" t="str">
        <f>IFERROR(__xludf.DUMMYFUNCTION("""COMPUTED_VALUE"""),"Magic: The Gathering")</f>
        <v>Magic: The Gathering</v>
      </c>
      <c r="K864" s="21" t="str">
        <f>IFERROR(__xludf.DUMMYFUNCTION("""COMPUTED_VALUE"""),"Marvel Cards")</f>
        <v>Marvel Cards</v>
      </c>
      <c r="L864" s="21" t="str">
        <f>IFERROR(__xludf.DUMMYFUNCTION("""COMPUTED_VALUE"""),"MetaZoo")</f>
        <v>MetaZoo</v>
      </c>
      <c r="M864" s="21" t="str">
        <f>IFERROR(__xludf.DUMMYFUNCTION("""COMPUTED_VALUE"""),"My Hero Academia Cards")</f>
        <v>My Hero Academia Cards</v>
      </c>
      <c r="N864" s="21" t="str">
        <f>IFERROR(__xludf.DUMMYFUNCTION("""COMPUTED_VALUE"""),"Naruto Cards")</f>
        <v>Naruto Cards</v>
      </c>
      <c r="O864" s="21" t="str">
        <f>IFERROR(__xludf.DUMMYFUNCTION("""COMPUTED_VALUE"""),"One Piece Cards")</f>
        <v>One Piece Cards</v>
      </c>
      <c r="P864" s="21" t="str">
        <f>IFERROR(__xludf.DUMMYFUNCTION("""COMPUTED_VALUE"""),"Pokémon Cards")</f>
        <v>Pokémon Cards</v>
      </c>
      <c r="Q864" s="21" t="str">
        <f>IFERROR(__xludf.DUMMYFUNCTION("""COMPUTED_VALUE"""),"Sorcery: Contested Realm")</f>
        <v>Sorcery: Contested Realm</v>
      </c>
      <c r="R864" s="21" t="str">
        <f>IFERROR(__xludf.DUMMYFUNCTION("""COMPUTED_VALUE"""),"Star Wars Cards")</f>
        <v>Star Wars Cards</v>
      </c>
      <c r="S864" s="21" t="str">
        <f>IFERROR(__xludf.DUMMYFUNCTION("""COMPUTED_VALUE"""),"TCG Accessories")</f>
        <v>TCG Accessories</v>
      </c>
      <c r="T864" s="21" t="str">
        <f>IFERROR(__xludf.DUMMYFUNCTION("""COMPUTED_VALUE"""),"Union Arena")</f>
        <v>Union Arena</v>
      </c>
      <c r="U864" s="21" t="str">
        <f>IFERROR(__xludf.DUMMYFUNCTION("""COMPUTED_VALUE"""),"VeeFriends")</f>
        <v>VeeFriends</v>
      </c>
      <c r="V864" s="21" t="str">
        <f>IFERROR(__xludf.DUMMYFUNCTION("""COMPUTED_VALUE"""),"Weiß Schwarz")</f>
        <v>Weiß Schwarz</v>
      </c>
      <c r="W864" s="21" t="str">
        <f>IFERROR(__xludf.DUMMYFUNCTION("""COMPUTED_VALUE"""),"Yu-Gi-Oh! Cards")</f>
        <v>Yu-Gi-Oh! Cards</v>
      </c>
    </row>
    <row r="865">
      <c r="A865" s="21" t="str">
        <f>IFERROR(__xludf.DUMMYFUNCTION("""COMPUTED_VALUE"""),"Akora")</f>
        <v>Akora</v>
      </c>
      <c r="B865" s="21" t="str">
        <f>IFERROR(__xludf.DUMMYFUNCTION("""COMPUTED_VALUE"""),"DC Cards")</f>
        <v>DC Cards</v>
      </c>
      <c r="C865" s="21" t="str">
        <f>IFERROR(__xludf.DUMMYFUNCTION("""COMPUTED_VALUE"""),"Digimon Cards")</f>
        <v>Digimon Cards</v>
      </c>
      <c r="D865" s="21" t="str">
        <f>IFERROR(__xludf.DUMMYFUNCTION("""COMPUTED_VALUE"""),"Disney Cards")</f>
        <v>Disney Cards</v>
      </c>
      <c r="E865" s="21" t="str">
        <f>IFERROR(__xludf.DUMMYFUNCTION("""COMPUTED_VALUE"""),"Dragon Ball Cards")</f>
        <v>Dragon Ball Cards</v>
      </c>
      <c r="F865" s="21" t="str">
        <f>IFERROR(__xludf.DUMMYFUNCTION("""COMPUTED_VALUE"""),"Flesh &amp; Blood")</f>
        <v>Flesh &amp; Blood</v>
      </c>
      <c r="G865" s="21" t="str">
        <f>IFERROR(__xludf.DUMMYFUNCTION("""COMPUTED_VALUE"""),"Garbage Pail Kids")</f>
        <v>Garbage Pail Kids</v>
      </c>
      <c r="H865" s="21" t="str">
        <f>IFERROR(__xludf.DUMMYFUNCTION("""COMPUTED_VALUE"""),"Kickstarter &amp; Other Cards")</f>
        <v>Kickstarter &amp; Other Cards</v>
      </c>
      <c r="I865" s="21" t="str">
        <f>IFERROR(__xludf.DUMMYFUNCTION("""COMPUTED_VALUE"""),"Kryptik")</f>
        <v>Kryptik</v>
      </c>
      <c r="J865" s="21" t="str">
        <f>IFERROR(__xludf.DUMMYFUNCTION("""COMPUTED_VALUE"""),"Magic: The Gathering")</f>
        <v>Magic: The Gathering</v>
      </c>
      <c r="K865" s="21" t="str">
        <f>IFERROR(__xludf.DUMMYFUNCTION("""COMPUTED_VALUE"""),"Marvel Cards")</f>
        <v>Marvel Cards</v>
      </c>
      <c r="L865" s="21" t="str">
        <f>IFERROR(__xludf.DUMMYFUNCTION("""COMPUTED_VALUE"""),"MetaZoo")</f>
        <v>MetaZoo</v>
      </c>
      <c r="M865" s="21" t="str">
        <f>IFERROR(__xludf.DUMMYFUNCTION("""COMPUTED_VALUE"""),"My Hero Academia Cards")</f>
        <v>My Hero Academia Cards</v>
      </c>
      <c r="N865" s="21" t="str">
        <f>IFERROR(__xludf.DUMMYFUNCTION("""COMPUTED_VALUE"""),"Naruto Cards")</f>
        <v>Naruto Cards</v>
      </c>
      <c r="O865" s="21" t="str">
        <f>IFERROR(__xludf.DUMMYFUNCTION("""COMPUTED_VALUE"""),"One Piece Cards")</f>
        <v>One Piece Cards</v>
      </c>
      <c r="P865" s="21" t="str">
        <f>IFERROR(__xludf.DUMMYFUNCTION("""COMPUTED_VALUE"""),"Pokémon Cards")</f>
        <v>Pokémon Cards</v>
      </c>
      <c r="Q865" s="21" t="str">
        <f>IFERROR(__xludf.DUMMYFUNCTION("""COMPUTED_VALUE"""),"Sorcery: Contested Realm")</f>
        <v>Sorcery: Contested Realm</v>
      </c>
      <c r="R865" s="21" t="str">
        <f>IFERROR(__xludf.DUMMYFUNCTION("""COMPUTED_VALUE"""),"Star Wars Cards")</f>
        <v>Star Wars Cards</v>
      </c>
      <c r="S865" s="21" t="str">
        <f>IFERROR(__xludf.DUMMYFUNCTION("""COMPUTED_VALUE"""),"TCG Accessories")</f>
        <v>TCG Accessories</v>
      </c>
      <c r="T865" s="21" t="str">
        <f>IFERROR(__xludf.DUMMYFUNCTION("""COMPUTED_VALUE"""),"Union Arena")</f>
        <v>Union Arena</v>
      </c>
      <c r="U865" s="21" t="str">
        <f>IFERROR(__xludf.DUMMYFUNCTION("""COMPUTED_VALUE"""),"VeeFriends")</f>
        <v>VeeFriends</v>
      </c>
      <c r="V865" s="21" t="str">
        <f>IFERROR(__xludf.DUMMYFUNCTION("""COMPUTED_VALUE"""),"Weiß Schwarz")</f>
        <v>Weiß Schwarz</v>
      </c>
      <c r="W865" s="21" t="str">
        <f>IFERROR(__xludf.DUMMYFUNCTION("""COMPUTED_VALUE"""),"Yu-Gi-Oh! Cards")</f>
        <v>Yu-Gi-Oh! Cards</v>
      </c>
    </row>
    <row r="866">
      <c r="A866" s="21" t="str">
        <f>IFERROR(__xludf.DUMMYFUNCTION("""COMPUTED_VALUE"""),"Akora")</f>
        <v>Akora</v>
      </c>
      <c r="B866" s="21" t="str">
        <f>IFERROR(__xludf.DUMMYFUNCTION("""COMPUTED_VALUE"""),"DC Cards")</f>
        <v>DC Cards</v>
      </c>
      <c r="C866" s="21" t="str">
        <f>IFERROR(__xludf.DUMMYFUNCTION("""COMPUTED_VALUE"""),"Digimon Cards")</f>
        <v>Digimon Cards</v>
      </c>
      <c r="D866" s="21" t="str">
        <f>IFERROR(__xludf.DUMMYFUNCTION("""COMPUTED_VALUE"""),"Disney Cards")</f>
        <v>Disney Cards</v>
      </c>
      <c r="E866" s="21" t="str">
        <f>IFERROR(__xludf.DUMMYFUNCTION("""COMPUTED_VALUE"""),"Dragon Ball Cards")</f>
        <v>Dragon Ball Cards</v>
      </c>
      <c r="F866" s="21" t="str">
        <f>IFERROR(__xludf.DUMMYFUNCTION("""COMPUTED_VALUE"""),"Flesh &amp; Blood")</f>
        <v>Flesh &amp; Blood</v>
      </c>
      <c r="G866" s="21" t="str">
        <f>IFERROR(__xludf.DUMMYFUNCTION("""COMPUTED_VALUE"""),"Garbage Pail Kids")</f>
        <v>Garbage Pail Kids</v>
      </c>
      <c r="H866" s="21" t="str">
        <f>IFERROR(__xludf.DUMMYFUNCTION("""COMPUTED_VALUE"""),"Kickstarter &amp; Other Cards")</f>
        <v>Kickstarter &amp; Other Cards</v>
      </c>
      <c r="I866" s="21" t="str">
        <f>IFERROR(__xludf.DUMMYFUNCTION("""COMPUTED_VALUE"""),"Kryptik")</f>
        <v>Kryptik</v>
      </c>
      <c r="J866" s="21" t="str">
        <f>IFERROR(__xludf.DUMMYFUNCTION("""COMPUTED_VALUE"""),"Magic: The Gathering")</f>
        <v>Magic: The Gathering</v>
      </c>
      <c r="K866" s="21" t="str">
        <f>IFERROR(__xludf.DUMMYFUNCTION("""COMPUTED_VALUE"""),"Marvel Cards")</f>
        <v>Marvel Cards</v>
      </c>
      <c r="L866" s="21" t="str">
        <f>IFERROR(__xludf.DUMMYFUNCTION("""COMPUTED_VALUE"""),"MetaZoo")</f>
        <v>MetaZoo</v>
      </c>
      <c r="M866" s="21" t="str">
        <f>IFERROR(__xludf.DUMMYFUNCTION("""COMPUTED_VALUE"""),"My Hero Academia Cards")</f>
        <v>My Hero Academia Cards</v>
      </c>
      <c r="N866" s="21" t="str">
        <f>IFERROR(__xludf.DUMMYFUNCTION("""COMPUTED_VALUE"""),"Naruto Cards")</f>
        <v>Naruto Cards</v>
      </c>
      <c r="O866" s="21" t="str">
        <f>IFERROR(__xludf.DUMMYFUNCTION("""COMPUTED_VALUE"""),"One Piece Cards")</f>
        <v>One Piece Cards</v>
      </c>
      <c r="P866" s="21" t="str">
        <f>IFERROR(__xludf.DUMMYFUNCTION("""COMPUTED_VALUE"""),"Pokémon Cards")</f>
        <v>Pokémon Cards</v>
      </c>
      <c r="Q866" s="21" t="str">
        <f>IFERROR(__xludf.DUMMYFUNCTION("""COMPUTED_VALUE"""),"Sorcery: Contested Realm")</f>
        <v>Sorcery: Contested Realm</v>
      </c>
      <c r="R866" s="21" t="str">
        <f>IFERROR(__xludf.DUMMYFUNCTION("""COMPUTED_VALUE"""),"Star Wars Cards")</f>
        <v>Star Wars Cards</v>
      </c>
      <c r="S866" s="21" t="str">
        <f>IFERROR(__xludf.DUMMYFUNCTION("""COMPUTED_VALUE"""),"TCG Accessories")</f>
        <v>TCG Accessories</v>
      </c>
      <c r="T866" s="21" t="str">
        <f>IFERROR(__xludf.DUMMYFUNCTION("""COMPUTED_VALUE"""),"Union Arena")</f>
        <v>Union Arena</v>
      </c>
      <c r="U866" s="21" t="str">
        <f>IFERROR(__xludf.DUMMYFUNCTION("""COMPUTED_VALUE"""),"VeeFriends")</f>
        <v>VeeFriends</v>
      </c>
      <c r="V866" s="21" t="str">
        <f>IFERROR(__xludf.DUMMYFUNCTION("""COMPUTED_VALUE"""),"Weiß Schwarz")</f>
        <v>Weiß Schwarz</v>
      </c>
      <c r="W866" s="21" t="str">
        <f>IFERROR(__xludf.DUMMYFUNCTION("""COMPUTED_VALUE"""),"Yu-Gi-Oh! Cards")</f>
        <v>Yu-Gi-Oh! Cards</v>
      </c>
    </row>
    <row r="867">
      <c r="A867" s="21" t="str">
        <f>IFERROR(__xludf.DUMMYFUNCTION("""COMPUTED_VALUE"""),"Akora")</f>
        <v>Akora</v>
      </c>
      <c r="B867" s="21" t="str">
        <f>IFERROR(__xludf.DUMMYFUNCTION("""COMPUTED_VALUE"""),"DC Cards")</f>
        <v>DC Cards</v>
      </c>
      <c r="C867" s="21" t="str">
        <f>IFERROR(__xludf.DUMMYFUNCTION("""COMPUTED_VALUE"""),"Digimon Cards")</f>
        <v>Digimon Cards</v>
      </c>
      <c r="D867" s="21" t="str">
        <f>IFERROR(__xludf.DUMMYFUNCTION("""COMPUTED_VALUE"""),"Disney Cards")</f>
        <v>Disney Cards</v>
      </c>
      <c r="E867" s="21" t="str">
        <f>IFERROR(__xludf.DUMMYFUNCTION("""COMPUTED_VALUE"""),"Dragon Ball Cards")</f>
        <v>Dragon Ball Cards</v>
      </c>
      <c r="F867" s="21" t="str">
        <f>IFERROR(__xludf.DUMMYFUNCTION("""COMPUTED_VALUE"""),"Flesh &amp; Blood")</f>
        <v>Flesh &amp; Blood</v>
      </c>
      <c r="G867" s="21" t="str">
        <f>IFERROR(__xludf.DUMMYFUNCTION("""COMPUTED_VALUE"""),"Garbage Pail Kids")</f>
        <v>Garbage Pail Kids</v>
      </c>
      <c r="H867" s="21" t="str">
        <f>IFERROR(__xludf.DUMMYFUNCTION("""COMPUTED_VALUE"""),"Kickstarter &amp; Other Cards")</f>
        <v>Kickstarter &amp; Other Cards</v>
      </c>
      <c r="I867" s="21" t="str">
        <f>IFERROR(__xludf.DUMMYFUNCTION("""COMPUTED_VALUE"""),"Kryptik")</f>
        <v>Kryptik</v>
      </c>
      <c r="J867" s="21" t="str">
        <f>IFERROR(__xludf.DUMMYFUNCTION("""COMPUTED_VALUE"""),"Magic: The Gathering")</f>
        <v>Magic: The Gathering</v>
      </c>
      <c r="K867" s="21" t="str">
        <f>IFERROR(__xludf.DUMMYFUNCTION("""COMPUTED_VALUE"""),"Marvel Cards")</f>
        <v>Marvel Cards</v>
      </c>
      <c r="L867" s="21" t="str">
        <f>IFERROR(__xludf.DUMMYFUNCTION("""COMPUTED_VALUE"""),"MetaZoo")</f>
        <v>MetaZoo</v>
      </c>
      <c r="M867" s="21" t="str">
        <f>IFERROR(__xludf.DUMMYFUNCTION("""COMPUTED_VALUE"""),"My Hero Academia Cards")</f>
        <v>My Hero Academia Cards</v>
      </c>
      <c r="N867" s="21" t="str">
        <f>IFERROR(__xludf.DUMMYFUNCTION("""COMPUTED_VALUE"""),"Naruto Cards")</f>
        <v>Naruto Cards</v>
      </c>
      <c r="O867" s="21" t="str">
        <f>IFERROR(__xludf.DUMMYFUNCTION("""COMPUTED_VALUE"""),"One Piece Cards")</f>
        <v>One Piece Cards</v>
      </c>
      <c r="P867" s="21" t="str">
        <f>IFERROR(__xludf.DUMMYFUNCTION("""COMPUTED_VALUE"""),"Pokémon Cards")</f>
        <v>Pokémon Cards</v>
      </c>
      <c r="Q867" s="21" t="str">
        <f>IFERROR(__xludf.DUMMYFUNCTION("""COMPUTED_VALUE"""),"Sorcery: Contested Realm")</f>
        <v>Sorcery: Contested Realm</v>
      </c>
      <c r="R867" s="21" t="str">
        <f>IFERROR(__xludf.DUMMYFUNCTION("""COMPUTED_VALUE"""),"Star Wars Cards")</f>
        <v>Star Wars Cards</v>
      </c>
      <c r="S867" s="21" t="str">
        <f>IFERROR(__xludf.DUMMYFUNCTION("""COMPUTED_VALUE"""),"TCG Accessories")</f>
        <v>TCG Accessories</v>
      </c>
      <c r="T867" s="21" t="str">
        <f>IFERROR(__xludf.DUMMYFUNCTION("""COMPUTED_VALUE"""),"Union Arena")</f>
        <v>Union Arena</v>
      </c>
      <c r="U867" s="21" t="str">
        <f>IFERROR(__xludf.DUMMYFUNCTION("""COMPUTED_VALUE"""),"VeeFriends")</f>
        <v>VeeFriends</v>
      </c>
      <c r="V867" s="21" t="str">
        <f>IFERROR(__xludf.DUMMYFUNCTION("""COMPUTED_VALUE"""),"Weiß Schwarz")</f>
        <v>Weiß Schwarz</v>
      </c>
      <c r="W867" s="21" t="str">
        <f>IFERROR(__xludf.DUMMYFUNCTION("""COMPUTED_VALUE"""),"Yu-Gi-Oh! Cards")</f>
        <v>Yu-Gi-Oh! Cards</v>
      </c>
    </row>
    <row r="868">
      <c r="A868" s="21" t="str">
        <f>IFERROR(__xludf.DUMMYFUNCTION("""COMPUTED_VALUE"""),"Akora")</f>
        <v>Akora</v>
      </c>
      <c r="B868" s="21" t="str">
        <f>IFERROR(__xludf.DUMMYFUNCTION("""COMPUTED_VALUE"""),"DC Cards")</f>
        <v>DC Cards</v>
      </c>
      <c r="C868" s="21" t="str">
        <f>IFERROR(__xludf.DUMMYFUNCTION("""COMPUTED_VALUE"""),"Digimon Cards")</f>
        <v>Digimon Cards</v>
      </c>
      <c r="D868" s="21" t="str">
        <f>IFERROR(__xludf.DUMMYFUNCTION("""COMPUTED_VALUE"""),"Disney Cards")</f>
        <v>Disney Cards</v>
      </c>
      <c r="E868" s="21" t="str">
        <f>IFERROR(__xludf.DUMMYFUNCTION("""COMPUTED_VALUE"""),"Dragon Ball Cards")</f>
        <v>Dragon Ball Cards</v>
      </c>
      <c r="F868" s="21" t="str">
        <f>IFERROR(__xludf.DUMMYFUNCTION("""COMPUTED_VALUE"""),"Flesh &amp; Blood")</f>
        <v>Flesh &amp; Blood</v>
      </c>
      <c r="G868" s="21" t="str">
        <f>IFERROR(__xludf.DUMMYFUNCTION("""COMPUTED_VALUE"""),"Garbage Pail Kids")</f>
        <v>Garbage Pail Kids</v>
      </c>
      <c r="H868" s="21" t="str">
        <f>IFERROR(__xludf.DUMMYFUNCTION("""COMPUTED_VALUE"""),"Kickstarter &amp; Other Cards")</f>
        <v>Kickstarter &amp; Other Cards</v>
      </c>
      <c r="I868" s="21" t="str">
        <f>IFERROR(__xludf.DUMMYFUNCTION("""COMPUTED_VALUE"""),"Kryptik")</f>
        <v>Kryptik</v>
      </c>
      <c r="J868" s="21" t="str">
        <f>IFERROR(__xludf.DUMMYFUNCTION("""COMPUTED_VALUE"""),"Magic: The Gathering")</f>
        <v>Magic: The Gathering</v>
      </c>
      <c r="K868" s="21" t="str">
        <f>IFERROR(__xludf.DUMMYFUNCTION("""COMPUTED_VALUE"""),"Marvel Cards")</f>
        <v>Marvel Cards</v>
      </c>
      <c r="L868" s="21" t="str">
        <f>IFERROR(__xludf.DUMMYFUNCTION("""COMPUTED_VALUE"""),"MetaZoo")</f>
        <v>MetaZoo</v>
      </c>
      <c r="M868" s="21" t="str">
        <f>IFERROR(__xludf.DUMMYFUNCTION("""COMPUTED_VALUE"""),"My Hero Academia Cards")</f>
        <v>My Hero Academia Cards</v>
      </c>
      <c r="N868" s="21" t="str">
        <f>IFERROR(__xludf.DUMMYFUNCTION("""COMPUTED_VALUE"""),"Naruto Cards")</f>
        <v>Naruto Cards</v>
      </c>
      <c r="O868" s="21" t="str">
        <f>IFERROR(__xludf.DUMMYFUNCTION("""COMPUTED_VALUE"""),"One Piece Cards")</f>
        <v>One Piece Cards</v>
      </c>
      <c r="P868" s="21" t="str">
        <f>IFERROR(__xludf.DUMMYFUNCTION("""COMPUTED_VALUE"""),"Pokémon Cards")</f>
        <v>Pokémon Cards</v>
      </c>
      <c r="Q868" s="21" t="str">
        <f>IFERROR(__xludf.DUMMYFUNCTION("""COMPUTED_VALUE"""),"Sorcery: Contested Realm")</f>
        <v>Sorcery: Contested Realm</v>
      </c>
      <c r="R868" s="21" t="str">
        <f>IFERROR(__xludf.DUMMYFUNCTION("""COMPUTED_VALUE"""),"Star Wars Cards")</f>
        <v>Star Wars Cards</v>
      </c>
      <c r="S868" s="21" t="str">
        <f>IFERROR(__xludf.DUMMYFUNCTION("""COMPUTED_VALUE"""),"TCG Accessories")</f>
        <v>TCG Accessories</v>
      </c>
      <c r="T868" s="21" t="str">
        <f>IFERROR(__xludf.DUMMYFUNCTION("""COMPUTED_VALUE"""),"Union Arena")</f>
        <v>Union Arena</v>
      </c>
      <c r="U868" s="21" t="str">
        <f>IFERROR(__xludf.DUMMYFUNCTION("""COMPUTED_VALUE"""),"VeeFriends")</f>
        <v>VeeFriends</v>
      </c>
      <c r="V868" s="21" t="str">
        <f>IFERROR(__xludf.DUMMYFUNCTION("""COMPUTED_VALUE"""),"Weiß Schwarz")</f>
        <v>Weiß Schwarz</v>
      </c>
      <c r="W868" s="21" t="str">
        <f>IFERROR(__xludf.DUMMYFUNCTION("""COMPUTED_VALUE"""),"Yu-Gi-Oh! Cards")</f>
        <v>Yu-Gi-Oh! Cards</v>
      </c>
    </row>
    <row r="869">
      <c r="A869" s="21" t="str">
        <f>IFERROR(__xludf.DUMMYFUNCTION("""COMPUTED_VALUE"""),"Akora")</f>
        <v>Akora</v>
      </c>
      <c r="B869" s="21" t="str">
        <f>IFERROR(__xludf.DUMMYFUNCTION("""COMPUTED_VALUE"""),"DC Cards")</f>
        <v>DC Cards</v>
      </c>
      <c r="C869" s="21" t="str">
        <f>IFERROR(__xludf.DUMMYFUNCTION("""COMPUTED_VALUE"""),"Digimon Cards")</f>
        <v>Digimon Cards</v>
      </c>
      <c r="D869" s="21" t="str">
        <f>IFERROR(__xludf.DUMMYFUNCTION("""COMPUTED_VALUE"""),"Disney Cards")</f>
        <v>Disney Cards</v>
      </c>
      <c r="E869" s="21" t="str">
        <f>IFERROR(__xludf.DUMMYFUNCTION("""COMPUTED_VALUE"""),"Dragon Ball Cards")</f>
        <v>Dragon Ball Cards</v>
      </c>
      <c r="F869" s="21" t="str">
        <f>IFERROR(__xludf.DUMMYFUNCTION("""COMPUTED_VALUE"""),"Flesh &amp; Blood")</f>
        <v>Flesh &amp; Blood</v>
      </c>
      <c r="G869" s="21" t="str">
        <f>IFERROR(__xludf.DUMMYFUNCTION("""COMPUTED_VALUE"""),"Garbage Pail Kids")</f>
        <v>Garbage Pail Kids</v>
      </c>
      <c r="H869" s="21" t="str">
        <f>IFERROR(__xludf.DUMMYFUNCTION("""COMPUTED_VALUE"""),"Kickstarter &amp; Other Cards")</f>
        <v>Kickstarter &amp; Other Cards</v>
      </c>
      <c r="I869" s="21" t="str">
        <f>IFERROR(__xludf.DUMMYFUNCTION("""COMPUTED_VALUE"""),"Kryptik")</f>
        <v>Kryptik</v>
      </c>
      <c r="J869" s="21" t="str">
        <f>IFERROR(__xludf.DUMMYFUNCTION("""COMPUTED_VALUE"""),"Magic: The Gathering")</f>
        <v>Magic: The Gathering</v>
      </c>
      <c r="K869" s="21" t="str">
        <f>IFERROR(__xludf.DUMMYFUNCTION("""COMPUTED_VALUE"""),"Marvel Cards")</f>
        <v>Marvel Cards</v>
      </c>
      <c r="L869" s="21" t="str">
        <f>IFERROR(__xludf.DUMMYFUNCTION("""COMPUTED_VALUE"""),"MetaZoo")</f>
        <v>MetaZoo</v>
      </c>
      <c r="M869" s="21" t="str">
        <f>IFERROR(__xludf.DUMMYFUNCTION("""COMPUTED_VALUE"""),"My Hero Academia Cards")</f>
        <v>My Hero Academia Cards</v>
      </c>
      <c r="N869" s="21" t="str">
        <f>IFERROR(__xludf.DUMMYFUNCTION("""COMPUTED_VALUE"""),"Naruto Cards")</f>
        <v>Naruto Cards</v>
      </c>
      <c r="O869" s="21" t="str">
        <f>IFERROR(__xludf.DUMMYFUNCTION("""COMPUTED_VALUE"""),"One Piece Cards")</f>
        <v>One Piece Cards</v>
      </c>
      <c r="P869" s="21" t="str">
        <f>IFERROR(__xludf.DUMMYFUNCTION("""COMPUTED_VALUE"""),"Pokémon Cards")</f>
        <v>Pokémon Cards</v>
      </c>
      <c r="Q869" s="21" t="str">
        <f>IFERROR(__xludf.DUMMYFUNCTION("""COMPUTED_VALUE"""),"Sorcery: Contested Realm")</f>
        <v>Sorcery: Contested Realm</v>
      </c>
      <c r="R869" s="21" t="str">
        <f>IFERROR(__xludf.DUMMYFUNCTION("""COMPUTED_VALUE"""),"Star Wars Cards")</f>
        <v>Star Wars Cards</v>
      </c>
      <c r="S869" s="21" t="str">
        <f>IFERROR(__xludf.DUMMYFUNCTION("""COMPUTED_VALUE"""),"TCG Accessories")</f>
        <v>TCG Accessories</v>
      </c>
      <c r="T869" s="21" t="str">
        <f>IFERROR(__xludf.DUMMYFUNCTION("""COMPUTED_VALUE"""),"Union Arena")</f>
        <v>Union Arena</v>
      </c>
      <c r="U869" s="21" t="str">
        <f>IFERROR(__xludf.DUMMYFUNCTION("""COMPUTED_VALUE"""),"VeeFriends")</f>
        <v>VeeFriends</v>
      </c>
      <c r="V869" s="21" t="str">
        <f>IFERROR(__xludf.DUMMYFUNCTION("""COMPUTED_VALUE"""),"Weiß Schwarz")</f>
        <v>Weiß Schwarz</v>
      </c>
      <c r="W869" s="21" t="str">
        <f>IFERROR(__xludf.DUMMYFUNCTION("""COMPUTED_VALUE"""),"Yu-Gi-Oh! Cards")</f>
        <v>Yu-Gi-Oh! Cards</v>
      </c>
    </row>
    <row r="870">
      <c r="A870" s="21" t="str">
        <f>IFERROR(__xludf.DUMMYFUNCTION("""COMPUTED_VALUE"""),"Akora")</f>
        <v>Akora</v>
      </c>
      <c r="B870" s="21" t="str">
        <f>IFERROR(__xludf.DUMMYFUNCTION("""COMPUTED_VALUE"""),"DC Cards")</f>
        <v>DC Cards</v>
      </c>
      <c r="C870" s="21" t="str">
        <f>IFERROR(__xludf.DUMMYFUNCTION("""COMPUTED_VALUE"""),"Digimon Cards")</f>
        <v>Digimon Cards</v>
      </c>
      <c r="D870" s="21" t="str">
        <f>IFERROR(__xludf.DUMMYFUNCTION("""COMPUTED_VALUE"""),"Disney Cards")</f>
        <v>Disney Cards</v>
      </c>
      <c r="E870" s="21" t="str">
        <f>IFERROR(__xludf.DUMMYFUNCTION("""COMPUTED_VALUE"""),"Dragon Ball Cards")</f>
        <v>Dragon Ball Cards</v>
      </c>
      <c r="F870" s="21" t="str">
        <f>IFERROR(__xludf.DUMMYFUNCTION("""COMPUTED_VALUE"""),"Flesh &amp; Blood")</f>
        <v>Flesh &amp; Blood</v>
      </c>
      <c r="G870" s="21" t="str">
        <f>IFERROR(__xludf.DUMMYFUNCTION("""COMPUTED_VALUE"""),"Garbage Pail Kids")</f>
        <v>Garbage Pail Kids</v>
      </c>
      <c r="H870" s="21" t="str">
        <f>IFERROR(__xludf.DUMMYFUNCTION("""COMPUTED_VALUE"""),"Kickstarter &amp; Other Cards")</f>
        <v>Kickstarter &amp; Other Cards</v>
      </c>
      <c r="I870" s="21" t="str">
        <f>IFERROR(__xludf.DUMMYFUNCTION("""COMPUTED_VALUE"""),"Kryptik")</f>
        <v>Kryptik</v>
      </c>
      <c r="J870" s="21" t="str">
        <f>IFERROR(__xludf.DUMMYFUNCTION("""COMPUTED_VALUE"""),"Magic: The Gathering")</f>
        <v>Magic: The Gathering</v>
      </c>
      <c r="K870" s="21" t="str">
        <f>IFERROR(__xludf.DUMMYFUNCTION("""COMPUTED_VALUE"""),"Marvel Cards")</f>
        <v>Marvel Cards</v>
      </c>
      <c r="L870" s="21" t="str">
        <f>IFERROR(__xludf.DUMMYFUNCTION("""COMPUTED_VALUE"""),"MetaZoo")</f>
        <v>MetaZoo</v>
      </c>
      <c r="M870" s="21" t="str">
        <f>IFERROR(__xludf.DUMMYFUNCTION("""COMPUTED_VALUE"""),"My Hero Academia Cards")</f>
        <v>My Hero Academia Cards</v>
      </c>
      <c r="N870" s="21" t="str">
        <f>IFERROR(__xludf.DUMMYFUNCTION("""COMPUTED_VALUE"""),"Naruto Cards")</f>
        <v>Naruto Cards</v>
      </c>
      <c r="O870" s="21" t="str">
        <f>IFERROR(__xludf.DUMMYFUNCTION("""COMPUTED_VALUE"""),"One Piece Cards")</f>
        <v>One Piece Cards</v>
      </c>
      <c r="P870" s="21" t="str">
        <f>IFERROR(__xludf.DUMMYFUNCTION("""COMPUTED_VALUE"""),"Pokémon Cards")</f>
        <v>Pokémon Cards</v>
      </c>
      <c r="Q870" s="21" t="str">
        <f>IFERROR(__xludf.DUMMYFUNCTION("""COMPUTED_VALUE"""),"Sorcery: Contested Realm")</f>
        <v>Sorcery: Contested Realm</v>
      </c>
      <c r="R870" s="21" t="str">
        <f>IFERROR(__xludf.DUMMYFUNCTION("""COMPUTED_VALUE"""),"Star Wars Cards")</f>
        <v>Star Wars Cards</v>
      </c>
      <c r="S870" s="21" t="str">
        <f>IFERROR(__xludf.DUMMYFUNCTION("""COMPUTED_VALUE"""),"TCG Accessories")</f>
        <v>TCG Accessories</v>
      </c>
      <c r="T870" s="21" t="str">
        <f>IFERROR(__xludf.DUMMYFUNCTION("""COMPUTED_VALUE"""),"Union Arena")</f>
        <v>Union Arena</v>
      </c>
      <c r="U870" s="21" t="str">
        <f>IFERROR(__xludf.DUMMYFUNCTION("""COMPUTED_VALUE"""),"VeeFriends")</f>
        <v>VeeFriends</v>
      </c>
      <c r="V870" s="21" t="str">
        <f>IFERROR(__xludf.DUMMYFUNCTION("""COMPUTED_VALUE"""),"Weiß Schwarz")</f>
        <v>Weiß Schwarz</v>
      </c>
      <c r="W870" s="21" t="str">
        <f>IFERROR(__xludf.DUMMYFUNCTION("""COMPUTED_VALUE"""),"Yu-Gi-Oh! Cards")</f>
        <v>Yu-Gi-Oh! Cards</v>
      </c>
    </row>
    <row r="871">
      <c r="A871" s="21" t="str">
        <f>IFERROR(__xludf.DUMMYFUNCTION("""COMPUTED_VALUE"""),"Akora")</f>
        <v>Akora</v>
      </c>
      <c r="B871" s="21" t="str">
        <f>IFERROR(__xludf.DUMMYFUNCTION("""COMPUTED_VALUE"""),"DC Cards")</f>
        <v>DC Cards</v>
      </c>
      <c r="C871" s="21" t="str">
        <f>IFERROR(__xludf.DUMMYFUNCTION("""COMPUTED_VALUE"""),"Digimon Cards")</f>
        <v>Digimon Cards</v>
      </c>
      <c r="D871" s="21" t="str">
        <f>IFERROR(__xludf.DUMMYFUNCTION("""COMPUTED_VALUE"""),"Disney Cards")</f>
        <v>Disney Cards</v>
      </c>
      <c r="E871" s="21" t="str">
        <f>IFERROR(__xludf.DUMMYFUNCTION("""COMPUTED_VALUE"""),"Dragon Ball Cards")</f>
        <v>Dragon Ball Cards</v>
      </c>
      <c r="F871" s="21" t="str">
        <f>IFERROR(__xludf.DUMMYFUNCTION("""COMPUTED_VALUE"""),"Flesh &amp; Blood")</f>
        <v>Flesh &amp; Blood</v>
      </c>
      <c r="G871" s="21" t="str">
        <f>IFERROR(__xludf.DUMMYFUNCTION("""COMPUTED_VALUE"""),"Garbage Pail Kids")</f>
        <v>Garbage Pail Kids</v>
      </c>
      <c r="H871" s="21" t="str">
        <f>IFERROR(__xludf.DUMMYFUNCTION("""COMPUTED_VALUE"""),"Kickstarter &amp; Other Cards")</f>
        <v>Kickstarter &amp; Other Cards</v>
      </c>
      <c r="I871" s="21" t="str">
        <f>IFERROR(__xludf.DUMMYFUNCTION("""COMPUTED_VALUE"""),"Kryptik")</f>
        <v>Kryptik</v>
      </c>
      <c r="J871" s="21" t="str">
        <f>IFERROR(__xludf.DUMMYFUNCTION("""COMPUTED_VALUE"""),"Magic: The Gathering")</f>
        <v>Magic: The Gathering</v>
      </c>
      <c r="K871" s="21" t="str">
        <f>IFERROR(__xludf.DUMMYFUNCTION("""COMPUTED_VALUE"""),"Marvel Cards")</f>
        <v>Marvel Cards</v>
      </c>
      <c r="L871" s="21" t="str">
        <f>IFERROR(__xludf.DUMMYFUNCTION("""COMPUTED_VALUE"""),"MetaZoo")</f>
        <v>MetaZoo</v>
      </c>
      <c r="M871" s="21" t="str">
        <f>IFERROR(__xludf.DUMMYFUNCTION("""COMPUTED_VALUE"""),"My Hero Academia Cards")</f>
        <v>My Hero Academia Cards</v>
      </c>
      <c r="N871" s="21" t="str">
        <f>IFERROR(__xludf.DUMMYFUNCTION("""COMPUTED_VALUE"""),"Naruto Cards")</f>
        <v>Naruto Cards</v>
      </c>
      <c r="O871" s="21" t="str">
        <f>IFERROR(__xludf.DUMMYFUNCTION("""COMPUTED_VALUE"""),"One Piece Cards")</f>
        <v>One Piece Cards</v>
      </c>
      <c r="P871" s="21" t="str">
        <f>IFERROR(__xludf.DUMMYFUNCTION("""COMPUTED_VALUE"""),"Pokémon Cards")</f>
        <v>Pokémon Cards</v>
      </c>
      <c r="Q871" s="21" t="str">
        <f>IFERROR(__xludf.DUMMYFUNCTION("""COMPUTED_VALUE"""),"Sorcery: Contested Realm")</f>
        <v>Sorcery: Contested Realm</v>
      </c>
      <c r="R871" s="21" t="str">
        <f>IFERROR(__xludf.DUMMYFUNCTION("""COMPUTED_VALUE"""),"Star Wars Cards")</f>
        <v>Star Wars Cards</v>
      </c>
      <c r="S871" s="21" t="str">
        <f>IFERROR(__xludf.DUMMYFUNCTION("""COMPUTED_VALUE"""),"TCG Accessories")</f>
        <v>TCG Accessories</v>
      </c>
      <c r="T871" s="21" t="str">
        <f>IFERROR(__xludf.DUMMYFUNCTION("""COMPUTED_VALUE"""),"Union Arena")</f>
        <v>Union Arena</v>
      </c>
      <c r="U871" s="21" t="str">
        <f>IFERROR(__xludf.DUMMYFUNCTION("""COMPUTED_VALUE"""),"VeeFriends")</f>
        <v>VeeFriends</v>
      </c>
      <c r="V871" s="21" t="str">
        <f>IFERROR(__xludf.DUMMYFUNCTION("""COMPUTED_VALUE"""),"Weiß Schwarz")</f>
        <v>Weiß Schwarz</v>
      </c>
      <c r="W871" s="21" t="str">
        <f>IFERROR(__xludf.DUMMYFUNCTION("""COMPUTED_VALUE"""),"Yu-Gi-Oh! Cards")</f>
        <v>Yu-Gi-Oh! Cards</v>
      </c>
    </row>
    <row r="872">
      <c r="A872" s="21" t="str">
        <f>IFERROR(__xludf.DUMMYFUNCTION("""COMPUTED_VALUE"""),"Akora")</f>
        <v>Akora</v>
      </c>
      <c r="B872" s="21" t="str">
        <f>IFERROR(__xludf.DUMMYFUNCTION("""COMPUTED_VALUE"""),"DC Cards")</f>
        <v>DC Cards</v>
      </c>
      <c r="C872" s="21" t="str">
        <f>IFERROR(__xludf.DUMMYFUNCTION("""COMPUTED_VALUE"""),"Digimon Cards")</f>
        <v>Digimon Cards</v>
      </c>
      <c r="D872" s="21" t="str">
        <f>IFERROR(__xludf.DUMMYFUNCTION("""COMPUTED_VALUE"""),"Disney Cards")</f>
        <v>Disney Cards</v>
      </c>
      <c r="E872" s="21" t="str">
        <f>IFERROR(__xludf.DUMMYFUNCTION("""COMPUTED_VALUE"""),"Dragon Ball Cards")</f>
        <v>Dragon Ball Cards</v>
      </c>
      <c r="F872" s="21" t="str">
        <f>IFERROR(__xludf.DUMMYFUNCTION("""COMPUTED_VALUE"""),"Flesh &amp; Blood")</f>
        <v>Flesh &amp; Blood</v>
      </c>
      <c r="G872" s="21" t="str">
        <f>IFERROR(__xludf.DUMMYFUNCTION("""COMPUTED_VALUE"""),"Garbage Pail Kids")</f>
        <v>Garbage Pail Kids</v>
      </c>
      <c r="H872" s="21" t="str">
        <f>IFERROR(__xludf.DUMMYFUNCTION("""COMPUTED_VALUE"""),"Kickstarter &amp; Other Cards")</f>
        <v>Kickstarter &amp; Other Cards</v>
      </c>
      <c r="I872" s="21" t="str">
        <f>IFERROR(__xludf.DUMMYFUNCTION("""COMPUTED_VALUE"""),"Kryptik")</f>
        <v>Kryptik</v>
      </c>
      <c r="J872" s="21" t="str">
        <f>IFERROR(__xludf.DUMMYFUNCTION("""COMPUTED_VALUE"""),"Magic: The Gathering")</f>
        <v>Magic: The Gathering</v>
      </c>
      <c r="K872" s="21" t="str">
        <f>IFERROR(__xludf.DUMMYFUNCTION("""COMPUTED_VALUE"""),"Marvel Cards")</f>
        <v>Marvel Cards</v>
      </c>
      <c r="L872" s="21" t="str">
        <f>IFERROR(__xludf.DUMMYFUNCTION("""COMPUTED_VALUE"""),"MetaZoo")</f>
        <v>MetaZoo</v>
      </c>
      <c r="M872" s="21" t="str">
        <f>IFERROR(__xludf.DUMMYFUNCTION("""COMPUTED_VALUE"""),"My Hero Academia Cards")</f>
        <v>My Hero Academia Cards</v>
      </c>
      <c r="N872" s="21" t="str">
        <f>IFERROR(__xludf.DUMMYFUNCTION("""COMPUTED_VALUE"""),"Naruto Cards")</f>
        <v>Naruto Cards</v>
      </c>
      <c r="O872" s="21" t="str">
        <f>IFERROR(__xludf.DUMMYFUNCTION("""COMPUTED_VALUE"""),"One Piece Cards")</f>
        <v>One Piece Cards</v>
      </c>
      <c r="P872" s="21" t="str">
        <f>IFERROR(__xludf.DUMMYFUNCTION("""COMPUTED_VALUE"""),"Pokémon Cards")</f>
        <v>Pokémon Cards</v>
      </c>
      <c r="Q872" s="21" t="str">
        <f>IFERROR(__xludf.DUMMYFUNCTION("""COMPUTED_VALUE"""),"Sorcery: Contested Realm")</f>
        <v>Sorcery: Contested Realm</v>
      </c>
      <c r="R872" s="21" t="str">
        <f>IFERROR(__xludf.DUMMYFUNCTION("""COMPUTED_VALUE"""),"Star Wars Cards")</f>
        <v>Star Wars Cards</v>
      </c>
      <c r="S872" s="21" t="str">
        <f>IFERROR(__xludf.DUMMYFUNCTION("""COMPUTED_VALUE"""),"TCG Accessories")</f>
        <v>TCG Accessories</v>
      </c>
      <c r="T872" s="21" t="str">
        <f>IFERROR(__xludf.DUMMYFUNCTION("""COMPUTED_VALUE"""),"Union Arena")</f>
        <v>Union Arena</v>
      </c>
      <c r="U872" s="21" t="str">
        <f>IFERROR(__xludf.DUMMYFUNCTION("""COMPUTED_VALUE"""),"VeeFriends")</f>
        <v>VeeFriends</v>
      </c>
      <c r="V872" s="21" t="str">
        <f>IFERROR(__xludf.DUMMYFUNCTION("""COMPUTED_VALUE"""),"Weiß Schwarz")</f>
        <v>Weiß Schwarz</v>
      </c>
      <c r="W872" s="21" t="str">
        <f>IFERROR(__xludf.DUMMYFUNCTION("""COMPUTED_VALUE"""),"Yu-Gi-Oh! Cards")</f>
        <v>Yu-Gi-Oh! Cards</v>
      </c>
    </row>
    <row r="873">
      <c r="A873" s="21" t="str">
        <f>IFERROR(__xludf.DUMMYFUNCTION("""COMPUTED_VALUE"""),"Akora")</f>
        <v>Akora</v>
      </c>
      <c r="B873" s="21" t="str">
        <f>IFERROR(__xludf.DUMMYFUNCTION("""COMPUTED_VALUE"""),"DC Cards")</f>
        <v>DC Cards</v>
      </c>
      <c r="C873" s="21" t="str">
        <f>IFERROR(__xludf.DUMMYFUNCTION("""COMPUTED_VALUE"""),"Digimon Cards")</f>
        <v>Digimon Cards</v>
      </c>
      <c r="D873" s="21" t="str">
        <f>IFERROR(__xludf.DUMMYFUNCTION("""COMPUTED_VALUE"""),"Disney Cards")</f>
        <v>Disney Cards</v>
      </c>
      <c r="E873" s="21" t="str">
        <f>IFERROR(__xludf.DUMMYFUNCTION("""COMPUTED_VALUE"""),"Dragon Ball Cards")</f>
        <v>Dragon Ball Cards</v>
      </c>
      <c r="F873" s="21" t="str">
        <f>IFERROR(__xludf.DUMMYFUNCTION("""COMPUTED_VALUE"""),"Flesh &amp; Blood")</f>
        <v>Flesh &amp; Blood</v>
      </c>
      <c r="G873" s="21" t="str">
        <f>IFERROR(__xludf.DUMMYFUNCTION("""COMPUTED_VALUE"""),"Garbage Pail Kids")</f>
        <v>Garbage Pail Kids</v>
      </c>
      <c r="H873" s="21" t="str">
        <f>IFERROR(__xludf.DUMMYFUNCTION("""COMPUTED_VALUE"""),"Kickstarter &amp; Other Cards")</f>
        <v>Kickstarter &amp; Other Cards</v>
      </c>
      <c r="I873" s="21" t="str">
        <f>IFERROR(__xludf.DUMMYFUNCTION("""COMPUTED_VALUE"""),"Kryptik")</f>
        <v>Kryptik</v>
      </c>
      <c r="J873" s="21" t="str">
        <f>IFERROR(__xludf.DUMMYFUNCTION("""COMPUTED_VALUE"""),"Magic: The Gathering")</f>
        <v>Magic: The Gathering</v>
      </c>
      <c r="K873" s="21" t="str">
        <f>IFERROR(__xludf.DUMMYFUNCTION("""COMPUTED_VALUE"""),"Marvel Cards")</f>
        <v>Marvel Cards</v>
      </c>
      <c r="L873" s="21" t="str">
        <f>IFERROR(__xludf.DUMMYFUNCTION("""COMPUTED_VALUE"""),"MetaZoo")</f>
        <v>MetaZoo</v>
      </c>
      <c r="M873" s="21" t="str">
        <f>IFERROR(__xludf.DUMMYFUNCTION("""COMPUTED_VALUE"""),"My Hero Academia Cards")</f>
        <v>My Hero Academia Cards</v>
      </c>
      <c r="N873" s="21" t="str">
        <f>IFERROR(__xludf.DUMMYFUNCTION("""COMPUTED_VALUE"""),"Naruto Cards")</f>
        <v>Naruto Cards</v>
      </c>
      <c r="O873" s="21" t="str">
        <f>IFERROR(__xludf.DUMMYFUNCTION("""COMPUTED_VALUE"""),"One Piece Cards")</f>
        <v>One Piece Cards</v>
      </c>
      <c r="P873" s="21" t="str">
        <f>IFERROR(__xludf.DUMMYFUNCTION("""COMPUTED_VALUE"""),"Pokémon Cards")</f>
        <v>Pokémon Cards</v>
      </c>
      <c r="Q873" s="21" t="str">
        <f>IFERROR(__xludf.DUMMYFUNCTION("""COMPUTED_VALUE"""),"Sorcery: Contested Realm")</f>
        <v>Sorcery: Contested Realm</v>
      </c>
      <c r="R873" s="21" t="str">
        <f>IFERROR(__xludf.DUMMYFUNCTION("""COMPUTED_VALUE"""),"Star Wars Cards")</f>
        <v>Star Wars Cards</v>
      </c>
      <c r="S873" s="21" t="str">
        <f>IFERROR(__xludf.DUMMYFUNCTION("""COMPUTED_VALUE"""),"TCG Accessories")</f>
        <v>TCG Accessories</v>
      </c>
      <c r="T873" s="21" t="str">
        <f>IFERROR(__xludf.DUMMYFUNCTION("""COMPUTED_VALUE"""),"Union Arena")</f>
        <v>Union Arena</v>
      </c>
      <c r="U873" s="21" t="str">
        <f>IFERROR(__xludf.DUMMYFUNCTION("""COMPUTED_VALUE"""),"VeeFriends")</f>
        <v>VeeFriends</v>
      </c>
      <c r="V873" s="21" t="str">
        <f>IFERROR(__xludf.DUMMYFUNCTION("""COMPUTED_VALUE"""),"Weiß Schwarz")</f>
        <v>Weiß Schwarz</v>
      </c>
      <c r="W873" s="21" t="str">
        <f>IFERROR(__xludf.DUMMYFUNCTION("""COMPUTED_VALUE"""),"Yu-Gi-Oh! Cards")</f>
        <v>Yu-Gi-Oh! Cards</v>
      </c>
    </row>
    <row r="874">
      <c r="A874" s="21" t="str">
        <f>IFERROR(__xludf.DUMMYFUNCTION("""COMPUTED_VALUE"""),"Akora")</f>
        <v>Akora</v>
      </c>
      <c r="B874" s="21" t="str">
        <f>IFERROR(__xludf.DUMMYFUNCTION("""COMPUTED_VALUE"""),"DC Cards")</f>
        <v>DC Cards</v>
      </c>
      <c r="C874" s="21" t="str">
        <f>IFERROR(__xludf.DUMMYFUNCTION("""COMPUTED_VALUE"""),"Digimon Cards")</f>
        <v>Digimon Cards</v>
      </c>
      <c r="D874" s="21" t="str">
        <f>IFERROR(__xludf.DUMMYFUNCTION("""COMPUTED_VALUE"""),"Disney Cards")</f>
        <v>Disney Cards</v>
      </c>
      <c r="E874" s="21" t="str">
        <f>IFERROR(__xludf.DUMMYFUNCTION("""COMPUTED_VALUE"""),"Dragon Ball Cards")</f>
        <v>Dragon Ball Cards</v>
      </c>
      <c r="F874" s="21" t="str">
        <f>IFERROR(__xludf.DUMMYFUNCTION("""COMPUTED_VALUE"""),"Flesh &amp; Blood")</f>
        <v>Flesh &amp; Blood</v>
      </c>
      <c r="G874" s="21" t="str">
        <f>IFERROR(__xludf.DUMMYFUNCTION("""COMPUTED_VALUE"""),"Garbage Pail Kids")</f>
        <v>Garbage Pail Kids</v>
      </c>
      <c r="H874" s="21" t="str">
        <f>IFERROR(__xludf.DUMMYFUNCTION("""COMPUTED_VALUE"""),"Kickstarter &amp; Other Cards")</f>
        <v>Kickstarter &amp; Other Cards</v>
      </c>
      <c r="I874" s="21" t="str">
        <f>IFERROR(__xludf.DUMMYFUNCTION("""COMPUTED_VALUE"""),"Kryptik")</f>
        <v>Kryptik</v>
      </c>
      <c r="J874" s="21" t="str">
        <f>IFERROR(__xludf.DUMMYFUNCTION("""COMPUTED_VALUE"""),"Magic: The Gathering")</f>
        <v>Magic: The Gathering</v>
      </c>
      <c r="K874" s="21" t="str">
        <f>IFERROR(__xludf.DUMMYFUNCTION("""COMPUTED_VALUE"""),"Marvel Cards")</f>
        <v>Marvel Cards</v>
      </c>
      <c r="L874" s="21" t="str">
        <f>IFERROR(__xludf.DUMMYFUNCTION("""COMPUTED_VALUE"""),"MetaZoo")</f>
        <v>MetaZoo</v>
      </c>
      <c r="M874" s="21" t="str">
        <f>IFERROR(__xludf.DUMMYFUNCTION("""COMPUTED_VALUE"""),"My Hero Academia Cards")</f>
        <v>My Hero Academia Cards</v>
      </c>
      <c r="N874" s="21" t="str">
        <f>IFERROR(__xludf.DUMMYFUNCTION("""COMPUTED_VALUE"""),"Naruto Cards")</f>
        <v>Naruto Cards</v>
      </c>
      <c r="O874" s="21" t="str">
        <f>IFERROR(__xludf.DUMMYFUNCTION("""COMPUTED_VALUE"""),"One Piece Cards")</f>
        <v>One Piece Cards</v>
      </c>
      <c r="P874" s="21" t="str">
        <f>IFERROR(__xludf.DUMMYFUNCTION("""COMPUTED_VALUE"""),"Pokémon Cards")</f>
        <v>Pokémon Cards</v>
      </c>
      <c r="Q874" s="21" t="str">
        <f>IFERROR(__xludf.DUMMYFUNCTION("""COMPUTED_VALUE"""),"Sorcery: Contested Realm")</f>
        <v>Sorcery: Contested Realm</v>
      </c>
      <c r="R874" s="21" t="str">
        <f>IFERROR(__xludf.DUMMYFUNCTION("""COMPUTED_VALUE"""),"Star Wars Cards")</f>
        <v>Star Wars Cards</v>
      </c>
      <c r="S874" s="21" t="str">
        <f>IFERROR(__xludf.DUMMYFUNCTION("""COMPUTED_VALUE"""),"TCG Accessories")</f>
        <v>TCG Accessories</v>
      </c>
      <c r="T874" s="21" t="str">
        <f>IFERROR(__xludf.DUMMYFUNCTION("""COMPUTED_VALUE"""),"Union Arena")</f>
        <v>Union Arena</v>
      </c>
      <c r="U874" s="21" t="str">
        <f>IFERROR(__xludf.DUMMYFUNCTION("""COMPUTED_VALUE"""),"VeeFriends")</f>
        <v>VeeFriends</v>
      </c>
      <c r="V874" s="21" t="str">
        <f>IFERROR(__xludf.DUMMYFUNCTION("""COMPUTED_VALUE"""),"Weiß Schwarz")</f>
        <v>Weiß Schwarz</v>
      </c>
      <c r="W874" s="21" t="str">
        <f>IFERROR(__xludf.DUMMYFUNCTION("""COMPUTED_VALUE"""),"Yu-Gi-Oh! Cards")</f>
        <v>Yu-Gi-Oh! Cards</v>
      </c>
    </row>
    <row r="875">
      <c r="A875" s="21" t="str">
        <f>IFERROR(__xludf.DUMMYFUNCTION("""COMPUTED_VALUE"""),"Akora")</f>
        <v>Akora</v>
      </c>
      <c r="B875" s="21" t="str">
        <f>IFERROR(__xludf.DUMMYFUNCTION("""COMPUTED_VALUE"""),"DC Cards")</f>
        <v>DC Cards</v>
      </c>
      <c r="C875" s="21" t="str">
        <f>IFERROR(__xludf.DUMMYFUNCTION("""COMPUTED_VALUE"""),"Digimon Cards")</f>
        <v>Digimon Cards</v>
      </c>
      <c r="D875" s="21" t="str">
        <f>IFERROR(__xludf.DUMMYFUNCTION("""COMPUTED_VALUE"""),"Disney Cards")</f>
        <v>Disney Cards</v>
      </c>
      <c r="E875" s="21" t="str">
        <f>IFERROR(__xludf.DUMMYFUNCTION("""COMPUTED_VALUE"""),"Dragon Ball Cards")</f>
        <v>Dragon Ball Cards</v>
      </c>
      <c r="F875" s="21" t="str">
        <f>IFERROR(__xludf.DUMMYFUNCTION("""COMPUTED_VALUE"""),"Flesh &amp; Blood")</f>
        <v>Flesh &amp; Blood</v>
      </c>
      <c r="G875" s="21" t="str">
        <f>IFERROR(__xludf.DUMMYFUNCTION("""COMPUTED_VALUE"""),"Garbage Pail Kids")</f>
        <v>Garbage Pail Kids</v>
      </c>
      <c r="H875" s="21" t="str">
        <f>IFERROR(__xludf.DUMMYFUNCTION("""COMPUTED_VALUE"""),"Kickstarter &amp; Other Cards")</f>
        <v>Kickstarter &amp; Other Cards</v>
      </c>
      <c r="I875" s="21" t="str">
        <f>IFERROR(__xludf.DUMMYFUNCTION("""COMPUTED_VALUE"""),"Kryptik")</f>
        <v>Kryptik</v>
      </c>
      <c r="J875" s="21" t="str">
        <f>IFERROR(__xludf.DUMMYFUNCTION("""COMPUTED_VALUE"""),"Magic: The Gathering")</f>
        <v>Magic: The Gathering</v>
      </c>
      <c r="K875" s="21" t="str">
        <f>IFERROR(__xludf.DUMMYFUNCTION("""COMPUTED_VALUE"""),"Marvel Cards")</f>
        <v>Marvel Cards</v>
      </c>
      <c r="L875" s="21" t="str">
        <f>IFERROR(__xludf.DUMMYFUNCTION("""COMPUTED_VALUE"""),"MetaZoo")</f>
        <v>MetaZoo</v>
      </c>
      <c r="M875" s="21" t="str">
        <f>IFERROR(__xludf.DUMMYFUNCTION("""COMPUTED_VALUE"""),"My Hero Academia Cards")</f>
        <v>My Hero Academia Cards</v>
      </c>
      <c r="N875" s="21" t="str">
        <f>IFERROR(__xludf.DUMMYFUNCTION("""COMPUTED_VALUE"""),"Naruto Cards")</f>
        <v>Naruto Cards</v>
      </c>
      <c r="O875" s="21" t="str">
        <f>IFERROR(__xludf.DUMMYFUNCTION("""COMPUTED_VALUE"""),"One Piece Cards")</f>
        <v>One Piece Cards</v>
      </c>
      <c r="P875" s="21" t="str">
        <f>IFERROR(__xludf.DUMMYFUNCTION("""COMPUTED_VALUE"""),"Pokémon Cards")</f>
        <v>Pokémon Cards</v>
      </c>
      <c r="Q875" s="21" t="str">
        <f>IFERROR(__xludf.DUMMYFUNCTION("""COMPUTED_VALUE"""),"Sorcery: Contested Realm")</f>
        <v>Sorcery: Contested Realm</v>
      </c>
      <c r="R875" s="21" t="str">
        <f>IFERROR(__xludf.DUMMYFUNCTION("""COMPUTED_VALUE"""),"Star Wars Cards")</f>
        <v>Star Wars Cards</v>
      </c>
      <c r="S875" s="21" t="str">
        <f>IFERROR(__xludf.DUMMYFUNCTION("""COMPUTED_VALUE"""),"TCG Accessories")</f>
        <v>TCG Accessories</v>
      </c>
      <c r="T875" s="21" t="str">
        <f>IFERROR(__xludf.DUMMYFUNCTION("""COMPUTED_VALUE"""),"Union Arena")</f>
        <v>Union Arena</v>
      </c>
      <c r="U875" s="21" t="str">
        <f>IFERROR(__xludf.DUMMYFUNCTION("""COMPUTED_VALUE"""),"VeeFriends")</f>
        <v>VeeFriends</v>
      </c>
      <c r="V875" s="21" t="str">
        <f>IFERROR(__xludf.DUMMYFUNCTION("""COMPUTED_VALUE"""),"Weiß Schwarz")</f>
        <v>Weiß Schwarz</v>
      </c>
      <c r="W875" s="21" t="str">
        <f>IFERROR(__xludf.DUMMYFUNCTION("""COMPUTED_VALUE"""),"Yu-Gi-Oh! Cards")</f>
        <v>Yu-Gi-Oh! Cards</v>
      </c>
    </row>
    <row r="876">
      <c r="A876" s="21" t="str">
        <f>IFERROR(__xludf.DUMMYFUNCTION("""COMPUTED_VALUE"""),"Akora")</f>
        <v>Akora</v>
      </c>
      <c r="B876" s="21" t="str">
        <f>IFERROR(__xludf.DUMMYFUNCTION("""COMPUTED_VALUE"""),"DC Cards")</f>
        <v>DC Cards</v>
      </c>
      <c r="C876" s="21" t="str">
        <f>IFERROR(__xludf.DUMMYFUNCTION("""COMPUTED_VALUE"""),"Digimon Cards")</f>
        <v>Digimon Cards</v>
      </c>
      <c r="D876" s="21" t="str">
        <f>IFERROR(__xludf.DUMMYFUNCTION("""COMPUTED_VALUE"""),"Disney Cards")</f>
        <v>Disney Cards</v>
      </c>
      <c r="E876" s="21" t="str">
        <f>IFERROR(__xludf.DUMMYFUNCTION("""COMPUTED_VALUE"""),"Dragon Ball Cards")</f>
        <v>Dragon Ball Cards</v>
      </c>
      <c r="F876" s="21" t="str">
        <f>IFERROR(__xludf.DUMMYFUNCTION("""COMPUTED_VALUE"""),"Flesh &amp; Blood")</f>
        <v>Flesh &amp; Blood</v>
      </c>
      <c r="G876" s="21" t="str">
        <f>IFERROR(__xludf.DUMMYFUNCTION("""COMPUTED_VALUE"""),"Garbage Pail Kids")</f>
        <v>Garbage Pail Kids</v>
      </c>
      <c r="H876" s="21" t="str">
        <f>IFERROR(__xludf.DUMMYFUNCTION("""COMPUTED_VALUE"""),"Kickstarter &amp; Other Cards")</f>
        <v>Kickstarter &amp; Other Cards</v>
      </c>
      <c r="I876" s="21" t="str">
        <f>IFERROR(__xludf.DUMMYFUNCTION("""COMPUTED_VALUE"""),"Kryptik")</f>
        <v>Kryptik</v>
      </c>
      <c r="J876" s="21" t="str">
        <f>IFERROR(__xludf.DUMMYFUNCTION("""COMPUTED_VALUE"""),"Magic: The Gathering")</f>
        <v>Magic: The Gathering</v>
      </c>
      <c r="K876" s="21" t="str">
        <f>IFERROR(__xludf.DUMMYFUNCTION("""COMPUTED_VALUE"""),"Marvel Cards")</f>
        <v>Marvel Cards</v>
      </c>
      <c r="L876" s="21" t="str">
        <f>IFERROR(__xludf.DUMMYFUNCTION("""COMPUTED_VALUE"""),"MetaZoo")</f>
        <v>MetaZoo</v>
      </c>
      <c r="M876" s="21" t="str">
        <f>IFERROR(__xludf.DUMMYFUNCTION("""COMPUTED_VALUE"""),"My Hero Academia Cards")</f>
        <v>My Hero Academia Cards</v>
      </c>
      <c r="N876" s="21" t="str">
        <f>IFERROR(__xludf.DUMMYFUNCTION("""COMPUTED_VALUE"""),"Naruto Cards")</f>
        <v>Naruto Cards</v>
      </c>
      <c r="O876" s="21" t="str">
        <f>IFERROR(__xludf.DUMMYFUNCTION("""COMPUTED_VALUE"""),"One Piece Cards")</f>
        <v>One Piece Cards</v>
      </c>
      <c r="P876" s="21" t="str">
        <f>IFERROR(__xludf.DUMMYFUNCTION("""COMPUTED_VALUE"""),"Pokémon Cards")</f>
        <v>Pokémon Cards</v>
      </c>
      <c r="Q876" s="21" t="str">
        <f>IFERROR(__xludf.DUMMYFUNCTION("""COMPUTED_VALUE"""),"Sorcery: Contested Realm")</f>
        <v>Sorcery: Contested Realm</v>
      </c>
      <c r="R876" s="21" t="str">
        <f>IFERROR(__xludf.DUMMYFUNCTION("""COMPUTED_VALUE"""),"Star Wars Cards")</f>
        <v>Star Wars Cards</v>
      </c>
      <c r="S876" s="21" t="str">
        <f>IFERROR(__xludf.DUMMYFUNCTION("""COMPUTED_VALUE"""),"TCG Accessories")</f>
        <v>TCG Accessories</v>
      </c>
      <c r="T876" s="21" t="str">
        <f>IFERROR(__xludf.DUMMYFUNCTION("""COMPUTED_VALUE"""),"Union Arena")</f>
        <v>Union Arena</v>
      </c>
      <c r="U876" s="21" t="str">
        <f>IFERROR(__xludf.DUMMYFUNCTION("""COMPUTED_VALUE"""),"VeeFriends")</f>
        <v>VeeFriends</v>
      </c>
      <c r="V876" s="21" t="str">
        <f>IFERROR(__xludf.DUMMYFUNCTION("""COMPUTED_VALUE"""),"Weiß Schwarz")</f>
        <v>Weiß Schwarz</v>
      </c>
      <c r="W876" s="21" t="str">
        <f>IFERROR(__xludf.DUMMYFUNCTION("""COMPUTED_VALUE"""),"Yu-Gi-Oh! Cards")</f>
        <v>Yu-Gi-Oh! Cards</v>
      </c>
    </row>
    <row r="877">
      <c r="A877" s="21" t="str">
        <f>IFERROR(__xludf.DUMMYFUNCTION("""COMPUTED_VALUE"""),"Akora")</f>
        <v>Akora</v>
      </c>
      <c r="B877" s="21" t="str">
        <f>IFERROR(__xludf.DUMMYFUNCTION("""COMPUTED_VALUE"""),"DC Cards")</f>
        <v>DC Cards</v>
      </c>
      <c r="C877" s="21" t="str">
        <f>IFERROR(__xludf.DUMMYFUNCTION("""COMPUTED_VALUE"""),"Digimon Cards")</f>
        <v>Digimon Cards</v>
      </c>
      <c r="D877" s="21" t="str">
        <f>IFERROR(__xludf.DUMMYFUNCTION("""COMPUTED_VALUE"""),"Disney Cards")</f>
        <v>Disney Cards</v>
      </c>
      <c r="E877" s="21" t="str">
        <f>IFERROR(__xludf.DUMMYFUNCTION("""COMPUTED_VALUE"""),"Dragon Ball Cards")</f>
        <v>Dragon Ball Cards</v>
      </c>
      <c r="F877" s="21" t="str">
        <f>IFERROR(__xludf.DUMMYFUNCTION("""COMPUTED_VALUE"""),"Flesh &amp; Blood")</f>
        <v>Flesh &amp; Blood</v>
      </c>
      <c r="G877" s="21" t="str">
        <f>IFERROR(__xludf.DUMMYFUNCTION("""COMPUTED_VALUE"""),"Garbage Pail Kids")</f>
        <v>Garbage Pail Kids</v>
      </c>
      <c r="H877" s="21" t="str">
        <f>IFERROR(__xludf.DUMMYFUNCTION("""COMPUTED_VALUE"""),"Kickstarter &amp; Other Cards")</f>
        <v>Kickstarter &amp; Other Cards</v>
      </c>
      <c r="I877" s="21" t="str">
        <f>IFERROR(__xludf.DUMMYFUNCTION("""COMPUTED_VALUE"""),"Kryptik")</f>
        <v>Kryptik</v>
      </c>
      <c r="J877" s="21" t="str">
        <f>IFERROR(__xludf.DUMMYFUNCTION("""COMPUTED_VALUE"""),"Magic: The Gathering")</f>
        <v>Magic: The Gathering</v>
      </c>
      <c r="K877" s="21" t="str">
        <f>IFERROR(__xludf.DUMMYFUNCTION("""COMPUTED_VALUE"""),"Marvel Cards")</f>
        <v>Marvel Cards</v>
      </c>
      <c r="L877" s="21" t="str">
        <f>IFERROR(__xludf.DUMMYFUNCTION("""COMPUTED_VALUE"""),"MetaZoo")</f>
        <v>MetaZoo</v>
      </c>
      <c r="M877" s="21" t="str">
        <f>IFERROR(__xludf.DUMMYFUNCTION("""COMPUTED_VALUE"""),"My Hero Academia Cards")</f>
        <v>My Hero Academia Cards</v>
      </c>
      <c r="N877" s="21" t="str">
        <f>IFERROR(__xludf.DUMMYFUNCTION("""COMPUTED_VALUE"""),"Naruto Cards")</f>
        <v>Naruto Cards</v>
      </c>
      <c r="O877" s="21" t="str">
        <f>IFERROR(__xludf.DUMMYFUNCTION("""COMPUTED_VALUE"""),"One Piece Cards")</f>
        <v>One Piece Cards</v>
      </c>
      <c r="P877" s="21" t="str">
        <f>IFERROR(__xludf.DUMMYFUNCTION("""COMPUTED_VALUE"""),"Pokémon Cards")</f>
        <v>Pokémon Cards</v>
      </c>
      <c r="Q877" s="21" t="str">
        <f>IFERROR(__xludf.DUMMYFUNCTION("""COMPUTED_VALUE"""),"Sorcery: Contested Realm")</f>
        <v>Sorcery: Contested Realm</v>
      </c>
      <c r="R877" s="21" t="str">
        <f>IFERROR(__xludf.DUMMYFUNCTION("""COMPUTED_VALUE"""),"Star Wars Cards")</f>
        <v>Star Wars Cards</v>
      </c>
      <c r="S877" s="21" t="str">
        <f>IFERROR(__xludf.DUMMYFUNCTION("""COMPUTED_VALUE"""),"TCG Accessories")</f>
        <v>TCG Accessories</v>
      </c>
      <c r="T877" s="21" t="str">
        <f>IFERROR(__xludf.DUMMYFUNCTION("""COMPUTED_VALUE"""),"Union Arena")</f>
        <v>Union Arena</v>
      </c>
      <c r="U877" s="21" t="str">
        <f>IFERROR(__xludf.DUMMYFUNCTION("""COMPUTED_VALUE"""),"VeeFriends")</f>
        <v>VeeFriends</v>
      </c>
      <c r="V877" s="21" t="str">
        <f>IFERROR(__xludf.DUMMYFUNCTION("""COMPUTED_VALUE"""),"Weiß Schwarz")</f>
        <v>Weiß Schwarz</v>
      </c>
      <c r="W877" s="21" t="str">
        <f>IFERROR(__xludf.DUMMYFUNCTION("""COMPUTED_VALUE"""),"Yu-Gi-Oh! Cards")</f>
        <v>Yu-Gi-Oh! Cards</v>
      </c>
    </row>
    <row r="878">
      <c r="A878" s="21" t="str">
        <f>IFERROR(__xludf.DUMMYFUNCTION("""COMPUTED_VALUE"""),"Akora")</f>
        <v>Akora</v>
      </c>
      <c r="B878" s="21" t="str">
        <f>IFERROR(__xludf.DUMMYFUNCTION("""COMPUTED_VALUE"""),"DC Cards")</f>
        <v>DC Cards</v>
      </c>
      <c r="C878" s="21" t="str">
        <f>IFERROR(__xludf.DUMMYFUNCTION("""COMPUTED_VALUE"""),"Digimon Cards")</f>
        <v>Digimon Cards</v>
      </c>
      <c r="D878" s="21" t="str">
        <f>IFERROR(__xludf.DUMMYFUNCTION("""COMPUTED_VALUE"""),"Disney Cards")</f>
        <v>Disney Cards</v>
      </c>
      <c r="E878" s="21" t="str">
        <f>IFERROR(__xludf.DUMMYFUNCTION("""COMPUTED_VALUE"""),"Dragon Ball Cards")</f>
        <v>Dragon Ball Cards</v>
      </c>
      <c r="F878" s="21" t="str">
        <f>IFERROR(__xludf.DUMMYFUNCTION("""COMPUTED_VALUE"""),"Flesh &amp; Blood")</f>
        <v>Flesh &amp; Blood</v>
      </c>
      <c r="G878" s="21" t="str">
        <f>IFERROR(__xludf.DUMMYFUNCTION("""COMPUTED_VALUE"""),"Garbage Pail Kids")</f>
        <v>Garbage Pail Kids</v>
      </c>
      <c r="H878" s="21" t="str">
        <f>IFERROR(__xludf.DUMMYFUNCTION("""COMPUTED_VALUE"""),"Kickstarter &amp; Other Cards")</f>
        <v>Kickstarter &amp; Other Cards</v>
      </c>
      <c r="I878" s="21" t="str">
        <f>IFERROR(__xludf.DUMMYFUNCTION("""COMPUTED_VALUE"""),"Kryptik")</f>
        <v>Kryptik</v>
      </c>
      <c r="J878" s="21" t="str">
        <f>IFERROR(__xludf.DUMMYFUNCTION("""COMPUTED_VALUE"""),"Magic: The Gathering")</f>
        <v>Magic: The Gathering</v>
      </c>
      <c r="K878" s="21" t="str">
        <f>IFERROR(__xludf.DUMMYFUNCTION("""COMPUTED_VALUE"""),"Marvel Cards")</f>
        <v>Marvel Cards</v>
      </c>
      <c r="L878" s="21" t="str">
        <f>IFERROR(__xludf.DUMMYFUNCTION("""COMPUTED_VALUE"""),"MetaZoo")</f>
        <v>MetaZoo</v>
      </c>
      <c r="M878" s="21" t="str">
        <f>IFERROR(__xludf.DUMMYFUNCTION("""COMPUTED_VALUE"""),"My Hero Academia Cards")</f>
        <v>My Hero Academia Cards</v>
      </c>
      <c r="N878" s="21" t="str">
        <f>IFERROR(__xludf.DUMMYFUNCTION("""COMPUTED_VALUE"""),"Naruto Cards")</f>
        <v>Naruto Cards</v>
      </c>
      <c r="O878" s="21" t="str">
        <f>IFERROR(__xludf.DUMMYFUNCTION("""COMPUTED_VALUE"""),"One Piece Cards")</f>
        <v>One Piece Cards</v>
      </c>
      <c r="P878" s="21" t="str">
        <f>IFERROR(__xludf.DUMMYFUNCTION("""COMPUTED_VALUE"""),"Pokémon Cards")</f>
        <v>Pokémon Cards</v>
      </c>
      <c r="Q878" s="21" t="str">
        <f>IFERROR(__xludf.DUMMYFUNCTION("""COMPUTED_VALUE"""),"Sorcery: Contested Realm")</f>
        <v>Sorcery: Contested Realm</v>
      </c>
      <c r="R878" s="21" t="str">
        <f>IFERROR(__xludf.DUMMYFUNCTION("""COMPUTED_VALUE"""),"Star Wars Cards")</f>
        <v>Star Wars Cards</v>
      </c>
      <c r="S878" s="21" t="str">
        <f>IFERROR(__xludf.DUMMYFUNCTION("""COMPUTED_VALUE"""),"TCG Accessories")</f>
        <v>TCG Accessories</v>
      </c>
      <c r="T878" s="21" t="str">
        <f>IFERROR(__xludf.DUMMYFUNCTION("""COMPUTED_VALUE"""),"Union Arena")</f>
        <v>Union Arena</v>
      </c>
      <c r="U878" s="21" t="str">
        <f>IFERROR(__xludf.DUMMYFUNCTION("""COMPUTED_VALUE"""),"VeeFriends")</f>
        <v>VeeFriends</v>
      </c>
      <c r="V878" s="21" t="str">
        <f>IFERROR(__xludf.DUMMYFUNCTION("""COMPUTED_VALUE"""),"Weiß Schwarz")</f>
        <v>Weiß Schwarz</v>
      </c>
      <c r="W878" s="21" t="str">
        <f>IFERROR(__xludf.DUMMYFUNCTION("""COMPUTED_VALUE"""),"Yu-Gi-Oh! Cards")</f>
        <v>Yu-Gi-Oh! Cards</v>
      </c>
    </row>
    <row r="879">
      <c r="A879" s="21" t="str">
        <f>IFERROR(__xludf.DUMMYFUNCTION("""COMPUTED_VALUE"""),"Akora")</f>
        <v>Akora</v>
      </c>
      <c r="B879" s="21" t="str">
        <f>IFERROR(__xludf.DUMMYFUNCTION("""COMPUTED_VALUE"""),"DC Cards")</f>
        <v>DC Cards</v>
      </c>
      <c r="C879" s="21" t="str">
        <f>IFERROR(__xludf.DUMMYFUNCTION("""COMPUTED_VALUE"""),"Digimon Cards")</f>
        <v>Digimon Cards</v>
      </c>
      <c r="D879" s="21" t="str">
        <f>IFERROR(__xludf.DUMMYFUNCTION("""COMPUTED_VALUE"""),"Disney Cards")</f>
        <v>Disney Cards</v>
      </c>
      <c r="E879" s="21" t="str">
        <f>IFERROR(__xludf.DUMMYFUNCTION("""COMPUTED_VALUE"""),"Dragon Ball Cards")</f>
        <v>Dragon Ball Cards</v>
      </c>
      <c r="F879" s="21" t="str">
        <f>IFERROR(__xludf.DUMMYFUNCTION("""COMPUTED_VALUE"""),"Flesh &amp; Blood")</f>
        <v>Flesh &amp; Blood</v>
      </c>
      <c r="G879" s="21" t="str">
        <f>IFERROR(__xludf.DUMMYFUNCTION("""COMPUTED_VALUE"""),"Garbage Pail Kids")</f>
        <v>Garbage Pail Kids</v>
      </c>
      <c r="H879" s="21" t="str">
        <f>IFERROR(__xludf.DUMMYFUNCTION("""COMPUTED_VALUE"""),"Kickstarter &amp; Other Cards")</f>
        <v>Kickstarter &amp; Other Cards</v>
      </c>
      <c r="I879" s="21" t="str">
        <f>IFERROR(__xludf.DUMMYFUNCTION("""COMPUTED_VALUE"""),"Kryptik")</f>
        <v>Kryptik</v>
      </c>
      <c r="J879" s="21" t="str">
        <f>IFERROR(__xludf.DUMMYFUNCTION("""COMPUTED_VALUE"""),"Magic: The Gathering")</f>
        <v>Magic: The Gathering</v>
      </c>
      <c r="K879" s="21" t="str">
        <f>IFERROR(__xludf.DUMMYFUNCTION("""COMPUTED_VALUE"""),"Marvel Cards")</f>
        <v>Marvel Cards</v>
      </c>
      <c r="L879" s="21" t="str">
        <f>IFERROR(__xludf.DUMMYFUNCTION("""COMPUTED_VALUE"""),"MetaZoo")</f>
        <v>MetaZoo</v>
      </c>
      <c r="M879" s="21" t="str">
        <f>IFERROR(__xludf.DUMMYFUNCTION("""COMPUTED_VALUE"""),"My Hero Academia Cards")</f>
        <v>My Hero Academia Cards</v>
      </c>
      <c r="N879" s="21" t="str">
        <f>IFERROR(__xludf.DUMMYFUNCTION("""COMPUTED_VALUE"""),"Naruto Cards")</f>
        <v>Naruto Cards</v>
      </c>
      <c r="O879" s="21" t="str">
        <f>IFERROR(__xludf.DUMMYFUNCTION("""COMPUTED_VALUE"""),"One Piece Cards")</f>
        <v>One Piece Cards</v>
      </c>
      <c r="P879" s="21" t="str">
        <f>IFERROR(__xludf.DUMMYFUNCTION("""COMPUTED_VALUE"""),"Pokémon Cards")</f>
        <v>Pokémon Cards</v>
      </c>
      <c r="Q879" s="21" t="str">
        <f>IFERROR(__xludf.DUMMYFUNCTION("""COMPUTED_VALUE"""),"Sorcery: Contested Realm")</f>
        <v>Sorcery: Contested Realm</v>
      </c>
      <c r="R879" s="21" t="str">
        <f>IFERROR(__xludf.DUMMYFUNCTION("""COMPUTED_VALUE"""),"Star Wars Cards")</f>
        <v>Star Wars Cards</v>
      </c>
      <c r="S879" s="21" t="str">
        <f>IFERROR(__xludf.DUMMYFUNCTION("""COMPUTED_VALUE"""),"TCG Accessories")</f>
        <v>TCG Accessories</v>
      </c>
      <c r="T879" s="21" t="str">
        <f>IFERROR(__xludf.DUMMYFUNCTION("""COMPUTED_VALUE"""),"Union Arena")</f>
        <v>Union Arena</v>
      </c>
      <c r="U879" s="21" t="str">
        <f>IFERROR(__xludf.DUMMYFUNCTION("""COMPUTED_VALUE"""),"VeeFriends")</f>
        <v>VeeFriends</v>
      </c>
      <c r="V879" s="21" t="str">
        <f>IFERROR(__xludf.DUMMYFUNCTION("""COMPUTED_VALUE"""),"Weiß Schwarz")</f>
        <v>Weiß Schwarz</v>
      </c>
      <c r="W879" s="21" t="str">
        <f>IFERROR(__xludf.DUMMYFUNCTION("""COMPUTED_VALUE"""),"Yu-Gi-Oh! Cards")</f>
        <v>Yu-Gi-Oh! Cards</v>
      </c>
    </row>
    <row r="880">
      <c r="A880" s="21" t="str">
        <f>IFERROR(__xludf.DUMMYFUNCTION("""COMPUTED_VALUE"""),"Akora")</f>
        <v>Akora</v>
      </c>
      <c r="B880" s="21" t="str">
        <f>IFERROR(__xludf.DUMMYFUNCTION("""COMPUTED_VALUE"""),"DC Cards")</f>
        <v>DC Cards</v>
      </c>
      <c r="C880" s="21" t="str">
        <f>IFERROR(__xludf.DUMMYFUNCTION("""COMPUTED_VALUE"""),"Digimon Cards")</f>
        <v>Digimon Cards</v>
      </c>
      <c r="D880" s="21" t="str">
        <f>IFERROR(__xludf.DUMMYFUNCTION("""COMPUTED_VALUE"""),"Disney Cards")</f>
        <v>Disney Cards</v>
      </c>
      <c r="E880" s="21" t="str">
        <f>IFERROR(__xludf.DUMMYFUNCTION("""COMPUTED_VALUE"""),"Dragon Ball Cards")</f>
        <v>Dragon Ball Cards</v>
      </c>
      <c r="F880" s="21" t="str">
        <f>IFERROR(__xludf.DUMMYFUNCTION("""COMPUTED_VALUE"""),"Flesh &amp; Blood")</f>
        <v>Flesh &amp; Blood</v>
      </c>
      <c r="G880" s="21" t="str">
        <f>IFERROR(__xludf.DUMMYFUNCTION("""COMPUTED_VALUE"""),"Garbage Pail Kids")</f>
        <v>Garbage Pail Kids</v>
      </c>
      <c r="H880" s="21" t="str">
        <f>IFERROR(__xludf.DUMMYFUNCTION("""COMPUTED_VALUE"""),"Kickstarter &amp; Other Cards")</f>
        <v>Kickstarter &amp; Other Cards</v>
      </c>
      <c r="I880" s="21" t="str">
        <f>IFERROR(__xludf.DUMMYFUNCTION("""COMPUTED_VALUE"""),"Kryptik")</f>
        <v>Kryptik</v>
      </c>
      <c r="J880" s="21" t="str">
        <f>IFERROR(__xludf.DUMMYFUNCTION("""COMPUTED_VALUE"""),"Magic: The Gathering")</f>
        <v>Magic: The Gathering</v>
      </c>
      <c r="K880" s="21" t="str">
        <f>IFERROR(__xludf.DUMMYFUNCTION("""COMPUTED_VALUE"""),"Marvel Cards")</f>
        <v>Marvel Cards</v>
      </c>
      <c r="L880" s="21" t="str">
        <f>IFERROR(__xludf.DUMMYFUNCTION("""COMPUTED_VALUE"""),"MetaZoo")</f>
        <v>MetaZoo</v>
      </c>
      <c r="M880" s="21" t="str">
        <f>IFERROR(__xludf.DUMMYFUNCTION("""COMPUTED_VALUE"""),"My Hero Academia Cards")</f>
        <v>My Hero Academia Cards</v>
      </c>
      <c r="N880" s="21" t="str">
        <f>IFERROR(__xludf.DUMMYFUNCTION("""COMPUTED_VALUE"""),"Naruto Cards")</f>
        <v>Naruto Cards</v>
      </c>
      <c r="O880" s="21" t="str">
        <f>IFERROR(__xludf.DUMMYFUNCTION("""COMPUTED_VALUE"""),"One Piece Cards")</f>
        <v>One Piece Cards</v>
      </c>
      <c r="P880" s="21" t="str">
        <f>IFERROR(__xludf.DUMMYFUNCTION("""COMPUTED_VALUE"""),"Pokémon Cards")</f>
        <v>Pokémon Cards</v>
      </c>
      <c r="Q880" s="21" t="str">
        <f>IFERROR(__xludf.DUMMYFUNCTION("""COMPUTED_VALUE"""),"Sorcery: Contested Realm")</f>
        <v>Sorcery: Contested Realm</v>
      </c>
      <c r="R880" s="21" t="str">
        <f>IFERROR(__xludf.DUMMYFUNCTION("""COMPUTED_VALUE"""),"Star Wars Cards")</f>
        <v>Star Wars Cards</v>
      </c>
      <c r="S880" s="21" t="str">
        <f>IFERROR(__xludf.DUMMYFUNCTION("""COMPUTED_VALUE"""),"TCG Accessories")</f>
        <v>TCG Accessories</v>
      </c>
      <c r="T880" s="21" t="str">
        <f>IFERROR(__xludf.DUMMYFUNCTION("""COMPUTED_VALUE"""),"Union Arena")</f>
        <v>Union Arena</v>
      </c>
      <c r="U880" s="21" t="str">
        <f>IFERROR(__xludf.DUMMYFUNCTION("""COMPUTED_VALUE"""),"VeeFriends")</f>
        <v>VeeFriends</v>
      </c>
      <c r="V880" s="21" t="str">
        <f>IFERROR(__xludf.DUMMYFUNCTION("""COMPUTED_VALUE"""),"Weiß Schwarz")</f>
        <v>Weiß Schwarz</v>
      </c>
      <c r="W880" s="21" t="str">
        <f>IFERROR(__xludf.DUMMYFUNCTION("""COMPUTED_VALUE"""),"Yu-Gi-Oh! Cards")</f>
        <v>Yu-Gi-Oh! Cards</v>
      </c>
    </row>
    <row r="881">
      <c r="A881" s="21" t="str">
        <f>IFERROR(__xludf.DUMMYFUNCTION("""COMPUTED_VALUE"""),"Akora")</f>
        <v>Akora</v>
      </c>
      <c r="B881" s="21" t="str">
        <f>IFERROR(__xludf.DUMMYFUNCTION("""COMPUTED_VALUE"""),"DC Cards")</f>
        <v>DC Cards</v>
      </c>
      <c r="C881" s="21" t="str">
        <f>IFERROR(__xludf.DUMMYFUNCTION("""COMPUTED_VALUE"""),"Digimon Cards")</f>
        <v>Digimon Cards</v>
      </c>
      <c r="D881" s="21" t="str">
        <f>IFERROR(__xludf.DUMMYFUNCTION("""COMPUTED_VALUE"""),"Disney Cards")</f>
        <v>Disney Cards</v>
      </c>
      <c r="E881" s="21" t="str">
        <f>IFERROR(__xludf.DUMMYFUNCTION("""COMPUTED_VALUE"""),"Dragon Ball Cards")</f>
        <v>Dragon Ball Cards</v>
      </c>
      <c r="F881" s="21" t="str">
        <f>IFERROR(__xludf.DUMMYFUNCTION("""COMPUTED_VALUE"""),"Flesh &amp; Blood")</f>
        <v>Flesh &amp; Blood</v>
      </c>
      <c r="G881" s="21" t="str">
        <f>IFERROR(__xludf.DUMMYFUNCTION("""COMPUTED_VALUE"""),"Garbage Pail Kids")</f>
        <v>Garbage Pail Kids</v>
      </c>
      <c r="H881" s="21" t="str">
        <f>IFERROR(__xludf.DUMMYFUNCTION("""COMPUTED_VALUE"""),"Kickstarter &amp; Other Cards")</f>
        <v>Kickstarter &amp; Other Cards</v>
      </c>
      <c r="I881" s="21" t="str">
        <f>IFERROR(__xludf.DUMMYFUNCTION("""COMPUTED_VALUE"""),"Kryptik")</f>
        <v>Kryptik</v>
      </c>
      <c r="J881" s="21" t="str">
        <f>IFERROR(__xludf.DUMMYFUNCTION("""COMPUTED_VALUE"""),"Magic: The Gathering")</f>
        <v>Magic: The Gathering</v>
      </c>
      <c r="K881" s="21" t="str">
        <f>IFERROR(__xludf.DUMMYFUNCTION("""COMPUTED_VALUE"""),"Marvel Cards")</f>
        <v>Marvel Cards</v>
      </c>
      <c r="L881" s="21" t="str">
        <f>IFERROR(__xludf.DUMMYFUNCTION("""COMPUTED_VALUE"""),"MetaZoo")</f>
        <v>MetaZoo</v>
      </c>
      <c r="M881" s="21" t="str">
        <f>IFERROR(__xludf.DUMMYFUNCTION("""COMPUTED_VALUE"""),"My Hero Academia Cards")</f>
        <v>My Hero Academia Cards</v>
      </c>
      <c r="N881" s="21" t="str">
        <f>IFERROR(__xludf.DUMMYFUNCTION("""COMPUTED_VALUE"""),"Naruto Cards")</f>
        <v>Naruto Cards</v>
      </c>
      <c r="O881" s="21" t="str">
        <f>IFERROR(__xludf.DUMMYFUNCTION("""COMPUTED_VALUE"""),"One Piece Cards")</f>
        <v>One Piece Cards</v>
      </c>
      <c r="P881" s="21" t="str">
        <f>IFERROR(__xludf.DUMMYFUNCTION("""COMPUTED_VALUE"""),"Pokémon Cards")</f>
        <v>Pokémon Cards</v>
      </c>
      <c r="Q881" s="21" t="str">
        <f>IFERROR(__xludf.DUMMYFUNCTION("""COMPUTED_VALUE"""),"Sorcery: Contested Realm")</f>
        <v>Sorcery: Contested Realm</v>
      </c>
      <c r="R881" s="21" t="str">
        <f>IFERROR(__xludf.DUMMYFUNCTION("""COMPUTED_VALUE"""),"Star Wars Cards")</f>
        <v>Star Wars Cards</v>
      </c>
      <c r="S881" s="21" t="str">
        <f>IFERROR(__xludf.DUMMYFUNCTION("""COMPUTED_VALUE"""),"TCG Accessories")</f>
        <v>TCG Accessories</v>
      </c>
      <c r="T881" s="21" t="str">
        <f>IFERROR(__xludf.DUMMYFUNCTION("""COMPUTED_VALUE"""),"Union Arena")</f>
        <v>Union Arena</v>
      </c>
      <c r="U881" s="21" t="str">
        <f>IFERROR(__xludf.DUMMYFUNCTION("""COMPUTED_VALUE"""),"VeeFriends")</f>
        <v>VeeFriends</v>
      </c>
      <c r="V881" s="21" t="str">
        <f>IFERROR(__xludf.DUMMYFUNCTION("""COMPUTED_VALUE"""),"Weiß Schwarz")</f>
        <v>Weiß Schwarz</v>
      </c>
      <c r="W881" s="21" t="str">
        <f>IFERROR(__xludf.DUMMYFUNCTION("""COMPUTED_VALUE"""),"Yu-Gi-Oh! Cards")</f>
        <v>Yu-Gi-Oh! Cards</v>
      </c>
    </row>
    <row r="882">
      <c r="A882" s="21" t="str">
        <f>IFERROR(__xludf.DUMMYFUNCTION("""COMPUTED_VALUE"""),"Akora")</f>
        <v>Akora</v>
      </c>
      <c r="B882" s="21" t="str">
        <f>IFERROR(__xludf.DUMMYFUNCTION("""COMPUTED_VALUE"""),"DC Cards")</f>
        <v>DC Cards</v>
      </c>
      <c r="C882" s="21" t="str">
        <f>IFERROR(__xludf.DUMMYFUNCTION("""COMPUTED_VALUE"""),"Digimon Cards")</f>
        <v>Digimon Cards</v>
      </c>
      <c r="D882" s="21" t="str">
        <f>IFERROR(__xludf.DUMMYFUNCTION("""COMPUTED_VALUE"""),"Disney Cards")</f>
        <v>Disney Cards</v>
      </c>
      <c r="E882" s="21" t="str">
        <f>IFERROR(__xludf.DUMMYFUNCTION("""COMPUTED_VALUE"""),"Dragon Ball Cards")</f>
        <v>Dragon Ball Cards</v>
      </c>
      <c r="F882" s="21" t="str">
        <f>IFERROR(__xludf.DUMMYFUNCTION("""COMPUTED_VALUE"""),"Flesh &amp; Blood")</f>
        <v>Flesh &amp; Blood</v>
      </c>
      <c r="G882" s="21" t="str">
        <f>IFERROR(__xludf.DUMMYFUNCTION("""COMPUTED_VALUE"""),"Garbage Pail Kids")</f>
        <v>Garbage Pail Kids</v>
      </c>
      <c r="H882" s="21" t="str">
        <f>IFERROR(__xludf.DUMMYFUNCTION("""COMPUTED_VALUE"""),"Kickstarter &amp; Other Cards")</f>
        <v>Kickstarter &amp; Other Cards</v>
      </c>
      <c r="I882" s="21" t="str">
        <f>IFERROR(__xludf.DUMMYFUNCTION("""COMPUTED_VALUE"""),"Kryptik")</f>
        <v>Kryptik</v>
      </c>
      <c r="J882" s="21" t="str">
        <f>IFERROR(__xludf.DUMMYFUNCTION("""COMPUTED_VALUE"""),"Magic: The Gathering")</f>
        <v>Magic: The Gathering</v>
      </c>
      <c r="K882" s="21" t="str">
        <f>IFERROR(__xludf.DUMMYFUNCTION("""COMPUTED_VALUE"""),"Marvel Cards")</f>
        <v>Marvel Cards</v>
      </c>
      <c r="L882" s="21" t="str">
        <f>IFERROR(__xludf.DUMMYFUNCTION("""COMPUTED_VALUE"""),"MetaZoo")</f>
        <v>MetaZoo</v>
      </c>
      <c r="M882" s="21" t="str">
        <f>IFERROR(__xludf.DUMMYFUNCTION("""COMPUTED_VALUE"""),"My Hero Academia Cards")</f>
        <v>My Hero Academia Cards</v>
      </c>
      <c r="N882" s="21" t="str">
        <f>IFERROR(__xludf.DUMMYFUNCTION("""COMPUTED_VALUE"""),"Naruto Cards")</f>
        <v>Naruto Cards</v>
      </c>
      <c r="O882" s="21" t="str">
        <f>IFERROR(__xludf.DUMMYFUNCTION("""COMPUTED_VALUE"""),"One Piece Cards")</f>
        <v>One Piece Cards</v>
      </c>
      <c r="P882" s="21" t="str">
        <f>IFERROR(__xludf.DUMMYFUNCTION("""COMPUTED_VALUE"""),"Pokémon Cards")</f>
        <v>Pokémon Cards</v>
      </c>
      <c r="Q882" s="21" t="str">
        <f>IFERROR(__xludf.DUMMYFUNCTION("""COMPUTED_VALUE"""),"Sorcery: Contested Realm")</f>
        <v>Sorcery: Contested Realm</v>
      </c>
      <c r="R882" s="21" t="str">
        <f>IFERROR(__xludf.DUMMYFUNCTION("""COMPUTED_VALUE"""),"Star Wars Cards")</f>
        <v>Star Wars Cards</v>
      </c>
      <c r="S882" s="21" t="str">
        <f>IFERROR(__xludf.DUMMYFUNCTION("""COMPUTED_VALUE"""),"TCG Accessories")</f>
        <v>TCG Accessories</v>
      </c>
      <c r="T882" s="21" t="str">
        <f>IFERROR(__xludf.DUMMYFUNCTION("""COMPUTED_VALUE"""),"Union Arena")</f>
        <v>Union Arena</v>
      </c>
      <c r="U882" s="21" t="str">
        <f>IFERROR(__xludf.DUMMYFUNCTION("""COMPUTED_VALUE"""),"VeeFriends")</f>
        <v>VeeFriends</v>
      </c>
      <c r="V882" s="21" t="str">
        <f>IFERROR(__xludf.DUMMYFUNCTION("""COMPUTED_VALUE"""),"Weiß Schwarz")</f>
        <v>Weiß Schwarz</v>
      </c>
      <c r="W882" s="21" t="str">
        <f>IFERROR(__xludf.DUMMYFUNCTION("""COMPUTED_VALUE"""),"Yu-Gi-Oh! Cards")</f>
        <v>Yu-Gi-Oh! Cards</v>
      </c>
    </row>
    <row r="883">
      <c r="A883" s="21" t="str">
        <f>IFERROR(__xludf.DUMMYFUNCTION("""COMPUTED_VALUE"""),"Akora")</f>
        <v>Akora</v>
      </c>
      <c r="B883" s="21" t="str">
        <f>IFERROR(__xludf.DUMMYFUNCTION("""COMPUTED_VALUE"""),"DC Cards")</f>
        <v>DC Cards</v>
      </c>
      <c r="C883" s="21" t="str">
        <f>IFERROR(__xludf.DUMMYFUNCTION("""COMPUTED_VALUE"""),"Digimon Cards")</f>
        <v>Digimon Cards</v>
      </c>
      <c r="D883" s="21" t="str">
        <f>IFERROR(__xludf.DUMMYFUNCTION("""COMPUTED_VALUE"""),"Disney Cards")</f>
        <v>Disney Cards</v>
      </c>
      <c r="E883" s="21" t="str">
        <f>IFERROR(__xludf.DUMMYFUNCTION("""COMPUTED_VALUE"""),"Dragon Ball Cards")</f>
        <v>Dragon Ball Cards</v>
      </c>
      <c r="F883" s="21" t="str">
        <f>IFERROR(__xludf.DUMMYFUNCTION("""COMPUTED_VALUE"""),"Flesh &amp; Blood")</f>
        <v>Flesh &amp; Blood</v>
      </c>
      <c r="G883" s="21" t="str">
        <f>IFERROR(__xludf.DUMMYFUNCTION("""COMPUTED_VALUE"""),"Garbage Pail Kids")</f>
        <v>Garbage Pail Kids</v>
      </c>
      <c r="H883" s="21" t="str">
        <f>IFERROR(__xludf.DUMMYFUNCTION("""COMPUTED_VALUE"""),"Kickstarter &amp; Other Cards")</f>
        <v>Kickstarter &amp; Other Cards</v>
      </c>
      <c r="I883" s="21" t="str">
        <f>IFERROR(__xludf.DUMMYFUNCTION("""COMPUTED_VALUE"""),"Kryptik")</f>
        <v>Kryptik</v>
      </c>
      <c r="J883" s="21" t="str">
        <f>IFERROR(__xludf.DUMMYFUNCTION("""COMPUTED_VALUE"""),"Magic: The Gathering")</f>
        <v>Magic: The Gathering</v>
      </c>
      <c r="K883" s="21" t="str">
        <f>IFERROR(__xludf.DUMMYFUNCTION("""COMPUTED_VALUE"""),"Marvel Cards")</f>
        <v>Marvel Cards</v>
      </c>
      <c r="L883" s="21" t="str">
        <f>IFERROR(__xludf.DUMMYFUNCTION("""COMPUTED_VALUE"""),"MetaZoo")</f>
        <v>MetaZoo</v>
      </c>
      <c r="M883" s="21" t="str">
        <f>IFERROR(__xludf.DUMMYFUNCTION("""COMPUTED_VALUE"""),"My Hero Academia Cards")</f>
        <v>My Hero Academia Cards</v>
      </c>
      <c r="N883" s="21" t="str">
        <f>IFERROR(__xludf.DUMMYFUNCTION("""COMPUTED_VALUE"""),"Naruto Cards")</f>
        <v>Naruto Cards</v>
      </c>
      <c r="O883" s="21" t="str">
        <f>IFERROR(__xludf.DUMMYFUNCTION("""COMPUTED_VALUE"""),"One Piece Cards")</f>
        <v>One Piece Cards</v>
      </c>
      <c r="P883" s="21" t="str">
        <f>IFERROR(__xludf.DUMMYFUNCTION("""COMPUTED_VALUE"""),"Pokémon Cards")</f>
        <v>Pokémon Cards</v>
      </c>
      <c r="Q883" s="21" t="str">
        <f>IFERROR(__xludf.DUMMYFUNCTION("""COMPUTED_VALUE"""),"Sorcery: Contested Realm")</f>
        <v>Sorcery: Contested Realm</v>
      </c>
      <c r="R883" s="21" t="str">
        <f>IFERROR(__xludf.DUMMYFUNCTION("""COMPUTED_VALUE"""),"Star Wars Cards")</f>
        <v>Star Wars Cards</v>
      </c>
      <c r="S883" s="21" t="str">
        <f>IFERROR(__xludf.DUMMYFUNCTION("""COMPUTED_VALUE"""),"TCG Accessories")</f>
        <v>TCG Accessories</v>
      </c>
      <c r="T883" s="21" t="str">
        <f>IFERROR(__xludf.DUMMYFUNCTION("""COMPUTED_VALUE"""),"Union Arena")</f>
        <v>Union Arena</v>
      </c>
      <c r="U883" s="21" t="str">
        <f>IFERROR(__xludf.DUMMYFUNCTION("""COMPUTED_VALUE"""),"VeeFriends")</f>
        <v>VeeFriends</v>
      </c>
      <c r="V883" s="21" t="str">
        <f>IFERROR(__xludf.DUMMYFUNCTION("""COMPUTED_VALUE"""),"Weiß Schwarz")</f>
        <v>Weiß Schwarz</v>
      </c>
      <c r="W883" s="21" t="str">
        <f>IFERROR(__xludf.DUMMYFUNCTION("""COMPUTED_VALUE"""),"Yu-Gi-Oh! Cards")</f>
        <v>Yu-Gi-Oh! Cards</v>
      </c>
    </row>
    <row r="884">
      <c r="A884" s="21" t="str">
        <f>IFERROR(__xludf.DUMMYFUNCTION("""COMPUTED_VALUE"""),"Akora")</f>
        <v>Akora</v>
      </c>
      <c r="B884" s="21" t="str">
        <f>IFERROR(__xludf.DUMMYFUNCTION("""COMPUTED_VALUE"""),"DC Cards")</f>
        <v>DC Cards</v>
      </c>
      <c r="C884" s="21" t="str">
        <f>IFERROR(__xludf.DUMMYFUNCTION("""COMPUTED_VALUE"""),"Digimon Cards")</f>
        <v>Digimon Cards</v>
      </c>
      <c r="D884" s="21" t="str">
        <f>IFERROR(__xludf.DUMMYFUNCTION("""COMPUTED_VALUE"""),"Disney Cards")</f>
        <v>Disney Cards</v>
      </c>
      <c r="E884" s="21" t="str">
        <f>IFERROR(__xludf.DUMMYFUNCTION("""COMPUTED_VALUE"""),"Dragon Ball Cards")</f>
        <v>Dragon Ball Cards</v>
      </c>
      <c r="F884" s="21" t="str">
        <f>IFERROR(__xludf.DUMMYFUNCTION("""COMPUTED_VALUE"""),"Flesh &amp; Blood")</f>
        <v>Flesh &amp; Blood</v>
      </c>
      <c r="G884" s="21" t="str">
        <f>IFERROR(__xludf.DUMMYFUNCTION("""COMPUTED_VALUE"""),"Garbage Pail Kids")</f>
        <v>Garbage Pail Kids</v>
      </c>
      <c r="H884" s="21" t="str">
        <f>IFERROR(__xludf.DUMMYFUNCTION("""COMPUTED_VALUE"""),"Kickstarter &amp; Other Cards")</f>
        <v>Kickstarter &amp; Other Cards</v>
      </c>
      <c r="I884" s="21" t="str">
        <f>IFERROR(__xludf.DUMMYFUNCTION("""COMPUTED_VALUE"""),"Kryptik")</f>
        <v>Kryptik</v>
      </c>
      <c r="J884" s="21" t="str">
        <f>IFERROR(__xludf.DUMMYFUNCTION("""COMPUTED_VALUE"""),"Magic: The Gathering")</f>
        <v>Magic: The Gathering</v>
      </c>
      <c r="K884" s="21" t="str">
        <f>IFERROR(__xludf.DUMMYFUNCTION("""COMPUTED_VALUE"""),"Marvel Cards")</f>
        <v>Marvel Cards</v>
      </c>
      <c r="L884" s="21" t="str">
        <f>IFERROR(__xludf.DUMMYFUNCTION("""COMPUTED_VALUE"""),"MetaZoo")</f>
        <v>MetaZoo</v>
      </c>
      <c r="M884" s="21" t="str">
        <f>IFERROR(__xludf.DUMMYFUNCTION("""COMPUTED_VALUE"""),"My Hero Academia Cards")</f>
        <v>My Hero Academia Cards</v>
      </c>
      <c r="N884" s="21" t="str">
        <f>IFERROR(__xludf.DUMMYFUNCTION("""COMPUTED_VALUE"""),"Naruto Cards")</f>
        <v>Naruto Cards</v>
      </c>
      <c r="O884" s="21" t="str">
        <f>IFERROR(__xludf.DUMMYFUNCTION("""COMPUTED_VALUE"""),"One Piece Cards")</f>
        <v>One Piece Cards</v>
      </c>
      <c r="P884" s="21" t="str">
        <f>IFERROR(__xludf.DUMMYFUNCTION("""COMPUTED_VALUE"""),"Pokémon Cards")</f>
        <v>Pokémon Cards</v>
      </c>
      <c r="Q884" s="21" t="str">
        <f>IFERROR(__xludf.DUMMYFUNCTION("""COMPUTED_VALUE"""),"Sorcery: Contested Realm")</f>
        <v>Sorcery: Contested Realm</v>
      </c>
      <c r="R884" s="21" t="str">
        <f>IFERROR(__xludf.DUMMYFUNCTION("""COMPUTED_VALUE"""),"Star Wars Cards")</f>
        <v>Star Wars Cards</v>
      </c>
      <c r="S884" s="21" t="str">
        <f>IFERROR(__xludf.DUMMYFUNCTION("""COMPUTED_VALUE"""),"TCG Accessories")</f>
        <v>TCG Accessories</v>
      </c>
      <c r="T884" s="21" t="str">
        <f>IFERROR(__xludf.DUMMYFUNCTION("""COMPUTED_VALUE"""),"Union Arena")</f>
        <v>Union Arena</v>
      </c>
      <c r="U884" s="21" t="str">
        <f>IFERROR(__xludf.DUMMYFUNCTION("""COMPUTED_VALUE"""),"VeeFriends")</f>
        <v>VeeFriends</v>
      </c>
      <c r="V884" s="21" t="str">
        <f>IFERROR(__xludf.DUMMYFUNCTION("""COMPUTED_VALUE"""),"Weiß Schwarz")</f>
        <v>Weiß Schwarz</v>
      </c>
      <c r="W884" s="21" t="str">
        <f>IFERROR(__xludf.DUMMYFUNCTION("""COMPUTED_VALUE"""),"Yu-Gi-Oh! Cards")</f>
        <v>Yu-Gi-Oh! Cards</v>
      </c>
    </row>
    <row r="885">
      <c r="A885" s="21" t="str">
        <f>IFERROR(__xludf.DUMMYFUNCTION("""COMPUTED_VALUE"""),"Akora")</f>
        <v>Akora</v>
      </c>
      <c r="B885" s="21" t="str">
        <f>IFERROR(__xludf.DUMMYFUNCTION("""COMPUTED_VALUE"""),"DC Cards")</f>
        <v>DC Cards</v>
      </c>
      <c r="C885" s="21" t="str">
        <f>IFERROR(__xludf.DUMMYFUNCTION("""COMPUTED_VALUE"""),"Digimon Cards")</f>
        <v>Digimon Cards</v>
      </c>
      <c r="D885" s="21" t="str">
        <f>IFERROR(__xludf.DUMMYFUNCTION("""COMPUTED_VALUE"""),"Disney Cards")</f>
        <v>Disney Cards</v>
      </c>
      <c r="E885" s="21" t="str">
        <f>IFERROR(__xludf.DUMMYFUNCTION("""COMPUTED_VALUE"""),"Dragon Ball Cards")</f>
        <v>Dragon Ball Cards</v>
      </c>
      <c r="F885" s="21" t="str">
        <f>IFERROR(__xludf.DUMMYFUNCTION("""COMPUTED_VALUE"""),"Flesh &amp; Blood")</f>
        <v>Flesh &amp; Blood</v>
      </c>
      <c r="G885" s="21" t="str">
        <f>IFERROR(__xludf.DUMMYFUNCTION("""COMPUTED_VALUE"""),"Garbage Pail Kids")</f>
        <v>Garbage Pail Kids</v>
      </c>
      <c r="H885" s="21" t="str">
        <f>IFERROR(__xludf.DUMMYFUNCTION("""COMPUTED_VALUE"""),"Kickstarter &amp; Other Cards")</f>
        <v>Kickstarter &amp; Other Cards</v>
      </c>
      <c r="I885" s="21" t="str">
        <f>IFERROR(__xludf.DUMMYFUNCTION("""COMPUTED_VALUE"""),"Kryptik")</f>
        <v>Kryptik</v>
      </c>
      <c r="J885" s="21" t="str">
        <f>IFERROR(__xludf.DUMMYFUNCTION("""COMPUTED_VALUE"""),"Magic: The Gathering")</f>
        <v>Magic: The Gathering</v>
      </c>
      <c r="K885" s="21" t="str">
        <f>IFERROR(__xludf.DUMMYFUNCTION("""COMPUTED_VALUE"""),"Marvel Cards")</f>
        <v>Marvel Cards</v>
      </c>
      <c r="L885" s="21" t="str">
        <f>IFERROR(__xludf.DUMMYFUNCTION("""COMPUTED_VALUE"""),"MetaZoo")</f>
        <v>MetaZoo</v>
      </c>
      <c r="M885" s="21" t="str">
        <f>IFERROR(__xludf.DUMMYFUNCTION("""COMPUTED_VALUE"""),"My Hero Academia Cards")</f>
        <v>My Hero Academia Cards</v>
      </c>
      <c r="N885" s="21" t="str">
        <f>IFERROR(__xludf.DUMMYFUNCTION("""COMPUTED_VALUE"""),"Naruto Cards")</f>
        <v>Naruto Cards</v>
      </c>
      <c r="O885" s="21" t="str">
        <f>IFERROR(__xludf.DUMMYFUNCTION("""COMPUTED_VALUE"""),"One Piece Cards")</f>
        <v>One Piece Cards</v>
      </c>
      <c r="P885" s="21" t="str">
        <f>IFERROR(__xludf.DUMMYFUNCTION("""COMPUTED_VALUE"""),"Pokémon Cards")</f>
        <v>Pokémon Cards</v>
      </c>
      <c r="Q885" s="21" t="str">
        <f>IFERROR(__xludf.DUMMYFUNCTION("""COMPUTED_VALUE"""),"Sorcery: Contested Realm")</f>
        <v>Sorcery: Contested Realm</v>
      </c>
      <c r="R885" s="21" t="str">
        <f>IFERROR(__xludf.DUMMYFUNCTION("""COMPUTED_VALUE"""),"Star Wars Cards")</f>
        <v>Star Wars Cards</v>
      </c>
      <c r="S885" s="21" t="str">
        <f>IFERROR(__xludf.DUMMYFUNCTION("""COMPUTED_VALUE"""),"TCG Accessories")</f>
        <v>TCG Accessories</v>
      </c>
      <c r="T885" s="21" t="str">
        <f>IFERROR(__xludf.DUMMYFUNCTION("""COMPUTED_VALUE"""),"Union Arena")</f>
        <v>Union Arena</v>
      </c>
      <c r="U885" s="21" t="str">
        <f>IFERROR(__xludf.DUMMYFUNCTION("""COMPUTED_VALUE"""),"VeeFriends")</f>
        <v>VeeFriends</v>
      </c>
      <c r="V885" s="21" t="str">
        <f>IFERROR(__xludf.DUMMYFUNCTION("""COMPUTED_VALUE"""),"Weiß Schwarz")</f>
        <v>Weiß Schwarz</v>
      </c>
      <c r="W885" s="21" t="str">
        <f>IFERROR(__xludf.DUMMYFUNCTION("""COMPUTED_VALUE"""),"Yu-Gi-Oh! Cards")</f>
        <v>Yu-Gi-Oh! Cards</v>
      </c>
    </row>
    <row r="886">
      <c r="A886" s="21" t="str">
        <f>IFERROR(__xludf.DUMMYFUNCTION("""COMPUTED_VALUE"""),"Akora")</f>
        <v>Akora</v>
      </c>
      <c r="B886" s="21" t="str">
        <f>IFERROR(__xludf.DUMMYFUNCTION("""COMPUTED_VALUE"""),"DC Cards")</f>
        <v>DC Cards</v>
      </c>
      <c r="C886" s="21" t="str">
        <f>IFERROR(__xludf.DUMMYFUNCTION("""COMPUTED_VALUE"""),"Digimon Cards")</f>
        <v>Digimon Cards</v>
      </c>
      <c r="D886" s="21" t="str">
        <f>IFERROR(__xludf.DUMMYFUNCTION("""COMPUTED_VALUE"""),"Disney Cards")</f>
        <v>Disney Cards</v>
      </c>
      <c r="E886" s="21" t="str">
        <f>IFERROR(__xludf.DUMMYFUNCTION("""COMPUTED_VALUE"""),"Dragon Ball Cards")</f>
        <v>Dragon Ball Cards</v>
      </c>
      <c r="F886" s="21" t="str">
        <f>IFERROR(__xludf.DUMMYFUNCTION("""COMPUTED_VALUE"""),"Flesh &amp; Blood")</f>
        <v>Flesh &amp; Blood</v>
      </c>
      <c r="G886" s="21" t="str">
        <f>IFERROR(__xludf.DUMMYFUNCTION("""COMPUTED_VALUE"""),"Garbage Pail Kids")</f>
        <v>Garbage Pail Kids</v>
      </c>
      <c r="H886" s="21" t="str">
        <f>IFERROR(__xludf.DUMMYFUNCTION("""COMPUTED_VALUE"""),"Kickstarter &amp; Other Cards")</f>
        <v>Kickstarter &amp; Other Cards</v>
      </c>
      <c r="I886" s="21" t="str">
        <f>IFERROR(__xludf.DUMMYFUNCTION("""COMPUTED_VALUE"""),"Kryptik")</f>
        <v>Kryptik</v>
      </c>
      <c r="J886" s="21" t="str">
        <f>IFERROR(__xludf.DUMMYFUNCTION("""COMPUTED_VALUE"""),"Magic: The Gathering")</f>
        <v>Magic: The Gathering</v>
      </c>
      <c r="K886" s="21" t="str">
        <f>IFERROR(__xludf.DUMMYFUNCTION("""COMPUTED_VALUE"""),"Marvel Cards")</f>
        <v>Marvel Cards</v>
      </c>
      <c r="L886" s="21" t="str">
        <f>IFERROR(__xludf.DUMMYFUNCTION("""COMPUTED_VALUE"""),"MetaZoo")</f>
        <v>MetaZoo</v>
      </c>
      <c r="M886" s="21" t="str">
        <f>IFERROR(__xludf.DUMMYFUNCTION("""COMPUTED_VALUE"""),"My Hero Academia Cards")</f>
        <v>My Hero Academia Cards</v>
      </c>
      <c r="N886" s="21" t="str">
        <f>IFERROR(__xludf.DUMMYFUNCTION("""COMPUTED_VALUE"""),"Naruto Cards")</f>
        <v>Naruto Cards</v>
      </c>
      <c r="O886" s="21" t="str">
        <f>IFERROR(__xludf.DUMMYFUNCTION("""COMPUTED_VALUE"""),"One Piece Cards")</f>
        <v>One Piece Cards</v>
      </c>
      <c r="P886" s="21" t="str">
        <f>IFERROR(__xludf.DUMMYFUNCTION("""COMPUTED_VALUE"""),"Pokémon Cards")</f>
        <v>Pokémon Cards</v>
      </c>
      <c r="Q886" s="21" t="str">
        <f>IFERROR(__xludf.DUMMYFUNCTION("""COMPUTED_VALUE"""),"Sorcery: Contested Realm")</f>
        <v>Sorcery: Contested Realm</v>
      </c>
      <c r="R886" s="21" t="str">
        <f>IFERROR(__xludf.DUMMYFUNCTION("""COMPUTED_VALUE"""),"Star Wars Cards")</f>
        <v>Star Wars Cards</v>
      </c>
      <c r="S886" s="21" t="str">
        <f>IFERROR(__xludf.DUMMYFUNCTION("""COMPUTED_VALUE"""),"TCG Accessories")</f>
        <v>TCG Accessories</v>
      </c>
      <c r="T886" s="21" t="str">
        <f>IFERROR(__xludf.DUMMYFUNCTION("""COMPUTED_VALUE"""),"Union Arena")</f>
        <v>Union Arena</v>
      </c>
      <c r="U886" s="21" t="str">
        <f>IFERROR(__xludf.DUMMYFUNCTION("""COMPUTED_VALUE"""),"VeeFriends")</f>
        <v>VeeFriends</v>
      </c>
      <c r="V886" s="21" t="str">
        <f>IFERROR(__xludf.DUMMYFUNCTION("""COMPUTED_VALUE"""),"Weiß Schwarz")</f>
        <v>Weiß Schwarz</v>
      </c>
      <c r="W886" s="21" t="str">
        <f>IFERROR(__xludf.DUMMYFUNCTION("""COMPUTED_VALUE"""),"Yu-Gi-Oh! Cards")</f>
        <v>Yu-Gi-Oh! Cards</v>
      </c>
    </row>
    <row r="887">
      <c r="A887" s="21" t="str">
        <f>IFERROR(__xludf.DUMMYFUNCTION("""COMPUTED_VALUE"""),"Akora")</f>
        <v>Akora</v>
      </c>
      <c r="B887" s="21" t="str">
        <f>IFERROR(__xludf.DUMMYFUNCTION("""COMPUTED_VALUE"""),"DC Cards")</f>
        <v>DC Cards</v>
      </c>
      <c r="C887" s="21" t="str">
        <f>IFERROR(__xludf.DUMMYFUNCTION("""COMPUTED_VALUE"""),"Digimon Cards")</f>
        <v>Digimon Cards</v>
      </c>
      <c r="D887" s="21" t="str">
        <f>IFERROR(__xludf.DUMMYFUNCTION("""COMPUTED_VALUE"""),"Disney Cards")</f>
        <v>Disney Cards</v>
      </c>
      <c r="E887" s="21" t="str">
        <f>IFERROR(__xludf.DUMMYFUNCTION("""COMPUTED_VALUE"""),"Dragon Ball Cards")</f>
        <v>Dragon Ball Cards</v>
      </c>
      <c r="F887" s="21" t="str">
        <f>IFERROR(__xludf.DUMMYFUNCTION("""COMPUTED_VALUE"""),"Flesh &amp; Blood")</f>
        <v>Flesh &amp; Blood</v>
      </c>
      <c r="G887" s="21" t="str">
        <f>IFERROR(__xludf.DUMMYFUNCTION("""COMPUTED_VALUE"""),"Garbage Pail Kids")</f>
        <v>Garbage Pail Kids</v>
      </c>
      <c r="H887" s="21" t="str">
        <f>IFERROR(__xludf.DUMMYFUNCTION("""COMPUTED_VALUE"""),"Kickstarter &amp; Other Cards")</f>
        <v>Kickstarter &amp; Other Cards</v>
      </c>
      <c r="I887" s="21" t="str">
        <f>IFERROR(__xludf.DUMMYFUNCTION("""COMPUTED_VALUE"""),"Kryptik")</f>
        <v>Kryptik</v>
      </c>
      <c r="J887" s="21" t="str">
        <f>IFERROR(__xludf.DUMMYFUNCTION("""COMPUTED_VALUE"""),"Magic: The Gathering")</f>
        <v>Magic: The Gathering</v>
      </c>
      <c r="K887" s="21" t="str">
        <f>IFERROR(__xludf.DUMMYFUNCTION("""COMPUTED_VALUE"""),"Marvel Cards")</f>
        <v>Marvel Cards</v>
      </c>
      <c r="L887" s="21" t="str">
        <f>IFERROR(__xludf.DUMMYFUNCTION("""COMPUTED_VALUE"""),"MetaZoo")</f>
        <v>MetaZoo</v>
      </c>
      <c r="M887" s="21" t="str">
        <f>IFERROR(__xludf.DUMMYFUNCTION("""COMPUTED_VALUE"""),"My Hero Academia Cards")</f>
        <v>My Hero Academia Cards</v>
      </c>
      <c r="N887" s="21" t="str">
        <f>IFERROR(__xludf.DUMMYFUNCTION("""COMPUTED_VALUE"""),"Naruto Cards")</f>
        <v>Naruto Cards</v>
      </c>
      <c r="O887" s="21" t="str">
        <f>IFERROR(__xludf.DUMMYFUNCTION("""COMPUTED_VALUE"""),"One Piece Cards")</f>
        <v>One Piece Cards</v>
      </c>
      <c r="P887" s="21" t="str">
        <f>IFERROR(__xludf.DUMMYFUNCTION("""COMPUTED_VALUE"""),"Pokémon Cards")</f>
        <v>Pokémon Cards</v>
      </c>
      <c r="Q887" s="21" t="str">
        <f>IFERROR(__xludf.DUMMYFUNCTION("""COMPUTED_VALUE"""),"Sorcery: Contested Realm")</f>
        <v>Sorcery: Contested Realm</v>
      </c>
      <c r="R887" s="21" t="str">
        <f>IFERROR(__xludf.DUMMYFUNCTION("""COMPUTED_VALUE"""),"Star Wars Cards")</f>
        <v>Star Wars Cards</v>
      </c>
      <c r="S887" s="21" t="str">
        <f>IFERROR(__xludf.DUMMYFUNCTION("""COMPUTED_VALUE"""),"TCG Accessories")</f>
        <v>TCG Accessories</v>
      </c>
      <c r="T887" s="21" t="str">
        <f>IFERROR(__xludf.DUMMYFUNCTION("""COMPUTED_VALUE"""),"Union Arena")</f>
        <v>Union Arena</v>
      </c>
      <c r="U887" s="21" t="str">
        <f>IFERROR(__xludf.DUMMYFUNCTION("""COMPUTED_VALUE"""),"VeeFriends")</f>
        <v>VeeFriends</v>
      </c>
      <c r="V887" s="21" t="str">
        <f>IFERROR(__xludf.DUMMYFUNCTION("""COMPUTED_VALUE"""),"Weiß Schwarz")</f>
        <v>Weiß Schwarz</v>
      </c>
      <c r="W887" s="21" t="str">
        <f>IFERROR(__xludf.DUMMYFUNCTION("""COMPUTED_VALUE"""),"Yu-Gi-Oh! Cards")</f>
        <v>Yu-Gi-Oh! Cards</v>
      </c>
    </row>
    <row r="888">
      <c r="A888" s="21" t="str">
        <f>IFERROR(__xludf.DUMMYFUNCTION("""COMPUTED_VALUE"""),"Akora")</f>
        <v>Akora</v>
      </c>
      <c r="B888" s="21" t="str">
        <f>IFERROR(__xludf.DUMMYFUNCTION("""COMPUTED_VALUE"""),"DC Cards")</f>
        <v>DC Cards</v>
      </c>
      <c r="C888" s="21" t="str">
        <f>IFERROR(__xludf.DUMMYFUNCTION("""COMPUTED_VALUE"""),"Digimon Cards")</f>
        <v>Digimon Cards</v>
      </c>
      <c r="D888" s="21" t="str">
        <f>IFERROR(__xludf.DUMMYFUNCTION("""COMPUTED_VALUE"""),"Disney Cards")</f>
        <v>Disney Cards</v>
      </c>
      <c r="E888" s="21" t="str">
        <f>IFERROR(__xludf.DUMMYFUNCTION("""COMPUTED_VALUE"""),"Dragon Ball Cards")</f>
        <v>Dragon Ball Cards</v>
      </c>
      <c r="F888" s="21" t="str">
        <f>IFERROR(__xludf.DUMMYFUNCTION("""COMPUTED_VALUE"""),"Flesh &amp; Blood")</f>
        <v>Flesh &amp; Blood</v>
      </c>
      <c r="G888" s="21" t="str">
        <f>IFERROR(__xludf.DUMMYFUNCTION("""COMPUTED_VALUE"""),"Garbage Pail Kids")</f>
        <v>Garbage Pail Kids</v>
      </c>
      <c r="H888" s="21" t="str">
        <f>IFERROR(__xludf.DUMMYFUNCTION("""COMPUTED_VALUE"""),"Kickstarter &amp; Other Cards")</f>
        <v>Kickstarter &amp; Other Cards</v>
      </c>
      <c r="I888" s="21" t="str">
        <f>IFERROR(__xludf.DUMMYFUNCTION("""COMPUTED_VALUE"""),"Kryptik")</f>
        <v>Kryptik</v>
      </c>
      <c r="J888" s="21" t="str">
        <f>IFERROR(__xludf.DUMMYFUNCTION("""COMPUTED_VALUE"""),"Magic: The Gathering")</f>
        <v>Magic: The Gathering</v>
      </c>
      <c r="K888" s="21" t="str">
        <f>IFERROR(__xludf.DUMMYFUNCTION("""COMPUTED_VALUE"""),"Marvel Cards")</f>
        <v>Marvel Cards</v>
      </c>
      <c r="L888" s="21" t="str">
        <f>IFERROR(__xludf.DUMMYFUNCTION("""COMPUTED_VALUE"""),"MetaZoo")</f>
        <v>MetaZoo</v>
      </c>
      <c r="M888" s="21" t="str">
        <f>IFERROR(__xludf.DUMMYFUNCTION("""COMPUTED_VALUE"""),"My Hero Academia Cards")</f>
        <v>My Hero Academia Cards</v>
      </c>
      <c r="N888" s="21" t="str">
        <f>IFERROR(__xludf.DUMMYFUNCTION("""COMPUTED_VALUE"""),"Naruto Cards")</f>
        <v>Naruto Cards</v>
      </c>
      <c r="O888" s="21" t="str">
        <f>IFERROR(__xludf.DUMMYFUNCTION("""COMPUTED_VALUE"""),"One Piece Cards")</f>
        <v>One Piece Cards</v>
      </c>
      <c r="P888" s="21" t="str">
        <f>IFERROR(__xludf.DUMMYFUNCTION("""COMPUTED_VALUE"""),"Pokémon Cards")</f>
        <v>Pokémon Cards</v>
      </c>
      <c r="Q888" s="21" t="str">
        <f>IFERROR(__xludf.DUMMYFUNCTION("""COMPUTED_VALUE"""),"Sorcery: Contested Realm")</f>
        <v>Sorcery: Contested Realm</v>
      </c>
      <c r="R888" s="21" t="str">
        <f>IFERROR(__xludf.DUMMYFUNCTION("""COMPUTED_VALUE"""),"Star Wars Cards")</f>
        <v>Star Wars Cards</v>
      </c>
      <c r="S888" s="21" t="str">
        <f>IFERROR(__xludf.DUMMYFUNCTION("""COMPUTED_VALUE"""),"TCG Accessories")</f>
        <v>TCG Accessories</v>
      </c>
      <c r="T888" s="21" t="str">
        <f>IFERROR(__xludf.DUMMYFUNCTION("""COMPUTED_VALUE"""),"Union Arena")</f>
        <v>Union Arena</v>
      </c>
      <c r="U888" s="21" t="str">
        <f>IFERROR(__xludf.DUMMYFUNCTION("""COMPUTED_VALUE"""),"VeeFriends")</f>
        <v>VeeFriends</v>
      </c>
      <c r="V888" s="21" t="str">
        <f>IFERROR(__xludf.DUMMYFUNCTION("""COMPUTED_VALUE"""),"Weiß Schwarz")</f>
        <v>Weiß Schwarz</v>
      </c>
      <c r="W888" s="21" t="str">
        <f>IFERROR(__xludf.DUMMYFUNCTION("""COMPUTED_VALUE"""),"Yu-Gi-Oh! Cards")</f>
        <v>Yu-Gi-Oh! Cards</v>
      </c>
    </row>
    <row r="889">
      <c r="A889" s="21" t="str">
        <f>IFERROR(__xludf.DUMMYFUNCTION("""COMPUTED_VALUE"""),"Akora")</f>
        <v>Akora</v>
      </c>
      <c r="B889" s="21" t="str">
        <f>IFERROR(__xludf.DUMMYFUNCTION("""COMPUTED_VALUE"""),"DC Cards")</f>
        <v>DC Cards</v>
      </c>
      <c r="C889" s="21" t="str">
        <f>IFERROR(__xludf.DUMMYFUNCTION("""COMPUTED_VALUE"""),"Digimon Cards")</f>
        <v>Digimon Cards</v>
      </c>
      <c r="D889" s="21" t="str">
        <f>IFERROR(__xludf.DUMMYFUNCTION("""COMPUTED_VALUE"""),"Disney Cards")</f>
        <v>Disney Cards</v>
      </c>
      <c r="E889" s="21" t="str">
        <f>IFERROR(__xludf.DUMMYFUNCTION("""COMPUTED_VALUE"""),"Dragon Ball Cards")</f>
        <v>Dragon Ball Cards</v>
      </c>
      <c r="F889" s="21" t="str">
        <f>IFERROR(__xludf.DUMMYFUNCTION("""COMPUTED_VALUE"""),"Flesh &amp; Blood")</f>
        <v>Flesh &amp; Blood</v>
      </c>
      <c r="G889" s="21" t="str">
        <f>IFERROR(__xludf.DUMMYFUNCTION("""COMPUTED_VALUE"""),"Garbage Pail Kids")</f>
        <v>Garbage Pail Kids</v>
      </c>
      <c r="H889" s="21" t="str">
        <f>IFERROR(__xludf.DUMMYFUNCTION("""COMPUTED_VALUE"""),"Kickstarter &amp; Other Cards")</f>
        <v>Kickstarter &amp; Other Cards</v>
      </c>
      <c r="I889" s="21" t="str">
        <f>IFERROR(__xludf.DUMMYFUNCTION("""COMPUTED_VALUE"""),"Kryptik")</f>
        <v>Kryptik</v>
      </c>
      <c r="J889" s="21" t="str">
        <f>IFERROR(__xludf.DUMMYFUNCTION("""COMPUTED_VALUE"""),"Magic: The Gathering")</f>
        <v>Magic: The Gathering</v>
      </c>
      <c r="K889" s="21" t="str">
        <f>IFERROR(__xludf.DUMMYFUNCTION("""COMPUTED_VALUE"""),"Marvel Cards")</f>
        <v>Marvel Cards</v>
      </c>
      <c r="L889" s="21" t="str">
        <f>IFERROR(__xludf.DUMMYFUNCTION("""COMPUTED_VALUE"""),"MetaZoo")</f>
        <v>MetaZoo</v>
      </c>
      <c r="M889" s="21" t="str">
        <f>IFERROR(__xludf.DUMMYFUNCTION("""COMPUTED_VALUE"""),"My Hero Academia Cards")</f>
        <v>My Hero Academia Cards</v>
      </c>
      <c r="N889" s="21" t="str">
        <f>IFERROR(__xludf.DUMMYFUNCTION("""COMPUTED_VALUE"""),"Naruto Cards")</f>
        <v>Naruto Cards</v>
      </c>
      <c r="O889" s="21" t="str">
        <f>IFERROR(__xludf.DUMMYFUNCTION("""COMPUTED_VALUE"""),"One Piece Cards")</f>
        <v>One Piece Cards</v>
      </c>
      <c r="P889" s="21" t="str">
        <f>IFERROR(__xludf.DUMMYFUNCTION("""COMPUTED_VALUE"""),"Pokémon Cards")</f>
        <v>Pokémon Cards</v>
      </c>
      <c r="Q889" s="21" t="str">
        <f>IFERROR(__xludf.DUMMYFUNCTION("""COMPUTED_VALUE"""),"Sorcery: Contested Realm")</f>
        <v>Sorcery: Contested Realm</v>
      </c>
      <c r="R889" s="21" t="str">
        <f>IFERROR(__xludf.DUMMYFUNCTION("""COMPUTED_VALUE"""),"Star Wars Cards")</f>
        <v>Star Wars Cards</v>
      </c>
      <c r="S889" s="21" t="str">
        <f>IFERROR(__xludf.DUMMYFUNCTION("""COMPUTED_VALUE"""),"TCG Accessories")</f>
        <v>TCG Accessories</v>
      </c>
      <c r="T889" s="21" t="str">
        <f>IFERROR(__xludf.DUMMYFUNCTION("""COMPUTED_VALUE"""),"Union Arena")</f>
        <v>Union Arena</v>
      </c>
      <c r="U889" s="21" t="str">
        <f>IFERROR(__xludf.DUMMYFUNCTION("""COMPUTED_VALUE"""),"VeeFriends")</f>
        <v>VeeFriends</v>
      </c>
      <c r="V889" s="21" t="str">
        <f>IFERROR(__xludf.DUMMYFUNCTION("""COMPUTED_VALUE"""),"Weiß Schwarz")</f>
        <v>Weiß Schwarz</v>
      </c>
      <c r="W889" s="21" t="str">
        <f>IFERROR(__xludf.DUMMYFUNCTION("""COMPUTED_VALUE"""),"Yu-Gi-Oh! Cards")</f>
        <v>Yu-Gi-Oh! Cards</v>
      </c>
    </row>
    <row r="890">
      <c r="A890" s="21" t="str">
        <f>IFERROR(__xludf.DUMMYFUNCTION("""COMPUTED_VALUE"""),"Akora")</f>
        <v>Akora</v>
      </c>
      <c r="B890" s="21" t="str">
        <f>IFERROR(__xludf.DUMMYFUNCTION("""COMPUTED_VALUE"""),"DC Cards")</f>
        <v>DC Cards</v>
      </c>
      <c r="C890" s="21" t="str">
        <f>IFERROR(__xludf.DUMMYFUNCTION("""COMPUTED_VALUE"""),"Digimon Cards")</f>
        <v>Digimon Cards</v>
      </c>
      <c r="D890" s="21" t="str">
        <f>IFERROR(__xludf.DUMMYFUNCTION("""COMPUTED_VALUE"""),"Disney Cards")</f>
        <v>Disney Cards</v>
      </c>
      <c r="E890" s="21" t="str">
        <f>IFERROR(__xludf.DUMMYFUNCTION("""COMPUTED_VALUE"""),"Dragon Ball Cards")</f>
        <v>Dragon Ball Cards</v>
      </c>
      <c r="F890" s="21" t="str">
        <f>IFERROR(__xludf.DUMMYFUNCTION("""COMPUTED_VALUE"""),"Flesh &amp; Blood")</f>
        <v>Flesh &amp; Blood</v>
      </c>
      <c r="G890" s="21" t="str">
        <f>IFERROR(__xludf.DUMMYFUNCTION("""COMPUTED_VALUE"""),"Garbage Pail Kids")</f>
        <v>Garbage Pail Kids</v>
      </c>
      <c r="H890" s="21" t="str">
        <f>IFERROR(__xludf.DUMMYFUNCTION("""COMPUTED_VALUE"""),"Kickstarter &amp; Other Cards")</f>
        <v>Kickstarter &amp; Other Cards</v>
      </c>
      <c r="I890" s="21" t="str">
        <f>IFERROR(__xludf.DUMMYFUNCTION("""COMPUTED_VALUE"""),"Kryptik")</f>
        <v>Kryptik</v>
      </c>
      <c r="J890" s="21" t="str">
        <f>IFERROR(__xludf.DUMMYFUNCTION("""COMPUTED_VALUE"""),"Magic: The Gathering")</f>
        <v>Magic: The Gathering</v>
      </c>
      <c r="K890" s="21" t="str">
        <f>IFERROR(__xludf.DUMMYFUNCTION("""COMPUTED_VALUE"""),"Marvel Cards")</f>
        <v>Marvel Cards</v>
      </c>
      <c r="L890" s="21" t="str">
        <f>IFERROR(__xludf.DUMMYFUNCTION("""COMPUTED_VALUE"""),"MetaZoo")</f>
        <v>MetaZoo</v>
      </c>
      <c r="M890" s="21" t="str">
        <f>IFERROR(__xludf.DUMMYFUNCTION("""COMPUTED_VALUE"""),"My Hero Academia Cards")</f>
        <v>My Hero Academia Cards</v>
      </c>
      <c r="N890" s="21" t="str">
        <f>IFERROR(__xludf.DUMMYFUNCTION("""COMPUTED_VALUE"""),"Naruto Cards")</f>
        <v>Naruto Cards</v>
      </c>
      <c r="O890" s="21" t="str">
        <f>IFERROR(__xludf.DUMMYFUNCTION("""COMPUTED_VALUE"""),"One Piece Cards")</f>
        <v>One Piece Cards</v>
      </c>
      <c r="P890" s="21" t="str">
        <f>IFERROR(__xludf.DUMMYFUNCTION("""COMPUTED_VALUE"""),"Pokémon Cards")</f>
        <v>Pokémon Cards</v>
      </c>
      <c r="Q890" s="21" t="str">
        <f>IFERROR(__xludf.DUMMYFUNCTION("""COMPUTED_VALUE"""),"Sorcery: Contested Realm")</f>
        <v>Sorcery: Contested Realm</v>
      </c>
      <c r="R890" s="21" t="str">
        <f>IFERROR(__xludf.DUMMYFUNCTION("""COMPUTED_VALUE"""),"Star Wars Cards")</f>
        <v>Star Wars Cards</v>
      </c>
      <c r="S890" s="21" t="str">
        <f>IFERROR(__xludf.DUMMYFUNCTION("""COMPUTED_VALUE"""),"TCG Accessories")</f>
        <v>TCG Accessories</v>
      </c>
      <c r="T890" s="21" t="str">
        <f>IFERROR(__xludf.DUMMYFUNCTION("""COMPUTED_VALUE"""),"Union Arena")</f>
        <v>Union Arena</v>
      </c>
      <c r="U890" s="21" t="str">
        <f>IFERROR(__xludf.DUMMYFUNCTION("""COMPUTED_VALUE"""),"VeeFriends")</f>
        <v>VeeFriends</v>
      </c>
      <c r="V890" s="21" t="str">
        <f>IFERROR(__xludf.DUMMYFUNCTION("""COMPUTED_VALUE"""),"Weiß Schwarz")</f>
        <v>Weiß Schwarz</v>
      </c>
      <c r="W890" s="21" t="str">
        <f>IFERROR(__xludf.DUMMYFUNCTION("""COMPUTED_VALUE"""),"Yu-Gi-Oh! Cards")</f>
        <v>Yu-Gi-Oh! Cards</v>
      </c>
    </row>
    <row r="891">
      <c r="A891" s="21" t="str">
        <f>IFERROR(__xludf.DUMMYFUNCTION("""COMPUTED_VALUE"""),"Akora")</f>
        <v>Akora</v>
      </c>
      <c r="B891" s="21" t="str">
        <f>IFERROR(__xludf.DUMMYFUNCTION("""COMPUTED_VALUE"""),"DC Cards")</f>
        <v>DC Cards</v>
      </c>
      <c r="C891" s="21" t="str">
        <f>IFERROR(__xludf.DUMMYFUNCTION("""COMPUTED_VALUE"""),"Digimon Cards")</f>
        <v>Digimon Cards</v>
      </c>
      <c r="D891" s="21" t="str">
        <f>IFERROR(__xludf.DUMMYFUNCTION("""COMPUTED_VALUE"""),"Disney Cards")</f>
        <v>Disney Cards</v>
      </c>
      <c r="E891" s="21" t="str">
        <f>IFERROR(__xludf.DUMMYFUNCTION("""COMPUTED_VALUE"""),"Dragon Ball Cards")</f>
        <v>Dragon Ball Cards</v>
      </c>
      <c r="F891" s="21" t="str">
        <f>IFERROR(__xludf.DUMMYFUNCTION("""COMPUTED_VALUE"""),"Flesh &amp; Blood")</f>
        <v>Flesh &amp; Blood</v>
      </c>
      <c r="G891" s="21" t="str">
        <f>IFERROR(__xludf.DUMMYFUNCTION("""COMPUTED_VALUE"""),"Garbage Pail Kids")</f>
        <v>Garbage Pail Kids</v>
      </c>
      <c r="H891" s="21" t="str">
        <f>IFERROR(__xludf.DUMMYFUNCTION("""COMPUTED_VALUE"""),"Kickstarter &amp; Other Cards")</f>
        <v>Kickstarter &amp; Other Cards</v>
      </c>
      <c r="I891" s="21" t="str">
        <f>IFERROR(__xludf.DUMMYFUNCTION("""COMPUTED_VALUE"""),"Kryptik")</f>
        <v>Kryptik</v>
      </c>
      <c r="J891" s="21" t="str">
        <f>IFERROR(__xludf.DUMMYFUNCTION("""COMPUTED_VALUE"""),"Magic: The Gathering")</f>
        <v>Magic: The Gathering</v>
      </c>
      <c r="K891" s="21" t="str">
        <f>IFERROR(__xludf.DUMMYFUNCTION("""COMPUTED_VALUE"""),"Marvel Cards")</f>
        <v>Marvel Cards</v>
      </c>
      <c r="L891" s="21" t="str">
        <f>IFERROR(__xludf.DUMMYFUNCTION("""COMPUTED_VALUE"""),"MetaZoo")</f>
        <v>MetaZoo</v>
      </c>
      <c r="M891" s="21" t="str">
        <f>IFERROR(__xludf.DUMMYFUNCTION("""COMPUTED_VALUE"""),"My Hero Academia Cards")</f>
        <v>My Hero Academia Cards</v>
      </c>
      <c r="N891" s="21" t="str">
        <f>IFERROR(__xludf.DUMMYFUNCTION("""COMPUTED_VALUE"""),"Naruto Cards")</f>
        <v>Naruto Cards</v>
      </c>
      <c r="O891" s="21" t="str">
        <f>IFERROR(__xludf.DUMMYFUNCTION("""COMPUTED_VALUE"""),"One Piece Cards")</f>
        <v>One Piece Cards</v>
      </c>
      <c r="P891" s="21" t="str">
        <f>IFERROR(__xludf.DUMMYFUNCTION("""COMPUTED_VALUE"""),"Pokémon Cards")</f>
        <v>Pokémon Cards</v>
      </c>
      <c r="Q891" s="21" t="str">
        <f>IFERROR(__xludf.DUMMYFUNCTION("""COMPUTED_VALUE"""),"Sorcery: Contested Realm")</f>
        <v>Sorcery: Contested Realm</v>
      </c>
      <c r="R891" s="21" t="str">
        <f>IFERROR(__xludf.DUMMYFUNCTION("""COMPUTED_VALUE"""),"Star Wars Cards")</f>
        <v>Star Wars Cards</v>
      </c>
      <c r="S891" s="21" t="str">
        <f>IFERROR(__xludf.DUMMYFUNCTION("""COMPUTED_VALUE"""),"TCG Accessories")</f>
        <v>TCG Accessories</v>
      </c>
      <c r="T891" s="21" t="str">
        <f>IFERROR(__xludf.DUMMYFUNCTION("""COMPUTED_VALUE"""),"Union Arena")</f>
        <v>Union Arena</v>
      </c>
      <c r="U891" s="21" t="str">
        <f>IFERROR(__xludf.DUMMYFUNCTION("""COMPUTED_VALUE"""),"VeeFriends")</f>
        <v>VeeFriends</v>
      </c>
      <c r="V891" s="21" t="str">
        <f>IFERROR(__xludf.DUMMYFUNCTION("""COMPUTED_VALUE"""),"Weiß Schwarz")</f>
        <v>Weiß Schwarz</v>
      </c>
      <c r="W891" s="21" t="str">
        <f>IFERROR(__xludf.DUMMYFUNCTION("""COMPUTED_VALUE"""),"Yu-Gi-Oh! Cards")</f>
        <v>Yu-Gi-Oh! Cards</v>
      </c>
    </row>
    <row r="892">
      <c r="A892" s="21" t="str">
        <f>IFERROR(__xludf.DUMMYFUNCTION("""COMPUTED_VALUE"""),"Akora")</f>
        <v>Akora</v>
      </c>
      <c r="B892" s="21" t="str">
        <f>IFERROR(__xludf.DUMMYFUNCTION("""COMPUTED_VALUE"""),"DC Cards")</f>
        <v>DC Cards</v>
      </c>
      <c r="C892" s="21" t="str">
        <f>IFERROR(__xludf.DUMMYFUNCTION("""COMPUTED_VALUE"""),"Digimon Cards")</f>
        <v>Digimon Cards</v>
      </c>
      <c r="D892" s="21" t="str">
        <f>IFERROR(__xludf.DUMMYFUNCTION("""COMPUTED_VALUE"""),"Disney Cards")</f>
        <v>Disney Cards</v>
      </c>
      <c r="E892" s="21" t="str">
        <f>IFERROR(__xludf.DUMMYFUNCTION("""COMPUTED_VALUE"""),"Dragon Ball Cards")</f>
        <v>Dragon Ball Cards</v>
      </c>
      <c r="F892" s="21" t="str">
        <f>IFERROR(__xludf.DUMMYFUNCTION("""COMPUTED_VALUE"""),"Flesh &amp; Blood")</f>
        <v>Flesh &amp; Blood</v>
      </c>
      <c r="G892" s="21" t="str">
        <f>IFERROR(__xludf.DUMMYFUNCTION("""COMPUTED_VALUE"""),"Garbage Pail Kids")</f>
        <v>Garbage Pail Kids</v>
      </c>
      <c r="H892" s="21" t="str">
        <f>IFERROR(__xludf.DUMMYFUNCTION("""COMPUTED_VALUE"""),"Kickstarter &amp; Other Cards")</f>
        <v>Kickstarter &amp; Other Cards</v>
      </c>
      <c r="I892" s="21" t="str">
        <f>IFERROR(__xludf.DUMMYFUNCTION("""COMPUTED_VALUE"""),"Kryptik")</f>
        <v>Kryptik</v>
      </c>
      <c r="J892" s="21" t="str">
        <f>IFERROR(__xludf.DUMMYFUNCTION("""COMPUTED_VALUE"""),"Magic: The Gathering")</f>
        <v>Magic: The Gathering</v>
      </c>
      <c r="K892" s="21" t="str">
        <f>IFERROR(__xludf.DUMMYFUNCTION("""COMPUTED_VALUE"""),"Marvel Cards")</f>
        <v>Marvel Cards</v>
      </c>
      <c r="L892" s="21" t="str">
        <f>IFERROR(__xludf.DUMMYFUNCTION("""COMPUTED_VALUE"""),"MetaZoo")</f>
        <v>MetaZoo</v>
      </c>
      <c r="M892" s="21" t="str">
        <f>IFERROR(__xludf.DUMMYFUNCTION("""COMPUTED_VALUE"""),"My Hero Academia Cards")</f>
        <v>My Hero Academia Cards</v>
      </c>
      <c r="N892" s="21" t="str">
        <f>IFERROR(__xludf.DUMMYFUNCTION("""COMPUTED_VALUE"""),"Naruto Cards")</f>
        <v>Naruto Cards</v>
      </c>
      <c r="O892" s="21" t="str">
        <f>IFERROR(__xludf.DUMMYFUNCTION("""COMPUTED_VALUE"""),"One Piece Cards")</f>
        <v>One Piece Cards</v>
      </c>
      <c r="P892" s="21" t="str">
        <f>IFERROR(__xludf.DUMMYFUNCTION("""COMPUTED_VALUE"""),"Pokémon Cards")</f>
        <v>Pokémon Cards</v>
      </c>
      <c r="Q892" s="21" t="str">
        <f>IFERROR(__xludf.DUMMYFUNCTION("""COMPUTED_VALUE"""),"Sorcery: Contested Realm")</f>
        <v>Sorcery: Contested Realm</v>
      </c>
      <c r="R892" s="21" t="str">
        <f>IFERROR(__xludf.DUMMYFUNCTION("""COMPUTED_VALUE"""),"Star Wars Cards")</f>
        <v>Star Wars Cards</v>
      </c>
      <c r="S892" s="21" t="str">
        <f>IFERROR(__xludf.DUMMYFUNCTION("""COMPUTED_VALUE"""),"TCG Accessories")</f>
        <v>TCG Accessories</v>
      </c>
      <c r="T892" s="21" t="str">
        <f>IFERROR(__xludf.DUMMYFUNCTION("""COMPUTED_VALUE"""),"Union Arena")</f>
        <v>Union Arena</v>
      </c>
      <c r="U892" s="21" t="str">
        <f>IFERROR(__xludf.DUMMYFUNCTION("""COMPUTED_VALUE"""),"VeeFriends")</f>
        <v>VeeFriends</v>
      </c>
      <c r="V892" s="21" t="str">
        <f>IFERROR(__xludf.DUMMYFUNCTION("""COMPUTED_VALUE"""),"Weiß Schwarz")</f>
        <v>Weiß Schwarz</v>
      </c>
      <c r="W892" s="21" t="str">
        <f>IFERROR(__xludf.DUMMYFUNCTION("""COMPUTED_VALUE"""),"Yu-Gi-Oh! Cards")</f>
        <v>Yu-Gi-Oh! Cards</v>
      </c>
    </row>
    <row r="893">
      <c r="A893" s="21" t="str">
        <f>IFERROR(__xludf.DUMMYFUNCTION("""COMPUTED_VALUE"""),"Akora")</f>
        <v>Akora</v>
      </c>
      <c r="B893" s="21" t="str">
        <f>IFERROR(__xludf.DUMMYFUNCTION("""COMPUTED_VALUE"""),"DC Cards")</f>
        <v>DC Cards</v>
      </c>
      <c r="C893" s="21" t="str">
        <f>IFERROR(__xludf.DUMMYFUNCTION("""COMPUTED_VALUE"""),"Digimon Cards")</f>
        <v>Digimon Cards</v>
      </c>
      <c r="D893" s="21" t="str">
        <f>IFERROR(__xludf.DUMMYFUNCTION("""COMPUTED_VALUE"""),"Disney Cards")</f>
        <v>Disney Cards</v>
      </c>
      <c r="E893" s="21" t="str">
        <f>IFERROR(__xludf.DUMMYFUNCTION("""COMPUTED_VALUE"""),"Dragon Ball Cards")</f>
        <v>Dragon Ball Cards</v>
      </c>
      <c r="F893" s="21" t="str">
        <f>IFERROR(__xludf.DUMMYFUNCTION("""COMPUTED_VALUE"""),"Flesh &amp; Blood")</f>
        <v>Flesh &amp; Blood</v>
      </c>
      <c r="G893" s="21" t="str">
        <f>IFERROR(__xludf.DUMMYFUNCTION("""COMPUTED_VALUE"""),"Garbage Pail Kids")</f>
        <v>Garbage Pail Kids</v>
      </c>
      <c r="H893" s="21" t="str">
        <f>IFERROR(__xludf.DUMMYFUNCTION("""COMPUTED_VALUE"""),"Kickstarter &amp; Other Cards")</f>
        <v>Kickstarter &amp; Other Cards</v>
      </c>
      <c r="I893" s="21" t="str">
        <f>IFERROR(__xludf.DUMMYFUNCTION("""COMPUTED_VALUE"""),"Kryptik")</f>
        <v>Kryptik</v>
      </c>
      <c r="J893" s="21" t="str">
        <f>IFERROR(__xludf.DUMMYFUNCTION("""COMPUTED_VALUE"""),"Magic: The Gathering")</f>
        <v>Magic: The Gathering</v>
      </c>
      <c r="K893" s="21" t="str">
        <f>IFERROR(__xludf.DUMMYFUNCTION("""COMPUTED_VALUE"""),"Marvel Cards")</f>
        <v>Marvel Cards</v>
      </c>
      <c r="L893" s="21" t="str">
        <f>IFERROR(__xludf.DUMMYFUNCTION("""COMPUTED_VALUE"""),"MetaZoo")</f>
        <v>MetaZoo</v>
      </c>
      <c r="M893" s="21" t="str">
        <f>IFERROR(__xludf.DUMMYFUNCTION("""COMPUTED_VALUE"""),"My Hero Academia Cards")</f>
        <v>My Hero Academia Cards</v>
      </c>
      <c r="N893" s="21" t="str">
        <f>IFERROR(__xludf.DUMMYFUNCTION("""COMPUTED_VALUE"""),"Naruto Cards")</f>
        <v>Naruto Cards</v>
      </c>
      <c r="O893" s="21" t="str">
        <f>IFERROR(__xludf.DUMMYFUNCTION("""COMPUTED_VALUE"""),"One Piece Cards")</f>
        <v>One Piece Cards</v>
      </c>
      <c r="P893" s="21" t="str">
        <f>IFERROR(__xludf.DUMMYFUNCTION("""COMPUTED_VALUE"""),"Pokémon Cards")</f>
        <v>Pokémon Cards</v>
      </c>
      <c r="Q893" s="21" t="str">
        <f>IFERROR(__xludf.DUMMYFUNCTION("""COMPUTED_VALUE"""),"Sorcery: Contested Realm")</f>
        <v>Sorcery: Contested Realm</v>
      </c>
      <c r="R893" s="21" t="str">
        <f>IFERROR(__xludf.DUMMYFUNCTION("""COMPUTED_VALUE"""),"Star Wars Cards")</f>
        <v>Star Wars Cards</v>
      </c>
      <c r="S893" s="21" t="str">
        <f>IFERROR(__xludf.DUMMYFUNCTION("""COMPUTED_VALUE"""),"TCG Accessories")</f>
        <v>TCG Accessories</v>
      </c>
      <c r="T893" s="21" t="str">
        <f>IFERROR(__xludf.DUMMYFUNCTION("""COMPUTED_VALUE"""),"Union Arena")</f>
        <v>Union Arena</v>
      </c>
      <c r="U893" s="21" t="str">
        <f>IFERROR(__xludf.DUMMYFUNCTION("""COMPUTED_VALUE"""),"VeeFriends")</f>
        <v>VeeFriends</v>
      </c>
      <c r="V893" s="21" t="str">
        <f>IFERROR(__xludf.DUMMYFUNCTION("""COMPUTED_VALUE"""),"Weiß Schwarz")</f>
        <v>Weiß Schwarz</v>
      </c>
      <c r="W893" s="21" t="str">
        <f>IFERROR(__xludf.DUMMYFUNCTION("""COMPUTED_VALUE"""),"Yu-Gi-Oh! Cards")</f>
        <v>Yu-Gi-Oh! Cards</v>
      </c>
    </row>
    <row r="894">
      <c r="A894" s="21" t="str">
        <f>IFERROR(__xludf.DUMMYFUNCTION("""COMPUTED_VALUE"""),"Akora")</f>
        <v>Akora</v>
      </c>
      <c r="B894" s="21" t="str">
        <f>IFERROR(__xludf.DUMMYFUNCTION("""COMPUTED_VALUE"""),"DC Cards")</f>
        <v>DC Cards</v>
      </c>
      <c r="C894" s="21" t="str">
        <f>IFERROR(__xludf.DUMMYFUNCTION("""COMPUTED_VALUE"""),"Digimon Cards")</f>
        <v>Digimon Cards</v>
      </c>
      <c r="D894" s="21" t="str">
        <f>IFERROR(__xludf.DUMMYFUNCTION("""COMPUTED_VALUE"""),"Disney Cards")</f>
        <v>Disney Cards</v>
      </c>
      <c r="E894" s="21" t="str">
        <f>IFERROR(__xludf.DUMMYFUNCTION("""COMPUTED_VALUE"""),"Dragon Ball Cards")</f>
        <v>Dragon Ball Cards</v>
      </c>
      <c r="F894" s="21" t="str">
        <f>IFERROR(__xludf.DUMMYFUNCTION("""COMPUTED_VALUE"""),"Flesh &amp; Blood")</f>
        <v>Flesh &amp; Blood</v>
      </c>
      <c r="G894" s="21" t="str">
        <f>IFERROR(__xludf.DUMMYFUNCTION("""COMPUTED_VALUE"""),"Garbage Pail Kids")</f>
        <v>Garbage Pail Kids</v>
      </c>
      <c r="H894" s="21" t="str">
        <f>IFERROR(__xludf.DUMMYFUNCTION("""COMPUTED_VALUE"""),"Kickstarter &amp; Other Cards")</f>
        <v>Kickstarter &amp; Other Cards</v>
      </c>
      <c r="I894" s="21" t="str">
        <f>IFERROR(__xludf.DUMMYFUNCTION("""COMPUTED_VALUE"""),"Kryptik")</f>
        <v>Kryptik</v>
      </c>
      <c r="J894" s="21" t="str">
        <f>IFERROR(__xludf.DUMMYFUNCTION("""COMPUTED_VALUE"""),"Magic: The Gathering")</f>
        <v>Magic: The Gathering</v>
      </c>
      <c r="K894" s="21" t="str">
        <f>IFERROR(__xludf.DUMMYFUNCTION("""COMPUTED_VALUE"""),"Marvel Cards")</f>
        <v>Marvel Cards</v>
      </c>
      <c r="L894" s="21" t="str">
        <f>IFERROR(__xludf.DUMMYFUNCTION("""COMPUTED_VALUE"""),"MetaZoo")</f>
        <v>MetaZoo</v>
      </c>
      <c r="M894" s="21" t="str">
        <f>IFERROR(__xludf.DUMMYFUNCTION("""COMPUTED_VALUE"""),"My Hero Academia Cards")</f>
        <v>My Hero Academia Cards</v>
      </c>
      <c r="N894" s="21" t="str">
        <f>IFERROR(__xludf.DUMMYFUNCTION("""COMPUTED_VALUE"""),"Naruto Cards")</f>
        <v>Naruto Cards</v>
      </c>
      <c r="O894" s="21" t="str">
        <f>IFERROR(__xludf.DUMMYFUNCTION("""COMPUTED_VALUE"""),"One Piece Cards")</f>
        <v>One Piece Cards</v>
      </c>
      <c r="P894" s="21" t="str">
        <f>IFERROR(__xludf.DUMMYFUNCTION("""COMPUTED_VALUE"""),"Pokémon Cards")</f>
        <v>Pokémon Cards</v>
      </c>
      <c r="Q894" s="21" t="str">
        <f>IFERROR(__xludf.DUMMYFUNCTION("""COMPUTED_VALUE"""),"Sorcery: Contested Realm")</f>
        <v>Sorcery: Contested Realm</v>
      </c>
      <c r="R894" s="21" t="str">
        <f>IFERROR(__xludf.DUMMYFUNCTION("""COMPUTED_VALUE"""),"Star Wars Cards")</f>
        <v>Star Wars Cards</v>
      </c>
      <c r="S894" s="21" t="str">
        <f>IFERROR(__xludf.DUMMYFUNCTION("""COMPUTED_VALUE"""),"TCG Accessories")</f>
        <v>TCG Accessories</v>
      </c>
      <c r="T894" s="21" t="str">
        <f>IFERROR(__xludf.DUMMYFUNCTION("""COMPUTED_VALUE"""),"Union Arena")</f>
        <v>Union Arena</v>
      </c>
      <c r="U894" s="21" t="str">
        <f>IFERROR(__xludf.DUMMYFUNCTION("""COMPUTED_VALUE"""),"VeeFriends")</f>
        <v>VeeFriends</v>
      </c>
      <c r="V894" s="21" t="str">
        <f>IFERROR(__xludf.DUMMYFUNCTION("""COMPUTED_VALUE"""),"Weiß Schwarz")</f>
        <v>Weiß Schwarz</v>
      </c>
      <c r="W894" s="21" t="str">
        <f>IFERROR(__xludf.DUMMYFUNCTION("""COMPUTED_VALUE"""),"Yu-Gi-Oh! Cards")</f>
        <v>Yu-Gi-Oh! Cards</v>
      </c>
    </row>
    <row r="895">
      <c r="A895" s="21" t="str">
        <f>IFERROR(__xludf.DUMMYFUNCTION("""COMPUTED_VALUE"""),"Akora")</f>
        <v>Akora</v>
      </c>
      <c r="B895" s="21" t="str">
        <f>IFERROR(__xludf.DUMMYFUNCTION("""COMPUTED_VALUE"""),"DC Cards")</f>
        <v>DC Cards</v>
      </c>
      <c r="C895" s="21" t="str">
        <f>IFERROR(__xludf.DUMMYFUNCTION("""COMPUTED_VALUE"""),"Digimon Cards")</f>
        <v>Digimon Cards</v>
      </c>
      <c r="D895" s="21" t="str">
        <f>IFERROR(__xludf.DUMMYFUNCTION("""COMPUTED_VALUE"""),"Disney Cards")</f>
        <v>Disney Cards</v>
      </c>
      <c r="E895" s="21" t="str">
        <f>IFERROR(__xludf.DUMMYFUNCTION("""COMPUTED_VALUE"""),"Dragon Ball Cards")</f>
        <v>Dragon Ball Cards</v>
      </c>
      <c r="F895" s="21" t="str">
        <f>IFERROR(__xludf.DUMMYFUNCTION("""COMPUTED_VALUE"""),"Flesh &amp; Blood")</f>
        <v>Flesh &amp; Blood</v>
      </c>
      <c r="G895" s="21" t="str">
        <f>IFERROR(__xludf.DUMMYFUNCTION("""COMPUTED_VALUE"""),"Garbage Pail Kids")</f>
        <v>Garbage Pail Kids</v>
      </c>
      <c r="H895" s="21" t="str">
        <f>IFERROR(__xludf.DUMMYFUNCTION("""COMPUTED_VALUE"""),"Kickstarter &amp; Other Cards")</f>
        <v>Kickstarter &amp; Other Cards</v>
      </c>
      <c r="I895" s="21" t="str">
        <f>IFERROR(__xludf.DUMMYFUNCTION("""COMPUTED_VALUE"""),"Kryptik")</f>
        <v>Kryptik</v>
      </c>
      <c r="J895" s="21" t="str">
        <f>IFERROR(__xludf.DUMMYFUNCTION("""COMPUTED_VALUE"""),"Magic: The Gathering")</f>
        <v>Magic: The Gathering</v>
      </c>
      <c r="K895" s="21" t="str">
        <f>IFERROR(__xludf.DUMMYFUNCTION("""COMPUTED_VALUE"""),"Marvel Cards")</f>
        <v>Marvel Cards</v>
      </c>
      <c r="L895" s="21" t="str">
        <f>IFERROR(__xludf.DUMMYFUNCTION("""COMPUTED_VALUE"""),"MetaZoo")</f>
        <v>MetaZoo</v>
      </c>
      <c r="M895" s="21" t="str">
        <f>IFERROR(__xludf.DUMMYFUNCTION("""COMPUTED_VALUE"""),"My Hero Academia Cards")</f>
        <v>My Hero Academia Cards</v>
      </c>
      <c r="N895" s="21" t="str">
        <f>IFERROR(__xludf.DUMMYFUNCTION("""COMPUTED_VALUE"""),"Naruto Cards")</f>
        <v>Naruto Cards</v>
      </c>
      <c r="O895" s="21" t="str">
        <f>IFERROR(__xludf.DUMMYFUNCTION("""COMPUTED_VALUE"""),"One Piece Cards")</f>
        <v>One Piece Cards</v>
      </c>
      <c r="P895" s="21" t="str">
        <f>IFERROR(__xludf.DUMMYFUNCTION("""COMPUTED_VALUE"""),"Pokémon Cards")</f>
        <v>Pokémon Cards</v>
      </c>
      <c r="Q895" s="21" t="str">
        <f>IFERROR(__xludf.DUMMYFUNCTION("""COMPUTED_VALUE"""),"Sorcery: Contested Realm")</f>
        <v>Sorcery: Contested Realm</v>
      </c>
      <c r="R895" s="21" t="str">
        <f>IFERROR(__xludf.DUMMYFUNCTION("""COMPUTED_VALUE"""),"Star Wars Cards")</f>
        <v>Star Wars Cards</v>
      </c>
      <c r="S895" s="21" t="str">
        <f>IFERROR(__xludf.DUMMYFUNCTION("""COMPUTED_VALUE"""),"TCG Accessories")</f>
        <v>TCG Accessories</v>
      </c>
      <c r="T895" s="21" t="str">
        <f>IFERROR(__xludf.DUMMYFUNCTION("""COMPUTED_VALUE"""),"Union Arena")</f>
        <v>Union Arena</v>
      </c>
      <c r="U895" s="21" t="str">
        <f>IFERROR(__xludf.DUMMYFUNCTION("""COMPUTED_VALUE"""),"VeeFriends")</f>
        <v>VeeFriends</v>
      </c>
      <c r="V895" s="21" t="str">
        <f>IFERROR(__xludf.DUMMYFUNCTION("""COMPUTED_VALUE"""),"Weiß Schwarz")</f>
        <v>Weiß Schwarz</v>
      </c>
      <c r="W895" s="21" t="str">
        <f>IFERROR(__xludf.DUMMYFUNCTION("""COMPUTED_VALUE"""),"Yu-Gi-Oh! Cards")</f>
        <v>Yu-Gi-Oh! Cards</v>
      </c>
    </row>
    <row r="896">
      <c r="A896" s="21" t="str">
        <f>IFERROR(__xludf.DUMMYFUNCTION("""COMPUTED_VALUE"""),"Akora")</f>
        <v>Akora</v>
      </c>
      <c r="B896" s="21" t="str">
        <f>IFERROR(__xludf.DUMMYFUNCTION("""COMPUTED_VALUE"""),"DC Cards")</f>
        <v>DC Cards</v>
      </c>
      <c r="C896" s="21" t="str">
        <f>IFERROR(__xludf.DUMMYFUNCTION("""COMPUTED_VALUE"""),"Digimon Cards")</f>
        <v>Digimon Cards</v>
      </c>
      <c r="D896" s="21" t="str">
        <f>IFERROR(__xludf.DUMMYFUNCTION("""COMPUTED_VALUE"""),"Disney Cards")</f>
        <v>Disney Cards</v>
      </c>
      <c r="E896" s="21" t="str">
        <f>IFERROR(__xludf.DUMMYFUNCTION("""COMPUTED_VALUE"""),"Dragon Ball Cards")</f>
        <v>Dragon Ball Cards</v>
      </c>
      <c r="F896" s="21" t="str">
        <f>IFERROR(__xludf.DUMMYFUNCTION("""COMPUTED_VALUE"""),"Flesh &amp; Blood")</f>
        <v>Flesh &amp; Blood</v>
      </c>
      <c r="G896" s="21" t="str">
        <f>IFERROR(__xludf.DUMMYFUNCTION("""COMPUTED_VALUE"""),"Garbage Pail Kids")</f>
        <v>Garbage Pail Kids</v>
      </c>
      <c r="H896" s="21" t="str">
        <f>IFERROR(__xludf.DUMMYFUNCTION("""COMPUTED_VALUE"""),"Kickstarter &amp; Other Cards")</f>
        <v>Kickstarter &amp; Other Cards</v>
      </c>
      <c r="I896" s="21" t="str">
        <f>IFERROR(__xludf.DUMMYFUNCTION("""COMPUTED_VALUE"""),"Kryptik")</f>
        <v>Kryptik</v>
      </c>
      <c r="J896" s="21" t="str">
        <f>IFERROR(__xludf.DUMMYFUNCTION("""COMPUTED_VALUE"""),"Magic: The Gathering")</f>
        <v>Magic: The Gathering</v>
      </c>
      <c r="K896" s="21" t="str">
        <f>IFERROR(__xludf.DUMMYFUNCTION("""COMPUTED_VALUE"""),"Marvel Cards")</f>
        <v>Marvel Cards</v>
      </c>
      <c r="L896" s="21" t="str">
        <f>IFERROR(__xludf.DUMMYFUNCTION("""COMPUTED_VALUE"""),"MetaZoo")</f>
        <v>MetaZoo</v>
      </c>
      <c r="M896" s="21" t="str">
        <f>IFERROR(__xludf.DUMMYFUNCTION("""COMPUTED_VALUE"""),"My Hero Academia Cards")</f>
        <v>My Hero Academia Cards</v>
      </c>
      <c r="N896" s="21" t="str">
        <f>IFERROR(__xludf.DUMMYFUNCTION("""COMPUTED_VALUE"""),"Naruto Cards")</f>
        <v>Naruto Cards</v>
      </c>
      <c r="O896" s="21" t="str">
        <f>IFERROR(__xludf.DUMMYFUNCTION("""COMPUTED_VALUE"""),"One Piece Cards")</f>
        <v>One Piece Cards</v>
      </c>
      <c r="P896" s="21" t="str">
        <f>IFERROR(__xludf.DUMMYFUNCTION("""COMPUTED_VALUE"""),"Pokémon Cards")</f>
        <v>Pokémon Cards</v>
      </c>
      <c r="Q896" s="21" t="str">
        <f>IFERROR(__xludf.DUMMYFUNCTION("""COMPUTED_VALUE"""),"Sorcery: Contested Realm")</f>
        <v>Sorcery: Contested Realm</v>
      </c>
      <c r="R896" s="21" t="str">
        <f>IFERROR(__xludf.DUMMYFUNCTION("""COMPUTED_VALUE"""),"Star Wars Cards")</f>
        <v>Star Wars Cards</v>
      </c>
      <c r="S896" s="21" t="str">
        <f>IFERROR(__xludf.DUMMYFUNCTION("""COMPUTED_VALUE"""),"TCG Accessories")</f>
        <v>TCG Accessories</v>
      </c>
      <c r="T896" s="21" t="str">
        <f>IFERROR(__xludf.DUMMYFUNCTION("""COMPUTED_VALUE"""),"Union Arena")</f>
        <v>Union Arena</v>
      </c>
      <c r="U896" s="21" t="str">
        <f>IFERROR(__xludf.DUMMYFUNCTION("""COMPUTED_VALUE"""),"VeeFriends")</f>
        <v>VeeFriends</v>
      </c>
      <c r="V896" s="21" t="str">
        <f>IFERROR(__xludf.DUMMYFUNCTION("""COMPUTED_VALUE"""),"Weiß Schwarz")</f>
        <v>Weiß Schwarz</v>
      </c>
      <c r="W896" s="21" t="str">
        <f>IFERROR(__xludf.DUMMYFUNCTION("""COMPUTED_VALUE"""),"Yu-Gi-Oh! Cards")</f>
        <v>Yu-Gi-Oh! Cards</v>
      </c>
    </row>
    <row r="897">
      <c r="A897" s="21" t="str">
        <f>IFERROR(__xludf.DUMMYFUNCTION("""COMPUTED_VALUE"""),"Akora")</f>
        <v>Akora</v>
      </c>
      <c r="B897" s="21" t="str">
        <f>IFERROR(__xludf.DUMMYFUNCTION("""COMPUTED_VALUE"""),"DC Cards")</f>
        <v>DC Cards</v>
      </c>
      <c r="C897" s="21" t="str">
        <f>IFERROR(__xludf.DUMMYFUNCTION("""COMPUTED_VALUE"""),"Digimon Cards")</f>
        <v>Digimon Cards</v>
      </c>
      <c r="D897" s="21" t="str">
        <f>IFERROR(__xludf.DUMMYFUNCTION("""COMPUTED_VALUE"""),"Disney Cards")</f>
        <v>Disney Cards</v>
      </c>
      <c r="E897" s="21" t="str">
        <f>IFERROR(__xludf.DUMMYFUNCTION("""COMPUTED_VALUE"""),"Dragon Ball Cards")</f>
        <v>Dragon Ball Cards</v>
      </c>
      <c r="F897" s="21" t="str">
        <f>IFERROR(__xludf.DUMMYFUNCTION("""COMPUTED_VALUE"""),"Flesh &amp; Blood")</f>
        <v>Flesh &amp; Blood</v>
      </c>
      <c r="G897" s="21" t="str">
        <f>IFERROR(__xludf.DUMMYFUNCTION("""COMPUTED_VALUE"""),"Garbage Pail Kids")</f>
        <v>Garbage Pail Kids</v>
      </c>
      <c r="H897" s="21" t="str">
        <f>IFERROR(__xludf.DUMMYFUNCTION("""COMPUTED_VALUE"""),"Kickstarter &amp; Other Cards")</f>
        <v>Kickstarter &amp; Other Cards</v>
      </c>
      <c r="I897" s="21" t="str">
        <f>IFERROR(__xludf.DUMMYFUNCTION("""COMPUTED_VALUE"""),"Kryptik")</f>
        <v>Kryptik</v>
      </c>
      <c r="J897" s="21" t="str">
        <f>IFERROR(__xludf.DUMMYFUNCTION("""COMPUTED_VALUE"""),"Magic: The Gathering")</f>
        <v>Magic: The Gathering</v>
      </c>
      <c r="K897" s="21" t="str">
        <f>IFERROR(__xludf.DUMMYFUNCTION("""COMPUTED_VALUE"""),"Marvel Cards")</f>
        <v>Marvel Cards</v>
      </c>
      <c r="L897" s="21" t="str">
        <f>IFERROR(__xludf.DUMMYFUNCTION("""COMPUTED_VALUE"""),"MetaZoo")</f>
        <v>MetaZoo</v>
      </c>
      <c r="M897" s="21" t="str">
        <f>IFERROR(__xludf.DUMMYFUNCTION("""COMPUTED_VALUE"""),"My Hero Academia Cards")</f>
        <v>My Hero Academia Cards</v>
      </c>
      <c r="N897" s="21" t="str">
        <f>IFERROR(__xludf.DUMMYFUNCTION("""COMPUTED_VALUE"""),"Naruto Cards")</f>
        <v>Naruto Cards</v>
      </c>
      <c r="O897" s="21" t="str">
        <f>IFERROR(__xludf.DUMMYFUNCTION("""COMPUTED_VALUE"""),"One Piece Cards")</f>
        <v>One Piece Cards</v>
      </c>
      <c r="P897" s="21" t="str">
        <f>IFERROR(__xludf.DUMMYFUNCTION("""COMPUTED_VALUE"""),"Pokémon Cards")</f>
        <v>Pokémon Cards</v>
      </c>
      <c r="Q897" s="21" t="str">
        <f>IFERROR(__xludf.DUMMYFUNCTION("""COMPUTED_VALUE"""),"Sorcery: Contested Realm")</f>
        <v>Sorcery: Contested Realm</v>
      </c>
      <c r="R897" s="21" t="str">
        <f>IFERROR(__xludf.DUMMYFUNCTION("""COMPUTED_VALUE"""),"Star Wars Cards")</f>
        <v>Star Wars Cards</v>
      </c>
      <c r="S897" s="21" t="str">
        <f>IFERROR(__xludf.DUMMYFUNCTION("""COMPUTED_VALUE"""),"TCG Accessories")</f>
        <v>TCG Accessories</v>
      </c>
      <c r="T897" s="21" t="str">
        <f>IFERROR(__xludf.DUMMYFUNCTION("""COMPUTED_VALUE"""),"Union Arena")</f>
        <v>Union Arena</v>
      </c>
      <c r="U897" s="21" t="str">
        <f>IFERROR(__xludf.DUMMYFUNCTION("""COMPUTED_VALUE"""),"VeeFriends")</f>
        <v>VeeFriends</v>
      </c>
      <c r="V897" s="21" t="str">
        <f>IFERROR(__xludf.DUMMYFUNCTION("""COMPUTED_VALUE"""),"Weiß Schwarz")</f>
        <v>Weiß Schwarz</v>
      </c>
      <c r="W897" s="21" t="str">
        <f>IFERROR(__xludf.DUMMYFUNCTION("""COMPUTED_VALUE"""),"Yu-Gi-Oh! Cards")</f>
        <v>Yu-Gi-Oh! Cards</v>
      </c>
    </row>
    <row r="898">
      <c r="A898" s="21" t="str">
        <f>IFERROR(__xludf.DUMMYFUNCTION("""COMPUTED_VALUE"""),"Akora")</f>
        <v>Akora</v>
      </c>
      <c r="B898" s="21" t="str">
        <f>IFERROR(__xludf.DUMMYFUNCTION("""COMPUTED_VALUE"""),"DC Cards")</f>
        <v>DC Cards</v>
      </c>
      <c r="C898" s="21" t="str">
        <f>IFERROR(__xludf.DUMMYFUNCTION("""COMPUTED_VALUE"""),"Digimon Cards")</f>
        <v>Digimon Cards</v>
      </c>
      <c r="D898" s="21" t="str">
        <f>IFERROR(__xludf.DUMMYFUNCTION("""COMPUTED_VALUE"""),"Disney Cards")</f>
        <v>Disney Cards</v>
      </c>
      <c r="E898" s="21" t="str">
        <f>IFERROR(__xludf.DUMMYFUNCTION("""COMPUTED_VALUE"""),"Dragon Ball Cards")</f>
        <v>Dragon Ball Cards</v>
      </c>
      <c r="F898" s="21" t="str">
        <f>IFERROR(__xludf.DUMMYFUNCTION("""COMPUTED_VALUE"""),"Flesh &amp; Blood")</f>
        <v>Flesh &amp; Blood</v>
      </c>
      <c r="G898" s="21" t="str">
        <f>IFERROR(__xludf.DUMMYFUNCTION("""COMPUTED_VALUE"""),"Garbage Pail Kids")</f>
        <v>Garbage Pail Kids</v>
      </c>
      <c r="H898" s="21" t="str">
        <f>IFERROR(__xludf.DUMMYFUNCTION("""COMPUTED_VALUE"""),"Kickstarter &amp; Other Cards")</f>
        <v>Kickstarter &amp; Other Cards</v>
      </c>
      <c r="I898" s="21" t="str">
        <f>IFERROR(__xludf.DUMMYFUNCTION("""COMPUTED_VALUE"""),"Kryptik")</f>
        <v>Kryptik</v>
      </c>
      <c r="J898" s="21" t="str">
        <f>IFERROR(__xludf.DUMMYFUNCTION("""COMPUTED_VALUE"""),"Magic: The Gathering")</f>
        <v>Magic: The Gathering</v>
      </c>
      <c r="K898" s="21" t="str">
        <f>IFERROR(__xludf.DUMMYFUNCTION("""COMPUTED_VALUE"""),"Marvel Cards")</f>
        <v>Marvel Cards</v>
      </c>
      <c r="L898" s="21" t="str">
        <f>IFERROR(__xludf.DUMMYFUNCTION("""COMPUTED_VALUE"""),"MetaZoo")</f>
        <v>MetaZoo</v>
      </c>
      <c r="M898" s="21" t="str">
        <f>IFERROR(__xludf.DUMMYFUNCTION("""COMPUTED_VALUE"""),"My Hero Academia Cards")</f>
        <v>My Hero Academia Cards</v>
      </c>
      <c r="N898" s="21" t="str">
        <f>IFERROR(__xludf.DUMMYFUNCTION("""COMPUTED_VALUE"""),"Naruto Cards")</f>
        <v>Naruto Cards</v>
      </c>
      <c r="O898" s="21" t="str">
        <f>IFERROR(__xludf.DUMMYFUNCTION("""COMPUTED_VALUE"""),"One Piece Cards")</f>
        <v>One Piece Cards</v>
      </c>
      <c r="P898" s="21" t="str">
        <f>IFERROR(__xludf.DUMMYFUNCTION("""COMPUTED_VALUE"""),"Pokémon Cards")</f>
        <v>Pokémon Cards</v>
      </c>
      <c r="Q898" s="21" t="str">
        <f>IFERROR(__xludf.DUMMYFUNCTION("""COMPUTED_VALUE"""),"Sorcery: Contested Realm")</f>
        <v>Sorcery: Contested Realm</v>
      </c>
      <c r="R898" s="21" t="str">
        <f>IFERROR(__xludf.DUMMYFUNCTION("""COMPUTED_VALUE"""),"Star Wars Cards")</f>
        <v>Star Wars Cards</v>
      </c>
      <c r="S898" s="21" t="str">
        <f>IFERROR(__xludf.DUMMYFUNCTION("""COMPUTED_VALUE"""),"TCG Accessories")</f>
        <v>TCG Accessories</v>
      </c>
      <c r="T898" s="21" t="str">
        <f>IFERROR(__xludf.DUMMYFUNCTION("""COMPUTED_VALUE"""),"Union Arena")</f>
        <v>Union Arena</v>
      </c>
      <c r="U898" s="21" t="str">
        <f>IFERROR(__xludf.DUMMYFUNCTION("""COMPUTED_VALUE"""),"VeeFriends")</f>
        <v>VeeFriends</v>
      </c>
      <c r="V898" s="21" t="str">
        <f>IFERROR(__xludf.DUMMYFUNCTION("""COMPUTED_VALUE"""),"Weiß Schwarz")</f>
        <v>Weiß Schwarz</v>
      </c>
      <c r="W898" s="21" t="str">
        <f>IFERROR(__xludf.DUMMYFUNCTION("""COMPUTED_VALUE"""),"Yu-Gi-Oh! Cards")</f>
        <v>Yu-Gi-Oh! Cards</v>
      </c>
    </row>
    <row r="899">
      <c r="A899" s="21" t="str">
        <f>IFERROR(__xludf.DUMMYFUNCTION("""COMPUTED_VALUE"""),"Akora")</f>
        <v>Akora</v>
      </c>
      <c r="B899" s="21" t="str">
        <f>IFERROR(__xludf.DUMMYFUNCTION("""COMPUTED_VALUE"""),"DC Cards")</f>
        <v>DC Cards</v>
      </c>
      <c r="C899" s="21" t="str">
        <f>IFERROR(__xludf.DUMMYFUNCTION("""COMPUTED_VALUE"""),"Digimon Cards")</f>
        <v>Digimon Cards</v>
      </c>
      <c r="D899" s="21" t="str">
        <f>IFERROR(__xludf.DUMMYFUNCTION("""COMPUTED_VALUE"""),"Disney Cards")</f>
        <v>Disney Cards</v>
      </c>
      <c r="E899" s="21" t="str">
        <f>IFERROR(__xludf.DUMMYFUNCTION("""COMPUTED_VALUE"""),"Dragon Ball Cards")</f>
        <v>Dragon Ball Cards</v>
      </c>
      <c r="F899" s="21" t="str">
        <f>IFERROR(__xludf.DUMMYFUNCTION("""COMPUTED_VALUE"""),"Flesh &amp; Blood")</f>
        <v>Flesh &amp; Blood</v>
      </c>
      <c r="G899" s="21" t="str">
        <f>IFERROR(__xludf.DUMMYFUNCTION("""COMPUTED_VALUE"""),"Garbage Pail Kids")</f>
        <v>Garbage Pail Kids</v>
      </c>
      <c r="H899" s="21" t="str">
        <f>IFERROR(__xludf.DUMMYFUNCTION("""COMPUTED_VALUE"""),"Kickstarter &amp; Other Cards")</f>
        <v>Kickstarter &amp; Other Cards</v>
      </c>
      <c r="I899" s="21" t="str">
        <f>IFERROR(__xludf.DUMMYFUNCTION("""COMPUTED_VALUE"""),"Kryptik")</f>
        <v>Kryptik</v>
      </c>
      <c r="J899" s="21" t="str">
        <f>IFERROR(__xludf.DUMMYFUNCTION("""COMPUTED_VALUE"""),"Magic: The Gathering")</f>
        <v>Magic: The Gathering</v>
      </c>
      <c r="K899" s="21" t="str">
        <f>IFERROR(__xludf.DUMMYFUNCTION("""COMPUTED_VALUE"""),"Marvel Cards")</f>
        <v>Marvel Cards</v>
      </c>
      <c r="L899" s="21" t="str">
        <f>IFERROR(__xludf.DUMMYFUNCTION("""COMPUTED_VALUE"""),"MetaZoo")</f>
        <v>MetaZoo</v>
      </c>
      <c r="M899" s="21" t="str">
        <f>IFERROR(__xludf.DUMMYFUNCTION("""COMPUTED_VALUE"""),"My Hero Academia Cards")</f>
        <v>My Hero Academia Cards</v>
      </c>
      <c r="N899" s="21" t="str">
        <f>IFERROR(__xludf.DUMMYFUNCTION("""COMPUTED_VALUE"""),"Naruto Cards")</f>
        <v>Naruto Cards</v>
      </c>
      <c r="O899" s="21" t="str">
        <f>IFERROR(__xludf.DUMMYFUNCTION("""COMPUTED_VALUE"""),"One Piece Cards")</f>
        <v>One Piece Cards</v>
      </c>
      <c r="P899" s="21" t="str">
        <f>IFERROR(__xludf.DUMMYFUNCTION("""COMPUTED_VALUE"""),"Pokémon Cards")</f>
        <v>Pokémon Cards</v>
      </c>
      <c r="Q899" s="21" t="str">
        <f>IFERROR(__xludf.DUMMYFUNCTION("""COMPUTED_VALUE"""),"Sorcery: Contested Realm")</f>
        <v>Sorcery: Contested Realm</v>
      </c>
      <c r="R899" s="21" t="str">
        <f>IFERROR(__xludf.DUMMYFUNCTION("""COMPUTED_VALUE"""),"Star Wars Cards")</f>
        <v>Star Wars Cards</v>
      </c>
      <c r="S899" s="21" t="str">
        <f>IFERROR(__xludf.DUMMYFUNCTION("""COMPUTED_VALUE"""),"TCG Accessories")</f>
        <v>TCG Accessories</v>
      </c>
      <c r="T899" s="21" t="str">
        <f>IFERROR(__xludf.DUMMYFUNCTION("""COMPUTED_VALUE"""),"Union Arena")</f>
        <v>Union Arena</v>
      </c>
      <c r="U899" s="21" t="str">
        <f>IFERROR(__xludf.DUMMYFUNCTION("""COMPUTED_VALUE"""),"VeeFriends")</f>
        <v>VeeFriends</v>
      </c>
      <c r="V899" s="21" t="str">
        <f>IFERROR(__xludf.DUMMYFUNCTION("""COMPUTED_VALUE"""),"Weiß Schwarz")</f>
        <v>Weiß Schwarz</v>
      </c>
      <c r="W899" s="21" t="str">
        <f>IFERROR(__xludf.DUMMYFUNCTION("""COMPUTED_VALUE"""),"Yu-Gi-Oh! Cards")</f>
        <v>Yu-Gi-Oh! Cards</v>
      </c>
    </row>
    <row r="900">
      <c r="A900" s="21" t="str">
        <f>IFERROR(__xludf.DUMMYFUNCTION("""COMPUTED_VALUE"""),"Akora")</f>
        <v>Akora</v>
      </c>
      <c r="B900" s="21" t="str">
        <f>IFERROR(__xludf.DUMMYFUNCTION("""COMPUTED_VALUE"""),"DC Cards")</f>
        <v>DC Cards</v>
      </c>
      <c r="C900" s="21" t="str">
        <f>IFERROR(__xludf.DUMMYFUNCTION("""COMPUTED_VALUE"""),"Digimon Cards")</f>
        <v>Digimon Cards</v>
      </c>
      <c r="D900" s="21" t="str">
        <f>IFERROR(__xludf.DUMMYFUNCTION("""COMPUTED_VALUE"""),"Disney Cards")</f>
        <v>Disney Cards</v>
      </c>
      <c r="E900" s="21" t="str">
        <f>IFERROR(__xludf.DUMMYFUNCTION("""COMPUTED_VALUE"""),"Dragon Ball Cards")</f>
        <v>Dragon Ball Cards</v>
      </c>
      <c r="F900" s="21" t="str">
        <f>IFERROR(__xludf.DUMMYFUNCTION("""COMPUTED_VALUE"""),"Flesh &amp; Blood")</f>
        <v>Flesh &amp; Blood</v>
      </c>
      <c r="G900" s="21" t="str">
        <f>IFERROR(__xludf.DUMMYFUNCTION("""COMPUTED_VALUE"""),"Garbage Pail Kids")</f>
        <v>Garbage Pail Kids</v>
      </c>
      <c r="H900" s="21" t="str">
        <f>IFERROR(__xludf.DUMMYFUNCTION("""COMPUTED_VALUE"""),"Kickstarter &amp; Other Cards")</f>
        <v>Kickstarter &amp; Other Cards</v>
      </c>
      <c r="I900" s="21" t="str">
        <f>IFERROR(__xludf.DUMMYFUNCTION("""COMPUTED_VALUE"""),"Kryptik")</f>
        <v>Kryptik</v>
      </c>
      <c r="J900" s="21" t="str">
        <f>IFERROR(__xludf.DUMMYFUNCTION("""COMPUTED_VALUE"""),"Magic: The Gathering")</f>
        <v>Magic: The Gathering</v>
      </c>
      <c r="K900" s="21" t="str">
        <f>IFERROR(__xludf.DUMMYFUNCTION("""COMPUTED_VALUE"""),"Marvel Cards")</f>
        <v>Marvel Cards</v>
      </c>
      <c r="L900" s="21" t="str">
        <f>IFERROR(__xludf.DUMMYFUNCTION("""COMPUTED_VALUE"""),"MetaZoo")</f>
        <v>MetaZoo</v>
      </c>
      <c r="M900" s="21" t="str">
        <f>IFERROR(__xludf.DUMMYFUNCTION("""COMPUTED_VALUE"""),"My Hero Academia Cards")</f>
        <v>My Hero Academia Cards</v>
      </c>
      <c r="N900" s="21" t="str">
        <f>IFERROR(__xludf.DUMMYFUNCTION("""COMPUTED_VALUE"""),"Naruto Cards")</f>
        <v>Naruto Cards</v>
      </c>
      <c r="O900" s="21" t="str">
        <f>IFERROR(__xludf.DUMMYFUNCTION("""COMPUTED_VALUE"""),"One Piece Cards")</f>
        <v>One Piece Cards</v>
      </c>
      <c r="P900" s="21" t="str">
        <f>IFERROR(__xludf.DUMMYFUNCTION("""COMPUTED_VALUE"""),"Pokémon Cards")</f>
        <v>Pokémon Cards</v>
      </c>
      <c r="Q900" s="21" t="str">
        <f>IFERROR(__xludf.DUMMYFUNCTION("""COMPUTED_VALUE"""),"Sorcery: Contested Realm")</f>
        <v>Sorcery: Contested Realm</v>
      </c>
      <c r="R900" s="21" t="str">
        <f>IFERROR(__xludf.DUMMYFUNCTION("""COMPUTED_VALUE"""),"Star Wars Cards")</f>
        <v>Star Wars Cards</v>
      </c>
      <c r="S900" s="21" t="str">
        <f>IFERROR(__xludf.DUMMYFUNCTION("""COMPUTED_VALUE"""),"TCG Accessories")</f>
        <v>TCG Accessories</v>
      </c>
      <c r="T900" s="21" t="str">
        <f>IFERROR(__xludf.DUMMYFUNCTION("""COMPUTED_VALUE"""),"Union Arena")</f>
        <v>Union Arena</v>
      </c>
      <c r="U900" s="21" t="str">
        <f>IFERROR(__xludf.DUMMYFUNCTION("""COMPUTED_VALUE"""),"VeeFriends")</f>
        <v>VeeFriends</v>
      </c>
      <c r="V900" s="21" t="str">
        <f>IFERROR(__xludf.DUMMYFUNCTION("""COMPUTED_VALUE"""),"Weiß Schwarz")</f>
        <v>Weiß Schwarz</v>
      </c>
      <c r="W900" s="21" t="str">
        <f>IFERROR(__xludf.DUMMYFUNCTION("""COMPUTED_VALUE"""),"Yu-Gi-Oh! Cards")</f>
        <v>Yu-Gi-Oh! Cards</v>
      </c>
    </row>
    <row r="901">
      <c r="A901" s="21" t="str">
        <f>IFERROR(__xludf.DUMMYFUNCTION("""COMPUTED_VALUE"""),"Akora")</f>
        <v>Akora</v>
      </c>
      <c r="B901" s="21" t="str">
        <f>IFERROR(__xludf.DUMMYFUNCTION("""COMPUTED_VALUE"""),"DC Cards")</f>
        <v>DC Cards</v>
      </c>
      <c r="C901" s="21" t="str">
        <f>IFERROR(__xludf.DUMMYFUNCTION("""COMPUTED_VALUE"""),"Digimon Cards")</f>
        <v>Digimon Cards</v>
      </c>
      <c r="D901" s="21" t="str">
        <f>IFERROR(__xludf.DUMMYFUNCTION("""COMPUTED_VALUE"""),"Disney Cards")</f>
        <v>Disney Cards</v>
      </c>
      <c r="E901" s="21" t="str">
        <f>IFERROR(__xludf.DUMMYFUNCTION("""COMPUTED_VALUE"""),"Dragon Ball Cards")</f>
        <v>Dragon Ball Cards</v>
      </c>
      <c r="F901" s="21" t="str">
        <f>IFERROR(__xludf.DUMMYFUNCTION("""COMPUTED_VALUE"""),"Flesh &amp; Blood")</f>
        <v>Flesh &amp; Blood</v>
      </c>
      <c r="G901" s="21" t="str">
        <f>IFERROR(__xludf.DUMMYFUNCTION("""COMPUTED_VALUE"""),"Garbage Pail Kids")</f>
        <v>Garbage Pail Kids</v>
      </c>
      <c r="H901" s="21" t="str">
        <f>IFERROR(__xludf.DUMMYFUNCTION("""COMPUTED_VALUE"""),"Kickstarter &amp; Other Cards")</f>
        <v>Kickstarter &amp; Other Cards</v>
      </c>
      <c r="I901" s="21" t="str">
        <f>IFERROR(__xludf.DUMMYFUNCTION("""COMPUTED_VALUE"""),"Kryptik")</f>
        <v>Kryptik</v>
      </c>
      <c r="J901" s="21" t="str">
        <f>IFERROR(__xludf.DUMMYFUNCTION("""COMPUTED_VALUE"""),"Magic: The Gathering")</f>
        <v>Magic: The Gathering</v>
      </c>
      <c r="K901" s="21" t="str">
        <f>IFERROR(__xludf.DUMMYFUNCTION("""COMPUTED_VALUE"""),"Marvel Cards")</f>
        <v>Marvel Cards</v>
      </c>
      <c r="L901" s="21" t="str">
        <f>IFERROR(__xludf.DUMMYFUNCTION("""COMPUTED_VALUE"""),"MetaZoo")</f>
        <v>MetaZoo</v>
      </c>
      <c r="M901" s="21" t="str">
        <f>IFERROR(__xludf.DUMMYFUNCTION("""COMPUTED_VALUE"""),"My Hero Academia Cards")</f>
        <v>My Hero Academia Cards</v>
      </c>
      <c r="N901" s="21" t="str">
        <f>IFERROR(__xludf.DUMMYFUNCTION("""COMPUTED_VALUE"""),"Naruto Cards")</f>
        <v>Naruto Cards</v>
      </c>
      <c r="O901" s="21" t="str">
        <f>IFERROR(__xludf.DUMMYFUNCTION("""COMPUTED_VALUE"""),"One Piece Cards")</f>
        <v>One Piece Cards</v>
      </c>
      <c r="P901" s="21" t="str">
        <f>IFERROR(__xludf.DUMMYFUNCTION("""COMPUTED_VALUE"""),"Pokémon Cards")</f>
        <v>Pokémon Cards</v>
      </c>
      <c r="Q901" s="21" t="str">
        <f>IFERROR(__xludf.DUMMYFUNCTION("""COMPUTED_VALUE"""),"Sorcery: Contested Realm")</f>
        <v>Sorcery: Contested Realm</v>
      </c>
      <c r="R901" s="21" t="str">
        <f>IFERROR(__xludf.DUMMYFUNCTION("""COMPUTED_VALUE"""),"Star Wars Cards")</f>
        <v>Star Wars Cards</v>
      </c>
      <c r="S901" s="21" t="str">
        <f>IFERROR(__xludf.DUMMYFUNCTION("""COMPUTED_VALUE"""),"TCG Accessories")</f>
        <v>TCG Accessories</v>
      </c>
      <c r="T901" s="21" t="str">
        <f>IFERROR(__xludf.DUMMYFUNCTION("""COMPUTED_VALUE"""),"Union Arena")</f>
        <v>Union Arena</v>
      </c>
      <c r="U901" s="21" t="str">
        <f>IFERROR(__xludf.DUMMYFUNCTION("""COMPUTED_VALUE"""),"VeeFriends")</f>
        <v>VeeFriends</v>
      </c>
      <c r="V901" s="21" t="str">
        <f>IFERROR(__xludf.DUMMYFUNCTION("""COMPUTED_VALUE"""),"Weiß Schwarz")</f>
        <v>Weiß Schwarz</v>
      </c>
      <c r="W901" s="21" t="str">
        <f>IFERROR(__xludf.DUMMYFUNCTION("""COMPUTED_VALUE"""),"Yu-Gi-Oh! Cards")</f>
        <v>Yu-Gi-Oh! Cards</v>
      </c>
    </row>
    <row r="902">
      <c r="A902" s="21" t="str">
        <f>IFERROR(__xludf.DUMMYFUNCTION("""COMPUTED_VALUE"""),"Akora")</f>
        <v>Akora</v>
      </c>
      <c r="B902" s="21" t="str">
        <f>IFERROR(__xludf.DUMMYFUNCTION("""COMPUTED_VALUE"""),"DC Cards")</f>
        <v>DC Cards</v>
      </c>
      <c r="C902" s="21" t="str">
        <f>IFERROR(__xludf.DUMMYFUNCTION("""COMPUTED_VALUE"""),"Digimon Cards")</f>
        <v>Digimon Cards</v>
      </c>
      <c r="D902" s="21" t="str">
        <f>IFERROR(__xludf.DUMMYFUNCTION("""COMPUTED_VALUE"""),"Disney Cards")</f>
        <v>Disney Cards</v>
      </c>
      <c r="E902" s="21" t="str">
        <f>IFERROR(__xludf.DUMMYFUNCTION("""COMPUTED_VALUE"""),"Dragon Ball Cards")</f>
        <v>Dragon Ball Cards</v>
      </c>
      <c r="F902" s="21" t="str">
        <f>IFERROR(__xludf.DUMMYFUNCTION("""COMPUTED_VALUE"""),"Flesh &amp; Blood")</f>
        <v>Flesh &amp; Blood</v>
      </c>
      <c r="G902" s="21" t="str">
        <f>IFERROR(__xludf.DUMMYFUNCTION("""COMPUTED_VALUE"""),"Garbage Pail Kids")</f>
        <v>Garbage Pail Kids</v>
      </c>
      <c r="H902" s="21" t="str">
        <f>IFERROR(__xludf.DUMMYFUNCTION("""COMPUTED_VALUE"""),"Kickstarter &amp; Other Cards")</f>
        <v>Kickstarter &amp; Other Cards</v>
      </c>
      <c r="I902" s="21" t="str">
        <f>IFERROR(__xludf.DUMMYFUNCTION("""COMPUTED_VALUE"""),"Kryptik")</f>
        <v>Kryptik</v>
      </c>
      <c r="J902" s="21" t="str">
        <f>IFERROR(__xludf.DUMMYFUNCTION("""COMPUTED_VALUE"""),"Magic: The Gathering")</f>
        <v>Magic: The Gathering</v>
      </c>
      <c r="K902" s="21" t="str">
        <f>IFERROR(__xludf.DUMMYFUNCTION("""COMPUTED_VALUE"""),"Marvel Cards")</f>
        <v>Marvel Cards</v>
      </c>
      <c r="L902" s="21" t="str">
        <f>IFERROR(__xludf.DUMMYFUNCTION("""COMPUTED_VALUE"""),"MetaZoo")</f>
        <v>MetaZoo</v>
      </c>
      <c r="M902" s="21" t="str">
        <f>IFERROR(__xludf.DUMMYFUNCTION("""COMPUTED_VALUE"""),"My Hero Academia Cards")</f>
        <v>My Hero Academia Cards</v>
      </c>
      <c r="N902" s="21" t="str">
        <f>IFERROR(__xludf.DUMMYFUNCTION("""COMPUTED_VALUE"""),"Naruto Cards")</f>
        <v>Naruto Cards</v>
      </c>
      <c r="O902" s="21" t="str">
        <f>IFERROR(__xludf.DUMMYFUNCTION("""COMPUTED_VALUE"""),"One Piece Cards")</f>
        <v>One Piece Cards</v>
      </c>
      <c r="P902" s="21" t="str">
        <f>IFERROR(__xludf.DUMMYFUNCTION("""COMPUTED_VALUE"""),"Pokémon Cards")</f>
        <v>Pokémon Cards</v>
      </c>
      <c r="Q902" s="21" t="str">
        <f>IFERROR(__xludf.DUMMYFUNCTION("""COMPUTED_VALUE"""),"Sorcery: Contested Realm")</f>
        <v>Sorcery: Contested Realm</v>
      </c>
      <c r="R902" s="21" t="str">
        <f>IFERROR(__xludf.DUMMYFUNCTION("""COMPUTED_VALUE"""),"Star Wars Cards")</f>
        <v>Star Wars Cards</v>
      </c>
      <c r="S902" s="21" t="str">
        <f>IFERROR(__xludf.DUMMYFUNCTION("""COMPUTED_VALUE"""),"TCG Accessories")</f>
        <v>TCG Accessories</v>
      </c>
      <c r="T902" s="21" t="str">
        <f>IFERROR(__xludf.DUMMYFUNCTION("""COMPUTED_VALUE"""),"Union Arena")</f>
        <v>Union Arena</v>
      </c>
      <c r="U902" s="21" t="str">
        <f>IFERROR(__xludf.DUMMYFUNCTION("""COMPUTED_VALUE"""),"VeeFriends")</f>
        <v>VeeFriends</v>
      </c>
      <c r="V902" s="21" t="str">
        <f>IFERROR(__xludf.DUMMYFUNCTION("""COMPUTED_VALUE"""),"Weiß Schwarz")</f>
        <v>Weiß Schwarz</v>
      </c>
      <c r="W902" s="21" t="str">
        <f>IFERROR(__xludf.DUMMYFUNCTION("""COMPUTED_VALUE"""),"Yu-Gi-Oh! Cards")</f>
        <v>Yu-Gi-Oh! Cards</v>
      </c>
    </row>
    <row r="903">
      <c r="A903" s="21" t="str">
        <f>IFERROR(__xludf.DUMMYFUNCTION("""COMPUTED_VALUE"""),"Akora")</f>
        <v>Akora</v>
      </c>
      <c r="B903" s="21" t="str">
        <f>IFERROR(__xludf.DUMMYFUNCTION("""COMPUTED_VALUE"""),"DC Cards")</f>
        <v>DC Cards</v>
      </c>
      <c r="C903" s="21" t="str">
        <f>IFERROR(__xludf.DUMMYFUNCTION("""COMPUTED_VALUE"""),"Digimon Cards")</f>
        <v>Digimon Cards</v>
      </c>
      <c r="D903" s="21" t="str">
        <f>IFERROR(__xludf.DUMMYFUNCTION("""COMPUTED_VALUE"""),"Disney Cards")</f>
        <v>Disney Cards</v>
      </c>
      <c r="E903" s="21" t="str">
        <f>IFERROR(__xludf.DUMMYFUNCTION("""COMPUTED_VALUE"""),"Dragon Ball Cards")</f>
        <v>Dragon Ball Cards</v>
      </c>
      <c r="F903" s="21" t="str">
        <f>IFERROR(__xludf.DUMMYFUNCTION("""COMPUTED_VALUE"""),"Flesh &amp; Blood")</f>
        <v>Flesh &amp; Blood</v>
      </c>
      <c r="G903" s="21" t="str">
        <f>IFERROR(__xludf.DUMMYFUNCTION("""COMPUTED_VALUE"""),"Garbage Pail Kids")</f>
        <v>Garbage Pail Kids</v>
      </c>
      <c r="H903" s="21" t="str">
        <f>IFERROR(__xludf.DUMMYFUNCTION("""COMPUTED_VALUE"""),"Kickstarter &amp; Other Cards")</f>
        <v>Kickstarter &amp; Other Cards</v>
      </c>
      <c r="I903" s="21" t="str">
        <f>IFERROR(__xludf.DUMMYFUNCTION("""COMPUTED_VALUE"""),"Kryptik")</f>
        <v>Kryptik</v>
      </c>
      <c r="J903" s="21" t="str">
        <f>IFERROR(__xludf.DUMMYFUNCTION("""COMPUTED_VALUE"""),"Magic: The Gathering")</f>
        <v>Magic: The Gathering</v>
      </c>
      <c r="K903" s="21" t="str">
        <f>IFERROR(__xludf.DUMMYFUNCTION("""COMPUTED_VALUE"""),"Marvel Cards")</f>
        <v>Marvel Cards</v>
      </c>
      <c r="L903" s="21" t="str">
        <f>IFERROR(__xludf.DUMMYFUNCTION("""COMPUTED_VALUE"""),"MetaZoo")</f>
        <v>MetaZoo</v>
      </c>
      <c r="M903" s="21" t="str">
        <f>IFERROR(__xludf.DUMMYFUNCTION("""COMPUTED_VALUE"""),"My Hero Academia Cards")</f>
        <v>My Hero Academia Cards</v>
      </c>
      <c r="N903" s="21" t="str">
        <f>IFERROR(__xludf.DUMMYFUNCTION("""COMPUTED_VALUE"""),"Naruto Cards")</f>
        <v>Naruto Cards</v>
      </c>
      <c r="O903" s="21" t="str">
        <f>IFERROR(__xludf.DUMMYFUNCTION("""COMPUTED_VALUE"""),"One Piece Cards")</f>
        <v>One Piece Cards</v>
      </c>
      <c r="P903" s="21" t="str">
        <f>IFERROR(__xludf.DUMMYFUNCTION("""COMPUTED_VALUE"""),"Pokémon Cards")</f>
        <v>Pokémon Cards</v>
      </c>
      <c r="Q903" s="21" t="str">
        <f>IFERROR(__xludf.DUMMYFUNCTION("""COMPUTED_VALUE"""),"Sorcery: Contested Realm")</f>
        <v>Sorcery: Contested Realm</v>
      </c>
      <c r="R903" s="21" t="str">
        <f>IFERROR(__xludf.DUMMYFUNCTION("""COMPUTED_VALUE"""),"Star Wars Cards")</f>
        <v>Star Wars Cards</v>
      </c>
      <c r="S903" s="21" t="str">
        <f>IFERROR(__xludf.DUMMYFUNCTION("""COMPUTED_VALUE"""),"TCG Accessories")</f>
        <v>TCG Accessories</v>
      </c>
      <c r="T903" s="21" t="str">
        <f>IFERROR(__xludf.DUMMYFUNCTION("""COMPUTED_VALUE"""),"Union Arena")</f>
        <v>Union Arena</v>
      </c>
      <c r="U903" s="21" t="str">
        <f>IFERROR(__xludf.DUMMYFUNCTION("""COMPUTED_VALUE"""),"VeeFriends")</f>
        <v>VeeFriends</v>
      </c>
      <c r="V903" s="21" t="str">
        <f>IFERROR(__xludf.DUMMYFUNCTION("""COMPUTED_VALUE"""),"Weiß Schwarz")</f>
        <v>Weiß Schwarz</v>
      </c>
      <c r="W903" s="21" t="str">
        <f>IFERROR(__xludf.DUMMYFUNCTION("""COMPUTED_VALUE"""),"Yu-Gi-Oh! Cards")</f>
        <v>Yu-Gi-Oh! Cards</v>
      </c>
    </row>
    <row r="904">
      <c r="A904" s="21" t="str">
        <f>IFERROR(__xludf.DUMMYFUNCTION("""COMPUTED_VALUE"""),"Akora")</f>
        <v>Akora</v>
      </c>
      <c r="B904" s="21" t="str">
        <f>IFERROR(__xludf.DUMMYFUNCTION("""COMPUTED_VALUE"""),"DC Cards")</f>
        <v>DC Cards</v>
      </c>
      <c r="C904" s="21" t="str">
        <f>IFERROR(__xludf.DUMMYFUNCTION("""COMPUTED_VALUE"""),"Digimon Cards")</f>
        <v>Digimon Cards</v>
      </c>
      <c r="D904" s="21" t="str">
        <f>IFERROR(__xludf.DUMMYFUNCTION("""COMPUTED_VALUE"""),"Disney Cards")</f>
        <v>Disney Cards</v>
      </c>
      <c r="E904" s="21" t="str">
        <f>IFERROR(__xludf.DUMMYFUNCTION("""COMPUTED_VALUE"""),"Dragon Ball Cards")</f>
        <v>Dragon Ball Cards</v>
      </c>
      <c r="F904" s="21" t="str">
        <f>IFERROR(__xludf.DUMMYFUNCTION("""COMPUTED_VALUE"""),"Flesh &amp; Blood")</f>
        <v>Flesh &amp; Blood</v>
      </c>
      <c r="G904" s="21" t="str">
        <f>IFERROR(__xludf.DUMMYFUNCTION("""COMPUTED_VALUE"""),"Garbage Pail Kids")</f>
        <v>Garbage Pail Kids</v>
      </c>
      <c r="H904" s="21" t="str">
        <f>IFERROR(__xludf.DUMMYFUNCTION("""COMPUTED_VALUE"""),"Kickstarter &amp; Other Cards")</f>
        <v>Kickstarter &amp; Other Cards</v>
      </c>
      <c r="I904" s="21" t="str">
        <f>IFERROR(__xludf.DUMMYFUNCTION("""COMPUTED_VALUE"""),"Kryptik")</f>
        <v>Kryptik</v>
      </c>
      <c r="J904" s="21" t="str">
        <f>IFERROR(__xludf.DUMMYFUNCTION("""COMPUTED_VALUE"""),"Magic: The Gathering")</f>
        <v>Magic: The Gathering</v>
      </c>
      <c r="K904" s="21" t="str">
        <f>IFERROR(__xludf.DUMMYFUNCTION("""COMPUTED_VALUE"""),"Marvel Cards")</f>
        <v>Marvel Cards</v>
      </c>
      <c r="L904" s="21" t="str">
        <f>IFERROR(__xludf.DUMMYFUNCTION("""COMPUTED_VALUE"""),"MetaZoo")</f>
        <v>MetaZoo</v>
      </c>
      <c r="M904" s="21" t="str">
        <f>IFERROR(__xludf.DUMMYFUNCTION("""COMPUTED_VALUE"""),"My Hero Academia Cards")</f>
        <v>My Hero Academia Cards</v>
      </c>
      <c r="N904" s="21" t="str">
        <f>IFERROR(__xludf.DUMMYFUNCTION("""COMPUTED_VALUE"""),"Naruto Cards")</f>
        <v>Naruto Cards</v>
      </c>
      <c r="O904" s="21" t="str">
        <f>IFERROR(__xludf.DUMMYFUNCTION("""COMPUTED_VALUE"""),"One Piece Cards")</f>
        <v>One Piece Cards</v>
      </c>
      <c r="P904" s="21" t="str">
        <f>IFERROR(__xludf.DUMMYFUNCTION("""COMPUTED_VALUE"""),"Pokémon Cards")</f>
        <v>Pokémon Cards</v>
      </c>
      <c r="Q904" s="21" t="str">
        <f>IFERROR(__xludf.DUMMYFUNCTION("""COMPUTED_VALUE"""),"Sorcery: Contested Realm")</f>
        <v>Sorcery: Contested Realm</v>
      </c>
      <c r="R904" s="21" t="str">
        <f>IFERROR(__xludf.DUMMYFUNCTION("""COMPUTED_VALUE"""),"Star Wars Cards")</f>
        <v>Star Wars Cards</v>
      </c>
      <c r="S904" s="21" t="str">
        <f>IFERROR(__xludf.DUMMYFUNCTION("""COMPUTED_VALUE"""),"TCG Accessories")</f>
        <v>TCG Accessories</v>
      </c>
      <c r="T904" s="21" t="str">
        <f>IFERROR(__xludf.DUMMYFUNCTION("""COMPUTED_VALUE"""),"Union Arena")</f>
        <v>Union Arena</v>
      </c>
      <c r="U904" s="21" t="str">
        <f>IFERROR(__xludf.DUMMYFUNCTION("""COMPUTED_VALUE"""),"VeeFriends")</f>
        <v>VeeFriends</v>
      </c>
      <c r="V904" s="21" t="str">
        <f>IFERROR(__xludf.DUMMYFUNCTION("""COMPUTED_VALUE"""),"Weiß Schwarz")</f>
        <v>Weiß Schwarz</v>
      </c>
      <c r="W904" s="21" t="str">
        <f>IFERROR(__xludf.DUMMYFUNCTION("""COMPUTED_VALUE"""),"Yu-Gi-Oh! Cards")</f>
        <v>Yu-Gi-Oh! Cards</v>
      </c>
    </row>
    <row r="905">
      <c r="A905" s="21" t="str">
        <f>IFERROR(__xludf.DUMMYFUNCTION("""COMPUTED_VALUE"""),"Akora")</f>
        <v>Akora</v>
      </c>
      <c r="B905" s="21" t="str">
        <f>IFERROR(__xludf.DUMMYFUNCTION("""COMPUTED_VALUE"""),"DC Cards")</f>
        <v>DC Cards</v>
      </c>
      <c r="C905" s="21" t="str">
        <f>IFERROR(__xludf.DUMMYFUNCTION("""COMPUTED_VALUE"""),"Digimon Cards")</f>
        <v>Digimon Cards</v>
      </c>
      <c r="D905" s="21" t="str">
        <f>IFERROR(__xludf.DUMMYFUNCTION("""COMPUTED_VALUE"""),"Disney Cards")</f>
        <v>Disney Cards</v>
      </c>
      <c r="E905" s="21" t="str">
        <f>IFERROR(__xludf.DUMMYFUNCTION("""COMPUTED_VALUE"""),"Dragon Ball Cards")</f>
        <v>Dragon Ball Cards</v>
      </c>
      <c r="F905" s="21" t="str">
        <f>IFERROR(__xludf.DUMMYFUNCTION("""COMPUTED_VALUE"""),"Flesh &amp; Blood")</f>
        <v>Flesh &amp; Blood</v>
      </c>
      <c r="G905" s="21" t="str">
        <f>IFERROR(__xludf.DUMMYFUNCTION("""COMPUTED_VALUE"""),"Garbage Pail Kids")</f>
        <v>Garbage Pail Kids</v>
      </c>
      <c r="H905" s="21" t="str">
        <f>IFERROR(__xludf.DUMMYFUNCTION("""COMPUTED_VALUE"""),"Kickstarter &amp; Other Cards")</f>
        <v>Kickstarter &amp; Other Cards</v>
      </c>
      <c r="I905" s="21" t="str">
        <f>IFERROR(__xludf.DUMMYFUNCTION("""COMPUTED_VALUE"""),"Kryptik")</f>
        <v>Kryptik</v>
      </c>
      <c r="J905" s="21" t="str">
        <f>IFERROR(__xludf.DUMMYFUNCTION("""COMPUTED_VALUE"""),"Magic: The Gathering")</f>
        <v>Magic: The Gathering</v>
      </c>
      <c r="K905" s="21" t="str">
        <f>IFERROR(__xludf.DUMMYFUNCTION("""COMPUTED_VALUE"""),"Marvel Cards")</f>
        <v>Marvel Cards</v>
      </c>
      <c r="L905" s="21" t="str">
        <f>IFERROR(__xludf.DUMMYFUNCTION("""COMPUTED_VALUE"""),"MetaZoo")</f>
        <v>MetaZoo</v>
      </c>
      <c r="M905" s="21" t="str">
        <f>IFERROR(__xludf.DUMMYFUNCTION("""COMPUTED_VALUE"""),"My Hero Academia Cards")</f>
        <v>My Hero Academia Cards</v>
      </c>
      <c r="N905" s="21" t="str">
        <f>IFERROR(__xludf.DUMMYFUNCTION("""COMPUTED_VALUE"""),"Naruto Cards")</f>
        <v>Naruto Cards</v>
      </c>
      <c r="O905" s="21" t="str">
        <f>IFERROR(__xludf.DUMMYFUNCTION("""COMPUTED_VALUE"""),"One Piece Cards")</f>
        <v>One Piece Cards</v>
      </c>
      <c r="P905" s="21" t="str">
        <f>IFERROR(__xludf.DUMMYFUNCTION("""COMPUTED_VALUE"""),"Pokémon Cards")</f>
        <v>Pokémon Cards</v>
      </c>
      <c r="Q905" s="21" t="str">
        <f>IFERROR(__xludf.DUMMYFUNCTION("""COMPUTED_VALUE"""),"Sorcery: Contested Realm")</f>
        <v>Sorcery: Contested Realm</v>
      </c>
      <c r="R905" s="21" t="str">
        <f>IFERROR(__xludf.DUMMYFUNCTION("""COMPUTED_VALUE"""),"Star Wars Cards")</f>
        <v>Star Wars Cards</v>
      </c>
      <c r="S905" s="21" t="str">
        <f>IFERROR(__xludf.DUMMYFUNCTION("""COMPUTED_VALUE"""),"TCG Accessories")</f>
        <v>TCG Accessories</v>
      </c>
      <c r="T905" s="21" t="str">
        <f>IFERROR(__xludf.DUMMYFUNCTION("""COMPUTED_VALUE"""),"Union Arena")</f>
        <v>Union Arena</v>
      </c>
      <c r="U905" s="21" t="str">
        <f>IFERROR(__xludf.DUMMYFUNCTION("""COMPUTED_VALUE"""),"VeeFriends")</f>
        <v>VeeFriends</v>
      </c>
      <c r="V905" s="21" t="str">
        <f>IFERROR(__xludf.DUMMYFUNCTION("""COMPUTED_VALUE"""),"Weiß Schwarz")</f>
        <v>Weiß Schwarz</v>
      </c>
      <c r="W905" s="21" t="str">
        <f>IFERROR(__xludf.DUMMYFUNCTION("""COMPUTED_VALUE"""),"Yu-Gi-Oh! Cards")</f>
        <v>Yu-Gi-Oh! Cards</v>
      </c>
    </row>
    <row r="906">
      <c r="A906" s="21" t="str">
        <f>IFERROR(__xludf.DUMMYFUNCTION("""COMPUTED_VALUE"""),"Akora")</f>
        <v>Akora</v>
      </c>
      <c r="B906" s="21" t="str">
        <f>IFERROR(__xludf.DUMMYFUNCTION("""COMPUTED_VALUE"""),"DC Cards")</f>
        <v>DC Cards</v>
      </c>
      <c r="C906" s="21" t="str">
        <f>IFERROR(__xludf.DUMMYFUNCTION("""COMPUTED_VALUE"""),"Digimon Cards")</f>
        <v>Digimon Cards</v>
      </c>
      <c r="D906" s="21" t="str">
        <f>IFERROR(__xludf.DUMMYFUNCTION("""COMPUTED_VALUE"""),"Disney Cards")</f>
        <v>Disney Cards</v>
      </c>
      <c r="E906" s="21" t="str">
        <f>IFERROR(__xludf.DUMMYFUNCTION("""COMPUTED_VALUE"""),"Dragon Ball Cards")</f>
        <v>Dragon Ball Cards</v>
      </c>
      <c r="F906" s="21" t="str">
        <f>IFERROR(__xludf.DUMMYFUNCTION("""COMPUTED_VALUE"""),"Flesh &amp; Blood")</f>
        <v>Flesh &amp; Blood</v>
      </c>
      <c r="G906" s="21" t="str">
        <f>IFERROR(__xludf.DUMMYFUNCTION("""COMPUTED_VALUE"""),"Garbage Pail Kids")</f>
        <v>Garbage Pail Kids</v>
      </c>
      <c r="H906" s="21" t="str">
        <f>IFERROR(__xludf.DUMMYFUNCTION("""COMPUTED_VALUE"""),"Kickstarter &amp; Other Cards")</f>
        <v>Kickstarter &amp; Other Cards</v>
      </c>
      <c r="I906" s="21" t="str">
        <f>IFERROR(__xludf.DUMMYFUNCTION("""COMPUTED_VALUE"""),"Kryptik")</f>
        <v>Kryptik</v>
      </c>
      <c r="J906" s="21" t="str">
        <f>IFERROR(__xludf.DUMMYFUNCTION("""COMPUTED_VALUE"""),"Magic: The Gathering")</f>
        <v>Magic: The Gathering</v>
      </c>
      <c r="K906" s="21" t="str">
        <f>IFERROR(__xludf.DUMMYFUNCTION("""COMPUTED_VALUE"""),"Marvel Cards")</f>
        <v>Marvel Cards</v>
      </c>
      <c r="L906" s="21" t="str">
        <f>IFERROR(__xludf.DUMMYFUNCTION("""COMPUTED_VALUE"""),"MetaZoo")</f>
        <v>MetaZoo</v>
      </c>
      <c r="M906" s="21" t="str">
        <f>IFERROR(__xludf.DUMMYFUNCTION("""COMPUTED_VALUE"""),"My Hero Academia Cards")</f>
        <v>My Hero Academia Cards</v>
      </c>
      <c r="N906" s="21" t="str">
        <f>IFERROR(__xludf.DUMMYFUNCTION("""COMPUTED_VALUE"""),"Naruto Cards")</f>
        <v>Naruto Cards</v>
      </c>
      <c r="O906" s="21" t="str">
        <f>IFERROR(__xludf.DUMMYFUNCTION("""COMPUTED_VALUE"""),"One Piece Cards")</f>
        <v>One Piece Cards</v>
      </c>
      <c r="P906" s="21" t="str">
        <f>IFERROR(__xludf.DUMMYFUNCTION("""COMPUTED_VALUE"""),"Pokémon Cards")</f>
        <v>Pokémon Cards</v>
      </c>
      <c r="Q906" s="21" t="str">
        <f>IFERROR(__xludf.DUMMYFUNCTION("""COMPUTED_VALUE"""),"Sorcery: Contested Realm")</f>
        <v>Sorcery: Contested Realm</v>
      </c>
      <c r="R906" s="21" t="str">
        <f>IFERROR(__xludf.DUMMYFUNCTION("""COMPUTED_VALUE"""),"Star Wars Cards")</f>
        <v>Star Wars Cards</v>
      </c>
      <c r="S906" s="21" t="str">
        <f>IFERROR(__xludf.DUMMYFUNCTION("""COMPUTED_VALUE"""),"TCG Accessories")</f>
        <v>TCG Accessories</v>
      </c>
      <c r="T906" s="21" t="str">
        <f>IFERROR(__xludf.DUMMYFUNCTION("""COMPUTED_VALUE"""),"Union Arena")</f>
        <v>Union Arena</v>
      </c>
      <c r="U906" s="21" t="str">
        <f>IFERROR(__xludf.DUMMYFUNCTION("""COMPUTED_VALUE"""),"VeeFriends")</f>
        <v>VeeFriends</v>
      </c>
      <c r="V906" s="21" t="str">
        <f>IFERROR(__xludf.DUMMYFUNCTION("""COMPUTED_VALUE"""),"Weiß Schwarz")</f>
        <v>Weiß Schwarz</v>
      </c>
      <c r="W906" s="21" t="str">
        <f>IFERROR(__xludf.DUMMYFUNCTION("""COMPUTED_VALUE"""),"Yu-Gi-Oh! Cards")</f>
        <v>Yu-Gi-Oh! Cards</v>
      </c>
    </row>
    <row r="907">
      <c r="A907" s="21" t="str">
        <f>IFERROR(__xludf.DUMMYFUNCTION("""COMPUTED_VALUE"""),"Akora")</f>
        <v>Akora</v>
      </c>
      <c r="B907" s="21" t="str">
        <f>IFERROR(__xludf.DUMMYFUNCTION("""COMPUTED_VALUE"""),"DC Cards")</f>
        <v>DC Cards</v>
      </c>
      <c r="C907" s="21" t="str">
        <f>IFERROR(__xludf.DUMMYFUNCTION("""COMPUTED_VALUE"""),"Digimon Cards")</f>
        <v>Digimon Cards</v>
      </c>
      <c r="D907" s="21" t="str">
        <f>IFERROR(__xludf.DUMMYFUNCTION("""COMPUTED_VALUE"""),"Disney Cards")</f>
        <v>Disney Cards</v>
      </c>
      <c r="E907" s="21" t="str">
        <f>IFERROR(__xludf.DUMMYFUNCTION("""COMPUTED_VALUE"""),"Dragon Ball Cards")</f>
        <v>Dragon Ball Cards</v>
      </c>
      <c r="F907" s="21" t="str">
        <f>IFERROR(__xludf.DUMMYFUNCTION("""COMPUTED_VALUE"""),"Flesh &amp; Blood")</f>
        <v>Flesh &amp; Blood</v>
      </c>
      <c r="G907" s="21" t="str">
        <f>IFERROR(__xludf.DUMMYFUNCTION("""COMPUTED_VALUE"""),"Garbage Pail Kids")</f>
        <v>Garbage Pail Kids</v>
      </c>
      <c r="H907" s="21" t="str">
        <f>IFERROR(__xludf.DUMMYFUNCTION("""COMPUTED_VALUE"""),"Kickstarter &amp; Other Cards")</f>
        <v>Kickstarter &amp; Other Cards</v>
      </c>
      <c r="I907" s="21" t="str">
        <f>IFERROR(__xludf.DUMMYFUNCTION("""COMPUTED_VALUE"""),"Kryptik")</f>
        <v>Kryptik</v>
      </c>
      <c r="J907" s="21" t="str">
        <f>IFERROR(__xludf.DUMMYFUNCTION("""COMPUTED_VALUE"""),"Magic: The Gathering")</f>
        <v>Magic: The Gathering</v>
      </c>
      <c r="K907" s="21" t="str">
        <f>IFERROR(__xludf.DUMMYFUNCTION("""COMPUTED_VALUE"""),"Marvel Cards")</f>
        <v>Marvel Cards</v>
      </c>
      <c r="L907" s="21" t="str">
        <f>IFERROR(__xludf.DUMMYFUNCTION("""COMPUTED_VALUE"""),"MetaZoo")</f>
        <v>MetaZoo</v>
      </c>
      <c r="M907" s="21" t="str">
        <f>IFERROR(__xludf.DUMMYFUNCTION("""COMPUTED_VALUE"""),"My Hero Academia Cards")</f>
        <v>My Hero Academia Cards</v>
      </c>
      <c r="N907" s="21" t="str">
        <f>IFERROR(__xludf.DUMMYFUNCTION("""COMPUTED_VALUE"""),"Naruto Cards")</f>
        <v>Naruto Cards</v>
      </c>
      <c r="O907" s="21" t="str">
        <f>IFERROR(__xludf.DUMMYFUNCTION("""COMPUTED_VALUE"""),"One Piece Cards")</f>
        <v>One Piece Cards</v>
      </c>
      <c r="P907" s="21" t="str">
        <f>IFERROR(__xludf.DUMMYFUNCTION("""COMPUTED_VALUE"""),"Pokémon Cards")</f>
        <v>Pokémon Cards</v>
      </c>
      <c r="Q907" s="21" t="str">
        <f>IFERROR(__xludf.DUMMYFUNCTION("""COMPUTED_VALUE"""),"Sorcery: Contested Realm")</f>
        <v>Sorcery: Contested Realm</v>
      </c>
      <c r="R907" s="21" t="str">
        <f>IFERROR(__xludf.DUMMYFUNCTION("""COMPUTED_VALUE"""),"Star Wars Cards")</f>
        <v>Star Wars Cards</v>
      </c>
      <c r="S907" s="21" t="str">
        <f>IFERROR(__xludf.DUMMYFUNCTION("""COMPUTED_VALUE"""),"TCG Accessories")</f>
        <v>TCG Accessories</v>
      </c>
      <c r="T907" s="21" t="str">
        <f>IFERROR(__xludf.DUMMYFUNCTION("""COMPUTED_VALUE"""),"Union Arena")</f>
        <v>Union Arena</v>
      </c>
      <c r="U907" s="21" t="str">
        <f>IFERROR(__xludf.DUMMYFUNCTION("""COMPUTED_VALUE"""),"VeeFriends")</f>
        <v>VeeFriends</v>
      </c>
      <c r="V907" s="21" t="str">
        <f>IFERROR(__xludf.DUMMYFUNCTION("""COMPUTED_VALUE"""),"Weiß Schwarz")</f>
        <v>Weiß Schwarz</v>
      </c>
      <c r="W907" s="21" t="str">
        <f>IFERROR(__xludf.DUMMYFUNCTION("""COMPUTED_VALUE"""),"Yu-Gi-Oh! Cards")</f>
        <v>Yu-Gi-Oh! Cards</v>
      </c>
    </row>
    <row r="908">
      <c r="A908" s="21" t="str">
        <f>IFERROR(__xludf.DUMMYFUNCTION("""COMPUTED_VALUE"""),"Akora")</f>
        <v>Akora</v>
      </c>
      <c r="B908" s="21" t="str">
        <f>IFERROR(__xludf.DUMMYFUNCTION("""COMPUTED_VALUE"""),"DC Cards")</f>
        <v>DC Cards</v>
      </c>
      <c r="C908" s="21" t="str">
        <f>IFERROR(__xludf.DUMMYFUNCTION("""COMPUTED_VALUE"""),"Digimon Cards")</f>
        <v>Digimon Cards</v>
      </c>
      <c r="D908" s="21" t="str">
        <f>IFERROR(__xludf.DUMMYFUNCTION("""COMPUTED_VALUE"""),"Disney Cards")</f>
        <v>Disney Cards</v>
      </c>
      <c r="E908" s="21" t="str">
        <f>IFERROR(__xludf.DUMMYFUNCTION("""COMPUTED_VALUE"""),"Dragon Ball Cards")</f>
        <v>Dragon Ball Cards</v>
      </c>
      <c r="F908" s="21" t="str">
        <f>IFERROR(__xludf.DUMMYFUNCTION("""COMPUTED_VALUE"""),"Flesh &amp; Blood")</f>
        <v>Flesh &amp; Blood</v>
      </c>
      <c r="G908" s="21" t="str">
        <f>IFERROR(__xludf.DUMMYFUNCTION("""COMPUTED_VALUE"""),"Garbage Pail Kids")</f>
        <v>Garbage Pail Kids</v>
      </c>
      <c r="H908" s="21" t="str">
        <f>IFERROR(__xludf.DUMMYFUNCTION("""COMPUTED_VALUE"""),"Kickstarter &amp; Other Cards")</f>
        <v>Kickstarter &amp; Other Cards</v>
      </c>
      <c r="I908" s="21" t="str">
        <f>IFERROR(__xludf.DUMMYFUNCTION("""COMPUTED_VALUE"""),"Kryptik")</f>
        <v>Kryptik</v>
      </c>
      <c r="J908" s="21" t="str">
        <f>IFERROR(__xludf.DUMMYFUNCTION("""COMPUTED_VALUE"""),"Magic: The Gathering")</f>
        <v>Magic: The Gathering</v>
      </c>
      <c r="K908" s="21" t="str">
        <f>IFERROR(__xludf.DUMMYFUNCTION("""COMPUTED_VALUE"""),"Marvel Cards")</f>
        <v>Marvel Cards</v>
      </c>
      <c r="L908" s="21" t="str">
        <f>IFERROR(__xludf.DUMMYFUNCTION("""COMPUTED_VALUE"""),"MetaZoo")</f>
        <v>MetaZoo</v>
      </c>
      <c r="M908" s="21" t="str">
        <f>IFERROR(__xludf.DUMMYFUNCTION("""COMPUTED_VALUE"""),"My Hero Academia Cards")</f>
        <v>My Hero Academia Cards</v>
      </c>
      <c r="N908" s="21" t="str">
        <f>IFERROR(__xludf.DUMMYFUNCTION("""COMPUTED_VALUE"""),"Naruto Cards")</f>
        <v>Naruto Cards</v>
      </c>
      <c r="O908" s="21" t="str">
        <f>IFERROR(__xludf.DUMMYFUNCTION("""COMPUTED_VALUE"""),"One Piece Cards")</f>
        <v>One Piece Cards</v>
      </c>
      <c r="P908" s="21" t="str">
        <f>IFERROR(__xludf.DUMMYFUNCTION("""COMPUTED_VALUE"""),"Pokémon Cards")</f>
        <v>Pokémon Cards</v>
      </c>
      <c r="Q908" s="21" t="str">
        <f>IFERROR(__xludf.DUMMYFUNCTION("""COMPUTED_VALUE"""),"Sorcery: Contested Realm")</f>
        <v>Sorcery: Contested Realm</v>
      </c>
      <c r="R908" s="21" t="str">
        <f>IFERROR(__xludf.DUMMYFUNCTION("""COMPUTED_VALUE"""),"Star Wars Cards")</f>
        <v>Star Wars Cards</v>
      </c>
      <c r="S908" s="21" t="str">
        <f>IFERROR(__xludf.DUMMYFUNCTION("""COMPUTED_VALUE"""),"TCG Accessories")</f>
        <v>TCG Accessories</v>
      </c>
      <c r="T908" s="21" t="str">
        <f>IFERROR(__xludf.DUMMYFUNCTION("""COMPUTED_VALUE"""),"Union Arena")</f>
        <v>Union Arena</v>
      </c>
      <c r="U908" s="21" t="str">
        <f>IFERROR(__xludf.DUMMYFUNCTION("""COMPUTED_VALUE"""),"VeeFriends")</f>
        <v>VeeFriends</v>
      </c>
      <c r="V908" s="21" t="str">
        <f>IFERROR(__xludf.DUMMYFUNCTION("""COMPUTED_VALUE"""),"Weiß Schwarz")</f>
        <v>Weiß Schwarz</v>
      </c>
      <c r="W908" s="21" t="str">
        <f>IFERROR(__xludf.DUMMYFUNCTION("""COMPUTED_VALUE"""),"Yu-Gi-Oh! Cards")</f>
        <v>Yu-Gi-Oh! Cards</v>
      </c>
    </row>
    <row r="909">
      <c r="A909" s="21" t="str">
        <f>IFERROR(__xludf.DUMMYFUNCTION("""COMPUTED_VALUE"""),"Akora")</f>
        <v>Akora</v>
      </c>
      <c r="B909" s="21" t="str">
        <f>IFERROR(__xludf.DUMMYFUNCTION("""COMPUTED_VALUE"""),"DC Cards")</f>
        <v>DC Cards</v>
      </c>
      <c r="C909" s="21" t="str">
        <f>IFERROR(__xludf.DUMMYFUNCTION("""COMPUTED_VALUE"""),"Digimon Cards")</f>
        <v>Digimon Cards</v>
      </c>
      <c r="D909" s="21" t="str">
        <f>IFERROR(__xludf.DUMMYFUNCTION("""COMPUTED_VALUE"""),"Disney Cards")</f>
        <v>Disney Cards</v>
      </c>
      <c r="E909" s="21" t="str">
        <f>IFERROR(__xludf.DUMMYFUNCTION("""COMPUTED_VALUE"""),"Dragon Ball Cards")</f>
        <v>Dragon Ball Cards</v>
      </c>
      <c r="F909" s="21" t="str">
        <f>IFERROR(__xludf.DUMMYFUNCTION("""COMPUTED_VALUE"""),"Flesh &amp; Blood")</f>
        <v>Flesh &amp; Blood</v>
      </c>
      <c r="G909" s="21" t="str">
        <f>IFERROR(__xludf.DUMMYFUNCTION("""COMPUTED_VALUE"""),"Garbage Pail Kids")</f>
        <v>Garbage Pail Kids</v>
      </c>
      <c r="H909" s="21" t="str">
        <f>IFERROR(__xludf.DUMMYFUNCTION("""COMPUTED_VALUE"""),"Kickstarter &amp; Other Cards")</f>
        <v>Kickstarter &amp; Other Cards</v>
      </c>
      <c r="I909" s="21" t="str">
        <f>IFERROR(__xludf.DUMMYFUNCTION("""COMPUTED_VALUE"""),"Kryptik")</f>
        <v>Kryptik</v>
      </c>
      <c r="J909" s="21" t="str">
        <f>IFERROR(__xludf.DUMMYFUNCTION("""COMPUTED_VALUE"""),"Magic: The Gathering")</f>
        <v>Magic: The Gathering</v>
      </c>
      <c r="K909" s="21" t="str">
        <f>IFERROR(__xludf.DUMMYFUNCTION("""COMPUTED_VALUE"""),"Marvel Cards")</f>
        <v>Marvel Cards</v>
      </c>
      <c r="L909" s="21" t="str">
        <f>IFERROR(__xludf.DUMMYFUNCTION("""COMPUTED_VALUE"""),"MetaZoo")</f>
        <v>MetaZoo</v>
      </c>
      <c r="M909" s="21" t="str">
        <f>IFERROR(__xludf.DUMMYFUNCTION("""COMPUTED_VALUE"""),"My Hero Academia Cards")</f>
        <v>My Hero Academia Cards</v>
      </c>
      <c r="N909" s="21" t="str">
        <f>IFERROR(__xludf.DUMMYFUNCTION("""COMPUTED_VALUE"""),"Naruto Cards")</f>
        <v>Naruto Cards</v>
      </c>
      <c r="O909" s="21" t="str">
        <f>IFERROR(__xludf.DUMMYFUNCTION("""COMPUTED_VALUE"""),"One Piece Cards")</f>
        <v>One Piece Cards</v>
      </c>
      <c r="P909" s="21" t="str">
        <f>IFERROR(__xludf.DUMMYFUNCTION("""COMPUTED_VALUE"""),"Pokémon Cards")</f>
        <v>Pokémon Cards</v>
      </c>
      <c r="Q909" s="21" t="str">
        <f>IFERROR(__xludf.DUMMYFUNCTION("""COMPUTED_VALUE"""),"Sorcery: Contested Realm")</f>
        <v>Sorcery: Contested Realm</v>
      </c>
      <c r="R909" s="21" t="str">
        <f>IFERROR(__xludf.DUMMYFUNCTION("""COMPUTED_VALUE"""),"Star Wars Cards")</f>
        <v>Star Wars Cards</v>
      </c>
      <c r="S909" s="21" t="str">
        <f>IFERROR(__xludf.DUMMYFUNCTION("""COMPUTED_VALUE"""),"TCG Accessories")</f>
        <v>TCG Accessories</v>
      </c>
      <c r="T909" s="21" t="str">
        <f>IFERROR(__xludf.DUMMYFUNCTION("""COMPUTED_VALUE"""),"Union Arena")</f>
        <v>Union Arena</v>
      </c>
      <c r="U909" s="21" t="str">
        <f>IFERROR(__xludf.DUMMYFUNCTION("""COMPUTED_VALUE"""),"VeeFriends")</f>
        <v>VeeFriends</v>
      </c>
      <c r="V909" s="21" t="str">
        <f>IFERROR(__xludf.DUMMYFUNCTION("""COMPUTED_VALUE"""),"Weiß Schwarz")</f>
        <v>Weiß Schwarz</v>
      </c>
      <c r="W909" s="21" t="str">
        <f>IFERROR(__xludf.DUMMYFUNCTION("""COMPUTED_VALUE"""),"Yu-Gi-Oh! Cards")</f>
        <v>Yu-Gi-Oh! Cards</v>
      </c>
    </row>
    <row r="910">
      <c r="A910" s="21" t="str">
        <f>IFERROR(__xludf.DUMMYFUNCTION("""COMPUTED_VALUE"""),"Akora")</f>
        <v>Akora</v>
      </c>
      <c r="B910" s="21" t="str">
        <f>IFERROR(__xludf.DUMMYFUNCTION("""COMPUTED_VALUE"""),"DC Cards")</f>
        <v>DC Cards</v>
      </c>
      <c r="C910" s="21" t="str">
        <f>IFERROR(__xludf.DUMMYFUNCTION("""COMPUTED_VALUE"""),"Digimon Cards")</f>
        <v>Digimon Cards</v>
      </c>
      <c r="D910" s="21" t="str">
        <f>IFERROR(__xludf.DUMMYFUNCTION("""COMPUTED_VALUE"""),"Disney Cards")</f>
        <v>Disney Cards</v>
      </c>
      <c r="E910" s="21" t="str">
        <f>IFERROR(__xludf.DUMMYFUNCTION("""COMPUTED_VALUE"""),"Dragon Ball Cards")</f>
        <v>Dragon Ball Cards</v>
      </c>
      <c r="F910" s="21" t="str">
        <f>IFERROR(__xludf.DUMMYFUNCTION("""COMPUTED_VALUE"""),"Flesh &amp; Blood")</f>
        <v>Flesh &amp; Blood</v>
      </c>
      <c r="G910" s="21" t="str">
        <f>IFERROR(__xludf.DUMMYFUNCTION("""COMPUTED_VALUE"""),"Garbage Pail Kids")</f>
        <v>Garbage Pail Kids</v>
      </c>
      <c r="H910" s="21" t="str">
        <f>IFERROR(__xludf.DUMMYFUNCTION("""COMPUTED_VALUE"""),"Kickstarter &amp; Other Cards")</f>
        <v>Kickstarter &amp; Other Cards</v>
      </c>
      <c r="I910" s="21" t="str">
        <f>IFERROR(__xludf.DUMMYFUNCTION("""COMPUTED_VALUE"""),"Kryptik")</f>
        <v>Kryptik</v>
      </c>
      <c r="J910" s="21" t="str">
        <f>IFERROR(__xludf.DUMMYFUNCTION("""COMPUTED_VALUE"""),"Magic: The Gathering")</f>
        <v>Magic: The Gathering</v>
      </c>
      <c r="K910" s="21" t="str">
        <f>IFERROR(__xludf.DUMMYFUNCTION("""COMPUTED_VALUE"""),"Marvel Cards")</f>
        <v>Marvel Cards</v>
      </c>
      <c r="L910" s="21" t="str">
        <f>IFERROR(__xludf.DUMMYFUNCTION("""COMPUTED_VALUE"""),"MetaZoo")</f>
        <v>MetaZoo</v>
      </c>
      <c r="M910" s="21" t="str">
        <f>IFERROR(__xludf.DUMMYFUNCTION("""COMPUTED_VALUE"""),"My Hero Academia Cards")</f>
        <v>My Hero Academia Cards</v>
      </c>
      <c r="N910" s="21" t="str">
        <f>IFERROR(__xludf.DUMMYFUNCTION("""COMPUTED_VALUE"""),"Naruto Cards")</f>
        <v>Naruto Cards</v>
      </c>
      <c r="O910" s="21" t="str">
        <f>IFERROR(__xludf.DUMMYFUNCTION("""COMPUTED_VALUE"""),"One Piece Cards")</f>
        <v>One Piece Cards</v>
      </c>
      <c r="P910" s="21" t="str">
        <f>IFERROR(__xludf.DUMMYFUNCTION("""COMPUTED_VALUE"""),"Pokémon Cards")</f>
        <v>Pokémon Cards</v>
      </c>
      <c r="Q910" s="21" t="str">
        <f>IFERROR(__xludf.DUMMYFUNCTION("""COMPUTED_VALUE"""),"Sorcery: Contested Realm")</f>
        <v>Sorcery: Contested Realm</v>
      </c>
      <c r="R910" s="21" t="str">
        <f>IFERROR(__xludf.DUMMYFUNCTION("""COMPUTED_VALUE"""),"Star Wars Cards")</f>
        <v>Star Wars Cards</v>
      </c>
      <c r="S910" s="21" t="str">
        <f>IFERROR(__xludf.DUMMYFUNCTION("""COMPUTED_VALUE"""),"TCG Accessories")</f>
        <v>TCG Accessories</v>
      </c>
      <c r="T910" s="21" t="str">
        <f>IFERROR(__xludf.DUMMYFUNCTION("""COMPUTED_VALUE"""),"Union Arena")</f>
        <v>Union Arena</v>
      </c>
      <c r="U910" s="21" t="str">
        <f>IFERROR(__xludf.DUMMYFUNCTION("""COMPUTED_VALUE"""),"VeeFriends")</f>
        <v>VeeFriends</v>
      </c>
      <c r="V910" s="21" t="str">
        <f>IFERROR(__xludf.DUMMYFUNCTION("""COMPUTED_VALUE"""),"Weiß Schwarz")</f>
        <v>Weiß Schwarz</v>
      </c>
      <c r="W910" s="21" t="str">
        <f>IFERROR(__xludf.DUMMYFUNCTION("""COMPUTED_VALUE"""),"Yu-Gi-Oh! Cards")</f>
        <v>Yu-Gi-Oh! Cards</v>
      </c>
    </row>
    <row r="911">
      <c r="A911" s="21" t="str">
        <f>IFERROR(__xludf.DUMMYFUNCTION("""COMPUTED_VALUE"""),"Akora")</f>
        <v>Akora</v>
      </c>
      <c r="B911" s="21" t="str">
        <f>IFERROR(__xludf.DUMMYFUNCTION("""COMPUTED_VALUE"""),"DC Cards")</f>
        <v>DC Cards</v>
      </c>
      <c r="C911" s="21" t="str">
        <f>IFERROR(__xludf.DUMMYFUNCTION("""COMPUTED_VALUE"""),"Digimon Cards")</f>
        <v>Digimon Cards</v>
      </c>
      <c r="D911" s="21" t="str">
        <f>IFERROR(__xludf.DUMMYFUNCTION("""COMPUTED_VALUE"""),"Disney Cards")</f>
        <v>Disney Cards</v>
      </c>
      <c r="E911" s="21" t="str">
        <f>IFERROR(__xludf.DUMMYFUNCTION("""COMPUTED_VALUE"""),"Dragon Ball Cards")</f>
        <v>Dragon Ball Cards</v>
      </c>
      <c r="F911" s="21" t="str">
        <f>IFERROR(__xludf.DUMMYFUNCTION("""COMPUTED_VALUE"""),"Flesh &amp; Blood")</f>
        <v>Flesh &amp; Blood</v>
      </c>
      <c r="G911" s="21" t="str">
        <f>IFERROR(__xludf.DUMMYFUNCTION("""COMPUTED_VALUE"""),"Garbage Pail Kids")</f>
        <v>Garbage Pail Kids</v>
      </c>
      <c r="H911" s="21" t="str">
        <f>IFERROR(__xludf.DUMMYFUNCTION("""COMPUTED_VALUE"""),"Kickstarter &amp; Other Cards")</f>
        <v>Kickstarter &amp; Other Cards</v>
      </c>
      <c r="I911" s="21" t="str">
        <f>IFERROR(__xludf.DUMMYFUNCTION("""COMPUTED_VALUE"""),"Kryptik")</f>
        <v>Kryptik</v>
      </c>
      <c r="J911" s="21" t="str">
        <f>IFERROR(__xludf.DUMMYFUNCTION("""COMPUTED_VALUE"""),"Magic: The Gathering")</f>
        <v>Magic: The Gathering</v>
      </c>
      <c r="K911" s="21" t="str">
        <f>IFERROR(__xludf.DUMMYFUNCTION("""COMPUTED_VALUE"""),"Marvel Cards")</f>
        <v>Marvel Cards</v>
      </c>
      <c r="L911" s="21" t="str">
        <f>IFERROR(__xludf.DUMMYFUNCTION("""COMPUTED_VALUE"""),"MetaZoo")</f>
        <v>MetaZoo</v>
      </c>
      <c r="M911" s="21" t="str">
        <f>IFERROR(__xludf.DUMMYFUNCTION("""COMPUTED_VALUE"""),"My Hero Academia Cards")</f>
        <v>My Hero Academia Cards</v>
      </c>
      <c r="N911" s="21" t="str">
        <f>IFERROR(__xludf.DUMMYFUNCTION("""COMPUTED_VALUE"""),"Naruto Cards")</f>
        <v>Naruto Cards</v>
      </c>
      <c r="O911" s="21" t="str">
        <f>IFERROR(__xludf.DUMMYFUNCTION("""COMPUTED_VALUE"""),"One Piece Cards")</f>
        <v>One Piece Cards</v>
      </c>
      <c r="P911" s="21" t="str">
        <f>IFERROR(__xludf.DUMMYFUNCTION("""COMPUTED_VALUE"""),"Pokémon Cards")</f>
        <v>Pokémon Cards</v>
      </c>
      <c r="Q911" s="21" t="str">
        <f>IFERROR(__xludf.DUMMYFUNCTION("""COMPUTED_VALUE"""),"Sorcery: Contested Realm")</f>
        <v>Sorcery: Contested Realm</v>
      </c>
      <c r="R911" s="21" t="str">
        <f>IFERROR(__xludf.DUMMYFUNCTION("""COMPUTED_VALUE"""),"Star Wars Cards")</f>
        <v>Star Wars Cards</v>
      </c>
      <c r="S911" s="21" t="str">
        <f>IFERROR(__xludf.DUMMYFUNCTION("""COMPUTED_VALUE"""),"TCG Accessories")</f>
        <v>TCG Accessories</v>
      </c>
      <c r="T911" s="21" t="str">
        <f>IFERROR(__xludf.DUMMYFUNCTION("""COMPUTED_VALUE"""),"Union Arena")</f>
        <v>Union Arena</v>
      </c>
      <c r="U911" s="21" t="str">
        <f>IFERROR(__xludf.DUMMYFUNCTION("""COMPUTED_VALUE"""),"VeeFriends")</f>
        <v>VeeFriends</v>
      </c>
      <c r="V911" s="21" t="str">
        <f>IFERROR(__xludf.DUMMYFUNCTION("""COMPUTED_VALUE"""),"Weiß Schwarz")</f>
        <v>Weiß Schwarz</v>
      </c>
      <c r="W911" s="21" t="str">
        <f>IFERROR(__xludf.DUMMYFUNCTION("""COMPUTED_VALUE"""),"Yu-Gi-Oh! Cards")</f>
        <v>Yu-Gi-Oh! Cards</v>
      </c>
    </row>
    <row r="912">
      <c r="A912" s="21" t="str">
        <f>IFERROR(__xludf.DUMMYFUNCTION("""COMPUTED_VALUE"""),"Akora")</f>
        <v>Akora</v>
      </c>
      <c r="B912" s="21" t="str">
        <f>IFERROR(__xludf.DUMMYFUNCTION("""COMPUTED_VALUE"""),"DC Cards")</f>
        <v>DC Cards</v>
      </c>
      <c r="C912" s="21" t="str">
        <f>IFERROR(__xludf.DUMMYFUNCTION("""COMPUTED_VALUE"""),"Digimon Cards")</f>
        <v>Digimon Cards</v>
      </c>
      <c r="D912" s="21" t="str">
        <f>IFERROR(__xludf.DUMMYFUNCTION("""COMPUTED_VALUE"""),"Disney Cards")</f>
        <v>Disney Cards</v>
      </c>
      <c r="E912" s="21" t="str">
        <f>IFERROR(__xludf.DUMMYFUNCTION("""COMPUTED_VALUE"""),"Dragon Ball Cards")</f>
        <v>Dragon Ball Cards</v>
      </c>
      <c r="F912" s="21" t="str">
        <f>IFERROR(__xludf.DUMMYFUNCTION("""COMPUTED_VALUE"""),"Flesh &amp; Blood")</f>
        <v>Flesh &amp; Blood</v>
      </c>
      <c r="G912" s="21" t="str">
        <f>IFERROR(__xludf.DUMMYFUNCTION("""COMPUTED_VALUE"""),"Garbage Pail Kids")</f>
        <v>Garbage Pail Kids</v>
      </c>
      <c r="H912" s="21" t="str">
        <f>IFERROR(__xludf.DUMMYFUNCTION("""COMPUTED_VALUE"""),"Kickstarter &amp; Other Cards")</f>
        <v>Kickstarter &amp; Other Cards</v>
      </c>
      <c r="I912" s="21" t="str">
        <f>IFERROR(__xludf.DUMMYFUNCTION("""COMPUTED_VALUE"""),"Kryptik")</f>
        <v>Kryptik</v>
      </c>
      <c r="J912" s="21" t="str">
        <f>IFERROR(__xludf.DUMMYFUNCTION("""COMPUTED_VALUE"""),"Magic: The Gathering")</f>
        <v>Magic: The Gathering</v>
      </c>
      <c r="K912" s="21" t="str">
        <f>IFERROR(__xludf.DUMMYFUNCTION("""COMPUTED_VALUE"""),"Marvel Cards")</f>
        <v>Marvel Cards</v>
      </c>
      <c r="L912" s="21" t="str">
        <f>IFERROR(__xludf.DUMMYFUNCTION("""COMPUTED_VALUE"""),"MetaZoo")</f>
        <v>MetaZoo</v>
      </c>
      <c r="M912" s="21" t="str">
        <f>IFERROR(__xludf.DUMMYFUNCTION("""COMPUTED_VALUE"""),"My Hero Academia Cards")</f>
        <v>My Hero Academia Cards</v>
      </c>
      <c r="N912" s="21" t="str">
        <f>IFERROR(__xludf.DUMMYFUNCTION("""COMPUTED_VALUE"""),"Naruto Cards")</f>
        <v>Naruto Cards</v>
      </c>
      <c r="O912" s="21" t="str">
        <f>IFERROR(__xludf.DUMMYFUNCTION("""COMPUTED_VALUE"""),"One Piece Cards")</f>
        <v>One Piece Cards</v>
      </c>
      <c r="P912" s="21" t="str">
        <f>IFERROR(__xludf.DUMMYFUNCTION("""COMPUTED_VALUE"""),"Pokémon Cards")</f>
        <v>Pokémon Cards</v>
      </c>
      <c r="Q912" s="21" t="str">
        <f>IFERROR(__xludf.DUMMYFUNCTION("""COMPUTED_VALUE"""),"Sorcery: Contested Realm")</f>
        <v>Sorcery: Contested Realm</v>
      </c>
      <c r="R912" s="21" t="str">
        <f>IFERROR(__xludf.DUMMYFUNCTION("""COMPUTED_VALUE"""),"Star Wars Cards")</f>
        <v>Star Wars Cards</v>
      </c>
      <c r="S912" s="21" t="str">
        <f>IFERROR(__xludf.DUMMYFUNCTION("""COMPUTED_VALUE"""),"TCG Accessories")</f>
        <v>TCG Accessories</v>
      </c>
      <c r="T912" s="21" t="str">
        <f>IFERROR(__xludf.DUMMYFUNCTION("""COMPUTED_VALUE"""),"Union Arena")</f>
        <v>Union Arena</v>
      </c>
      <c r="U912" s="21" t="str">
        <f>IFERROR(__xludf.DUMMYFUNCTION("""COMPUTED_VALUE"""),"VeeFriends")</f>
        <v>VeeFriends</v>
      </c>
      <c r="V912" s="21" t="str">
        <f>IFERROR(__xludf.DUMMYFUNCTION("""COMPUTED_VALUE"""),"Weiß Schwarz")</f>
        <v>Weiß Schwarz</v>
      </c>
      <c r="W912" s="21" t="str">
        <f>IFERROR(__xludf.DUMMYFUNCTION("""COMPUTED_VALUE"""),"Yu-Gi-Oh! Cards")</f>
        <v>Yu-Gi-Oh! Cards</v>
      </c>
    </row>
    <row r="913">
      <c r="A913" s="21" t="str">
        <f>IFERROR(__xludf.DUMMYFUNCTION("""COMPUTED_VALUE"""),"Akora")</f>
        <v>Akora</v>
      </c>
      <c r="B913" s="21" t="str">
        <f>IFERROR(__xludf.DUMMYFUNCTION("""COMPUTED_VALUE"""),"DC Cards")</f>
        <v>DC Cards</v>
      </c>
      <c r="C913" s="21" t="str">
        <f>IFERROR(__xludf.DUMMYFUNCTION("""COMPUTED_VALUE"""),"Digimon Cards")</f>
        <v>Digimon Cards</v>
      </c>
      <c r="D913" s="21" t="str">
        <f>IFERROR(__xludf.DUMMYFUNCTION("""COMPUTED_VALUE"""),"Disney Cards")</f>
        <v>Disney Cards</v>
      </c>
      <c r="E913" s="21" t="str">
        <f>IFERROR(__xludf.DUMMYFUNCTION("""COMPUTED_VALUE"""),"Dragon Ball Cards")</f>
        <v>Dragon Ball Cards</v>
      </c>
      <c r="F913" s="21" t="str">
        <f>IFERROR(__xludf.DUMMYFUNCTION("""COMPUTED_VALUE"""),"Flesh &amp; Blood")</f>
        <v>Flesh &amp; Blood</v>
      </c>
      <c r="G913" s="21" t="str">
        <f>IFERROR(__xludf.DUMMYFUNCTION("""COMPUTED_VALUE"""),"Garbage Pail Kids")</f>
        <v>Garbage Pail Kids</v>
      </c>
      <c r="H913" s="21" t="str">
        <f>IFERROR(__xludf.DUMMYFUNCTION("""COMPUTED_VALUE"""),"Kickstarter &amp; Other Cards")</f>
        <v>Kickstarter &amp; Other Cards</v>
      </c>
      <c r="I913" s="21" t="str">
        <f>IFERROR(__xludf.DUMMYFUNCTION("""COMPUTED_VALUE"""),"Kryptik")</f>
        <v>Kryptik</v>
      </c>
      <c r="J913" s="21" t="str">
        <f>IFERROR(__xludf.DUMMYFUNCTION("""COMPUTED_VALUE"""),"Magic: The Gathering")</f>
        <v>Magic: The Gathering</v>
      </c>
      <c r="K913" s="21" t="str">
        <f>IFERROR(__xludf.DUMMYFUNCTION("""COMPUTED_VALUE"""),"Marvel Cards")</f>
        <v>Marvel Cards</v>
      </c>
      <c r="L913" s="21" t="str">
        <f>IFERROR(__xludf.DUMMYFUNCTION("""COMPUTED_VALUE"""),"MetaZoo")</f>
        <v>MetaZoo</v>
      </c>
      <c r="M913" s="21" t="str">
        <f>IFERROR(__xludf.DUMMYFUNCTION("""COMPUTED_VALUE"""),"My Hero Academia Cards")</f>
        <v>My Hero Academia Cards</v>
      </c>
      <c r="N913" s="21" t="str">
        <f>IFERROR(__xludf.DUMMYFUNCTION("""COMPUTED_VALUE"""),"Naruto Cards")</f>
        <v>Naruto Cards</v>
      </c>
      <c r="O913" s="21" t="str">
        <f>IFERROR(__xludf.DUMMYFUNCTION("""COMPUTED_VALUE"""),"One Piece Cards")</f>
        <v>One Piece Cards</v>
      </c>
      <c r="P913" s="21" t="str">
        <f>IFERROR(__xludf.DUMMYFUNCTION("""COMPUTED_VALUE"""),"Pokémon Cards")</f>
        <v>Pokémon Cards</v>
      </c>
      <c r="Q913" s="21" t="str">
        <f>IFERROR(__xludf.DUMMYFUNCTION("""COMPUTED_VALUE"""),"Sorcery: Contested Realm")</f>
        <v>Sorcery: Contested Realm</v>
      </c>
      <c r="R913" s="21" t="str">
        <f>IFERROR(__xludf.DUMMYFUNCTION("""COMPUTED_VALUE"""),"Star Wars Cards")</f>
        <v>Star Wars Cards</v>
      </c>
      <c r="S913" s="21" t="str">
        <f>IFERROR(__xludf.DUMMYFUNCTION("""COMPUTED_VALUE"""),"TCG Accessories")</f>
        <v>TCG Accessories</v>
      </c>
      <c r="T913" s="21" t="str">
        <f>IFERROR(__xludf.DUMMYFUNCTION("""COMPUTED_VALUE"""),"Union Arena")</f>
        <v>Union Arena</v>
      </c>
      <c r="U913" s="21" t="str">
        <f>IFERROR(__xludf.DUMMYFUNCTION("""COMPUTED_VALUE"""),"VeeFriends")</f>
        <v>VeeFriends</v>
      </c>
      <c r="V913" s="21" t="str">
        <f>IFERROR(__xludf.DUMMYFUNCTION("""COMPUTED_VALUE"""),"Weiß Schwarz")</f>
        <v>Weiß Schwarz</v>
      </c>
      <c r="W913" s="21" t="str">
        <f>IFERROR(__xludf.DUMMYFUNCTION("""COMPUTED_VALUE"""),"Yu-Gi-Oh! Cards")</f>
        <v>Yu-Gi-Oh! Cards</v>
      </c>
    </row>
    <row r="914">
      <c r="A914" s="21" t="str">
        <f>IFERROR(__xludf.DUMMYFUNCTION("""COMPUTED_VALUE"""),"Akora")</f>
        <v>Akora</v>
      </c>
      <c r="B914" s="21" t="str">
        <f>IFERROR(__xludf.DUMMYFUNCTION("""COMPUTED_VALUE"""),"DC Cards")</f>
        <v>DC Cards</v>
      </c>
      <c r="C914" s="21" t="str">
        <f>IFERROR(__xludf.DUMMYFUNCTION("""COMPUTED_VALUE"""),"Digimon Cards")</f>
        <v>Digimon Cards</v>
      </c>
      <c r="D914" s="21" t="str">
        <f>IFERROR(__xludf.DUMMYFUNCTION("""COMPUTED_VALUE"""),"Disney Cards")</f>
        <v>Disney Cards</v>
      </c>
      <c r="E914" s="21" t="str">
        <f>IFERROR(__xludf.DUMMYFUNCTION("""COMPUTED_VALUE"""),"Dragon Ball Cards")</f>
        <v>Dragon Ball Cards</v>
      </c>
      <c r="F914" s="21" t="str">
        <f>IFERROR(__xludf.DUMMYFUNCTION("""COMPUTED_VALUE"""),"Flesh &amp; Blood")</f>
        <v>Flesh &amp; Blood</v>
      </c>
      <c r="G914" s="21" t="str">
        <f>IFERROR(__xludf.DUMMYFUNCTION("""COMPUTED_VALUE"""),"Garbage Pail Kids")</f>
        <v>Garbage Pail Kids</v>
      </c>
      <c r="H914" s="21" t="str">
        <f>IFERROR(__xludf.DUMMYFUNCTION("""COMPUTED_VALUE"""),"Kickstarter &amp; Other Cards")</f>
        <v>Kickstarter &amp; Other Cards</v>
      </c>
      <c r="I914" s="21" t="str">
        <f>IFERROR(__xludf.DUMMYFUNCTION("""COMPUTED_VALUE"""),"Kryptik")</f>
        <v>Kryptik</v>
      </c>
      <c r="J914" s="21" t="str">
        <f>IFERROR(__xludf.DUMMYFUNCTION("""COMPUTED_VALUE"""),"Magic: The Gathering")</f>
        <v>Magic: The Gathering</v>
      </c>
      <c r="K914" s="21" t="str">
        <f>IFERROR(__xludf.DUMMYFUNCTION("""COMPUTED_VALUE"""),"Marvel Cards")</f>
        <v>Marvel Cards</v>
      </c>
      <c r="L914" s="21" t="str">
        <f>IFERROR(__xludf.DUMMYFUNCTION("""COMPUTED_VALUE"""),"MetaZoo")</f>
        <v>MetaZoo</v>
      </c>
      <c r="M914" s="21" t="str">
        <f>IFERROR(__xludf.DUMMYFUNCTION("""COMPUTED_VALUE"""),"My Hero Academia Cards")</f>
        <v>My Hero Academia Cards</v>
      </c>
      <c r="N914" s="21" t="str">
        <f>IFERROR(__xludf.DUMMYFUNCTION("""COMPUTED_VALUE"""),"Naruto Cards")</f>
        <v>Naruto Cards</v>
      </c>
      <c r="O914" s="21" t="str">
        <f>IFERROR(__xludf.DUMMYFUNCTION("""COMPUTED_VALUE"""),"One Piece Cards")</f>
        <v>One Piece Cards</v>
      </c>
      <c r="P914" s="21" t="str">
        <f>IFERROR(__xludf.DUMMYFUNCTION("""COMPUTED_VALUE"""),"Pokémon Cards")</f>
        <v>Pokémon Cards</v>
      </c>
      <c r="Q914" s="21" t="str">
        <f>IFERROR(__xludf.DUMMYFUNCTION("""COMPUTED_VALUE"""),"Sorcery: Contested Realm")</f>
        <v>Sorcery: Contested Realm</v>
      </c>
      <c r="R914" s="21" t="str">
        <f>IFERROR(__xludf.DUMMYFUNCTION("""COMPUTED_VALUE"""),"Star Wars Cards")</f>
        <v>Star Wars Cards</v>
      </c>
      <c r="S914" s="21" t="str">
        <f>IFERROR(__xludf.DUMMYFUNCTION("""COMPUTED_VALUE"""),"TCG Accessories")</f>
        <v>TCG Accessories</v>
      </c>
      <c r="T914" s="21" t="str">
        <f>IFERROR(__xludf.DUMMYFUNCTION("""COMPUTED_VALUE"""),"Union Arena")</f>
        <v>Union Arena</v>
      </c>
      <c r="U914" s="21" t="str">
        <f>IFERROR(__xludf.DUMMYFUNCTION("""COMPUTED_VALUE"""),"VeeFriends")</f>
        <v>VeeFriends</v>
      </c>
      <c r="V914" s="21" t="str">
        <f>IFERROR(__xludf.DUMMYFUNCTION("""COMPUTED_VALUE"""),"Weiß Schwarz")</f>
        <v>Weiß Schwarz</v>
      </c>
      <c r="W914" s="21" t="str">
        <f>IFERROR(__xludf.DUMMYFUNCTION("""COMPUTED_VALUE"""),"Yu-Gi-Oh! Cards")</f>
        <v>Yu-Gi-Oh! Cards</v>
      </c>
    </row>
    <row r="915">
      <c r="A915" s="21" t="str">
        <f>IFERROR(__xludf.DUMMYFUNCTION("""COMPUTED_VALUE"""),"Akora")</f>
        <v>Akora</v>
      </c>
      <c r="B915" s="21" t="str">
        <f>IFERROR(__xludf.DUMMYFUNCTION("""COMPUTED_VALUE"""),"DC Cards")</f>
        <v>DC Cards</v>
      </c>
      <c r="C915" s="21" t="str">
        <f>IFERROR(__xludf.DUMMYFUNCTION("""COMPUTED_VALUE"""),"Digimon Cards")</f>
        <v>Digimon Cards</v>
      </c>
      <c r="D915" s="21" t="str">
        <f>IFERROR(__xludf.DUMMYFUNCTION("""COMPUTED_VALUE"""),"Disney Cards")</f>
        <v>Disney Cards</v>
      </c>
      <c r="E915" s="21" t="str">
        <f>IFERROR(__xludf.DUMMYFUNCTION("""COMPUTED_VALUE"""),"Dragon Ball Cards")</f>
        <v>Dragon Ball Cards</v>
      </c>
      <c r="F915" s="21" t="str">
        <f>IFERROR(__xludf.DUMMYFUNCTION("""COMPUTED_VALUE"""),"Flesh &amp; Blood")</f>
        <v>Flesh &amp; Blood</v>
      </c>
      <c r="G915" s="21" t="str">
        <f>IFERROR(__xludf.DUMMYFUNCTION("""COMPUTED_VALUE"""),"Garbage Pail Kids")</f>
        <v>Garbage Pail Kids</v>
      </c>
      <c r="H915" s="21" t="str">
        <f>IFERROR(__xludf.DUMMYFUNCTION("""COMPUTED_VALUE"""),"Kickstarter &amp; Other Cards")</f>
        <v>Kickstarter &amp; Other Cards</v>
      </c>
      <c r="I915" s="21" t="str">
        <f>IFERROR(__xludf.DUMMYFUNCTION("""COMPUTED_VALUE"""),"Kryptik")</f>
        <v>Kryptik</v>
      </c>
      <c r="J915" s="21" t="str">
        <f>IFERROR(__xludf.DUMMYFUNCTION("""COMPUTED_VALUE"""),"Magic: The Gathering")</f>
        <v>Magic: The Gathering</v>
      </c>
      <c r="K915" s="21" t="str">
        <f>IFERROR(__xludf.DUMMYFUNCTION("""COMPUTED_VALUE"""),"Marvel Cards")</f>
        <v>Marvel Cards</v>
      </c>
      <c r="L915" s="21" t="str">
        <f>IFERROR(__xludf.DUMMYFUNCTION("""COMPUTED_VALUE"""),"MetaZoo")</f>
        <v>MetaZoo</v>
      </c>
      <c r="M915" s="21" t="str">
        <f>IFERROR(__xludf.DUMMYFUNCTION("""COMPUTED_VALUE"""),"My Hero Academia Cards")</f>
        <v>My Hero Academia Cards</v>
      </c>
      <c r="N915" s="21" t="str">
        <f>IFERROR(__xludf.DUMMYFUNCTION("""COMPUTED_VALUE"""),"Naruto Cards")</f>
        <v>Naruto Cards</v>
      </c>
      <c r="O915" s="21" t="str">
        <f>IFERROR(__xludf.DUMMYFUNCTION("""COMPUTED_VALUE"""),"One Piece Cards")</f>
        <v>One Piece Cards</v>
      </c>
      <c r="P915" s="21" t="str">
        <f>IFERROR(__xludf.DUMMYFUNCTION("""COMPUTED_VALUE"""),"Pokémon Cards")</f>
        <v>Pokémon Cards</v>
      </c>
      <c r="Q915" s="21" t="str">
        <f>IFERROR(__xludf.DUMMYFUNCTION("""COMPUTED_VALUE"""),"Sorcery: Contested Realm")</f>
        <v>Sorcery: Contested Realm</v>
      </c>
      <c r="R915" s="21" t="str">
        <f>IFERROR(__xludf.DUMMYFUNCTION("""COMPUTED_VALUE"""),"Star Wars Cards")</f>
        <v>Star Wars Cards</v>
      </c>
      <c r="S915" s="21" t="str">
        <f>IFERROR(__xludf.DUMMYFUNCTION("""COMPUTED_VALUE"""),"TCG Accessories")</f>
        <v>TCG Accessories</v>
      </c>
      <c r="T915" s="21" t="str">
        <f>IFERROR(__xludf.DUMMYFUNCTION("""COMPUTED_VALUE"""),"Union Arena")</f>
        <v>Union Arena</v>
      </c>
      <c r="U915" s="21" t="str">
        <f>IFERROR(__xludf.DUMMYFUNCTION("""COMPUTED_VALUE"""),"VeeFriends")</f>
        <v>VeeFriends</v>
      </c>
      <c r="V915" s="21" t="str">
        <f>IFERROR(__xludf.DUMMYFUNCTION("""COMPUTED_VALUE"""),"Weiß Schwarz")</f>
        <v>Weiß Schwarz</v>
      </c>
      <c r="W915" s="21" t="str">
        <f>IFERROR(__xludf.DUMMYFUNCTION("""COMPUTED_VALUE"""),"Yu-Gi-Oh! Cards")</f>
        <v>Yu-Gi-Oh! Cards</v>
      </c>
    </row>
    <row r="916">
      <c r="A916" s="21" t="str">
        <f>IFERROR(__xludf.DUMMYFUNCTION("""COMPUTED_VALUE"""),"Akora")</f>
        <v>Akora</v>
      </c>
      <c r="B916" s="21" t="str">
        <f>IFERROR(__xludf.DUMMYFUNCTION("""COMPUTED_VALUE"""),"DC Cards")</f>
        <v>DC Cards</v>
      </c>
      <c r="C916" s="21" t="str">
        <f>IFERROR(__xludf.DUMMYFUNCTION("""COMPUTED_VALUE"""),"Digimon Cards")</f>
        <v>Digimon Cards</v>
      </c>
      <c r="D916" s="21" t="str">
        <f>IFERROR(__xludf.DUMMYFUNCTION("""COMPUTED_VALUE"""),"Disney Cards")</f>
        <v>Disney Cards</v>
      </c>
      <c r="E916" s="21" t="str">
        <f>IFERROR(__xludf.DUMMYFUNCTION("""COMPUTED_VALUE"""),"Dragon Ball Cards")</f>
        <v>Dragon Ball Cards</v>
      </c>
      <c r="F916" s="21" t="str">
        <f>IFERROR(__xludf.DUMMYFUNCTION("""COMPUTED_VALUE"""),"Flesh &amp; Blood")</f>
        <v>Flesh &amp; Blood</v>
      </c>
      <c r="G916" s="21" t="str">
        <f>IFERROR(__xludf.DUMMYFUNCTION("""COMPUTED_VALUE"""),"Garbage Pail Kids")</f>
        <v>Garbage Pail Kids</v>
      </c>
      <c r="H916" s="21" t="str">
        <f>IFERROR(__xludf.DUMMYFUNCTION("""COMPUTED_VALUE"""),"Kickstarter &amp; Other Cards")</f>
        <v>Kickstarter &amp; Other Cards</v>
      </c>
      <c r="I916" s="21" t="str">
        <f>IFERROR(__xludf.DUMMYFUNCTION("""COMPUTED_VALUE"""),"Kryptik")</f>
        <v>Kryptik</v>
      </c>
      <c r="J916" s="21" t="str">
        <f>IFERROR(__xludf.DUMMYFUNCTION("""COMPUTED_VALUE"""),"Magic: The Gathering")</f>
        <v>Magic: The Gathering</v>
      </c>
      <c r="K916" s="21" t="str">
        <f>IFERROR(__xludf.DUMMYFUNCTION("""COMPUTED_VALUE"""),"Marvel Cards")</f>
        <v>Marvel Cards</v>
      </c>
      <c r="L916" s="21" t="str">
        <f>IFERROR(__xludf.DUMMYFUNCTION("""COMPUTED_VALUE"""),"MetaZoo")</f>
        <v>MetaZoo</v>
      </c>
      <c r="M916" s="21" t="str">
        <f>IFERROR(__xludf.DUMMYFUNCTION("""COMPUTED_VALUE"""),"My Hero Academia Cards")</f>
        <v>My Hero Academia Cards</v>
      </c>
      <c r="N916" s="21" t="str">
        <f>IFERROR(__xludf.DUMMYFUNCTION("""COMPUTED_VALUE"""),"Naruto Cards")</f>
        <v>Naruto Cards</v>
      </c>
      <c r="O916" s="21" t="str">
        <f>IFERROR(__xludf.DUMMYFUNCTION("""COMPUTED_VALUE"""),"One Piece Cards")</f>
        <v>One Piece Cards</v>
      </c>
      <c r="P916" s="21" t="str">
        <f>IFERROR(__xludf.DUMMYFUNCTION("""COMPUTED_VALUE"""),"Pokémon Cards")</f>
        <v>Pokémon Cards</v>
      </c>
      <c r="Q916" s="21" t="str">
        <f>IFERROR(__xludf.DUMMYFUNCTION("""COMPUTED_VALUE"""),"Sorcery: Contested Realm")</f>
        <v>Sorcery: Contested Realm</v>
      </c>
      <c r="R916" s="21" t="str">
        <f>IFERROR(__xludf.DUMMYFUNCTION("""COMPUTED_VALUE"""),"Star Wars Cards")</f>
        <v>Star Wars Cards</v>
      </c>
      <c r="S916" s="21" t="str">
        <f>IFERROR(__xludf.DUMMYFUNCTION("""COMPUTED_VALUE"""),"TCG Accessories")</f>
        <v>TCG Accessories</v>
      </c>
      <c r="T916" s="21" t="str">
        <f>IFERROR(__xludf.DUMMYFUNCTION("""COMPUTED_VALUE"""),"Union Arena")</f>
        <v>Union Arena</v>
      </c>
      <c r="U916" s="21" t="str">
        <f>IFERROR(__xludf.DUMMYFUNCTION("""COMPUTED_VALUE"""),"VeeFriends")</f>
        <v>VeeFriends</v>
      </c>
      <c r="V916" s="21" t="str">
        <f>IFERROR(__xludf.DUMMYFUNCTION("""COMPUTED_VALUE"""),"Weiß Schwarz")</f>
        <v>Weiß Schwarz</v>
      </c>
      <c r="W916" s="21" t="str">
        <f>IFERROR(__xludf.DUMMYFUNCTION("""COMPUTED_VALUE"""),"Yu-Gi-Oh! Cards")</f>
        <v>Yu-Gi-Oh! Cards</v>
      </c>
    </row>
    <row r="917">
      <c r="A917" s="21" t="str">
        <f>IFERROR(__xludf.DUMMYFUNCTION("""COMPUTED_VALUE"""),"Akora")</f>
        <v>Akora</v>
      </c>
      <c r="B917" s="21" t="str">
        <f>IFERROR(__xludf.DUMMYFUNCTION("""COMPUTED_VALUE"""),"DC Cards")</f>
        <v>DC Cards</v>
      </c>
      <c r="C917" s="21" t="str">
        <f>IFERROR(__xludf.DUMMYFUNCTION("""COMPUTED_VALUE"""),"Digimon Cards")</f>
        <v>Digimon Cards</v>
      </c>
      <c r="D917" s="21" t="str">
        <f>IFERROR(__xludf.DUMMYFUNCTION("""COMPUTED_VALUE"""),"Disney Cards")</f>
        <v>Disney Cards</v>
      </c>
      <c r="E917" s="21" t="str">
        <f>IFERROR(__xludf.DUMMYFUNCTION("""COMPUTED_VALUE"""),"Dragon Ball Cards")</f>
        <v>Dragon Ball Cards</v>
      </c>
      <c r="F917" s="21" t="str">
        <f>IFERROR(__xludf.DUMMYFUNCTION("""COMPUTED_VALUE"""),"Flesh &amp; Blood")</f>
        <v>Flesh &amp; Blood</v>
      </c>
      <c r="G917" s="21" t="str">
        <f>IFERROR(__xludf.DUMMYFUNCTION("""COMPUTED_VALUE"""),"Garbage Pail Kids")</f>
        <v>Garbage Pail Kids</v>
      </c>
      <c r="H917" s="21" t="str">
        <f>IFERROR(__xludf.DUMMYFUNCTION("""COMPUTED_VALUE"""),"Kickstarter &amp; Other Cards")</f>
        <v>Kickstarter &amp; Other Cards</v>
      </c>
      <c r="I917" s="21" t="str">
        <f>IFERROR(__xludf.DUMMYFUNCTION("""COMPUTED_VALUE"""),"Kryptik")</f>
        <v>Kryptik</v>
      </c>
      <c r="J917" s="21" t="str">
        <f>IFERROR(__xludf.DUMMYFUNCTION("""COMPUTED_VALUE"""),"Magic: The Gathering")</f>
        <v>Magic: The Gathering</v>
      </c>
      <c r="K917" s="21" t="str">
        <f>IFERROR(__xludf.DUMMYFUNCTION("""COMPUTED_VALUE"""),"Marvel Cards")</f>
        <v>Marvel Cards</v>
      </c>
      <c r="L917" s="21" t="str">
        <f>IFERROR(__xludf.DUMMYFUNCTION("""COMPUTED_VALUE"""),"MetaZoo")</f>
        <v>MetaZoo</v>
      </c>
      <c r="M917" s="21" t="str">
        <f>IFERROR(__xludf.DUMMYFUNCTION("""COMPUTED_VALUE"""),"My Hero Academia Cards")</f>
        <v>My Hero Academia Cards</v>
      </c>
      <c r="N917" s="21" t="str">
        <f>IFERROR(__xludf.DUMMYFUNCTION("""COMPUTED_VALUE"""),"Naruto Cards")</f>
        <v>Naruto Cards</v>
      </c>
      <c r="O917" s="21" t="str">
        <f>IFERROR(__xludf.DUMMYFUNCTION("""COMPUTED_VALUE"""),"One Piece Cards")</f>
        <v>One Piece Cards</v>
      </c>
      <c r="P917" s="21" t="str">
        <f>IFERROR(__xludf.DUMMYFUNCTION("""COMPUTED_VALUE"""),"Pokémon Cards")</f>
        <v>Pokémon Cards</v>
      </c>
      <c r="Q917" s="21" t="str">
        <f>IFERROR(__xludf.DUMMYFUNCTION("""COMPUTED_VALUE"""),"Sorcery: Contested Realm")</f>
        <v>Sorcery: Contested Realm</v>
      </c>
      <c r="R917" s="21" t="str">
        <f>IFERROR(__xludf.DUMMYFUNCTION("""COMPUTED_VALUE"""),"Star Wars Cards")</f>
        <v>Star Wars Cards</v>
      </c>
      <c r="S917" s="21" t="str">
        <f>IFERROR(__xludf.DUMMYFUNCTION("""COMPUTED_VALUE"""),"TCG Accessories")</f>
        <v>TCG Accessories</v>
      </c>
      <c r="T917" s="21" t="str">
        <f>IFERROR(__xludf.DUMMYFUNCTION("""COMPUTED_VALUE"""),"Union Arena")</f>
        <v>Union Arena</v>
      </c>
      <c r="U917" s="21" t="str">
        <f>IFERROR(__xludf.DUMMYFUNCTION("""COMPUTED_VALUE"""),"VeeFriends")</f>
        <v>VeeFriends</v>
      </c>
      <c r="V917" s="21" t="str">
        <f>IFERROR(__xludf.DUMMYFUNCTION("""COMPUTED_VALUE"""),"Weiß Schwarz")</f>
        <v>Weiß Schwarz</v>
      </c>
      <c r="W917" s="21" t="str">
        <f>IFERROR(__xludf.DUMMYFUNCTION("""COMPUTED_VALUE"""),"Yu-Gi-Oh! Cards")</f>
        <v>Yu-Gi-Oh! Cards</v>
      </c>
    </row>
    <row r="918">
      <c r="A918" s="21" t="str">
        <f>IFERROR(__xludf.DUMMYFUNCTION("""COMPUTED_VALUE"""),"Akora")</f>
        <v>Akora</v>
      </c>
      <c r="B918" s="21" t="str">
        <f>IFERROR(__xludf.DUMMYFUNCTION("""COMPUTED_VALUE"""),"DC Cards")</f>
        <v>DC Cards</v>
      </c>
      <c r="C918" s="21" t="str">
        <f>IFERROR(__xludf.DUMMYFUNCTION("""COMPUTED_VALUE"""),"Digimon Cards")</f>
        <v>Digimon Cards</v>
      </c>
      <c r="D918" s="21" t="str">
        <f>IFERROR(__xludf.DUMMYFUNCTION("""COMPUTED_VALUE"""),"Disney Cards")</f>
        <v>Disney Cards</v>
      </c>
      <c r="E918" s="21" t="str">
        <f>IFERROR(__xludf.DUMMYFUNCTION("""COMPUTED_VALUE"""),"Dragon Ball Cards")</f>
        <v>Dragon Ball Cards</v>
      </c>
      <c r="F918" s="21" t="str">
        <f>IFERROR(__xludf.DUMMYFUNCTION("""COMPUTED_VALUE"""),"Flesh &amp; Blood")</f>
        <v>Flesh &amp; Blood</v>
      </c>
      <c r="G918" s="21" t="str">
        <f>IFERROR(__xludf.DUMMYFUNCTION("""COMPUTED_VALUE"""),"Garbage Pail Kids")</f>
        <v>Garbage Pail Kids</v>
      </c>
      <c r="H918" s="21" t="str">
        <f>IFERROR(__xludf.DUMMYFUNCTION("""COMPUTED_VALUE"""),"Kickstarter &amp; Other Cards")</f>
        <v>Kickstarter &amp; Other Cards</v>
      </c>
      <c r="I918" s="21" t="str">
        <f>IFERROR(__xludf.DUMMYFUNCTION("""COMPUTED_VALUE"""),"Kryptik")</f>
        <v>Kryptik</v>
      </c>
      <c r="J918" s="21" t="str">
        <f>IFERROR(__xludf.DUMMYFUNCTION("""COMPUTED_VALUE"""),"Magic: The Gathering")</f>
        <v>Magic: The Gathering</v>
      </c>
      <c r="K918" s="21" t="str">
        <f>IFERROR(__xludf.DUMMYFUNCTION("""COMPUTED_VALUE"""),"Marvel Cards")</f>
        <v>Marvel Cards</v>
      </c>
      <c r="L918" s="21" t="str">
        <f>IFERROR(__xludf.DUMMYFUNCTION("""COMPUTED_VALUE"""),"MetaZoo")</f>
        <v>MetaZoo</v>
      </c>
      <c r="M918" s="21" t="str">
        <f>IFERROR(__xludf.DUMMYFUNCTION("""COMPUTED_VALUE"""),"My Hero Academia Cards")</f>
        <v>My Hero Academia Cards</v>
      </c>
      <c r="N918" s="21" t="str">
        <f>IFERROR(__xludf.DUMMYFUNCTION("""COMPUTED_VALUE"""),"Naruto Cards")</f>
        <v>Naruto Cards</v>
      </c>
      <c r="O918" s="21" t="str">
        <f>IFERROR(__xludf.DUMMYFUNCTION("""COMPUTED_VALUE"""),"One Piece Cards")</f>
        <v>One Piece Cards</v>
      </c>
      <c r="P918" s="21" t="str">
        <f>IFERROR(__xludf.DUMMYFUNCTION("""COMPUTED_VALUE"""),"Pokémon Cards")</f>
        <v>Pokémon Cards</v>
      </c>
      <c r="Q918" s="21" t="str">
        <f>IFERROR(__xludf.DUMMYFUNCTION("""COMPUTED_VALUE"""),"Sorcery: Contested Realm")</f>
        <v>Sorcery: Contested Realm</v>
      </c>
      <c r="R918" s="21" t="str">
        <f>IFERROR(__xludf.DUMMYFUNCTION("""COMPUTED_VALUE"""),"Star Wars Cards")</f>
        <v>Star Wars Cards</v>
      </c>
      <c r="S918" s="21" t="str">
        <f>IFERROR(__xludf.DUMMYFUNCTION("""COMPUTED_VALUE"""),"TCG Accessories")</f>
        <v>TCG Accessories</v>
      </c>
      <c r="T918" s="21" t="str">
        <f>IFERROR(__xludf.DUMMYFUNCTION("""COMPUTED_VALUE"""),"Union Arena")</f>
        <v>Union Arena</v>
      </c>
      <c r="U918" s="21" t="str">
        <f>IFERROR(__xludf.DUMMYFUNCTION("""COMPUTED_VALUE"""),"VeeFriends")</f>
        <v>VeeFriends</v>
      </c>
      <c r="V918" s="21" t="str">
        <f>IFERROR(__xludf.DUMMYFUNCTION("""COMPUTED_VALUE"""),"Weiß Schwarz")</f>
        <v>Weiß Schwarz</v>
      </c>
      <c r="W918" s="21" t="str">
        <f>IFERROR(__xludf.DUMMYFUNCTION("""COMPUTED_VALUE"""),"Yu-Gi-Oh! Cards")</f>
        <v>Yu-Gi-Oh! Cards</v>
      </c>
    </row>
    <row r="919">
      <c r="A919" s="21" t="str">
        <f>IFERROR(__xludf.DUMMYFUNCTION("""COMPUTED_VALUE"""),"Akora")</f>
        <v>Akora</v>
      </c>
      <c r="B919" s="21" t="str">
        <f>IFERROR(__xludf.DUMMYFUNCTION("""COMPUTED_VALUE"""),"DC Cards")</f>
        <v>DC Cards</v>
      </c>
      <c r="C919" s="21" t="str">
        <f>IFERROR(__xludf.DUMMYFUNCTION("""COMPUTED_VALUE"""),"Digimon Cards")</f>
        <v>Digimon Cards</v>
      </c>
      <c r="D919" s="21" t="str">
        <f>IFERROR(__xludf.DUMMYFUNCTION("""COMPUTED_VALUE"""),"Disney Cards")</f>
        <v>Disney Cards</v>
      </c>
      <c r="E919" s="21" t="str">
        <f>IFERROR(__xludf.DUMMYFUNCTION("""COMPUTED_VALUE"""),"Dragon Ball Cards")</f>
        <v>Dragon Ball Cards</v>
      </c>
      <c r="F919" s="21" t="str">
        <f>IFERROR(__xludf.DUMMYFUNCTION("""COMPUTED_VALUE"""),"Flesh &amp; Blood")</f>
        <v>Flesh &amp; Blood</v>
      </c>
      <c r="G919" s="21" t="str">
        <f>IFERROR(__xludf.DUMMYFUNCTION("""COMPUTED_VALUE"""),"Garbage Pail Kids")</f>
        <v>Garbage Pail Kids</v>
      </c>
      <c r="H919" s="21" t="str">
        <f>IFERROR(__xludf.DUMMYFUNCTION("""COMPUTED_VALUE"""),"Kickstarter &amp; Other Cards")</f>
        <v>Kickstarter &amp; Other Cards</v>
      </c>
      <c r="I919" s="21" t="str">
        <f>IFERROR(__xludf.DUMMYFUNCTION("""COMPUTED_VALUE"""),"Kryptik")</f>
        <v>Kryptik</v>
      </c>
      <c r="J919" s="21" t="str">
        <f>IFERROR(__xludf.DUMMYFUNCTION("""COMPUTED_VALUE"""),"Magic: The Gathering")</f>
        <v>Magic: The Gathering</v>
      </c>
      <c r="K919" s="21" t="str">
        <f>IFERROR(__xludf.DUMMYFUNCTION("""COMPUTED_VALUE"""),"Marvel Cards")</f>
        <v>Marvel Cards</v>
      </c>
      <c r="L919" s="21" t="str">
        <f>IFERROR(__xludf.DUMMYFUNCTION("""COMPUTED_VALUE"""),"MetaZoo")</f>
        <v>MetaZoo</v>
      </c>
      <c r="M919" s="21" t="str">
        <f>IFERROR(__xludf.DUMMYFUNCTION("""COMPUTED_VALUE"""),"My Hero Academia Cards")</f>
        <v>My Hero Academia Cards</v>
      </c>
      <c r="N919" s="21" t="str">
        <f>IFERROR(__xludf.DUMMYFUNCTION("""COMPUTED_VALUE"""),"Naruto Cards")</f>
        <v>Naruto Cards</v>
      </c>
      <c r="O919" s="21" t="str">
        <f>IFERROR(__xludf.DUMMYFUNCTION("""COMPUTED_VALUE"""),"One Piece Cards")</f>
        <v>One Piece Cards</v>
      </c>
      <c r="P919" s="21" t="str">
        <f>IFERROR(__xludf.DUMMYFUNCTION("""COMPUTED_VALUE"""),"Pokémon Cards")</f>
        <v>Pokémon Cards</v>
      </c>
      <c r="Q919" s="21" t="str">
        <f>IFERROR(__xludf.DUMMYFUNCTION("""COMPUTED_VALUE"""),"Sorcery: Contested Realm")</f>
        <v>Sorcery: Contested Realm</v>
      </c>
      <c r="R919" s="21" t="str">
        <f>IFERROR(__xludf.DUMMYFUNCTION("""COMPUTED_VALUE"""),"Star Wars Cards")</f>
        <v>Star Wars Cards</v>
      </c>
      <c r="S919" s="21" t="str">
        <f>IFERROR(__xludf.DUMMYFUNCTION("""COMPUTED_VALUE"""),"TCG Accessories")</f>
        <v>TCG Accessories</v>
      </c>
      <c r="T919" s="21" t="str">
        <f>IFERROR(__xludf.DUMMYFUNCTION("""COMPUTED_VALUE"""),"Union Arena")</f>
        <v>Union Arena</v>
      </c>
      <c r="U919" s="21" t="str">
        <f>IFERROR(__xludf.DUMMYFUNCTION("""COMPUTED_VALUE"""),"VeeFriends")</f>
        <v>VeeFriends</v>
      </c>
      <c r="V919" s="21" t="str">
        <f>IFERROR(__xludf.DUMMYFUNCTION("""COMPUTED_VALUE"""),"Weiß Schwarz")</f>
        <v>Weiß Schwarz</v>
      </c>
      <c r="W919" s="21" t="str">
        <f>IFERROR(__xludf.DUMMYFUNCTION("""COMPUTED_VALUE"""),"Yu-Gi-Oh! Cards")</f>
        <v>Yu-Gi-Oh! Cards</v>
      </c>
    </row>
    <row r="920">
      <c r="A920" s="21" t="str">
        <f>IFERROR(__xludf.DUMMYFUNCTION("""COMPUTED_VALUE"""),"Akora")</f>
        <v>Akora</v>
      </c>
      <c r="B920" s="21" t="str">
        <f>IFERROR(__xludf.DUMMYFUNCTION("""COMPUTED_VALUE"""),"DC Cards")</f>
        <v>DC Cards</v>
      </c>
      <c r="C920" s="21" t="str">
        <f>IFERROR(__xludf.DUMMYFUNCTION("""COMPUTED_VALUE"""),"Digimon Cards")</f>
        <v>Digimon Cards</v>
      </c>
      <c r="D920" s="21" t="str">
        <f>IFERROR(__xludf.DUMMYFUNCTION("""COMPUTED_VALUE"""),"Disney Cards")</f>
        <v>Disney Cards</v>
      </c>
      <c r="E920" s="21" t="str">
        <f>IFERROR(__xludf.DUMMYFUNCTION("""COMPUTED_VALUE"""),"Dragon Ball Cards")</f>
        <v>Dragon Ball Cards</v>
      </c>
      <c r="F920" s="21" t="str">
        <f>IFERROR(__xludf.DUMMYFUNCTION("""COMPUTED_VALUE"""),"Flesh &amp; Blood")</f>
        <v>Flesh &amp; Blood</v>
      </c>
      <c r="G920" s="21" t="str">
        <f>IFERROR(__xludf.DUMMYFUNCTION("""COMPUTED_VALUE"""),"Garbage Pail Kids")</f>
        <v>Garbage Pail Kids</v>
      </c>
      <c r="H920" s="21" t="str">
        <f>IFERROR(__xludf.DUMMYFUNCTION("""COMPUTED_VALUE"""),"Kickstarter &amp; Other Cards")</f>
        <v>Kickstarter &amp; Other Cards</v>
      </c>
      <c r="I920" s="21" t="str">
        <f>IFERROR(__xludf.DUMMYFUNCTION("""COMPUTED_VALUE"""),"Kryptik")</f>
        <v>Kryptik</v>
      </c>
      <c r="J920" s="21" t="str">
        <f>IFERROR(__xludf.DUMMYFUNCTION("""COMPUTED_VALUE"""),"Magic: The Gathering")</f>
        <v>Magic: The Gathering</v>
      </c>
      <c r="K920" s="21" t="str">
        <f>IFERROR(__xludf.DUMMYFUNCTION("""COMPUTED_VALUE"""),"Marvel Cards")</f>
        <v>Marvel Cards</v>
      </c>
      <c r="L920" s="21" t="str">
        <f>IFERROR(__xludf.DUMMYFUNCTION("""COMPUTED_VALUE"""),"MetaZoo")</f>
        <v>MetaZoo</v>
      </c>
      <c r="M920" s="21" t="str">
        <f>IFERROR(__xludf.DUMMYFUNCTION("""COMPUTED_VALUE"""),"My Hero Academia Cards")</f>
        <v>My Hero Academia Cards</v>
      </c>
      <c r="N920" s="21" t="str">
        <f>IFERROR(__xludf.DUMMYFUNCTION("""COMPUTED_VALUE"""),"Naruto Cards")</f>
        <v>Naruto Cards</v>
      </c>
      <c r="O920" s="21" t="str">
        <f>IFERROR(__xludf.DUMMYFUNCTION("""COMPUTED_VALUE"""),"One Piece Cards")</f>
        <v>One Piece Cards</v>
      </c>
      <c r="P920" s="21" t="str">
        <f>IFERROR(__xludf.DUMMYFUNCTION("""COMPUTED_VALUE"""),"Pokémon Cards")</f>
        <v>Pokémon Cards</v>
      </c>
      <c r="Q920" s="21" t="str">
        <f>IFERROR(__xludf.DUMMYFUNCTION("""COMPUTED_VALUE"""),"Sorcery: Contested Realm")</f>
        <v>Sorcery: Contested Realm</v>
      </c>
      <c r="R920" s="21" t="str">
        <f>IFERROR(__xludf.DUMMYFUNCTION("""COMPUTED_VALUE"""),"Star Wars Cards")</f>
        <v>Star Wars Cards</v>
      </c>
      <c r="S920" s="21" t="str">
        <f>IFERROR(__xludf.DUMMYFUNCTION("""COMPUTED_VALUE"""),"TCG Accessories")</f>
        <v>TCG Accessories</v>
      </c>
      <c r="T920" s="21" t="str">
        <f>IFERROR(__xludf.DUMMYFUNCTION("""COMPUTED_VALUE"""),"Union Arena")</f>
        <v>Union Arena</v>
      </c>
      <c r="U920" s="21" t="str">
        <f>IFERROR(__xludf.DUMMYFUNCTION("""COMPUTED_VALUE"""),"VeeFriends")</f>
        <v>VeeFriends</v>
      </c>
      <c r="V920" s="21" t="str">
        <f>IFERROR(__xludf.DUMMYFUNCTION("""COMPUTED_VALUE"""),"Weiß Schwarz")</f>
        <v>Weiß Schwarz</v>
      </c>
      <c r="W920" s="21" t="str">
        <f>IFERROR(__xludf.DUMMYFUNCTION("""COMPUTED_VALUE"""),"Yu-Gi-Oh! Cards")</f>
        <v>Yu-Gi-Oh! Cards</v>
      </c>
    </row>
    <row r="921">
      <c r="A921" s="21" t="str">
        <f>IFERROR(__xludf.DUMMYFUNCTION("""COMPUTED_VALUE"""),"Akora")</f>
        <v>Akora</v>
      </c>
      <c r="B921" s="21" t="str">
        <f>IFERROR(__xludf.DUMMYFUNCTION("""COMPUTED_VALUE"""),"DC Cards")</f>
        <v>DC Cards</v>
      </c>
      <c r="C921" s="21" t="str">
        <f>IFERROR(__xludf.DUMMYFUNCTION("""COMPUTED_VALUE"""),"Digimon Cards")</f>
        <v>Digimon Cards</v>
      </c>
      <c r="D921" s="21" t="str">
        <f>IFERROR(__xludf.DUMMYFUNCTION("""COMPUTED_VALUE"""),"Disney Cards")</f>
        <v>Disney Cards</v>
      </c>
      <c r="E921" s="21" t="str">
        <f>IFERROR(__xludf.DUMMYFUNCTION("""COMPUTED_VALUE"""),"Dragon Ball Cards")</f>
        <v>Dragon Ball Cards</v>
      </c>
      <c r="F921" s="21" t="str">
        <f>IFERROR(__xludf.DUMMYFUNCTION("""COMPUTED_VALUE"""),"Flesh &amp; Blood")</f>
        <v>Flesh &amp; Blood</v>
      </c>
      <c r="G921" s="21" t="str">
        <f>IFERROR(__xludf.DUMMYFUNCTION("""COMPUTED_VALUE"""),"Garbage Pail Kids")</f>
        <v>Garbage Pail Kids</v>
      </c>
      <c r="H921" s="21" t="str">
        <f>IFERROR(__xludf.DUMMYFUNCTION("""COMPUTED_VALUE"""),"Kickstarter &amp; Other Cards")</f>
        <v>Kickstarter &amp; Other Cards</v>
      </c>
      <c r="I921" s="21" t="str">
        <f>IFERROR(__xludf.DUMMYFUNCTION("""COMPUTED_VALUE"""),"Kryptik")</f>
        <v>Kryptik</v>
      </c>
      <c r="J921" s="21" t="str">
        <f>IFERROR(__xludf.DUMMYFUNCTION("""COMPUTED_VALUE"""),"Magic: The Gathering")</f>
        <v>Magic: The Gathering</v>
      </c>
      <c r="K921" s="21" t="str">
        <f>IFERROR(__xludf.DUMMYFUNCTION("""COMPUTED_VALUE"""),"Marvel Cards")</f>
        <v>Marvel Cards</v>
      </c>
      <c r="L921" s="21" t="str">
        <f>IFERROR(__xludf.DUMMYFUNCTION("""COMPUTED_VALUE"""),"MetaZoo")</f>
        <v>MetaZoo</v>
      </c>
      <c r="M921" s="21" t="str">
        <f>IFERROR(__xludf.DUMMYFUNCTION("""COMPUTED_VALUE"""),"My Hero Academia Cards")</f>
        <v>My Hero Academia Cards</v>
      </c>
      <c r="N921" s="21" t="str">
        <f>IFERROR(__xludf.DUMMYFUNCTION("""COMPUTED_VALUE"""),"Naruto Cards")</f>
        <v>Naruto Cards</v>
      </c>
      <c r="O921" s="21" t="str">
        <f>IFERROR(__xludf.DUMMYFUNCTION("""COMPUTED_VALUE"""),"One Piece Cards")</f>
        <v>One Piece Cards</v>
      </c>
      <c r="P921" s="21" t="str">
        <f>IFERROR(__xludf.DUMMYFUNCTION("""COMPUTED_VALUE"""),"Pokémon Cards")</f>
        <v>Pokémon Cards</v>
      </c>
      <c r="Q921" s="21" t="str">
        <f>IFERROR(__xludf.DUMMYFUNCTION("""COMPUTED_VALUE"""),"Sorcery: Contested Realm")</f>
        <v>Sorcery: Contested Realm</v>
      </c>
      <c r="R921" s="21" t="str">
        <f>IFERROR(__xludf.DUMMYFUNCTION("""COMPUTED_VALUE"""),"Star Wars Cards")</f>
        <v>Star Wars Cards</v>
      </c>
      <c r="S921" s="21" t="str">
        <f>IFERROR(__xludf.DUMMYFUNCTION("""COMPUTED_VALUE"""),"TCG Accessories")</f>
        <v>TCG Accessories</v>
      </c>
      <c r="T921" s="21" t="str">
        <f>IFERROR(__xludf.DUMMYFUNCTION("""COMPUTED_VALUE"""),"Union Arena")</f>
        <v>Union Arena</v>
      </c>
      <c r="U921" s="21" t="str">
        <f>IFERROR(__xludf.DUMMYFUNCTION("""COMPUTED_VALUE"""),"VeeFriends")</f>
        <v>VeeFriends</v>
      </c>
      <c r="V921" s="21" t="str">
        <f>IFERROR(__xludf.DUMMYFUNCTION("""COMPUTED_VALUE"""),"Weiß Schwarz")</f>
        <v>Weiß Schwarz</v>
      </c>
      <c r="W921" s="21" t="str">
        <f>IFERROR(__xludf.DUMMYFUNCTION("""COMPUTED_VALUE"""),"Yu-Gi-Oh! Cards")</f>
        <v>Yu-Gi-Oh! Cards</v>
      </c>
    </row>
    <row r="922">
      <c r="A922" s="21" t="str">
        <f>IFERROR(__xludf.DUMMYFUNCTION("""COMPUTED_VALUE"""),"Akora")</f>
        <v>Akora</v>
      </c>
      <c r="B922" s="21" t="str">
        <f>IFERROR(__xludf.DUMMYFUNCTION("""COMPUTED_VALUE"""),"DC Cards")</f>
        <v>DC Cards</v>
      </c>
      <c r="C922" s="21" t="str">
        <f>IFERROR(__xludf.DUMMYFUNCTION("""COMPUTED_VALUE"""),"Digimon Cards")</f>
        <v>Digimon Cards</v>
      </c>
      <c r="D922" s="21" t="str">
        <f>IFERROR(__xludf.DUMMYFUNCTION("""COMPUTED_VALUE"""),"Disney Cards")</f>
        <v>Disney Cards</v>
      </c>
      <c r="E922" s="21" t="str">
        <f>IFERROR(__xludf.DUMMYFUNCTION("""COMPUTED_VALUE"""),"Dragon Ball Cards")</f>
        <v>Dragon Ball Cards</v>
      </c>
      <c r="F922" s="21" t="str">
        <f>IFERROR(__xludf.DUMMYFUNCTION("""COMPUTED_VALUE"""),"Flesh &amp; Blood")</f>
        <v>Flesh &amp; Blood</v>
      </c>
      <c r="G922" s="21" t="str">
        <f>IFERROR(__xludf.DUMMYFUNCTION("""COMPUTED_VALUE"""),"Garbage Pail Kids")</f>
        <v>Garbage Pail Kids</v>
      </c>
      <c r="H922" s="21" t="str">
        <f>IFERROR(__xludf.DUMMYFUNCTION("""COMPUTED_VALUE"""),"Kickstarter &amp; Other Cards")</f>
        <v>Kickstarter &amp; Other Cards</v>
      </c>
      <c r="I922" s="21" t="str">
        <f>IFERROR(__xludf.DUMMYFUNCTION("""COMPUTED_VALUE"""),"Kryptik")</f>
        <v>Kryptik</v>
      </c>
      <c r="J922" s="21" t="str">
        <f>IFERROR(__xludf.DUMMYFUNCTION("""COMPUTED_VALUE"""),"Magic: The Gathering")</f>
        <v>Magic: The Gathering</v>
      </c>
      <c r="K922" s="21" t="str">
        <f>IFERROR(__xludf.DUMMYFUNCTION("""COMPUTED_VALUE"""),"Marvel Cards")</f>
        <v>Marvel Cards</v>
      </c>
      <c r="L922" s="21" t="str">
        <f>IFERROR(__xludf.DUMMYFUNCTION("""COMPUTED_VALUE"""),"MetaZoo")</f>
        <v>MetaZoo</v>
      </c>
      <c r="M922" s="21" t="str">
        <f>IFERROR(__xludf.DUMMYFUNCTION("""COMPUTED_VALUE"""),"My Hero Academia Cards")</f>
        <v>My Hero Academia Cards</v>
      </c>
      <c r="N922" s="21" t="str">
        <f>IFERROR(__xludf.DUMMYFUNCTION("""COMPUTED_VALUE"""),"Naruto Cards")</f>
        <v>Naruto Cards</v>
      </c>
      <c r="O922" s="21" t="str">
        <f>IFERROR(__xludf.DUMMYFUNCTION("""COMPUTED_VALUE"""),"One Piece Cards")</f>
        <v>One Piece Cards</v>
      </c>
      <c r="P922" s="21" t="str">
        <f>IFERROR(__xludf.DUMMYFUNCTION("""COMPUTED_VALUE"""),"Pokémon Cards")</f>
        <v>Pokémon Cards</v>
      </c>
      <c r="Q922" s="21" t="str">
        <f>IFERROR(__xludf.DUMMYFUNCTION("""COMPUTED_VALUE"""),"Sorcery: Contested Realm")</f>
        <v>Sorcery: Contested Realm</v>
      </c>
      <c r="R922" s="21" t="str">
        <f>IFERROR(__xludf.DUMMYFUNCTION("""COMPUTED_VALUE"""),"Star Wars Cards")</f>
        <v>Star Wars Cards</v>
      </c>
      <c r="S922" s="21" t="str">
        <f>IFERROR(__xludf.DUMMYFUNCTION("""COMPUTED_VALUE"""),"TCG Accessories")</f>
        <v>TCG Accessories</v>
      </c>
      <c r="T922" s="21" t="str">
        <f>IFERROR(__xludf.DUMMYFUNCTION("""COMPUTED_VALUE"""),"Union Arena")</f>
        <v>Union Arena</v>
      </c>
      <c r="U922" s="21" t="str">
        <f>IFERROR(__xludf.DUMMYFUNCTION("""COMPUTED_VALUE"""),"VeeFriends")</f>
        <v>VeeFriends</v>
      </c>
      <c r="V922" s="21" t="str">
        <f>IFERROR(__xludf.DUMMYFUNCTION("""COMPUTED_VALUE"""),"Weiß Schwarz")</f>
        <v>Weiß Schwarz</v>
      </c>
      <c r="W922" s="21" t="str">
        <f>IFERROR(__xludf.DUMMYFUNCTION("""COMPUTED_VALUE"""),"Yu-Gi-Oh! Cards")</f>
        <v>Yu-Gi-Oh! Cards</v>
      </c>
    </row>
    <row r="923">
      <c r="A923" s="21" t="str">
        <f>IFERROR(__xludf.DUMMYFUNCTION("""COMPUTED_VALUE"""),"Akora")</f>
        <v>Akora</v>
      </c>
      <c r="B923" s="21" t="str">
        <f>IFERROR(__xludf.DUMMYFUNCTION("""COMPUTED_VALUE"""),"DC Cards")</f>
        <v>DC Cards</v>
      </c>
      <c r="C923" s="21" t="str">
        <f>IFERROR(__xludf.DUMMYFUNCTION("""COMPUTED_VALUE"""),"Digimon Cards")</f>
        <v>Digimon Cards</v>
      </c>
      <c r="D923" s="21" t="str">
        <f>IFERROR(__xludf.DUMMYFUNCTION("""COMPUTED_VALUE"""),"Disney Cards")</f>
        <v>Disney Cards</v>
      </c>
      <c r="E923" s="21" t="str">
        <f>IFERROR(__xludf.DUMMYFUNCTION("""COMPUTED_VALUE"""),"Dragon Ball Cards")</f>
        <v>Dragon Ball Cards</v>
      </c>
      <c r="F923" s="21" t="str">
        <f>IFERROR(__xludf.DUMMYFUNCTION("""COMPUTED_VALUE"""),"Flesh &amp; Blood")</f>
        <v>Flesh &amp; Blood</v>
      </c>
      <c r="G923" s="21" t="str">
        <f>IFERROR(__xludf.DUMMYFUNCTION("""COMPUTED_VALUE"""),"Garbage Pail Kids")</f>
        <v>Garbage Pail Kids</v>
      </c>
      <c r="H923" s="21" t="str">
        <f>IFERROR(__xludf.DUMMYFUNCTION("""COMPUTED_VALUE"""),"Kickstarter &amp; Other Cards")</f>
        <v>Kickstarter &amp; Other Cards</v>
      </c>
      <c r="I923" s="21" t="str">
        <f>IFERROR(__xludf.DUMMYFUNCTION("""COMPUTED_VALUE"""),"Kryptik")</f>
        <v>Kryptik</v>
      </c>
      <c r="J923" s="21" t="str">
        <f>IFERROR(__xludf.DUMMYFUNCTION("""COMPUTED_VALUE"""),"Magic: The Gathering")</f>
        <v>Magic: The Gathering</v>
      </c>
      <c r="K923" s="21" t="str">
        <f>IFERROR(__xludf.DUMMYFUNCTION("""COMPUTED_VALUE"""),"Marvel Cards")</f>
        <v>Marvel Cards</v>
      </c>
      <c r="L923" s="21" t="str">
        <f>IFERROR(__xludf.DUMMYFUNCTION("""COMPUTED_VALUE"""),"MetaZoo")</f>
        <v>MetaZoo</v>
      </c>
      <c r="M923" s="21" t="str">
        <f>IFERROR(__xludf.DUMMYFUNCTION("""COMPUTED_VALUE"""),"My Hero Academia Cards")</f>
        <v>My Hero Academia Cards</v>
      </c>
      <c r="N923" s="21" t="str">
        <f>IFERROR(__xludf.DUMMYFUNCTION("""COMPUTED_VALUE"""),"Naruto Cards")</f>
        <v>Naruto Cards</v>
      </c>
      <c r="O923" s="21" t="str">
        <f>IFERROR(__xludf.DUMMYFUNCTION("""COMPUTED_VALUE"""),"One Piece Cards")</f>
        <v>One Piece Cards</v>
      </c>
      <c r="P923" s="21" t="str">
        <f>IFERROR(__xludf.DUMMYFUNCTION("""COMPUTED_VALUE"""),"Pokémon Cards")</f>
        <v>Pokémon Cards</v>
      </c>
      <c r="Q923" s="21" t="str">
        <f>IFERROR(__xludf.DUMMYFUNCTION("""COMPUTED_VALUE"""),"Sorcery: Contested Realm")</f>
        <v>Sorcery: Contested Realm</v>
      </c>
      <c r="R923" s="21" t="str">
        <f>IFERROR(__xludf.DUMMYFUNCTION("""COMPUTED_VALUE"""),"Star Wars Cards")</f>
        <v>Star Wars Cards</v>
      </c>
      <c r="S923" s="21" t="str">
        <f>IFERROR(__xludf.DUMMYFUNCTION("""COMPUTED_VALUE"""),"TCG Accessories")</f>
        <v>TCG Accessories</v>
      </c>
      <c r="T923" s="21" t="str">
        <f>IFERROR(__xludf.DUMMYFUNCTION("""COMPUTED_VALUE"""),"Union Arena")</f>
        <v>Union Arena</v>
      </c>
      <c r="U923" s="21" t="str">
        <f>IFERROR(__xludf.DUMMYFUNCTION("""COMPUTED_VALUE"""),"VeeFriends")</f>
        <v>VeeFriends</v>
      </c>
      <c r="V923" s="21" t="str">
        <f>IFERROR(__xludf.DUMMYFUNCTION("""COMPUTED_VALUE"""),"Weiß Schwarz")</f>
        <v>Weiß Schwarz</v>
      </c>
      <c r="W923" s="21" t="str">
        <f>IFERROR(__xludf.DUMMYFUNCTION("""COMPUTED_VALUE"""),"Yu-Gi-Oh! Cards")</f>
        <v>Yu-Gi-Oh! Cards</v>
      </c>
    </row>
    <row r="924">
      <c r="A924" s="21" t="str">
        <f>IFERROR(__xludf.DUMMYFUNCTION("""COMPUTED_VALUE"""),"Akora")</f>
        <v>Akora</v>
      </c>
      <c r="B924" s="21" t="str">
        <f>IFERROR(__xludf.DUMMYFUNCTION("""COMPUTED_VALUE"""),"DC Cards")</f>
        <v>DC Cards</v>
      </c>
      <c r="C924" s="21" t="str">
        <f>IFERROR(__xludf.DUMMYFUNCTION("""COMPUTED_VALUE"""),"Digimon Cards")</f>
        <v>Digimon Cards</v>
      </c>
      <c r="D924" s="21" t="str">
        <f>IFERROR(__xludf.DUMMYFUNCTION("""COMPUTED_VALUE"""),"Disney Cards")</f>
        <v>Disney Cards</v>
      </c>
      <c r="E924" s="21" t="str">
        <f>IFERROR(__xludf.DUMMYFUNCTION("""COMPUTED_VALUE"""),"Dragon Ball Cards")</f>
        <v>Dragon Ball Cards</v>
      </c>
      <c r="F924" s="21" t="str">
        <f>IFERROR(__xludf.DUMMYFUNCTION("""COMPUTED_VALUE"""),"Flesh &amp; Blood")</f>
        <v>Flesh &amp; Blood</v>
      </c>
      <c r="G924" s="21" t="str">
        <f>IFERROR(__xludf.DUMMYFUNCTION("""COMPUTED_VALUE"""),"Garbage Pail Kids")</f>
        <v>Garbage Pail Kids</v>
      </c>
      <c r="H924" s="21" t="str">
        <f>IFERROR(__xludf.DUMMYFUNCTION("""COMPUTED_VALUE"""),"Kickstarter &amp; Other Cards")</f>
        <v>Kickstarter &amp; Other Cards</v>
      </c>
      <c r="I924" s="21" t="str">
        <f>IFERROR(__xludf.DUMMYFUNCTION("""COMPUTED_VALUE"""),"Kryptik")</f>
        <v>Kryptik</v>
      </c>
      <c r="J924" s="21" t="str">
        <f>IFERROR(__xludf.DUMMYFUNCTION("""COMPUTED_VALUE"""),"Magic: The Gathering")</f>
        <v>Magic: The Gathering</v>
      </c>
      <c r="K924" s="21" t="str">
        <f>IFERROR(__xludf.DUMMYFUNCTION("""COMPUTED_VALUE"""),"Marvel Cards")</f>
        <v>Marvel Cards</v>
      </c>
      <c r="L924" s="21" t="str">
        <f>IFERROR(__xludf.DUMMYFUNCTION("""COMPUTED_VALUE"""),"MetaZoo")</f>
        <v>MetaZoo</v>
      </c>
      <c r="M924" s="21" t="str">
        <f>IFERROR(__xludf.DUMMYFUNCTION("""COMPUTED_VALUE"""),"My Hero Academia Cards")</f>
        <v>My Hero Academia Cards</v>
      </c>
      <c r="N924" s="21" t="str">
        <f>IFERROR(__xludf.DUMMYFUNCTION("""COMPUTED_VALUE"""),"Naruto Cards")</f>
        <v>Naruto Cards</v>
      </c>
      <c r="O924" s="21" t="str">
        <f>IFERROR(__xludf.DUMMYFUNCTION("""COMPUTED_VALUE"""),"One Piece Cards")</f>
        <v>One Piece Cards</v>
      </c>
      <c r="P924" s="21" t="str">
        <f>IFERROR(__xludf.DUMMYFUNCTION("""COMPUTED_VALUE"""),"Pokémon Cards")</f>
        <v>Pokémon Cards</v>
      </c>
      <c r="Q924" s="21" t="str">
        <f>IFERROR(__xludf.DUMMYFUNCTION("""COMPUTED_VALUE"""),"Sorcery: Contested Realm")</f>
        <v>Sorcery: Contested Realm</v>
      </c>
      <c r="R924" s="21" t="str">
        <f>IFERROR(__xludf.DUMMYFUNCTION("""COMPUTED_VALUE"""),"Star Wars Cards")</f>
        <v>Star Wars Cards</v>
      </c>
      <c r="S924" s="21" t="str">
        <f>IFERROR(__xludf.DUMMYFUNCTION("""COMPUTED_VALUE"""),"TCG Accessories")</f>
        <v>TCG Accessories</v>
      </c>
      <c r="T924" s="21" t="str">
        <f>IFERROR(__xludf.DUMMYFUNCTION("""COMPUTED_VALUE"""),"Union Arena")</f>
        <v>Union Arena</v>
      </c>
      <c r="U924" s="21" t="str">
        <f>IFERROR(__xludf.DUMMYFUNCTION("""COMPUTED_VALUE"""),"VeeFriends")</f>
        <v>VeeFriends</v>
      </c>
      <c r="V924" s="21" t="str">
        <f>IFERROR(__xludf.DUMMYFUNCTION("""COMPUTED_VALUE"""),"Weiß Schwarz")</f>
        <v>Weiß Schwarz</v>
      </c>
      <c r="W924" s="21" t="str">
        <f>IFERROR(__xludf.DUMMYFUNCTION("""COMPUTED_VALUE"""),"Yu-Gi-Oh! Cards")</f>
        <v>Yu-Gi-Oh! Cards</v>
      </c>
    </row>
    <row r="925">
      <c r="A925" s="21" t="str">
        <f>IFERROR(__xludf.DUMMYFUNCTION("""COMPUTED_VALUE"""),"Akora")</f>
        <v>Akora</v>
      </c>
      <c r="B925" s="21" t="str">
        <f>IFERROR(__xludf.DUMMYFUNCTION("""COMPUTED_VALUE"""),"DC Cards")</f>
        <v>DC Cards</v>
      </c>
      <c r="C925" s="21" t="str">
        <f>IFERROR(__xludf.DUMMYFUNCTION("""COMPUTED_VALUE"""),"Digimon Cards")</f>
        <v>Digimon Cards</v>
      </c>
      <c r="D925" s="21" t="str">
        <f>IFERROR(__xludf.DUMMYFUNCTION("""COMPUTED_VALUE"""),"Disney Cards")</f>
        <v>Disney Cards</v>
      </c>
      <c r="E925" s="21" t="str">
        <f>IFERROR(__xludf.DUMMYFUNCTION("""COMPUTED_VALUE"""),"Dragon Ball Cards")</f>
        <v>Dragon Ball Cards</v>
      </c>
      <c r="F925" s="21" t="str">
        <f>IFERROR(__xludf.DUMMYFUNCTION("""COMPUTED_VALUE"""),"Flesh &amp; Blood")</f>
        <v>Flesh &amp; Blood</v>
      </c>
      <c r="G925" s="21" t="str">
        <f>IFERROR(__xludf.DUMMYFUNCTION("""COMPUTED_VALUE"""),"Garbage Pail Kids")</f>
        <v>Garbage Pail Kids</v>
      </c>
      <c r="H925" s="21" t="str">
        <f>IFERROR(__xludf.DUMMYFUNCTION("""COMPUTED_VALUE"""),"Kickstarter &amp; Other Cards")</f>
        <v>Kickstarter &amp; Other Cards</v>
      </c>
      <c r="I925" s="21" t="str">
        <f>IFERROR(__xludf.DUMMYFUNCTION("""COMPUTED_VALUE"""),"Kryptik")</f>
        <v>Kryptik</v>
      </c>
      <c r="J925" s="21" t="str">
        <f>IFERROR(__xludf.DUMMYFUNCTION("""COMPUTED_VALUE"""),"Magic: The Gathering")</f>
        <v>Magic: The Gathering</v>
      </c>
      <c r="K925" s="21" t="str">
        <f>IFERROR(__xludf.DUMMYFUNCTION("""COMPUTED_VALUE"""),"Marvel Cards")</f>
        <v>Marvel Cards</v>
      </c>
      <c r="L925" s="21" t="str">
        <f>IFERROR(__xludf.DUMMYFUNCTION("""COMPUTED_VALUE"""),"MetaZoo")</f>
        <v>MetaZoo</v>
      </c>
      <c r="M925" s="21" t="str">
        <f>IFERROR(__xludf.DUMMYFUNCTION("""COMPUTED_VALUE"""),"My Hero Academia Cards")</f>
        <v>My Hero Academia Cards</v>
      </c>
      <c r="N925" s="21" t="str">
        <f>IFERROR(__xludf.DUMMYFUNCTION("""COMPUTED_VALUE"""),"Naruto Cards")</f>
        <v>Naruto Cards</v>
      </c>
      <c r="O925" s="21" t="str">
        <f>IFERROR(__xludf.DUMMYFUNCTION("""COMPUTED_VALUE"""),"One Piece Cards")</f>
        <v>One Piece Cards</v>
      </c>
      <c r="P925" s="21" t="str">
        <f>IFERROR(__xludf.DUMMYFUNCTION("""COMPUTED_VALUE"""),"Pokémon Cards")</f>
        <v>Pokémon Cards</v>
      </c>
      <c r="Q925" s="21" t="str">
        <f>IFERROR(__xludf.DUMMYFUNCTION("""COMPUTED_VALUE"""),"Sorcery: Contested Realm")</f>
        <v>Sorcery: Contested Realm</v>
      </c>
      <c r="R925" s="21" t="str">
        <f>IFERROR(__xludf.DUMMYFUNCTION("""COMPUTED_VALUE"""),"Star Wars Cards")</f>
        <v>Star Wars Cards</v>
      </c>
      <c r="S925" s="21" t="str">
        <f>IFERROR(__xludf.DUMMYFUNCTION("""COMPUTED_VALUE"""),"TCG Accessories")</f>
        <v>TCG Accessories</v>
      </c>
      <c r="T925" s="21" t="str">
        <f>IFERROR(__xludf.DUMMYFUNCTION("""COMPUTED_VALUE"""),"Union Arena")</f>
        <v>Union Arena</v>
      </c>
      <c r="U925" s="21" t="str">
        <f>IFERROR(__xludf.DUMMYFUNCTION("""COMPUTED_VALUE"""),"VeeFriends")</f>
        <v>VeeFriends</v>
      </c>
      <c r="V925" s="21" t="str">
        <f>IFERROR(__xludf.DUMMYFUNCTION("""COMPUTED_VALUE"""),"Weiß Schwarz")</f>
        <v>Weiß Schwarz</v>
      </c>
      <c r="W925" s="21" t="str">
        <f>IFERROR(__xludf.DUMMYFUNCTION("""COMPUTED_VALUE"""),"Yu-Gi-Oh! Cards")</f>
        <v>Yu-Gi-Oh! Cards</v>
      </c>
    </row>
    <row r="926">
      <c r="A926" s="21" t="str">
        <f>IFERROR(__xludf.DUMMYFUNCTION("""COMPUTED_VALUE"""),"Akora")</f>
        <v>Akora</v>
      </c>
      <c r="B926" s="21" t="str">
        <f>IFERROR(__xludf.DUMMYFUNCTION("""COMPUTED_VALUE"""),"DC Cards")</f>
        <v>DC Cards</v>
      </c>
      <c r="C926" s="21" t="str">
        <f>IFERROR(__xludf.DUMMYFUNCTION("""COMPUTED_VALUE"""),"Digimon Cards")</f>
        <v>Digimon Cards</v>
      </c>
      <c r="D926" s="21" t="str">
        <f>IFERROR(__xludf.DUMMYFUNCTION("""COMPUTED_VALUE"""),"Disney Cards")</f>
        <v>Disney Cards</v>
      </c>
      <c r="E926" s="21" t="str">
        <f>IFERROR(__xludf.DUMMYFUNCTION("""COMPUTED_VALUE"""),"Dragon Ball Cards")</f>
        <v>Dragon Ball Cards</v>
      </c>
      <c r="F926" s="21" t="str">
        <f>IFERROR(__xludf.DUMMYFUNCTION("""COMPUTED_VALUE"""),"Flesh &amp; Blood")</f>
        <v>Flesh &amp; Blood</v>
      </c>
      <c r="G926" s="21" t="str">
        <f>IFERROR(__xludf.DUMMYFUNCTION("""COMPUTED_VALUE"""),"Garbage Pail Kids")</f>
        <v>Garbage Pail Kids</v>
      </c>
      <c r="H926" s="21" t="str">
        <f>IFERROR(__xludf.DUMMYFUNCTION("""COMPUTED_VALUE"""),"Kickstarter &amp; Other Cards")</f>
        <v>Kickstarter &amp; Other Cards</v>
      </c>
      <c r="I926" s="21" t="str">
        <f>IFERROR(__xludf.DUMMYFUNCTION("""COMPUTED_VALUE"""),"Kryptik")</f>
        <v>Kryptik</v>
      </c>
      <c r="J926" s="21" t="str">
        <f>IFERROR(__xludf.DUMMYFUNCTION("""COMPUTED_VALUE"""),"Magic: The Gathering")</f>
        <v>Magic: The Gathering</v>
      </c>
      <c r="K926" s="21" t="str">
        <f>IFERROR(__xludf.DUMMYFUNCTION("""COMPUTED_VALUE"""),"Marvel Cards")</f>
        <v>Marvel Cards</v>
      </c>
      <c r="L926" s="21" t="str">
        <f>IFERROR(__xludf.DUMMYFUNCTION("""COMPUTED_VALUE"""),"MetaZoo")</f>
        <v>MetaZoo</v>
      </c>
      <c r="M926" s="21" t="str">
        <f>IFERROR(__xludf.DUMMYFUNCTION("""COMPUTED_VALUE"""),"My Hero Academia Cards")</f>
        <v>My Hero Academia Cards</v>
      </c>
      <c r="N926" s="21" t="str">
        <f>IFERROR(__xludf.DUMMYFUNCTION("""COMPUTED_VALUE"""),"Naruto Cards")</f>
        <v>Naruto Cards</v>
      </c>
      <c r="O926" s="21" t="str">
        <f>IFERROR(__xludf.DUMMYFUNCTION("""COMPUTED_VALUE"""),"One Piece Cards")</f>
        <v>One Piece Cards</v>
      </c>
      <c r="P926" s="21" t="str">
        <f>IFERROR(__xludf.DUMMYFUNCTION("""COMPUTED_VALUE"""),"Pokémon Cards")</f>
        <v>Pokémon Cards</v>
      </c>
      <c r="Q926" s="21" t="str">
        <f>IFERROR(__xludf.DUMMYFUNCTION("""COMPUTED_VALUE"""),"Sorcery: Contested Realm")</f>
        <v>Sorcery: Contested Realm</v>
      </c>
      <c r="R926" s="21" t="str">
        <f>IFERROR(__xludf.DUMMYFUNCTION("""COMPUTED_VALUE"""),"Star Wars Cards")</f>
        <v>Star Wars Cards</v>
      </c>
      <c r="S926" s="21" t="str">
        <f>IFERROR(__xludf.DUMMYFUNCTION("""COMPUTED_VALUE"""),"TCG Accessories")</f>
        <v>TCG Accessories</v>
      </c>
      <c r="T926" s="21" t="str">
        <f>IFERROR(__xludf.DUMMYFUNCTION("""COMPUTED_VALUE"""),"Union Arena")</f>
        <v>Union Arena</v>
      </c>
      <c r="U926" s="21" t="str">
        <f>IFERROR(__xludf.DUMMYFUNCTION("""COMPUTED_VALUE"""),"VeeFriends")</f>
        <v>VeeFriends</v>
      </c>
      <c r="V926" s="21" t="str">
        <f>IFERROR(__xludf.DUMMYFUNCTION("""COMPUTED_VALUE"""),"Weiß Schwarz")</f>
        <v>Weiß Schwarz</v>
      </c>
      <c r="W926" s="21" t="str">
        <f>IFERROR(__xludf.DUMMYFUNCTION("""COMPUTED_VALUE"""),"Yu-Gi-Oh! Cards")</f>
        <v>Yu-Gi-Oh! Cards</v>
      </c>
    </row>
    <row r="927">
      <c r="A927" s="21" t="str">
        <f>IFERROR(__xludf.DUMMYFUNCTION("""COMPUTED_VALUE"""),"Akora")</f>
        <v>Akora</v>
      </c>
      <c r="B927" s="21" t="str">
        <f>IFERROR(__xludf.DUMMYFUNCTION("""COMPUTED_VALUE"""),"DC Cards")</f>
        <v>DC Cards</v>
      </c>
      <c r="C927" s="21" t="str">
        <f>IFERROR(__xludf.DUMMYFUNCTION("""COMPUTED_VALUE"""),"Digimon Cards")</f>
        <v>Digimon Cards</v>
      </c>
      <c r="D927" s="21" t="str">
        <f>IFERROR(__xludf.DUMMYFUNCTION("""COMPUTED_VALUE"""),"Disney Cards")</f>
        <v>Disney Cards</v>
      </c>
      <c r="E927" s="21" t="str">
        <f>IFERROR(__xludf.DUMMYFUNCTION("""COMPUTED_VALUE"""),"Dragon Ball Cards")</f>
        <v>Dragon Ball Cards</v>
      </c>
      <c r="F927" s="21" t="str">
        <f>IFERROR(__xludf.DUMMYFUNCTION("""COMPUTED_VALUE"""),"Flesh &amp; Blood")</f>
        <v>Flesh &amp; Blood</v>
      </c>
      <c r="G927" s="21" t="str">
        <f>IFERROR(__xludf.DUMMYFUNCTION("""COMPUTED_VALUE"""),"Garbage Pail Kids")</f>
        <v>Garbage Pail Kids</v>
      </c>
      <c r="H927" s="21" t="str">
        <f>IFERROR(__xludf.DUMMYFUNCTION("""COMPUTED_VALUE"""),"Kickstarter &amp; Other Cards")</f>
        <v>Kickstarter &amp; Other Cards</v>
      </c>
      <c r="I927" s="21" t="str">
        <f>IFERROR(__xludf.DUMMYFUNCTION("""COMPUTED_VALUE"""),"Kryptik")</f>
        <v>Kryptik</v>
      </c>
      <c r="J927" s="21" t="str">
        <f>IFERROR(__xludf.DUMMYFUNCTION("""COMPUTED_VALUE"""),"Magic: The Gathering")</f>
        <v>Magic: The Gathering</v>
      </c>
      <c r="K927" s="21" t="str">
        <f>IFERROR(__xludf.DUMMYFUNCTION("""COMPUTED_VALUE"""),"Marvel Cards")</f>
        <v>Marvel Cards</v>
      </c>
      <c r="L927" s="21" t="str">
        <f>IFERROR(__xludf.DUMMYFUNCTION("""COMPUTED_VALUE"""),"MetaZoo")</f>
        <v>MetaZoo</v>
      </c>
      <c r="M927" s="21" t="str">
        <f>IFERROR(__xludf.DUMMYFUNCTION("""COMPUTED_VALUE"""),"My Hero Academia Cards")</f>
        <v>My Hero Academia Cards</v>
      </c>
      <c r="N927" s="21" t="str">
        <f>IFERROR(__xludf.DUMMYFUNCTION("""COMPUTED_VALUE"""),"Naruto Cards")</f>
        <v>Naruto Cards</v>
      </c>
      <c r="O927" s="21" t="str">
        <f>IFERROR(__xludf.DUMMYFUNCTION("""COMPUTED_VALUE"""),"One Piece Cards")</f>
        <v>One Piece Cards</v>
      </c>
      <c r="P927" s="21" t="str">
        <f>IFERROR(__xludf.DUMMYFUNCTION("""COMPUTED_VALUE"""),"Pokémon Cards")</f>
        <v>Pokémon Cards</v>
      </c>
      <c r="Q927" s="21" t="str">
        <f>IFERROR(__xludf.DUMMYFUNCTION("""COMPUTED_VALUE"""),"Sorcery: Contested Realm")</f>
        <v>Sorcery: Contested Realm</v>
      </c>
      <c r="R927" s="21" t="str">
        <f>IFERROR(__xludf.DUMMYFUNCTION("""COMPUTED_VALUE"""),"Star Wars Cards")</f>
        <v>Star Wars Cards</v>
      </c>
      <c r="S927" s="21" t="str">
        <f>IFERROR(__xludf.DUMMYFUNCTION("""COMPUTED_VALUE"""),"TCG Accessories")</f>
        <v>TCG Accessories</v>
      </c>
      <c r="T927" s="21" t="str">
        <f>IFERROR(__xludf.DUMMYFUNCTION("""COMPUTED_VALUE"""),"Union Arena")</f>
        <v>Union Arena</v>
      </c>
      <c r="U927" s="21" t="str">
        <f>IFERROR(__xludf.DUMMYFUNCTION("""COMPUTED_VALUE"""),"VeeFriends")</f>
        <v>VeeFriends</v>
      </c>
      <c r="V927" s="21" t="str">
        <f>IFERROR(__xludf.DUMMYFUNCTION("""COMPUTED_VALUE"""),"Weiß Schwarz")</f>
        <v>Weiß Schwarz</v>
      </c>
      <c r="W927" s="21" t="str">
        <f>IFERROR(__xludf.DUMMYFUNCTION("""COMPUTED_VALUE"""),"Yu-Gi-Oh! Cards")</f>
        <v>Yu-Gi-Oh! Cards</v>
      </c>
    </row>
    <row r="928">
      <c r="A928" s="21" t="str">
        <f>IFERROR(__xludf.DUMMYFUNCTION("""COMPUTED_VALUE"""),"Akora")</f>
        <v>Akora</v>
      </c>
      <c r="B928" s="21" t="str">
        <f>IFERROR(__xludf.DUMMYFUNCTION("""COMPUTED_VALUE"""),"DC Cards")</f>
        <v>DC Cards</v>
      </c>
      <c r="C928" s="21" t="str">
        <f>IFERROR(__xludf.DUMMYFUNCTION("""COMPUTED_VALUE"""),"Digimon Cards")</f>
        <v>Digimon Cards</v>
      </c>
      <c r="D928" s="21" t="str">
        <f>IFERROR(__xludf.DUMMYFUNCTION("""COMPUTED_VALUE"""),"Disney Cards")</f>
        <v>Disney Cards</v>
      </c>
      <c r="E928" s="21" t="str">
        <f>IFERROR(__xludf.DUMMYFUNCTION("""COMPUTED_VALUE"""),"Dragon Ball Cards")</f>
        <v>Dragon Ball Cards</v>
      </c>
      <c r="F928" s="21" t="str">
        <f>IFERROR(__xludf.DUMMYFUNCTION("""COMPUTED_VALUE"""),"Flesh &amp; Blood")</f>
        <v>Flesh &amp; Blood</v>
      </c>
      <c r="G928" s="21" t="str">
        <f>IFERROR(__xludf.DUMMYFUNCTION("""COMPUTED_VALUE"""),"Garbage Pail Kids")</f>
        <v>Garbage Pail Kids</v>
      </c>
      <c r="H928" s="21" t="str">
        <f>IFERROR(__xludf.DUMMYFUNCTION("""COMPUTED_VALUE"""),"Kickstarter &amp; Other Cards")</f>
        <v>Kickstarter &amp; Other Cards</v>
      </c>
      <c r="I928" s="21" t="str">
        <f>IFERROR(__xludf.DUMMYFUNCTION("""COMPUTED_VALUE"""),"Kryptik")</f>
        <v>Kryptik</v>
      </c>
      <c r="J928" s="21" t="str">
        <f>IFERROR(__xludf.DUMMYFUNCTION("""COMPUTED_VALUE"""),"Magic: The Gathering")</f>
        <v>Magic: The Gathering</v>
      </c>
      <c r="K928" s="21" t="str">
        <f>IFERROR(__xludf.DUMMYFUNCTION("""COMPUTED_VALUE"""),"Marvel Cards")</f>
        <v>Marvel Cards</v>
      </c>
      <c r="L928" s="21" t="str">
        <f>IFERROR(__xludf.DUMMYFUNCTION("""COMPUTED_VALUE"""),"MetaZoo")</f>
        <v>MetaZoo</v>
      </c>
      <c r="M928" s="21" t="str">
        <f>IFERROR(__xludf.DUMMYFUNCTION("""COMPUTED_VALUE"""),"My Hero Academia Cards")</f>
        <v>My Hero Academia Cards</v>
      </c>
      <c r="N928" s="21" t="str">
        <f>IFERROR(__xludf.DUMMYFUNCTION("""COMPUTED_VALUE"""),"Naruto Cards")</f>
        <v>Naruto Cards</v>
      </c>
      <c r="O928" s="21" t="str">
        <f>IFERROR(__xludf.DUMMYFUNCTION("""COMPUTED_VALUE"""),"One Piece Cards")</f>
        <v>One Piece Cards</v>
      </c>
      <c r="P928" s="21" t="str">
        <f>IFERROR(__xludf.DUMMYFUNCTION("""COMPUTED_VALUE"""),"Pokémon Cards")</f>
        <v>Pokémon Cards</v>
      </c>
      <c r="Q928" s="21" t="str">
        <f>IFERROR(__xludf.DUMMYFUNCTION("""COMPUTED_VALUE"""),"Sorcery: Contested Realm")</f>
        <v>Sorcery: Contested Realm</v>
      </c>
      <c r="R928" s="21" t="str">
        <f>IFERROR(__xludf.DUMMYFUNCTION("""COMPUTED_VALUE"""),"Star Wars Cards")</f>
        <v>Star Wars Cards</v>
      </c>
      <c r="S928" s="21" t="str">
        <f>IFERROR(__xludf.DUMMYFUNCTION("""COMPUTED_VALUE"""),"TCG Accessories")</f>
        <v>TCG Accessories</v>
      </c>
      <c r="T928" s="21" t="str">
        <f>IFERROR(__xludf.DUMMYFUNCTION("""COMPUTED_VALUE"""),"Union Arena")</f>
        <v>Union Arena</v>
      </c>
      <c r="U928" s="21" t="str">
        <f>IFERROR(__xludf.DUMMYFUNCTION("""COMPUTED_VALUE"""),"VeeFriends")</f>
        <v>VeeFriends</v>
      </c>
      <c r="V928" s="21" t="str">
        <f>IFERROR(__xludf.DUMMYFUNCTION("""COMPUTED_VALUE"""),"Weiß Schwarz")</f>
        <v>Weiß Schwarz</v>
      </c>
      <c r="W928" s="21" t="str">
        <f>IFERROR(__xludf.DUMMYFUNCTION("""COMPUTED_VALUE"""),"Yu-Gi-Oh! Cards")</f>
        <v>Yu-Gi-Oh! Cards</v>
      </c>
    </row>
    <row r="929">
      <c r="A929" s="21" t="str">
        <f>IFERROR(__xludf.DUMMYFUNCTION("""COMPUTED_VALUE"""),"Akora")</f>
        <v>Akora</v>
      </c>
      <c r="B929" s="21" t="str">
        <f>IFERROR(__xludf.DUMMYFUNCTION("""COMPUTED_VALUE"""),"DC Cards")</f>
        <v>DC Cards</v>
      </c>
      <c r="C929" s="21" t="str">
        <f>IFERROR(__xludf.DUMMYFUNCTION("""COMPUTED_VALUE"""),"Digimon Cards")</f>
        <v>Digimon Cards</v>
      </c>
      <c r="D929" s="21" t="str">
        <f>IFERROR(__xludf.DUMMYFUNCTION("""COMPUTED_VALUE"""),"Disney Cards")</f>
        <v>Disney Cards</v>
      </c>
      <c r="E929" s="21" t="str">
        <f>IFERROR(__xludf.DUMMYFUNCTION("""COMPUTED_VALUE"""),"Dragon Ball Cards")</f>
        <v>Dragon Ball Cards</v>
      </c>
      <c r="F929" s="21" t="str">
        <f>IFERROR(__xludf.DUMMYFUNCTION("""COMPUTED_VALUE"""),"Flesh &amp; Blood")</f>
        <v>Flesh &amp; Blood</v>
      </c>
      <c r="G929" s="21" t="str">
        <f>IFERROR(__xludf.DUMMYFUNCTION("""COMPUTED_VALUE"""),"Garbage Pail Kids")</f>
        <v>Garbage Pail Kids</v>
      </c>
      <c r="H929" s="21" t="str">
        <f>IFERROR(__xludf.DUMMYFUNCTION("""COMPUTED_VALUE"""),"Kickstarter &amp; Other Cards")</f>
        <v>Kickstarter &amp; Other Cards</v>
      </c>
      <c r="I929" s="21" t="str">
        <f>IFERROR(__xludf.DUMMYFUNCTION("""COMPUTED_VALUE"""),"Kryptik")</f>
        <v>Kryptik</v>
      </c>
      <c r="J929" s="21" t="str">
        <f>IFERROR(__xludf.DUMMYFUNCTION("""COMPUTED_VALUE"""),"Magic: The Gathering")</f>
        <v>Magic: The Gathering</v>
      </c>
      <c r="K929" s="21" t="str">
        <f>IFERROR(__xludf.DUMMYFUNCTION("""COMPUTED_VALUE"""),"Marvel Cards")</f>
        <v>Marvel Cards</v>
      </c>
      <c r="L929" s="21" t="str">
        <f>IFERROR(__xludf.DUMMYFUNCTION("""COMPUTED_VALUE"""),"MetaZoo")</f>
        <v>MetaZoo</v>
      </c>
      <c r="M929" s="21" t="str">
        <f>IFERROR(__xludf.DUMMYFUNCTION("""COMPUTED_VALUE"""),"My Hero Academia Cards")</f>
        <v>My Hero Academia Cards</v>
      </c>
      <c r="N929" s="21" t="str">
        <f>IFERROR(__xludf.DUMMYFUNCTION("""COMPUTED_VALUE"""),"Naruto Cards")</f>
        <v>Naruto Cards</v>
      </c>
      <c r="O929" s="21" t="str">
        <f>IFERROR(__xludf.DUMMYFUNCTION("""COMPUTED_VALUE"""),"One Piece Cards")</f>
        <v>One Piece Cards</v>
      </c>
      <c r="P929" s="21" t="str">
        <f>IFERROR(__xludf.DUMMYFUNCTION("""COMPUTED_VALUE"""),"Pokémon Cards")</f>
        <v>Pokémon Cards</v>
      </c>
      <c r="Q929" s="21" t="str">
        <f>IFERROR(__xludf.DUMMYFUNCTION("""COMPUTED_VALUE"""),"Sorcery: Contested Realm")</f>
        <v>Sorcery: Contested Realm</v>
      </c>
      <c r="R929" s="21" t="str">
        <f>IFERROR(__xludf.DUMMYFUNCTION("""COMPUTED_VALUE"""),"Star Wars Cards")</f>
        <v>Star Wars Cards</v>
      </c>
      <c r="S929" s="21" t="str">
        <f>IFERROR(__xludf.DUMMYFUNCTION("""COMPUTED_VALUE"""),"TCG Accessories")</f>
        <v>TCG Accessories</v>
      </c>
      <c r="T929" s="21" t="str">
        <f>IFERROR(__xludf.DUMMYFUNCTION("""COMPUTED_VALUE"""),"Union Arena")</f>
        <v>Union Arena</v>
      </c>
      <c r="U929" s="21" t="str">
        <f>IFERROR(__xludf.DUMMYFUNCTION("""COMPUTED_VALUE"""),"VeeFriends")</f>
        <v>VeeFriends</v>
      </c>
      <c r="V929" s="21" t="str">
        <f>IFERROR(__xludf.DUMMYFUNCTION("""COMPUTED_VALUE"""),"Weiß Schwarz")</f>
        <v>Weiß Schwarz</v>
      </c>
      <c r="W929" s="21" t="str">
        <f>IFERROR(__xludf.DUMMYFUNCTION("""COMPUTED_VALUE"""),"Yu-Gi-Oh! Cards")</f>
        <v>Yu-Gi-Oh! Cards</v>
      </c>
    </row>
    <row r="930">
      <c r="A930" s="21" t="str">
        <f>IFERROR(__xludf.DUMMYFUNCTION("""COMPUTED_VALUE"""),"Akora")</f>
        <v>Akora</v>
      </c>
      <c r="B930" s="21" t="str">
        <f>IFERROR(__xludf.DUMMYFUNCTION("""COMPUTED_VALUE"""),"DC Cards")</f>
        <v>DC Cards</v>
      </c>
      <c r="C930" s="21" t="str">
        <f>IFERROR(__xludf.DUMMYFUNCTION("""COMPUTED_VALUE"""),"Digimon Cards")</f>
        <v>Digimon Cards</v>
      </c>
      <c r="D930" s="21" t="str">
        <f>IFERROR(__xludf.DUMMYFUNCTION("""COMPUTED_VALUE"""),"Disney Cards")</f>
        <v>Disney Cards</v>
      </c>
      <c r="E930" s="21" t="str">
        <f>IFERROR(__xludf.DUMMYFUNCTION("""COMPUTED_VALUE"""),"Dragon Ball Cards")</f>
        <v>Dragon Ball Cards</v>
      </c>
      <c r="F930" s="21" t="str">
        <f>IFERROR(__xludf.DUMMYFUNCTION("""COMPUTED_VALUE"""),"Flesh &amp; Blood")</f>
        <v>Flesh &amp; Blood</v>
      </c>
      <c r="G930" s="21" t="str">
        <f>IFERROR(__xludf.DUMMYFUNCTION("""COMPUTED_VALUE"""),"Garbage Pail Kids")</f>
        <v>Garbage Pail Kids</v>
      </c>
      <c r="H930" s="21" t="str">
        <f>IFERROR(__xludf.DUMMYFUNCTION("""COMPUTED_VALUE"""),"Kickstarter &amp; Other Cards")</f>
        <v>Kickstarter &amp; Other Cards</v>
      </c>
      <c r="I930" s="21" t="str">
        <f>IFERROR(__xludf.DUMMYFUNCTION("""COMPUTED_VALUE"""),"Kryptik")</f>
        <v>Kryptik</v>
      </c>
      <c r="J930" s="21" t="str">
        <f>IFERROR(__xludf.DUMMYFUNCTION("""COMPUTED_VALUE"""),"Magic: The Gathering")</f>
        <v>Magic: The Gathering</v>
      </c>
      <c r="K930" s="21" t="str">
        <f>IFERROR(__xludf.DUMMYFUNCTION("""COMPUTED_VALUE"""),"Marvel Cards")</f>
        <v>Marvel Cards</v>
      </c>
      <c r="L930" s="21" t="str">
        <f>IFERROR(__xludf.DUMMYFUNCTION("""COMPUTED_VALUE"""),"MetaZoo")</f>
        <v>MetaZoo</v>
      </c>
      <c r="M930" s="21" t="str">
        <f>IFERROR(__xludf.DUMMYFUNCTION("""COMPUTED_VALUE"""),"My Hero Academia Cards")</f>
        <v>My Hero Academia Cards</v>
      </c>
      <c r="N930" s="21" t="str">
        <f>IFERROR(__xludf.DUMMYFUNCTION("""COMPUTED_VALUE"""),"Naruto Cards")</f>
        <v>Naruto Cards</v>
      </c>
      <c r="O930" s="21" t="str">
        <f>IFERROR(__xludf.DUMMYFUNCTION("""COMPUTED_VALUE"""),"One Piece Cards")</f>
        <v>One Piece Cards</v>
      </c>
      <c r="P930" s="21" t="str">
        <f>IFERROR(__xludf.DUMMYFUNCTION("""COMPUTED_VALUE"""),"Pokémon Cards")</f>
        <v>Pokémon Cards</v>
      </c>
      <c r="Q930" s="21" t="str">
        <f>IFERROR(__xludf.DUMMYFUNCTION("""COMPUTED_VALUE"""),"Sorcery: Contested Realm")</f>
        <v>Sorcery: Contested Realm</v>
      </c>
      <c r="R930" s="21" t="str">
        <f>IFERROR(__xludf.DUMMYFUNCTION("""COMPUTED_VALUE"""),"Star Wars Cards")</f>
        <v>Star Wars Cards</v>
      </c>
      <c r="S930" s="21" t="str">
        <f>IFERROR(__xludf.DUMMYFUNCTION("""COMPUTED_VALUE"""),"TCG Accessories")</f>
        <v>TCG Accessories</v>
      </c>
      <c r="T930" s="21" t="str">
        <f>IFERROR(__xludf.DUMMYFUNCTION("""COMPUTED_VALUE"""),"Union Arena")</f>
        <v>Union Arena</v>
      </c>
      <c r="U930" s="21" t="str">
        <f>IFERROR(__xludf.DUMMYFUNCTION("""COMPUTED_VALUE"""),"VeeFriends")</f>
        <v>VeeFriends</v>
      </c>
      <c r="V930" s="21" t="str">
        <f>IFERROR(__xludf.DUMMYFUNCTION("""COMPUTED_VALUE"""),"Weiß Schwarz")</f>
        <v>Weiß Schwarz</v>
      </c>
      <c r="W930" s="21" t="str">
        <f>IFERROR(__xludf.DUMMYFUNCTION("""COMPUTED_VALUE"""),"Yu-Gi-Oh! Cards")</f>
        <v>Yu-Gi-Oh! Cards</v>
      </c>
    </row>
    <row r="931">
      <c r="A931" s="21" t="str">
        <f>IFERROR(__xludf.DUMMYFUNCTION("""COMPUTED_VALUE"""),"Akora")</f>
        <v>Akora</v>
      </c>
      <c r="B931" s="21" t="str">
        <f>IFERROR(__xludf.DUMMYFUNCTION("""COMPUTED_VALUE"""),"DC Cards")</f>
        <v>DC Cards</v>
      </c>
      <c r="C931" s="21" t="str">
        <f>IFERROR(__xludf.DUMMYFUNCTION("""COMPUTED_VALUE"""),"Digimon Cards")</f>
        <v>Digimon Cards</v>
      </c>
      <c r="D931" s="21" t="str">
        <f>IFERROR(__xludf.DUMMYFUNCTION("""COMPUTED_VALUE"""),"Disney Cards")</f>
        <v>Disney Cards</v>
      </c>
      <c r="E931" s="21" t="str">
        <f>IFERROR(__xludf.DUMMYFUNCTION("""COMPUTED_VALUE"""),"Dragon Ball Cards")</f>
        <v>Dragon Ball Cards</v>
      </c>
      <c r="F931" s="21" t="str">
        <f>IFERROR(__xludf.DUMMYFUNCTION("""COMPUTED_VALUE"""),"Flesh &amp; Blood")</f>
        <v>Flesh &amp; Blood</v>
      </c>
      <c r="G931" s="21" t="str">
        <f>IFERROR(__xludf.DUMMYFUNCTION("""COMPUTED_VALUE"""),"Garbage Pail Kids")</f>
        <v>Garbage Pail Kids</v>
      </c>
      <c r="H931" s="21" t="str">
        <f>IFERROR(__xludf.DUMMYFUNCTION("""COMPUTED_VALUE"""),"Kickstarter &amp; Other Cards")</f>
        <v>Kickstarter &amp; Other Cards</v>
      </c>
      <c r="I931" s="21" t="str">
        <f>IFERROR(__xludf.DUMMYFUNCTION("""COMPUTED_VALUE"""),"Kryptik")</f>
        <v>Kryptik</v>
      </c>
      <c r="J931" s="21" t="str">
        <f>IFERROR(__xludf.DUMMYFUNCTION("""COMPUTED_VALUE"""),"Magic: The Gathering")</f>
        <v>Magic: The Gathering</v>
      </c>
      <c r="K931" s="21" t="str">
        <f>IFERROR(__xludf.DUMMYFUNCTION("""COMPUTED_VALUE"""),"Marvel Cards")</f>
        <v>Marvel Cards</v>
      </c>
      <c r="L931" s="21" t="str">
        <f>IFERROR(__xludf.DUMMYFUNCTION("""COMPUTED_VALUE"""),"MetaZoo")</f>
        <v>MetaZoo</v>
      </c>
      <c r="M931" s="21" t="str">
        <f>IFERROR(__xludf.DUMMYFUNCTION("""COMPUTED_VALUE"""),"My Hero Academia Cards")</f>
        <v>My Hero Academia Cards</v>
      </c>
      <c r="N931" s="21" t="str">
        <f>IFERROR(__xludf.DUMMYFUNCTION("""COMPUTED_VALUE"""),"Naruto Cards")</f>
        <v>Naruto Cards</v>
      </c>
      <c r="O931" s="21" t="str">
        <f>IFERROR(__xludf.DUMMYFUNCTION("""COMPUTED_VALUE"""),"One Piece Cards")</f>
        <v>One Piece Cards</v>
      </c>
      <c r="P931" s="21" t="str">
        <f>IFERROR(__xludf.DUMMYFUNCTION("""COMPUTED_VALUE"""),"Pokémon Cards")</f>
        <v>Pokémon Cards</v>
      </c>
      <c r="Q931" s="21" t="str">
        <f>IFERROR(__xludf.DUMMYFUNCTION("""COMPUTED_VALUE"""),"Sorcery: Contested Realm")</f>
        <v>Sorcery: Contested Realm</v>
      </c>
      <c r="R931" s="21" t="str">
        <f>IFERROR(__xludf.DUMMYFUNCTION("""COMPUTED_VALUE"""),"Star Wars Cards")</f>
        <v>Star Wars Cards</v>
      </c>
      <c r="S931" s="21" t="str">
        <f>IFERROR(__xludf.DUMMYFUNCTION("""COMPUTED_VALUE"""),"TCG Accessories")</f>
        <v>TCG Accessories</v>
      </c>
      <c r="T931" s="21" t="str">
        <f>IFERROR(__xludf.DUMMYFUNCTION("""COMPUTED_VALUE"""),"Union Arena")</f>
        <v>Union Arena</v>
      </c>
      <c r="U931" s="21" t="str">
        <f>IFERROR(__xludf.DUMMYFUNCTION("""COMPUTED_VALUE"""),"VeeFriends")</f>
        <v>VeeFriends</v>
      </c>
      <c r="V931" s="21" t="str">
        <f>IFERROR(__xludf.DUMMYFUNCTION("""COMPUTED_VALUE"""),"Weiß Schwarz")</f>
        <v>Weiß Schwarz</v>
      </c>
      <c r="W931" s="21" t="str">
        <f>IFERROR(__xludf.DUMMYFUNCTION("""COMPUTED_VALUE"""),"Yu-Gi-Oh! Cards")</f>
        <v>Yu-Gi-Oh! Cards</v>
      </c>
    </row>
    <row r="932">
      <c r="A932" s="21" t="str">
        <f>IFERROR(__xludf.DUMMYFUNCTION("""COMPUTED_VALUE"""),"Akora")</f>
        <v>Akora</v>
      </c>
      <c r="B932" s="21" t="str">
        <f>IFERROR(__xludf.DUMMYFUNCTION("""COMPUTED_VALUE"""),"DC Cards")</f>
        <v>DC Cards</v>
      </c>
      <c r="C932" s="21" t="str">
        <f>IFERROR(__xludf.DUMMYFUNCTION("""COMPUTED_VALUE"""),"Digimon Cards")</f>
        <v>Digimon Cards</v>
      </c>
      <c r="D932" s="21" t="str">
        <f>IFERROR(__xludf.DUMMYFUNCTION("""COMPUTED_VALUE"""),"Disney Cards")</f>
        <v>Disney Cards</v>
      </c>
      <c r="E932" s="21" t="str">
        <f>IFERROR(__xludf.DUMMYFUNCTION("""COMPUTED_VALUE"""),"Dragon Ball Cards")</f>
        <v>Dragon Ball Cards</v>
      </c>
      <c r="F932" s="21" t="str">
        <f>IFERROR(__xludf.DUMMYFUNCTION("""COMPUTED_VALUE"""),"Flesh &amp; Blood")</f>
        <v>Flesh &amp; Blood</v>
      </c>
      <c r="G932" s="21" t="str">
        <f>IFERROR(__xludf.DUMMYFUNCTION("""COMPUTED_VALUE"""),"Garbage Pail Kids")</f>
        <v>Garbage Pail Kids</v>
      </c>
      <c r="H932" s="21" t="str">
        <f>IFERROR(__xludf.DUMMYFUNCTION("""COMPUTED_VALUE"""),"Kickstarter &amp; Other Cards")</f>
        <v>Kickstarter &amp; Other Cards</v>
      </c>
      <c r="I932" s="21" t="str">
        <f>IFERROR(__xludf.DUMMYFUNCTION("""COMPUTED_VALUE"""),"Kryptik")</f>
        <v>Kryptik</v>
      </c>
      <c r="J932" s="21" t="str">
        <f>IFERROR(__xludf.DUMMYFUNCTION("""COMPUTED_VALUE"""),"Magic: The Gathering")</f>
        <v>Magic: The Gathering</v>
      </c>
      <c r="K932" s="21" t="str">
        <f>IFERROR(__xludf.DUMMYFUNCTION("""COMPUTED_VALUE"""),"Marvel Cards")</f>
        <v>Marvel Cards</v>
      </c>
      <c r="L932" s="21" t="str">
        <f>IFERROR(__xludf.DUMMYFUNCTION("""COMPUTED_VALUE"""),"MetaZoo")</f>
        <v>MetaZoo</v>
      </c>
      <c r="M932" s="21" t="str">
        <f>IFERROR(__xludf.DUMMYFUNCTION("""COMPUTED_VALUE"""),"My Hero Academia Cards")</f>
        <v>My Hero Academia Cards</v>
      </c>
      <c r="N932" s="21" t="str">
        <f>IFERROR(__xludf.DUMMYFUNCTION("""COMPUTED_VALUE"""),"Naruto Cards")</f>
        <v>Naruto Cards</v>
      </c>
      <c r="O932" s="21" t="str">
        <f>IFERROR(__xludf.DUMMYFUNCTION("""COMPUTED_VALUE"""),"One Piece Cards")</f>
        <v>One Piece Cards</v>
      </c>
      <c r="P932" s="21" t="str">
        <f>IFERROR(__xludf.DUMMYFUNCTION("""COMPUTED_VALUE"""),"Pokémon Cards")</f>
        <v>Pokémon Cards</v>
      </c>
      <c r="Q932" s="21" t="str">
        <f>IFERROR(__xludf.DUMMYFUNCTION("""COMPUTED_VALUE"""),"Sorcery: Contested Realm")</f>
        <v>Sorcery: Contested Realm</v>
      </c>
      <c r="R932" s="21" t="str">
        <f>IFERROR(__xludf.DUMMYFUNCTION("""COMPUTED_VALUE"""),"Star Wars Cards")</f>
        <v>Star Wars Cards</v>
      </c>
      <c r="S932" s="21" t="str">
        <f>IFERROR(__xludf.DUMMYFUNCTION("""COMPUTED_VALUE"""),"TCG Accessories")</f>
        <v>TCG Accessories</v>
      </c>
      <c r="T932" s="21" t="str">
        <f>IFERROR(__xludf.DUMMYFUNCTION("""COMPUTED_VALUE"""),"Union Arena")</f>
        <v>Union Arena</v>
      </c>
      <c r="U932" s="21" t="str">
        <f>IFERROR(__xludf.DUMMYFUNCTION("""COMPUTED_VALUE"""),"VeeFriends")</f>
        <v>VeeFriends</v>
      </c>
      <c r="V932" s="21" t="str">
        <f>IFERROR(__xludf.DUMMYFUNCTION("""COMPUTED_VALUE"""),"Weiß Schwarz")</f>
        <v>Weiß Schwarz</v>
      </c>
      <c r="W932" s="21" t="str">
        <f>IFERROR(__xludf.DUMMYFUNCTION("""COMPUTED_VALUE"""),"Yu-Gi-Oh! Cards")</f>
        <v>Yu-Gi-Oh! Cards</v>
      </c>
    </row>
    <row r="933">
      <c r="A933" s="21" t="str">
        <f>IFERROR(__xludf.DUMMYFUNCTION("""COMPUTED_VALUE"""),"Akora")</f>
        <v>Akora</v>
      </c>
      <c r="B933" s="21" t="str">
        <f>IFERROR(__xludf.DUMMYFUNCTION("""COMPUTED_VALUE"""),"DC Cards")</f>
        <v>DC Cards</v>
      </c>
      <c r="C933" s="21" t="str">
        <f>IFERROR(__xludf.DUMMYFUNCTION("""COMPUTED_VALUE"""),"Digimon Cards")</f>
        <v>Digimon Cards</v>
      </c>
      <c r="D933" s="21" t="str">
        <f>IFERROR(__xludf.DUMMYFUNCTION("""COMPUTED_VALUE"""),"Disney Cards")</f>
        <v>Disney Cards</v>
      </c>
      <c r="E933" s="21" t="str">
        <f>IFERROR(__xludf.DUMMYFUNCTION("""COMPUTED_VALUE"""),"Dragon Ball Cards")</f>
        <v>Dragon Ball Cards</v>
      </c>
      <c r="F933" s="21" t="str">
        <f>IFERROR(__xludf.DUMMYFUNCTION("""COMPUTED_VALUE"""),"Flesh &amp; Blood")</f>
        <v>Flesh &amp; Blood</v>
      </c>
      <c r="G933" s="21" t="str">
        <f>IFERROR(__xludf.DUMMYFUNCTION("""COMPUTED_VALUE"""),"Garbage Pail Kids")</f>
        <v>Garbage Pail Kids</v>
      </c>
      <c r="H933" s="21" t="str">
        <f>IFERROR(__xludf.DUMMYFUNCTION("""COMPUTED_VALUE"""),"Kickstarter &amp; Other Cards")</f>
        <v>Kickstarter &amp; Other Cards</v>
      </c>
      <c r="I933" s="21" t="str">
        <f>IFERROR(__xludf.DUMMYFUNCTION("""COMPUTED_VALUE"""),"Kryptik")</f>
        <v>Kryptik</v>
      </c>
      <c r="J933" s="21" t="str">
        <f>IFERROR(__xludf.DUMMYFUNCTION("""COMPUTED_VALUE"""),"Magic: The Gathering")</f>
        <v>Magic: The Gathering</v>
      </c>
      <c r="K933" s="21" t="str">
        <f>IFERROR(__xludf.DUMMYFUNCTION("""COMPUTED_VALUE"""),"Marvel Cards")</f>
        <v>Marvel Cards</v>
      </c>
      <c r="L933" s="21" t="str">
        <f>IFERROR(__xludf.DUMMYFUNCTION("""COMPUTED_VALUE"""),"MetaZoo")</f>
        <v>MetaZoo</v>
      </c>
      <c r="M933" s="21" t="str">
        <f>IFERROR(__xludf.DUMMYFUNCTION("""COMPUTED_VALUE"""),"My Hero Academia Cards")</f>
        <v>My Hero Academia Cards</v>
      </c>
      <c r="N933" s="21" t="str">
        <f>IFERROR(__xludf.DUMMYFUNCTION("""COMPUTED_VALUE"""),"Naruto Cards")</f>
        <v>Naruto Cards</v>
      </c>
      <c r="O933" s="21" t="str">
        <f>IFERROR(__xludf.DUMMYFUNCTION("""COMPUTED_VALUE"""),"One Piece Cards")</f>
        <v>One Piece Cards</v>
      </c>
      <c r="P933" s="21" t="str">
        <f>IFERROR(__xludf.DUMMYFUNCTION("""COMPUTED_VALUE"""),"Pokémon Cards")</f>
        <v>Pokémon Cards</v>
      </c>
      <c r="Q933" s="21" t="str">
        <f>IFERROR(__xludf.DUMMYFUNCTION("""COMPUTED_VALUE"""),"Sorcery: Contested Realm")</f>
        <v>Sorcery: Contested Realm</v>
      </c>
      <c r="R933" s="21" t="str">
        <f>IFERROR(__xludf.DUMMYFUNCTION("""COMPUTED_VALUE"""),"Star Wars Cards")</f>
        <v>Star Wars Cards</v>
      </c>
      <c r="S933" s="21" t="str">
        <f>IFERROR(__xludf.DUMMYFUNCTION("""COMPUTED_VALUE"""),"TCG Accessories")</f>
        <v>TCG Accessories</v>
      </c>
      <c r="T933" s="21" t="str">
        <f>IFERROR(__xludf.DUMMYFUNCTION("""COMPUTED_VALUE"""),"Union Arena")</f>
        <v>Union Arena</v>
      </c>
      <c r="U933" s="21" t="str">
        <f>IFERROR(__xludf.DUMMYFUNCTION("""COMPUTED_VALUE"""),"VeeFriends")</f>
        <v>VeeFriends</v>
      </c>
      <c r="V933" s="21" t="str">
        <f>IFERROR(__xludf.DUMMYFUNCTION("""COMPUTED_VALUE"""),"Weiß Schwarz")</f>
        <v>Weiß Schwarz</v>
      </c>
      <c r="W933" s="21" t="str">
        <f>IFERROR(__xludf.DUMMYFUNCTION("""COMPUTED_VALUE"""),"Yu-Gi-Oh! Cards")</f>
        <v>Yu-Gi-Oh! Cards</v>
      </c>
    </row>
    <row r="934">
      <c r="A934" s="21" t="str">
        <f>IFERROR(__xludf.DUMMYFUNCTION("""COMPUTED_VALUE"""),"Akora")</f>
        <v>Akora</v>
      </c>
      <c r="B934" s="21" t="str">
        <f>IFERROR(__xludf.DUMMYFUNCTION("""COMPUTED_VALUE"""),"DC Cards")</f>
        <v>DC Cards</v>
      </c>
      <c r="C934" s="21" t="str">
        <f>IFERROR(__xludf.DUMMYFUNCTION("""COMPUTED_VALUE"""),"Digimon Cards")</f>
        <v>Digimon Cards</v>
      </c>
      <c r="D934" s="21" t="str">
        <f>IFERROR(__xludf.DUMMYFUNCTION("""COMPUTED_VALUE"""),"Disney Cards")</f>
        <v>Disney Cards</v>
      </c>
      <c r="E934" s="21" t="str">
        <f>IFERROR(__xludf.DUMMYFUNCTION("""COMPUTED_VALUE"""),"Dragon Ball Cards")</f>
        <v>Dragon Ball Cards</v>
      </c>
      <c r="F934" s="21" t="str">
        <f>IFERROR(__xludf.DUMMYFUNCTION("""COMPUTED_VALUE"""),"Flesh &amp; Blood")</f>
        <v>Flesh &amp; Blood</v>
      </c>
      <c r="G934" s="21" t="str">
        <f>IFERROR(__xludf.DUMMYFUNCTION("""COMPUTED_VALUE"""),"Garbage Pail Kids")</f>
        <v>Garbage Pail Kids</v>
      </c>
      <c r="H934" s="21" t="str">
        <f>IFERROR(__xludf.DUMMYFUNCTION("""COMPUTED_VALUE"""),"Kickstarter &amp; Other Cards")</f>
        <v>Kickstarter &amp; Other Cards</v>
      </c>
      <c r="I934" s="21" t="str">
        <f>IFERROR(__xludf.DUMMYFUNCTION("""COMPUTED_VALUE"""),"Kryptik")</f>
        <v>Kryptik</v>
      </c>
      <c r="J934" s="21" t="str">
        <f>IFERROR(__xludf.DUMMYFUNCTION("""COMPUTED_VALUE"""),"Magic: The Gathering")</f>
        <v>Magic: The Gathering</v>
      </c>
      <c r="K934" s="21" t="str">
        <f>IFERROR(__xludf.DUMMYFUNCTION("""COMPUTED_VALUE"""),"Marvel Cards")</f>
        <v>Marvel Cards</v>
      </c>
      <c r="L934" s="21" t="str">
        <f>IFERROR(__xludf.DUMMYFUNCTION("""COMPUTED_VALUE"""),"MetaZoo")</f>
        <v>MetaZoo</v>
      </c>
      <c r="M934" s="21" t="str">
        <f>IFERROR(__xludf.DUMMYFUNCTION("""COMPUTED_VALUE"""),"My Hero Academia Cards")</f>
        <v>My Hero Academia Cards</v>
      </c>
      <c r="N934" s="21" t="str">
        <f>IFERROR(__xludf.DUMMYFUNCTION("""COMPUTED_VALUE"""),"Naruto Cards")</f>
        <v>Naruto Cards</v>
      </c>
      <c r="O934" s="21" t="str">
        <f>IFERROR(__xludf.DUMMYFUNCTION("""COMPUTED_VALUE"""),"One Piece Cards")</f>
        <v>One Piece Cards</v>
      </c>
      <c r="P934" s="21" t="str">
        <f>IFERROR(__xludf.DUMMYFUNCTION("""COMPUTED_VALUE"""),"Pokémon Cards")</f>
        <v>Pokémon Cards</v>
      </c>
      <c r="Q934" s="21" t="str">
        <f>IFERROR(__xludf.DUMMYFUNCTION("""COMPUTED_VALUE"""),"Sorcery: Contested Realm")</f>
        <v>Sorcery: Contested Realm</v>
      </c>
      <c r="R934" s="21" t="str">
        <f>IFERROR(__xludf.DUMMYFUNCTION("""COMPUTED_VALUE"""),"Star Wars Cards")</f>
        <v>Star Wars Cards</v>
      </c>
      <c r="S934" s="21" t="str">
        <f>IFERROR(__xludf.DUMMYFUNCTION("""COMPUTED_VALUE"""),"TCG Accessories")</f>
        <v>TCG Accessories</v>
      </c>
      <c r="T934" s="21" t="str">
        <f>IFERROR(__xludf.DUMMYFUNCTION("""COMPUTED_VALUE"""),"Union Arena")</f>
        <v>Union Arena</v>
      </c>
      <c r="U934" s="21" t="str">
        <f>IFERROR(__xludf.DUMMYFUNCTION("""COMPUTED_VALUE"""),"VeeFriends")</f>
        <v>VeeFriends</v>
      </c>
      <c r="V934" s="21" t="str">
        <f>IFERROR(__xludf.DUMMYFUNCTION("""COMPUTED_VALUE"""),"Weiß Schwarz")</f>
        <v>Weiß Schwarz</v>
      </c>
      <c r="W934" s="21" t="str">
        <f>IFERROR(__xludf.DUMMYFUNCTION("""COMPUTED_VALUE"""),"Yu-Gi-Oh! Cards")</f>
        <v>Yu-Gi-Oh! Cards</v>
      </c>
    </row>
    <row r="935">
      <c r="A935" s="21" t="str">
        <f>IFERROR(__xludf.DUMMYFUNCTION("""COMPUTED_VALUE"""),"Akora")</f>
        <v>Akora</v>
      </c>
      <c r="B935" s="21" t="str">
        <f>IFERROR(__xludf.DUMMYFUNCTION("""COMPUTED_VALUE"""),"DC Cards")</f>
        <v>DC Cards</v>
      </c>
      <c r="C935" s="21" t="str">
        <f>IFERROR(__xludf.DUMMYFUNCTION("""COMPUTED_VALUE"""),"Digimon Cards")</f>
        <v>Digimon Cards</v>
      </c>
      <c r="D935" s="21" t="str">
        <f>IFERROR(__xludf.DUMMYFUNCTION("""COMPUTED_VALUE"""),"Disney Cards")</f>
        <v>Disney Cards</v>
      </c>
      <c r="E935" s="21" t="str">
        <f>IFERROR(__xludf.DUMMYFUNCTION("""COMPUTED_VALUE"""),"Dragon Ball Cards")</f>
        <v>Dragon Ball Cards</v>
      </c>
      <c r="F935" s="21" t="str">
        <f>IFERROR(__xludf.DUMMYFUNCTION("""COMPUTED_VALUE"""),"Flesh &amp; Blood")</f>
        <v>Flesh &amp; Blood</v>
      </c>
      <c r="G935" s="21" t="str">
        <f>IFERROR(__xludf.DUMMYFUNCTION("""COMPUTED_VALUE"""),"Garbage Pail Kids")</f>
        <v>Garbage Pail Kids</v>
      </c>
      <c r="H935" s="21" t="str">
        <f>IFERROR(__xludf.DUMMYFUNCTION("""COMPUTED_VALUE"""),"Kickstarter &amp; Other Cards")</f>
        <v>Kickstarter &amp; Other Cards</v>
      </c>
      <c r="I935" s="21" t="str">
        <f>IFERROR(__xludf.DUMMYFUNCTION("""COMPUTED_VALUE"""),"Kryptik")</f>
        <v>Kryptik</v>
      </c>
      <c r="J935" s="21" t="str">
        <f>IFERROR(__xludf.DUMMYFUNCTION("""COMPUTED_VALUE"""),"Magic: The Gathering")</f>
        <v>Magic: The Gathering</v>
      </c>
      <c r="K935" s="21" t="str">
        <f>IFERROR(__xludf.DUMMYFUNCTION("""COMPUTED_VALUE"""),"Marvel Cards")</f>
        <v>Marvel Cards</v>
      </c>
      <c r="L935" s="21" t="str">
        <f>IFERROR(__xludf.DUMMYFUNCTION("""COMPUTED_VALUE"""),"MetaZoo")</f>
        <v>MetaZoo</v>
      </c>
      <c r="M935" s="21" t="str">
        <f>IFERROR(__xludf.DUMMYFUNCTION("""COMPUTED_VALUE"""),"My Hero Academia Cards")</f>
        <v>My Hero Academia Cards</v>
      </c>
      <c r="N935" s="21" t="str">
        <f>IFERROR(__xludf.DUMMYFUNCTION("""COMPUTED_VALUE"""),"Naruto Cards")</f>
        <v>Naruto Cards</v>
      </c>
      <c r="O935" s="21" t="str">
        <f>IFERROR(__xludf.DUMMYFUNCTION("""COMPUTED_VALUE"""),"One Piece Cards")</f>
        <v>One Piece Cards</v>
      </c>
      <c r="P935" s="21" t="str">
        <f>IFERROR(__xludf.DUMMYFUNCTION("""COMPUTED_VALUE"""),"Pokémon Cards")</f>
        <v>Pokémon Cards</v>
      </c>
      <c r="Q935" s="21" t="str">
        <f>IFERROR(__xludf.DUMMYFUNCTION("""COMPUTED_VALUE"""),"Sorcery: Contested Realm")</f>
        <v>Sorcery: Contested Realm</v>
      </c>
      <c r="R935" s="21" t="str">
        <f>IFERROR(__xludf.DUMMYFUNCTION("""COMPUTED_VALUE"""),"Star Wars Cards")</f>
        <v>Star Wars Cards</v>
      </c>
      <c r="S935" s="21" t="str">
        <f>IFERROR(__xludf.DUMMYFUNCTION("""COMPUTED_VALUE"""),"TCG Accessories")</f>
        <v>TCG Accessories</v>
      </c>
      <c r="T935" s="21" t="str">
        <f>IFERROR(__xludf.DUMMYFUNCTION("""COMPUTED_VALUE"""),"Union Arena")</f>
        <v>Union Arena</v>
      </c>
      <c r="U935" s="21" t="str">
        <f>IFERROR(__xludf.DUMMYFUNCTION("""COMPUTED_VALUE"""),"VeeFriends")</f>
        <v>VeeFriends</v>
      </c>
      <c r="V935" s="21" t="str">
        <f>IFERROR(__xludf.DUMMYFUNCTION("""COMPUTED_VALUE"""),"Weiß Schwarz")</f>
        <v>Weiß Schwarz</v>
      </c>
      <c r="W935" s="21" t="str">
        <f>IFERROR(__xludf.DUMMYFUNCTION("""COMPUTED_VALUE"""),"Yu-Gi-Oh! Cards")</f>
        <v>Yu-Gi-Oh! Cards</v>
      </c>
    </row>
    <row r="936">
      <c r="A936" s="21" t="str">
        <f>IFERROR(__xludf.DUMMYFUNCTION("""COMPUTED_VALUE"""),"Akora")</f>
        <v>Akora</v>
      </c>
      <c r="B936" s="21" t="str">
        <f>IFERROR(__xludf.DUMMYFUNCTION("""COMPUTED_VALUE"""),"DC Cards")</f>
        <v>DC Cards</v>
      </c>
      <c r="C936" s="21" t="str">
        <f>IFERROR(__xludf.DUMMYFUNCTION("""COMPUTED_VALUE"""),"Digimon Cards")</f>
        <v>Digimon Cards</v>
      </c>
      <c r="D936" s="21" t="str">
        <f>IFERROR(__xludf.DUMMYFUNCTION("""COMPUTED_VALUE"""),"Disney Cards")</f>
        <v>Disney Cards</v>
      </c>
      <c r="E936" s="21" t="str">
        <f>IFERROR(__xludf.DUMMYFUNCTION("""COMPUTED_VALUE"""),"Dragon Ball Cards")</f>
        <v>Dragon Ball Cards</v>
      </c>
      <c r="F936" s="21" t="str">
        <f>IFERROR(__xludf.DUMMYFUNCTION("""COMPUTED_VALUE"""),"Flesh &amp; Blood")</f>
        <v>Flesh &amp; Blood</v>
      </c>
      <c r="G936" s="21" t="str">
        <f>IFERROR(__xludf.DUMMYFUNCTION("""COMPUTED_VALUE"""),"Garbage Pail Kids")</f>
        <v>Garbage Pail Kids</v>
      </c>
      <c r="H936" s="21" t="str">
        <f>IFERROR(__xludf.DUMMYFUNCTION("""COMPUTED_VALUE"""),"Kickstarter &amp; Other Cards")</f>
        <v>Kickstarter &amp; Other Cards</v>
      </c>
      <c r="I936" s="21" t="str">
        <f>IFERROR(__xludf.DUMMYFUNCTION("""COMPUTED_VALUE"""),"Kryptik")</f>
        <v>Kryptik</v>
      </c>
      <c r="J936" s="21" t="str">
        <f>IFERROR(__xludf.DUMMYFUNCTION("""COMPUTED_VALUE"""),"Magic: The Gathering")</f>
        <v>Magic: The Gathering</v>
      </c>
      <c r="K936" s="21" t="str">
        <f>IFERROR(__xludf.DUMMYFUNCTION("""COMPUTED_VALUE"""),"Marvel Cards")</f>
        <v>Marvel Cards</v>
      </c>
      <c r="L936" s="21" t="str">
        <f>IFERROR(__xludf.DUMMYFUNCTION("""COMPUTED_VALUE"""),"MetaZoo")</f>
        <v>MetaZoo</v>
      </c>
      <c r="M936" s="21" t="str">
        <f>IFERROR(__xludf.DUMMYFUNCTION("""COMPUTED_VALUE"""),"My Hero Academia Cards")</f>
        <v>My Hero Academia Cards</v>
      </c>
      <c r="N936" s="21" t="str">
        <f>IFERROR(__xludf.DUMMYFUNCTION("""COMPUTED_VALUE"""),"Naruto Cards")</f>
        <v>Naruto Cards</v>
      </c>
      <c r="O936" s="21" t="str">
        <f>IFERROR(__xludf.DUMMYFUNCTION("""COMPUTED_VALUE"""),"One Piece Cards")</f>
        <v>One Piece Cards</v>
      </c>
      <c r="P936" s="21" t="str">
        <f>IFERROR(__xludf.DUMMYFUNCTION("""COMPUTED_VALUE"""),"Pokémon Cards")</f>
        <v>Pokémon Cards</v>
      </c>
      <c r="Q936" s="21" t="str">
        <f>IFERROR(__xludf.DUMMYFUNCTION("""COMPUTED_VALUE"""),"Sorcery: Contested Realm")</f>
        <v>Sorcery: Contested Realm</v>
      </c>
      <c r="R936" s="21" t="str">
        <f>IFERROR(__xludf.DUMMYFUNCTION("""COMPUTED_VALUE"""),"Star Wars Cards")</f>
        <v>Star Wars Cards</v>
      </c>
      <c r="S936" s="21" t="str">
        <f>IFERROR(__xludf.DUMMYFUNCTION("""COMPUTED_VALUE"""),"TCG Accessories")</f>
        <v>TCG Accessories</v>
      </c>
      <c r="T936" s="21" t="str">
        <f>IFERROR(__xludf.DUMMYFUNCTION("""COMPUTED_VALUE"""),"Union Arena")</f>
        <v>Union Arena</v>
      </c>
      <c r="U936" s="21" t="str">
        <f>IFERROR(__xludf.DUMMYFUNCTION("""COMPUTED_VALUE"""),"VeeFriends")</f>
        <v>VeeFriends</v>
      </c>
      <c r="V936" s="21" t="str">
        <f>IFERROR(__xludf.DUMMYFUNCTION("""COMPUTED_VALUE"""),"Weiß Schwarz")</f>
        <v>Weiß Schwarz</v>
      </c>
      <c r="W936" s="21" t="str">
        <f>IFERROR(__xludf.DUMMYFUNCTION("""COMPUTED_VALUE"""),"Yu-Gi-Oh! Cards")</f>
        <v>Yu-Gi-Oh! Cards</v>
      </c>
    </row>
    <row r="937">
      <c r="A937" s="21" t="str">
        <f>IFERROR(__xludf.DUMMYFUNCTION("""COMPUTED_VALUE"""),"Akora")</f>
        <v>Akora</v>
      </c>
      <c r="B937" s="21" t="str">
        <f>IFERROR(__xludf.DUMMYFUNCTION("""COMPUTED_VALUE"""),"DC Cards")</f>
        <v>DC Cards</v>
      </c>
      <c r="C937" s="21" t="str">
        <f>IFERROR(__xludf.DUMMYFUNCTION("""COMPUTED_VALUE"""),"Digimon Cards")</f>
        <v>Digimon Cards</v>
      </c>
      <c r="D937" s="21" t="str">
        <f>IFERROR(__xludf.DUMMYFUNCTION("""COMPUTED_VALUE"""),"Disney Cards")</f>
        <v>Disney Cards</v>
      </c>
      <c r="E937" s="21" t="str">
        <f>IFERROR(__xludf.DUMMYFUNCTION("""COMPUTED_VALUE"""),"Dragon Ball Cards")</f>
        <v>Dragon Ball Cards</v>
      </c>
      <c r="F937" s="21" t="str">
        <f>IFERROR(__xludf.DUMMYFUNCTION("""COMPUTED_VALUE"""),"Flesh &amp; Blood")</f>
        <v>Flesh &amp; Blood</v>
      </c>
      <c r="G937" s="21" t="str">
        <f>IFERROR(__xludf.DUMMYFUNCTION("""COMPUTED_VALUE"""),"Garbage Pail Kids")</f>
        <v>Garbage Pail Kids</v>
      </c>
      <c r="H937" s="21" t="str">
        <f>IFERROR(__xludf.DUMMYFUNCTION("""COMPUTED_VALUE"""),"Kickstarter &amp; Other Cards")</f>
        <v>Kickstarter &amp; Other Cards</v>
      </c>
      <c r="I937" s="21" t="str">
        <f>IFERROR(__xludf.DUMMYFUNCTION("""COMPUTED_VALUE"""),"Kryptik")</f>
        <v>Kryptik</v>
      </c>
      <c r="J937" s="21" t="str">
        <f>IFERROR(__xludf.DUMMYFUNCTION("""COMPUTED_VALUE"""),"Magic: The Gathering")</f>
        <v>Magic: The Gathering</v>
      </c>
      <c r="K937" s="21" t="str">
        <f>IFERROR(__xludf.DUMMYFUNCTION("""COMPUTED_VALUE"""),"Marvel Cards")</f>
        <v>Marvel Cards</v>
      </c>
      <c r="L937" s="21" t="str">
        <f>IFERROR(__xludf.DUMMYFUNCTION("""COMPUTED_VALUE"""),"MetaZoo")</f>
        <v>MetaZoo</v>
      </c>
      <c r="M937" s="21" t="str">
        <f>IFERROR(__xludf.DUMMYFUNCTION("""COMPUTED_VALUE"""),"My Hero Academia Cards")</f>
        <v>My Hero Academia Cards</v>
      </c>
      <c r="N937" s="21" t="str">
        <f>IFERROR(__xludf.DUMMYFUNCTION("""COMPUTED_VALUE"""),"Naruto Cards")</f>
        <v>Naruto Cards</v>
      </c>
      <c r="O937" s="21" t="str">
        <f>IFERROR(__xludf.DUMMYFUNCTION("""COMPUTED_VALUE"""),"One Piece Cards")</f>
        <v>One Piece Cards</v>
      </c>
      <c r="P937" s="21" t="str">
        <f>IFERROR(__xludf.DUMMYFUNCTION("""COMPUTED_VALUE"""),"Pokémon Cards")</f>
        <v>Pokémon Cards</v>
      </c>
      <c r="Q937" s="21" t="str">
        <f>IFERROR(__xludf.DUMMYFUNCTION("""COMPUTED_VALUE"""),"Sorcery: Contested Realm")</f>
        <v>Sorcery: Contested Realm</v>
      </c>
      <c r="R937" s="21" t="str">
        <f>IFERROR(__xludf.DUMMYFUNCTION("""COMPUTED_VALUE"""),"Star Wars Cards")</f>
        <v>Star Wars Cards</v>
      </c>
      <c r="S937" s="21" t="str">
        <f>IFERROR(__xludf.DUMMYFUNCTION("""COMPUTED_VALUE"""),"TCG Accessories")</f>
        <v>TCG Accessories</v>
      </c>
      <c r="T937" s="21" t="str">
        <f>IFERROR(__xludf.DUMMYFUNCTION("""COMPUTED_VALUE"""),"Union Arena")</f>
        <v>Union Arena</v>
      </c>
      <c r="U937" s="21" t="str">
        <f>IFERROR(__xludf.DUMMYFUNCTION("""COMPUTED_VALUE"""),"VeeFriends")</f>
        <v>VeeFriends</v>
      </c>
      <c r="V937" s="21" t="str">
        <f>IFERROR(__xludf.DUMMYFUNCTION("""COMPUTED_VALUE"""),"Weiß Schwarz")</f>
        <v>Weiß Schwarz</v>
      </c>
      <c r="W937" s="21" t="str">
        <f>IFERROR(__xludf.DUMMYFUNCTION("""COMPUTED_VALUE"""),"Yu-Gi-Oh! Cards")</f>
        <v>Yu-Gi-Oh! Cards</v>
      </c>
    </row>
    <row r="938">
      <c r="A938" s="21" t="str">
        <f>IFERROR(__xludf.DUMMYFUNCTION("""COMPUTED_VALUE"""),"Akora")</f>
        <v>Akora</v>
      </c>
      <c r="B938" s="21" t="str">
        <f>IFERROR(__xludf.DUMMYFUNCTION("""COMPUTED_VALUE"""),"DC Cards")</f>
        <v>DC Cards</v>
      </c>
      <c r="C938" s="21" t="str">
        <f>IFERROR(__xludf.DUMMYFUNCTION("""COMPUTED_VALUE"""),"Digimon Cards")</f>
        <v>Digimon Cards</v>
      </c>
      <c r="D938" s="21" t="str">
        <f>IFERROR(__xludf.DUMMYFUNCTION("""COMPUTED_VALUE"""),"Disney Cards")</f>
        <v>Disney Cards</v>
      </c>
      <c r="E938" s="21" t="str">
        <f>IFERROR(__xludf.DUMMYFUNCTION("""COMPUTED_VALUE"""),"Dragon Ball Cards")</f>
        <v>Dragon Ball Cards</v>
      </c>
      <c r="F938" s="21" t="str">
        <f>IFERROR(__xludf.DUMMYFUNCTION("""COMPUTED_VALUE"""),"Flesh &amp; Blood")</f>
        <v>Flesh &amp; Blood</v>
      </c>
      <c r="G938" s="21" t="str">
        <f>IFERROR(__xludf.DUMMYFUNCTION("""COMPUTED_VALUE"""),"Garbage Pail Kids")</f>
        <v>Garbage Pail Kids</v>
      </c>
      <c r="H938" s="21" t="str">
        <f>IFERROR(__xludf.DUMMYFUNCTION("""COMPUTED_VALUE"""),"Kickstarter &amp; Other Cards")</f>
        <v>Kickstarter &amp; Other Cards</v>
      </c>
      <c r="I938" s="21" t="str">
        <f>IFERROR(__xludf.DUMMYFUNCTION("""COMPUTED_VALUE"""),"Kryptik")</f>
        <v>Kryptik</v>
      </c>
      <c r="J938" s="21" t="str">
        <f>IFERROR(__xludf.DUMMYFUNCTION("""COMPUTED_VALUE"""),"Magic: The Gathering")</f>
        <v>Magic: The Gathering</v>
      </c>
      <c r="K938" s="21" t="str">
        <f>IFERROR(__xludf.DUMMYFUNCTION("""COMPUTED_VALUE"""),"Marvel Cards")</f>
        <v>Marvel Cards</v>
      </c>
      <c r="L938" s="21" t="str">
        <f>IFERROR(__xludf.DUMMYFUNCTION("""COMPUTED_VALUE"""),"MetaZoo")</f>
        <v>MetaZoo</v>
      </c>
      <c r="M938" s="21" t="str">
        <f>IFERROR(__xludf.DUMMYFUNCTION("""COMPUTED_VALUE"""),"My Hero Academia Cards")</f>
        <v>My Hero Academia Cards</v>
      </c>
      <c r="N938" s="21" t="str">
        <f>IFERROR(__xludf.DUMMYFUNCTION("""COMPUTED_VALUE"""),"Naruto Cards")</f>
        <v>Naruto Cards</v>
      </c>
      <c r="O938" s="21" t="str">
        <f>IFERROR(__xludf.DUMMYFUNCTION("""COMPUTED_VALUE"""),"One Piece Cards")</f>
        <v>One Piece Cards</v>
      </c>
      <c r="P938" s="21" t="str">
        <f>IFERROR(__xludf.DUMMYFUNCTION("""COMPUTED_VALUE"""),"Pokémon Cards")</f>
        <v>Pokémon Cards</v>
      </c>
      <c r="Q938" s="21" t="str">
        <f>IFERROR(__xludf.DUMMYFUNCTION("""COMPUTED_VALUE"""),"Sorcery: Contested Realm")</f>
        <v>Sorcery: Contested Realm</v>
      </c>
      <c r="R938" s="21" t="str">
        <f>IFERROR(__xludf.DUMMYFUNCTION("""COMPUTED_VALUE"""),"Star Wars Cards")</f>
        <v>Star Wars Cards</v>
      </c>
      <c r="S938" s="21" t="str">
        <f>IFERROR(__xludf.DUMMYFUNCTION("""COMPUTED_VALUE"""),"TCG Accessories")</f>
        <v>TCG Accessories</v>
      </c>
      <c r="T938" s="21" t="str">
        <f>IFERROR(__xludf.DUMMYFUNCTION("""COMPUTED_VALUE"""),"Union Arena")</f>
        <v>Union Arena</v>
      </c>
      <c r="U938" s="21" t="str">
        <f>IFERROR(__xludf.DUMMYFUNCTION("""COMPUTED_VALUE"""),"VeeFriends")</f>
        <v>VeeFriends</v>
      </c>
      <c r="V938" s="21" t="str">
        <f>IFERROR(__xludf.DUMMYFUNCTION("""COMPUTED_VALUE"""),"Weiß Schwarz")</f>
        <v>Weiß Schwarz</v>
      </c>
      <c r="W938" s="21" t="str">
        <f>IFERROR(__xludf.DUMMYFUNCTION("""COMPUTED_VALUE"""),"Yu-Gi-Oh! Cards")</f>
        <v>Yu-Gi-Oh! Cards</v>
      </c>
    </row>
    <row r="939">
      <c r="A939" s="21" t="str">
        <f>IFERROR(__xludf.DUMMYFUNCTION("""COMPUTED_VALUE"""),"Akora")</f>
        <v>Akora</v>
      </c>
      <c r="B939" s="21" t="str">
        <f>IFERROR(__xludf.DUMMYFUNCTION("""COMPUTED_VALUE"""),"DC Cards")</f>
        <v>DC Cards</v>
      </c>
      <c r="C939" s="21" t="str">
        <f>IFERROR(__xludf.DUMMYFUNCTION("""COMPUTED_VALUE"""),"Digimon Cards")</f>
        <v>Digimon Cards</v>
      </c>
      <c r="D939" s="21" t="str">
        <f>IFERROR(__xludf.DUMMYFUNCTION("""COMPUTED_VALUE"""),"Disney Cards")</f>
        <v>Disney Cards</v>
      </c>
      <c r="E939" s="21" t="str">
        <f>IFERROR(__xludf.DUMMYFUNCTION("""COMPUTED_VALUE"""),"Dragon Ball Cards")</f>
        <v>Dragon Ball Cards</v>
      </c>
      <c r="F939" s="21" t="str">
        <f>IFERROR(__xludf.DUMMYFUNCTION("""COMPUTED_VALUE"""),"Flesh &amp; Blood")</f>
        <v>Flesh &amp; Blood</v>
      </c>
      <c r="G939" s="21" t="str">
        <f>IFERROR(__xludf.DUMMYFUNCTION("""COMPUTED_VALUE"""),"Garbage Pail Kids")</f>
        <v>Garbage Pail Kids</v>
      </c>
      <c r="H939" s="21" t="str">
        <f>IFERROR(__xludf.DUMMYFUNCTION("""COMPUTED_VALUE"""),"Kickstarter &amp; Other Cards")</f>
        <v>Kickstarter &amp; Other Cards</v>
      </c>
      <c r="I939" s="21" t="str">
        <f>IFERROR(__xludf.DUMMYFUNCTION("""COMPUTED_VALUE"""),"Kryptik")</f>
        <v>Kryptik</v>
      </c>
      <c r="J939" s="21" t="str">
        <f>IFERROR(__xludf.DUMMYFUNCTION("""COMPUTED_VALUE"""),"Magic: The Gathering")</f>
        <v>Magic: The Gathering</v>
      </c>
      <c r="K939" s="21" t="str">
        <f>IFERROR(__xludf.DUMMYFUNCTION("""COMPUTED_VALUE"""),"Marvel Cards")</f>
        <v>Marvel Cards</v>
      </c>
      <c r="L939" s="21" t="str">
        <f>IFERROR(__xludf.DUMMYFUNCTION("""COMPUTED_VALUE"""),"MetaZoo")</f>
        <v>MetaZoo</v>
      </c>
      <c r="M939" s="21" t="str">
        <f>IFERROR(__xludf.DUMMYFUNCTION("""COMPUTED_VALUE"""),"My Hero Academia Cards")</f>
        <v>My Hero Academia Cards</v>
      </c>
      <c r="N939" s="21" t="str">
        <f>IFERROR(__xludf.DUMMYFUNCTION("""COMPUTED_VALUE"""),"Naruto Cards")</f>
        <v>Naruto Cards</v>
      </c>
      <c r="O939" s="21" t="str">
        <f>IFERROR(__xludf.DUMMYFUNCTION("""COMPUTED_VALUE"""),"One Piece Cards")</f>
        <v>One Piece Cards</v>
      </c>
      <c r="P939" s="21" t="str">
        <f>IFERROR(__xludf.DUMMYFUNCTION("""COMPUTED_VALUE"""),"Pokémon Cards")</f>
        <v>Pokémon Cards</v>
      </c>
      <c r="Q939" s="21" t="str">
        <f>IFERROR(__xludf.DUMMYFUNCTION("""COMPUTED_VALUE"""),"Sorcery: Contested Realm")</f>
        <v>Sorcery: Contested Realm</v>
      </c>
      <c r="R939" s="21" t="str">
        <f>IFERROR(__xludf.DUMMYFUNCTION("""COMPUTED_VALUE"""),"Star Wars Cards")</f>
        <v>Star Wars Cards</v>
      </c>
      <c r="S939" s="21" t="str">
        <f>IFERROR(__xludf.DUMMYFUNCTION("""COMPUTED_VALUE"""),"TCG Accessories")</f>
        <v>TCG Accessories</v>
      </c>
      <c r="T939" s="21" t="str">
        <f>IFERROR(__xludf.DUMMYFUNCTION("""COMPUTED_VALUE"""),"Union Arena")</f>
        <v>Union Arena</v>
      </c>
      <c r="U939" s="21" t="str">
        <f>IFERROR(__xludf.DUMMYFUNCTION("""COMPUTED_VALUE"""),"VeeFriends")</f>
        <v>VeeFriends</v>
      </c>
      <c r="V939" s="21" t="str">
        <f>IFERROR(__xludf.DUMMYFUNCTION("""COMPUTED_VALUE"""),"Weiß Schwarz")</f>
        <v>Weiß Schwarz</v>
      </c>
      <c r="W939" s="21" t="str">
        <f>IFERROR(__xludf.DUMMYFUNCTION("""COMPUTED_VALUE"""),"Yu-Gi-Oh! Cards")</f>
        <v>Yu-Gi-Oh! Cards</v>
      </c>
    </row>
    <row r="940">
      <c r="A940" s="21" t="str">
        <f>IFERROR(__xludf.DUMMYFUNCTION("""COMPUTED_VALUE"""),"Akora")</f>
        <v>Akora</v>
      </c>
      <c r="B940" s="21" t="str">
        <f>IFERROR(__xludf.DUMMYFUNCTION("""COMPUTED_VALUE"""),"DC Cards")</f>
        <v>DC Cards</v>
      </c>
      <c r="C940" s="21" t="str">
        <f>IFERROR(__xludf.DUMMYFUNCTION("""COMPUTED_VALUE"""),"Digimon Cards")</f>
        <v>Digimon Cards</v>
      </c>
      <c r="D940" s="21" t="str">
        <f>IFERROR(__xludf.DUMMYFUNCTION("""COMPUTED_VALUE"""),"Disney Cards")</f>
        <v>Disney Cards</v>
      </c>
      <c r="E940" s="21" t="str">
        <f>IFERROR(__xludf.DUMMYFUNCTION("""COMPUTED_VALUE"""),"Dragon Ball Cards")</f>
        <v>Dragon Ball Cards</v>
      </c>
      <c r="F940" s="21" t="str">
        <f>IFERROR(__xludf.DUMMYFUNCTION("""COMPUTED_VALUE"""),"Flesh &amp; Blood")</f>
        <v>Flesh &amp; Blood</v>
      </c>
      <c r="G940" s="21" t="str">
        <f>IFERROR(__xludf.DUMMYFUNCTION("""COMPUTED_VALUE"""),"Garbage Pail Kids")</f>
        <v>Garbage Pail Kids</v>
      </c>
      <c r="H940" s="21" t="str">
        <f>IFERROR(__xludf.DUMMYFUNCTION("""COMPUTED_VALUE"""),"Kickstarter &amp; Other Cards")</f>
        <v>Kickstarter &amp; Other Cards</v>
      </c>
      <c r="I940" s="21" t="str">
        <f>IFERROR(__xludf.DUMMYFUNCTION("""COMPUTED_VALUE"""),"Kryptik")</f>
        <v>Kryptik</v>
      </c>
      <c r="J940" s="21" t="str">
        <f>IFERROR(__xludf.DUMMYFUNCTION("""COMPUTED_VALUE"""),"Magic: The Gathering")</f>
        <v>Magic: The Gathering</v>
      </c>
      <c r="K940" s="21" t="str">
        <f>IFERROR(__xludf.DUMMYFUNCTION("""COMPUTED_VALUE"""),"Marvel Cards")</f>
        <v>Marvel Cards</v>
      </c>
      <c r="L940" s="21" t="str">
        <f>IFERROR(__xludf.DUMMYFUNCTION("""COMPUTED_VALUE"""),"MetaZoo")</f>
        <v>MetaZoo</v>
      </c>
      <c r="M940" s="21" t="str">
        <f>IFERROR(__xludf.DUMMYFUNCTION("""COMPUTED_VALUE"""),"My Hero Academia Cards")</f>
        <v>My Hero Academia Cards</v>
      </c>
      <c r="N940" s="21" t="str">
        <f>IFERROR(__xludf.DUMMYFUNCTION("""COMPUTED_VALUE"""),"Naruto Cards")</f>
        <v>Naruto Cards</v>
      </c>
      <c r="O940" s="21" t="str">
        <f>IFERROR(__xludf.DUMMYFUNCTION("""COMPUTED_VALUE"""),"One Piece Cards")</f>
        <v>One Piece Cards</v>
      </c>
      <c r="P940" s="21" t="str">
        <f>IFERROR(__xludf.DUMMYFUNCTION("""COMPUTED_VALUE"""),"Pokémon Cards")</f>
        <v>Pokémon Cards</v>
      </c>
      <c r="Q940" s="21" t="str">
        <f>IFERROR(__xludf.DUMMYFUNCTION("""COMPUTED_VALUE"""),"Sorcery: Contested Realm")</f>
        <v>Sorcery: Contested Realm</v>
      </c>
      <c r="R940" s="21" t="str">
        <f>IFERROR(__xludf.DUMMYFUNCTION("""COMPUTED_VALUE"""),"Star Wars Cards")</f>
        <v>Star Wars Cards</v>
      </c>
      <c r="S940" s="21" t="str">
        <f>IFERROR(__xludf.DUMMYFUNCTION("""COMPUTED_VALUE"""),"TCG Accessories")</f>
        <v>TCG Accessories</v>
      </c>
      <c r="T940" s="21" t="str">
        <f>IFERROR(__xludf.DUMMYFUNCTION("""COMPUTED_VALUE"""),"Union Arena")</f>
        <v>Union Arena</v>
      </c>
      <c r="U940" s="21" t="str">
        <f>IFERROR(__xludf.DUMMYFUNCTION("""COMPUTED_VALUE"""),"VeeFriends")</f>
        <v>VeeFriends</v>
      </c>
      <c r="V940" s="21" t="str">
        <f>IFERROR(__xludf.DUMMYFUNCTION("""COMPUTED_VALUE"""),"Weiß Schwarz")</f>
        <v>Weiß Schwarz</v>
      </c>
      <c r="W940" s="21" t="str">
        <f>IFERROR(__xludf.DUMMYFUNCTION("""COMPUTED_VALUE"""),"Yu-Gi-Oh! Cards")</f>
        <v>Yu-Gi-Oh! Cards</v>
      </c>
    </row>
    <row r="941">
      <c r="A941" s="21" t="str">
        <f>IFERROR(__xludf.DUMMYFUNCTION("""COMPUTED_VALUE"""),"Akora")</f>
        <v>Akora</v>
      </c>
      <c r="B941" s="21" t="str">
        <f>IFERROR(__xludf.DUMMYFUNCTION("""COMPUTED_VALUE"""),"DC Cards")</f>
        <v>DC Cards</v>
      </c>
      <c r="C941" s="21" t="str">
        <f>IFERROR(__xludf.DUMMYFUNCTION("""COMPUTED_VALUE"""),"Digimon Cards")</f>
        <v>Digimon Cards</v>
      </c>
      <c r="D941" s="21" t="str">
        <f>IFERROR(__xludf.DUMMYFUNCTION("""COMPUTED_VALUE"""),"Disney Cards")</f>
        <v>Disney Cards</v>
      </c>
      <c r="E941" s="21" t="str">
        <f>IFERROR(__xludf.DUMMYFUNCTION("""COMPUTED_VALUE"""),"Dragon Ball Cards")</f>
        <v>Dragon Ball Cards</v>
      </c>
      <c r="F941" s="21" t="str">
        <f>IFERROR(__xludf.DUMMYFUNCTION("""COMPUTED_VALUE"""),"Flesh &amp; Blood")</f>
        <v>Flesh &amp; Blood</v>
      </c>
      <c r="G941" s="21" t="str">
        <f>IFERROR(__xludf.DUMMYFUNCTION("""COMPUTED_VALUE"""),"Garbage Pail Kids")</f>
        <v>Garbage Pail Kids</v>
      </c>
      <c r="H941" s="21" t="str">
        <f>IFERROR(__xludf.DUMMYFUNCTION("""COMPUTED_VALUE"""),"Kickstarter &amp; Other Cards")</f>
        <v>Kickstarter &amp; Other Cards</v>
      </c>
      <c r="I941" s="21" t="str">
        <f>IFERROR(__xludf.DUMMYFUNCTION("""COMPUTED_VALUE"""),"Kryptik")</f>
        <v>Kryptik</v>
      </c>
      <c r="J941" s="21" t="str">
        <f>IFERROR(__xludf.DUMMYFUNCTION("""COMPUTED_VALUE"""),"Magic: The Gathering")</f>
        <v>Magic: The Gathering</v>
      </c>
      <c r="K941" s="21" t="str">
        <f>IFERROR(__xludf.DUMMYFUNCTION("""COMPUTED_VALUE"""),"Marvel Cards")</f>
        <v>Marvel Cards</v>
      </c>
      <c r="L941" s="21" t="str">
        <f>IFERROR(__xludf.DUMMYFUNCTION("""COMPUTED_VALUE"""),"MetaZoo")</f>
        <v>MetaZoo</v>
      </c>
      <c r="M941" s="21" t="str">
        <f>IFERROR(__xludf.DUMMYFUNCTION("""COMPUTED_VALUE"""),"My Hero Academia Cards")</f>
        <v>My Hero Academia Cards</v>
      </c>
      <c r="N941" s="21" t="str">
        <f>IFERROR(__xludf.DUMMYFUNCTION("""COMPUTED_VALUE"""),"Naruto Cards")</f>
        <v>Naruto Cards</v>
      </c>
      <c r="O941" s="21" t="str">
        <f>IFERROR(__xludf.DUMMYFUNCTION("""COMPUTED_VALUE"""),"One Piece Cards")</f>
        <v>One Piece Cards</v>
      </c>
      <c r="P941" s="21" t="str">
        <f>IFERROR(__xludf.DUMMYFUNCTION("""COMPUTED_VALUE"""),"Pokémon Cards")</f>
        <v>Pokémon Cards</v>
      </c>
      <c r="Q941" s="21" t="str">
        <f>IFERROR(__xludf.DUMMYFUNCTION("""COMPUTED_VALUE"""),"Sorcery: Contested Realm")</f>
        <v>Sorcery: Contested Realm</v>
      </c>
      <c r="R941" s="21" t="str">
        <f>IFERROR(__xludf.DUMMYFUNCTION("""COMPUTED_VALUE"""),"Star Wars Cards")</f>
        <v>Star Wars Cards</v>
      </c>
      <c r="S941" s="21" t="str">
        <f>IFERROR(__xludf.DUMMYFUNCTION("""COMPUTED_VALUE"""),"TCG Accessories")</f>
        <v>TCG Accessories</v>
      </c>
      <c r="T941" s="21" t="str">
        <f>IFERROR(__xludf.DUMMYFUNCTION("""COMPUTED_VALUE"""),"Union Arena")</f>
        <v>Union Arena</v>
      </c>
      <c r="U941" s="21" t="str">
        <f>IFERROR(__xludf.DUMMYFUNCTION("""COMPUTED_VALUE"""),"VeeFriends")</f>
        <v>VeeFriends</v>
      </c>
      <c r="V941" s="21" t="str">
        <f>IFERROR(__xludf.DUMMYFUNCTION("""COMPUTED_VALUE"""),"Weiß Schwarz")</f>
        <v>Weiß Schwarz</v>
      </c>
      <c r="W941" s="21" t="str">
        <f>IFERROR(__xludf.DUMMYFUNCTION("""COMPUTED_VALUE"""),"Yu-Gi-Oh! Cards")</f>
        <v>Yu-Gi-Oh! Cards</v>
      </c>
    </row>
    <row r="942">
      <c r="A942" s="21" t="str">
        <f>IFERROR(__xludf.DUMMYFUNCTION("""COMPUTED_VALUE"""),"Akora")</f>
        <v>Akora</v>
      </c>
      <c r="B942" s="21" t="str">
        <f>IFERROR(__xludf.DUMMYFUNCTION("""COMPUTED_VALUE"""),"DC Cards")</f>
        <v>DC Cards</v>
      </c>
      <c r="C942" s="21" t="str">
        <f>IFERROR(__xludf.DUMMYFUNCTION("""COMPUTED_VALUE"""),"Digimon Cards")</f>
        <v>Digimon Cards</v>
      </c>
      <c r="D942" s="21" t="str">
        <f>IFERROR(__xludf.DUMMYFUNCTION("""COMPUTED_VALUE"""),"Disney Cards")</f>
        <v>Disney Cards</v>
      </c>
      <c r="E942" s="21" t="str">
        <f>IFERROR(__xludf.DUMMYFUNCTION("""COMPUTED_VALUE"""),"Dragon Ball Cards")</f>
        <v>Dragon Ball Cards</v>
      </c>
      <c r="F942" s="21" t="str">
        <f>IFERROR(__xludf.DUMMYFUNCTION("""COMPUTED_VALUE"""),"Flesh &amp; Blood")</f>
        <v>Flesh &amp; Blood</v>
      </c>
      <c r="G942" s="21" t="str">
        <f>IFERROR(__xludf.DUMMYFUNCTION("""COMPUTED_VALUE"""),"Garbage Pail Kids")</f>
        <v>Garbage Pail Kids</v>
      </c>
      <c r="H942" s="21" t="str">
        <f>IFERROR(__xludf.DUMMYFUNCTION("""COMPUTED_VALUE"""),"Kickstarter &amp; Other Cards")</f>
        <v>Kickstarter &amp; Other Cards</v>
      </c>
      <c r="I942" s="21" t="str">
        <f>IFERROR(__xludf.DUMMYFUNCTION("""COMPUTED_VALUE"""),"Kryptik")</f>
        <v>Kryptik</v>
      </c>
      <c r="J942" s="21" t="str">
        <f>IFERROR(__xludf.DUMMYFUNCTION("""COMPUTED_VALUE"""),"Magic: The Gathering")</f>
        <v>Magic: The Gathering</v>
      </c>
      <c r="K942" s="21" t="str">
        <f>IFERROR(__xludf.DUMMYFUNCTION("""COMPUTED_VALUE"""),"Marvel Cards")</f>
        <v>Marvel Cards</v>
      </c>
      <c r="L942" s="21" t="str">
        <f>IFERROR(__xludf.DUMMYFUNCTION("""COMPUTED_VALUE"""),"MetaZoo")</f>
        <v>MetaZoo</v>
      </c>
      <c r="M942" s="21" t="str">
        <f>IFERROR(__xludf.DUMMYFUNCTION("""COMPUTED_VALUE"""),"My Hero Academia Cards")</f>
        <v>My Hero Academia Cards</v>
      </c>
      <c r="N942" s="21" t="str">
        <f>IFERROR(__xludf.DUMMYFUNCTION("""COMPUTED_VALUE"""),"Naruto Cards")</f>
        <v>Naruto Cards</v>
      </c>
      <c r="O942" s="21" t="str">
        <f>IFERROR(__xludf.DUMMYFUNCTION("""COMPUTED_VALUE"""),"One Piece Cards")</f>
        <v>One Piece Cards</v>
      </c>
      <c r="P942" s="21" t="str">
        <f>IFERROR(__xludf.DUMMYFUNCTION("""COMPUTED_VALUE"""),"Pokémon Cards")</f>
        <v>Pokémon Cards</v>
      </c>
      <c r="Q942" s="21" t="str">
        <f>IFERROR(__xludf.DUMMYFUNCTION("""COMPUTED_VALUE"""),"Sorcery: Contested Realm")</f>
        <v>Sorcery: Contested Realm</v>
      </c>
      <c r="R942" s="21" t="str">
        <f>IFERROR(__xludf.DUMMYFUNCTION("""COMPUTED_VALUE"""),"Star Wars Cards")</f>
        <v>Star Wars Cards</v>
      </c>
      <c r="S942" s="21" t="str">
        <f>IFERROR(__xludf.DUMMYFUNCTION("""COMPUTED_VALUE"""),"TCG Accessories")</f>
        <v>TCG Accessories</v>
      </c>
      <c r="T942" s="21" t="str">
        <f>IFERROR(__xludf.DUMMYFUNCTION("""COMPUTED_VALUE"""),"Union Arena")</f>
        <v>Union Arena</v>
      </c>
      <c r="U942" s="21" t="str">
        <f>IFERROR(__xludf.DUMMYFUNCTION("""COMPUTED_VALUE"""),"VeeFriends")</f>
        <v>VeeFriends</v>
      </c>
      <c r="V942" s="21" t="str">
        <f>IFERROR(__xludf.DUMMYFUNCTION("""COMPUTED_VALUE"""),"Weiß Schwarz")</f>
        <v>Weiß Schwarz</v>
      </c>
      <c r="W942" s="21" t="str">
        <f>IFERROR(__xludf.DUMMYFUNCTION("""COMPUTED_VALUE"""),"Yu-Gi-Oh! Cards")</f>
        <v>Yu-Gi-Oh! Cards</v>
      </c>
    </row>
    <row r="943">
      <c r="A943" s="21" t="str">
        <f>IFERROR(__xludf.DUMMYFUNCTION("""COMPUTED_VALUE"""),"Akora")</f>
        <v>Akora</v>
      </c>
      <c r="B943" s="21" t="str">
        <f>IFERROR(__xludf.DUMMYFUNCTION("""COMPUTED_VALUE"""),"DC Cards")</f>
        <v>DC Cards</v>
      </c>
      <c r="C943" s="21" t="str">
        <f>IFERROR(__xludf.DUMMYFUNCTION("""COMPUTED_VALUE"""),"Digimon Cards")</f>
        <v>Digimon Cards</v>
      </c>
      <c r="D943" s="21" t="str">
        <f>IFERROR(__xludf.DUMMYFUNCTION("""COMPUTED_VALUE"""),"Disney Cards")</f>
        <v>Disney Cards</v>
      </c>
      <c r="E943" s="21" t="str">
        <f>IFERROR(__xludf.DUMMYFUNCTION("""COMPUTED_VALUE"""),"Dragon Ball Cards")</f>
        <v>Dragon Ball Cards</v>
      </c>
      <c r="F943" s="21" t="str">
        <f>IFERROR(__xludf.DUMMYFUNCTION("""COMPUTED_VALUE"""),"Flesh &amp; Blood")</f>
        <v>Flesh &amp; Blood</v>
      </c>
      <c r="G943" s="21" t="str">
        <f>IFERROR(__xludf.DUMMYFUNCTION("""COMPUTED_VALUE"""),"Garbage Pail Kids")</f>
        <v>Garbage Pail Kids</v>
      </c>
      <c r="H943" s="21" t="str">
        <f>IFERROR(__xludf.DUMMYFUNCTION("""COMPUTED_VALUE"""),"Kickstarter &amp; Other Cards")</f>
        <v>Kickstarter &amp; Other Cards</v>
      </c>
      <c r="I943" s="21" t="str">
        <f>IFERROR(__xludf.DUMMYFUNCTION("""COMPUTED_VALUE"""),"Kryptik")</f>
        <v>Kryptik</v>
      </c>
      <c r="J943" s="21" t="str">
        <f>IFERROR(__xludf.DUMMYFUNCTION("""COMPUTED_VALUE"""),"Magic: The Gathering")</f>
        <v>Magic: The Gathering</v>
      </c>
      <c r="K943" s="21" t="str">
        <f>IFERROR(__xludf.DUMMYFUNCTION("""COMPUTED_VALUE"""),"Marvel Cards")</f>
        <v>Marvel Cards</v>
      </c>
      <c r="L943" s="21" t="str">
        <f>IFERROR(__xludf.DUMMYFUNCTION("""COMPUTED_VALUE"""),"MetaZoo")</f>
        <v>MetaZoo</v>
      </c>
      <c r="M943" s="21" t="str">
        <f>IFERROR(__xludf.DUMMYFUNCTION("""COMPUTED_VALUE"""),"My Hero Academia Cards")</f>
        <v>My Hero Academia Cards</v>
      </c>
      <c r="N943" s="21" t="str">
        <f>IFERROR(__xludf.DUMMYFUNCTION("""COMPUTED_VALUE"""),"Naruto Cards")</f>
        <v>Naruto Cards</v>
      </c>
      <c r="O943" s="21" t="str">
        <f>IFERROR(__xludf.DUMMYFUNCTION("""COMPUTED_VALUE"""),"One Piece Cards")</f>
        <v>One Piece Cards</v>
      </c>
      <c r="P943" s="21" t="str">
        <f>IFERROR(__xludf.DUMMYFUNCTION("""COMPUTED_VALUE"""),"Pokémon Cards")</f>
        <v>Pokémon Cards</v>
      </c>
      <c r="Q943" s="21" t="str">
        <f>IFERROR(__xludf.DUMMYFUNCTION("""COMPUTED_VALUE"""),"Sorcery: Contested Realm")</f>
        <v>Sorcery: Contested Realm</v>
      </c>
      <c r="R943" s="21" t="str">
        <f>IFERROR(__xludf.DUMMYFUNCTION("""COMPUTED_VALUE"""),"Star Wars Cards")</f>
        <v>Star Wars Cards</v>
      </c>
      <c r="S943" s="21" t="str">
        <f>IFERROR(__xludf.DUMMYFUNCTION("""COMPUTED_VALUE"""),"TCG Accessories")</f>
        <v>TCG Accessories</v>
      </c>
      <c r="T943" s="21" t="str">
        <f>IFERROR(__xludf.DUMMYFUNCTION("""COMPUTED_VALUE"""),"Union Arena")</f>
        <v>Union Arena</v>
      </c>
      <c r="U943" s="21" t="str">
        <f>IFERROR(__xludf.DUMMYFUNCTION("""COMPUTED_VALUE"""),"VeeFriends")</f>
        <v>VeeFriends</v>
      </c>
      <c r="V943" s="21" t="str">
        <f>IFERROR(__xludf.DUMMYFUNCTION("""COMPUTED_VALUE"""),"Weiß Schwarz")</f>
        <v>Weiß Schwarz</v>
      </c>
      <c r="W943" s="21" t="str">
        <f>IFERROR(__xludf.DUMMYFUNCTION("""COMPUTED_VALUE"""),"Yu-Gi-Oh! Cards")</f>
        <v>Yu-Gi-Oh! Cards</v>
      </c>
    </row>
    <row r="944">
      <c r="A944" s="21" t="str">
        <f>IFERROR(__xludf.DUMMYFUNCTION("""COMPUTED_VALUE"""),"Akora")</f>
        <v>Akora</v>
      </c>
      <c r="B944" s="21" t="str">
        <f>IFERROR(__xludf.DUMMYFUNCTION("""COMPUTED_VALUE"""),"DC Cards")</f>
        <v>DC Cards</v>
      </c>
      <c r="C944" s="21" t="str">
        <f>IFERROR(__xludf.DUMMYFUNCTION("""COMPUTED_VALUE"""),"Digimon Cards")</f>
        <v>Digimon Cards</v>
      </c>
      <c r="D944" s="21" t="str">
        <f>IFERROR(__xludf.DUMMYFUNCTION("""COMPUTED_VALUE"""),"Disney Cards")</f>
        <v>Disney Cards</v>
      </c>
      <c r="E944" s="21" t="str">
        <f>IFERROR(__xludf.DUMMYFUNCTION("""COMPUTED_VALUE"""),"Dragon Ball Cards")</f>
        <v>Dragon Ball Cards</v>
      </c>
      <c r="F944" s="21" t="str">
        <f>IFERROR(__xludf.DUMMYFUNCTION("""COMPUTED_VALUE"""),"Flesh &amp; Blood")</f>
        <v>Flesh &amp; Blood</v>
      </c>
      <c r="G944" s="21" t="str">
        <f>IFERROR(__xludf.DUMMYFUNCTION("""COMPUTED_VALUE"""),"Garbage Pail Kids")</f>
        <v>Garbage Pail Kids</v>
      </c>
      <c r="H944" s="21" t="str">
        <f>IFERROR(__xludf.DUMMYFUNCTION("""COMPUTED_VALUE"""),"Kickstarter &amp; Other Cards")</f>
        <v>Kickstarter &amp; Other Cards</v>
      </c>
      <c r="I944" s="21" t="str">
        <f>IFERROR(__xludf.DUMMYFUNCTION("""COMPUTED_VALUE"""),"Kryptik")</f>
        <v>Kryptik</v>
      </c>
      <c r="J944" s="21" t="str">
        <f>IFERROR(__xludf.DUMMYFUNCTION("""COMPUTED_VALUE"""),"Magic: The Gathering")</f>
        <v>Magic: The Gathering</v>
      </c>
      <c r="K944" s="21" t="str">
        <f>IFERROR(__xludf.DUMMYFUNCTION("""COMPUTED_VALUE"""),"Marvel Cards")</f>
        <v>Marvel Cards</v>
      </c>
      <c r="L944" s="21" t="str">
        <f>IFERROR(__xludf.DUMMYFUNCTION("""COMPUTED_VALUE"""),"MetaZoo")</f>
        <v>MetaZoo</v>
      </c>
      <c r="M944" s="21" t="str">
        <f>IFERROR(__xludf.DUMMYFUNCTION("""COMPUTED_VALUE"""),"My Hero Academia Cards")</f>
        <v>My Hero Academia Cards</v>
      </c>
      <c r="N944" s="21" t="str">
        <f>IFERROR(__xludf.DUMMYFUNCTION("""COMPUTED_VALUE"""),"Naruto Cards")</f>
        <v>Naruto Cards</v>
      </c>
      <c r="O944" s="21" t="str">
        <f>IFERROR(__xludf.DUMMYFUNCTION("""COMPUTED_VALUE"""),"One Piece Cards")</f>
        <v>One Piece Cards</v>
      </c>
      <c r="P944" s="21" t="str">
        <f>IFERROR(__xludf.DUMMYFUNCTION("""COMPUTED_VALUE"""),"Pokémon Cards")</f>
        <v>Pokémon Cards</v>
      </c>
      <c r="Q944" s="21" t="str">
        <f>IFERROR(__xludf.DUMMYFUNCTION("""COMPUTED_VALUE"""),"Sorcery: Contested Realm")</f>
        <v>Sorcery: Contested Realm</v>
      </c>
      <c r="R944" s="21" t="str">
        <f>IFERROR(__xludf.DUMMYFUNCTION("""COMPUTED_VALUE"""),"Star Wars Cards")</f>
        <v>Star Wars Cards</v>
      </c>
      <c r="S944" s="21" t="str">
        <f>IFERROR(__xludf.DUMMYFUNCTION("""COMPUTED_VALUE"""),"TCG Accessories")</f>
        <v>TCG Accessories</v>
      </c>
      <c r="T944" s="21" t="str">
        <f>IFERROR(__xludf.DUMMYFUNCTION("""COMPUTED_VALUE"""),"Union Arena")</f>
        <v>Union Arena</v>
      </c>
      <c r="U944" s="21" t="str">
        <f>IFERROR(__xludf.DUMMYFUNCTION("""COMPUTED_VALUE"""),"VeeFriends")</f>
        <v>VeeFriends</v>
      </c>
      <c r="V944" s="21" t="str">
        <f>IFERROR(__xludf.DUMMYFUNCTION("""COMPUTED_VALUE"""),"Weiß Schwarz")</f>
        <v>Weiß Schwarz</v>
      </c>
      <c r="W944" s="21" t="str">
        <f>IFERROR(__xludf.DUMMYFUNCTION("""COMPUTED_VALUE"""),"Yu-Gi-Oh! Cards")</f>
        <v>Yu-Gi-Oh! Cards</v>
      </c>
    </row>
    <row r="945">
      <c r="A945" s="21" t="str">
        <f>IFERROR(__xludf.DUMMYFUNCTION("""COMPUTED_VALUE"""),"Akora")</f>
        <v>Akora</v>
      </c>
      <c r="B945" s="21" t="str">
        <f>IFERROR(__xludf.DUMMYFUNCTION("""COMPUTED_VALUE"""),"DC Cards")</f>
        <v>DC Cards</v>
      </c>
      <c r="C945" s="21" t="str">
        <f>IFERROR(__xludf.DUMMYFUNCTION("""COMPUTED_VALUE"""),"Digimon Cards")</f>
        <v>Digimon Cards</v>
      </c>
      <c r="D945" s="21" t="str">
        <f>IFERROR(__xludf.DUMMYFUNCTION("""COMPUTED_VALUE"""),"Disney Cards")</f>
        <v>Disney Cards</v>
      </c>
      <c r="E945" s="21" t="str">
        <f>IFERROR(__xludf.DUMMYFUNCTION("""COMPUTED_VALUE"""),"Dragon Ball Cards")</f>
        <v>Dragon Ball Cards</v>
      </c>
      <c r="F945" s="21" t="str">
        <f>IFERROR(__xludf.DUMMYFUNCTION("""COMPUTED_VALUE"""),"Flesh &amp; Blood")</f>
        <v>Flesh &amp; Blood</v>
      </c>
      <c r="G945" s="21" t="str">
        <f>IFERROR(__xludf.DUMMYFUNCTION("""COMPUTED_VALUE"""),"Garbage Pail Kids")</f>
        <v>Garbage Pail Kids</v>
      </c>
      <c r="H945" s="21" t="str">
        <f>IFERROR(__xludf.DUMMYFUNCTION("""COMPUTED_VALUE"""),"Kickstarter &amp; Other Cards")</f>
        <v>Kickstarter &amp; Other Cards</v>
      </c>
      <c r="I945" s="21" t="str">
        <f>IFERROR(__xludf.DUMMYFUNCTION("""COMPUTED_VALUE"""),"Kryptik")</f>
        <v>Kryptik</v>
      </c>
      <c r="J945" s="21" t="str">
        <f>IFERROR(__xludf.DUMMYFUNCTION("""COMPUTED_VALUE"""),"Magic: The Gathering")</f>
        <v>Magic: The Gathering</v>
      </c>
      <c r="K945" s="21" t="str">
        <f>IFERROR(__xludf.DUMMYFUNCTION("""COMPUTED_VALUE"""),"Marvel Cards")</f>
        <v>Marvel Cards</v>
      </c>
      <c r="L945" s="21" t="str">
        <f>IFERROR(__xludf.DUMMYFUNCTION("""COMPUTED_VALUE"""),"MetaZoo")</f>
        <v>MetaZoo</v>
      </c>
      <c r="M945" s="21" t="str">
        <f>IFERROR(__xludf.DUMMYFUNCTION("""COMPUTED_VALUE"""),"My Hero Academia Cards")</f>
        <v>My Hero Academia Cards</v>
      </c>
      <c r="N945" s="21" t="str">
        <f>IFERROR(__xludf.DUMMYFUNCTION("""COMPUTED_VALUE"""),"Naruto Cards")</f>
        <v>Naruto Cards</v>
      </c>
      <c r="O945" s="21" t="str">
        <f>IFERROR(__xludf.DUMMYFUNCTION("""COMPUTED_VALUE"""),"One Piece Cards")</f>
        <v>One Piece Cards</v>
      </c>
      <c r="P945" s="21" t="str">
        <f>IFERROR(__xludf.DUMMYFUNCTION("""COMPUTED_VALUE"""),"Pokémon Cards")</f>
        <v>Pokémon Cards</v>
      </c>
      <c r="Q945" s="21" t="str">
        <f>IFERROR(__xludf.DUMMYFUNCTION("""COMPUTED_VALUE"""),"Sorcery: Contested Realm")</f>
        <v>Sorcery: Contested Realm</v>
      </c>
      <c r="R945" s="21" t="str">
        <f>IFERROR(__xludf.DUMMYFUNCTION("""COMPUTED_VALUE"""),"Star Wars Cards")</f>
        <v>Star Wars Cards</v>
      </c>
      <c r="S945" s="21" t="str">
        <f>IFERROR(__xludf.DUMMYFUNCTION("""COMPUTED_VALUE"""),"TCG Accessories")</f>
        <v>TCG Accessories</v>
      </c>
      <c r="T945" s="21" t="str">
        <f>IFERROR(__xludf.DUMMYFUNCTION("""COMPUTED_VALUE"""),"Union Arena")</f>
        <v>Union Arena</v>
      </c>
      <c r="U945" s="21" t="str">
        <f>IFERROR(__xludf.DUMMYFUNCTION("""COMPUTED_VALUE"""),"VeeFriends")</f>
        <v>VeeFriends</v>
      </c>
      <c r="V945" s="21" t="str">
        <f>IFERROR(__xludf.DUMMYFUNCTION("""COMPUTED_VALUE"""),"Weiß Schwarz")</f>
        <v>Weiß Schwarz</v>
      </c>
      <c r="W945" s="21" t="str">
        <f>IFERROR(__xludf.DUMMYFUNCTION("""COMPUTED_VALUE"""),"Yu-Gi-Oh! Cards")</f>
        <v>Yu-Gi-Oh! Cards</v>
      </c>
    </row>
    <row r="946">
      <c r="A946" s="21" t="str">
        <f>IFERROR(__xludf.DUMMYFUNCTION("""COMPUTED_VALUE"""),"Akora")</f>
        <v>Akora</v>
      </c>
      <c r="B946" s="21" t="str">
        <f>IFERROR(__xludf.DUMMYFUNCTION("""COMPUTED_VALUE"""),"DC Cards")</f>
        <v>DC Cards</v>
      </c>
      <c r="C946" s="21" t="str">
        <f>IFERROR(__xludf.DUMMYFUNCTION("""COMPUTED_VALUE"""),"Digimon Cards")</f>
        <v>Digimon Cards</v>
      </c>
      <c r="D946" s="21" t="str">
        <f>IFERROR(__xludf.DUMMYFUNCTION("""COMPUTED_VALUE"""),"Disney Cards")</f>
        <v>Disney Cards</v>
      </c>
      <c r="E946" s="21" t="str">
        <f>IFERROR(__xludf.DUMMYFUNCTION("""COMPUTED_VALUE"""),"Dragon Ball Cards")</f>
        <v>Dragon Ball Cards</v>
      </c>
      <c r="F946" s="21" t="str">
        <f>IFERROR(__xludf.DUMMYFUNCTION("""COMPUTED_VALUE"""),"Flesh &amp; Blood")</f>
        <v>Flesh &amp; Blood</v>
      </c>
      <c r="G946" s="21" t="str">
        <f>IFERROR(__xludf.DUMMYFUNCTION("""COMPUTED_VALUE"""),"Garbage Pail Kids")</f>
        <v>Garbage Pail Kids</v>
      </c>
      <c r="H946" s="21" t="str">
        <f>IFERROR(__xludf.DUMMYFUNCTION("""COMPUTED_VALUE"""),"Kickstarter &amp; Other Cards")</f>
        <v>Kickstarter &amp; Other Cards</v>
      </c>
      <c r="I946" s="21" t="str">
        <f>IFERROR(__xludf.DUMMYFUNCTION("""COMPUTED_VALUE"""),"Kryptik")</f>
        <v>Kryptik</v>
      </c>
      <c r="J946" s="21" t="str">
        <f>IFERROR(__xludf.DUMMYFUNCTION("""COMPUTED_VALUE"""),"Magic: The Gathering")</f>
        <v>Magic: The Gathering</v>
      </c>
      <c r="K946" s="21" t="str">
        <f>IFERROR(__xludf.DUMMYFUNCTION("""COMPUTED_VALUE"""),"Marvel Cards")</f>
        <v>Marvel Cards</v>
      </c>
      <c r="L946" s="21" t="str">
        <f>IFERROR(__xludf.DUMMYFUNCTION("""COMPUTED_VALUE"""),"MetaZoo")</f>
        <v>MetaZoo</v>
      </c>
      <c r="M946" s="21" t="str">
        <f>IFERROR(__xludf.DUMMYFUNCTION("""COMPUTED_VALUE"""),"My Hero Academia Cards")</f>
        <v>My Hero Academia Cards</v>
      </c>
      <c r="N946" s="21" t="str">
        <f>IFERROR(__xludf.DUMMYFUNCTION("""COMPUTED_VALUE"""),"Naruto Cards")</f>
        <v>Naruto Cards</v>
      </c>
      <c r="O946" s="21" t="str">
        <f>IFERROR(__xludf.DUMMYFUNCTION("""COMPUTED_VALUE"""),"One Piece Cards")</f>
        <v>One Piece Cards</v>
      </c>
      <c r="P946" s="21" t="str">
        <f>IFERROR(__xludf.DUMMYFUNCTION("""COMPUTED_VALUE"""),"Pokémon Cards")</f>
        <v>Pokémon Cards</v>
      </c>
      <c r="Q946" s="21" t="str">
        <f>IFERROR(__xludf.DUMMYFUNCTION("""COMPUTED_VALUE"""),"Sorcery: Contested Realm")</f>
        <v>Sorcery: Contested Realm</v>
      </c>
      <c r="R946" s="21" t="str">
        <f>IFERROR(__xludf.DUMMYFUNCTION("""COMPUTED_VALUE"""),"Star Wars Cards")</f>
        <v>Star Wars Cards</v>
      </c>
      <c r="S946" s="21" t="str">
        <f>IFERROR(__xludf.DUMMYFUNCTION("""COMPUTED_VALUE"""),"TCG Accessories")</f>
        <v>TCG Accessories</v>
      </c>
      <c r="T946" s="21" t="str">
        <f>IFERROR(__xludf.DUMMYFUNCTION("""COMPUTED_VALUE"""),"Union Arena")</f>
        <v>Union Arena</v>
      </c>
      <c r="U946" s="21" t="str">
        <f>IFERROR(__xludf.DUMMYFUNCTION("""COMPUTED_VALUE"""),"VeeFriends")</f>
        <v>VeeFriends</v>
      </c>
      <c r="V946" s="21" t="str">
        <f>IFERROR(__xludf.DUMMYFUNCTION("""COMPUTED_VALUE"""),"Weiß Schwarz")</f>
        <v>Weiß Schwarz</v>
      </c>
      <c r="W946" s="21" t="str">
        <f>IFERROR(__xludf.DUMMYFUNCTION("""COMPUTED_VALUE"""),"Yu-Gi-Oh! Cards")</f>
        <v>Yu-Gi-Oh! Cards</v>
      </c>
    </row>
    <row r="947">
      <c r="A947" s="21" t="str">
        <f>IFERROR(__xludf.DUMMYFUNCTION("""COMPUTED_VALUE"""),"Akora")</f>
        <v>Akora</v>
      </c>
      <c r="B947" s="21" t="str">
        <f>IFERROR(__xludf.DUMMYFUNCTION("""COMPUTED_VALUE"""),"DC Cards")</f>
        <v>DC Cards</v>
      </c>
      <c r="C947" s="21" t="str">
        <f>IFERROR(__xludf.DUMMYFUNCTION("""COMPUTED_VALUE"""),"Digimon Cards")</f>
        <v>Digimon Cards</v>
      </c>
      <c r="D947" s="21" t="str">
        <f>IFERROR(__xludf.DUMMYFUNCTION("""COMPUTED_VALUE"""),"Disney Cards")</f>
        <v>Disney Cards</v>
      </c>
      <c r="E947" s="21" t="str">
        <f>IFERROR(__xludf.DUMMYFUNCTION("""COMPUTED_VALUE"""),"Dragon Ball Cards")</f>
        <v>Dragon Ball Cards</v>
      </c>
      <c r="F947" s="21" t="str">
        <f>IFERROR(__xludf.DUMMYFUNCTION("""COMPUTED_VALUE"""),"Flesh &amp; Blood")</f>
        <v>Flesh &amp; Blood</v>
      </c>
      <c r="G947" s="21" t="str">
        <f>IFERROR(__xludf.DUMMYFUNCTION("""COMPUTED_VALUE"""),"Garbage Pail Kids")</f>
        <v>Garbage Pail Kids</v>
      </c>
      <c r="H947" s="21" t="str">
        <f>IFERROR(__xludf.DUMMYFUNCTION("""COMPUTED_VALUE"""),"Kickstarter &amp; Other Cards")</f>
        <v>Kickstarter &amp; Other Cards</v>
      </c>
      <c r="I947" s="21" t="str">
        <f>IFERROR(__xludf.DUMMYFUNCTION("""COMPUTED_VALUE"""),"Kryptik")</f>
        <v>Kryptik</v>
      </c>
      <c r="J947" s="21" t="str">
        <f>IFERROR(__xludf.DUMMYFUNCTION("""COMPUTED_VALUE"""),"Magic: The Gathering")</f>
        <v>Magic: The Gathering</v>
      </c>
      <c r="K947" s="21" t="str">
        <f>IFERROR(__xludf.DUMMYFUNCTION("""COMPUTED_VALUE"""),"Marvel Cards")</f>
        <v>Marvel Cards</v>
      </c>
      <c r="L947" s="21" t="str">
        <f>IFERROR(__xludf.DUMMYFUNCTION("""COMPUTED_VALUE"""),"MetaZoo")</f>
        <v>MetaZoo</v>
      </c>
      <c r="M947" s="21" t="str">
        <f>IFERROR(__xludf.DUMMYFUNCTION("""COMPUTED_VALUE"""),"My Hero Academia Cards")</f>
        <v>My Hero Academia Cards</v>
      </c>
      <c r="N947" s="21" t="str">
        <f>IFERROR(__xludf.DUMMYFUNCTION("""COMPUTED_VALUE"""),"Naruto Cards")</f>
        <v>Naruto Cards</v>
      </c>
      <c r="O947" s="21" t="str">
        <f>IFERROR(__xludf.DUMMYFUNCTION("""COMPUTED_VALUE"""),"One Piece Cards")</f>
        <v>One Piece Cards</v>
      </c>
      <c r="P947" s="21" t="str">
        <f>IFERROR(__xludf.DUMMYFUNCTION("""COMPUTED_VALUE"""),"Pokémon Cards")</f>
        <v>Pokémon Cards</v>
      </c>
      <c r="Q947" s="21" t="str">
        <f>IFERROR(__xludf.DUMMYFUNCTION("""COMPUTED_VALUE"""),"Sorcery: Contested Realm")</f>
        <v>Sorcery: Contested Realm</v>
      </c>
      <c r="R947" s="21" t="str">
        <f>IFERROR(__xludf.DUMMYFUNCTION("""COMPUTED_VALUE"""),"Star Wars Cards")</f>
        <v>Star Wars Cards</v>
      </c>
      <c r="S947" s="21" t="str">
        <f>IFERROR(__xludf.DUMMYFUNCTION("""COMPUTED_VALUE"""),"TCG Accessories")</f>
        <v>TCG Accessories</v>
      </c>
      <c r="T947" s="21" t="str">
        <f>IFERROR(__xludf.DUMMYFUNCTION("""COMPUTED_VALUE"""),"Union Arena")</f>
        <v>Union Arena</v>
      </c>
      <c r="U947" s="21" t="str">
        <f>IFERROR(__xludf.DUMMYFUNCTION("""COMPUTED_VALUE"""),"VeeFriends")</f>
        <v>VeeFriends</v>
      </c>
      <c r="V947" s="21" t="str">
        <f>IFERROR(__xludf.DUMMYFUNCTION("""COMPUTED_VALUE"""),"Weiß Schwarz")</f>
        <v>Weiß Schwarz</v>
      </c>
      <c r="W947" s="21" t="str">
        <f>IFERROR(__xludf.DUMMYFUNCTION("""COMPUTED_VALUE"""),"Yu-Gi-Oh! Cards")</f>
        <v>Yu-Gi-Oh! Cards</v>
      </c>
    </row>
    <row r="948">
      <c r="A948" s="21" t="str">
        <f>IFERROR(__xludf.DUMMYFUNCTION("""COMPUTED_VALUE"""),"Akora")</f>
        <v>Akora</v>
      </c>
      <c r="B948" s="21" t="str">
        <f>IFERROR(__xludf.DUMMYFUNCTION("""COMPUTED_VALUE"""),"DC Cards")</f>
        <v>DC Cards</v>
      </c>
      <c r="C948" s="21" t="str">
        <f>IFERROR(__xludf.DUMMYFUNCTION("""COMPUTED_VALUE"""),"Digimon Cards")</f>
        <v>Digimon Cards</v>
      </c>
      <c r="D948" s="21" t="str">
        <f>IFERROR(__xludf.DUMMYFUNCTION("""COMPUTED_VALUE"""),"Disney Cards")</f>
        <v>Disney Cards</v>
      </c>
      <c r="E948" s="21" t="str">
        <f>IFERROR(__xludf.DUMMYFUNCTION("""COMPUTED_VALUE"""),"Dragon Ball Cards")</f>
        <v>Dragon Ball Cards</v>
      </c>
      <c r="F948" s="21" t="str">
        <f>IFERROR(__xludf.DUMMYFUNCTION("""COMPUTED_VALUE"""),"Flesh &amp; Blood")</f>
        <v>Flesh &amp; Blood</v>
      </c>
      <c r="G948" s="21" t="str">
        <f>IFERROR(__xludf.DUMMYFUNCTION("""COMPUTED_VALUE"""),"Garbage Pail Kids")</f>
        <v>Garbage Pail Kids</v>
      </c>
      <c r="H948" s="21" t="str">
        <f>IFERROR(__xludf.DUMMYFUNCTION("""COMPUTED_VALUE"""),"Kickstarter &amp; Other Cards")</f>
        <v>Kickstarter &amp; Other Cards</v>
      </c>
      <c r="I948" s="21" t="str">
        <f>IFERROR(__xludf.DUMMYFUNCTION("""COMPUTED_VALUE"""),"Kryptik")</f>
        <v>Kryptik</v>
      </c>
      <c r="J948" s="21" t="str">
        <f>IFERROR(__xludf.DUMMYFUNCTION("""COMPUTED_VALUE"""),"Magic: The Gathering")</f>
        <v>Magic: The Gathering</v>
      </c>
      <c r="K948" s="21" t="str">
        <f>IFERROR(__xludf.DUMMYFUNCTION("""COMPUTED_VALUE"""),"Marvel Cards")</f>
        <v>Marvel Cards</v>
      </c>
      <c r="L948" s="21" t="str">
        <f>IFERROR(__xludf.DUMMYFUNCTION("""COMPUTED_VALUE"""),"MetaZoo")</f>
        <v>MetaZoo</v>
      </c>
      <c r="M948" s="21" t="str">
        <f>IFERROR(__xludf.DUMMYFUNCTION("""COMPUTED_VALUE"""),"My Hero Academia Cards")</f>
        <v>My Hero Academia Cards</v>
      </c>
      <c r="N948" s="21" t="str">
        <f>IFERROR(__xludf.DUMMYFUNCTION("""COMPUTED_VALUE"""),"Naruto Cards")</f>
        <v>Naruto Cards</v>
      </c>
      <c r="O948" s="21" t="str">
        <f>IFERROR(__xludf.DUMMYFUNCTION("""COMPUTED_VALUE"""),"One Piece Cards")</f>
        <v>One Piece Cards</v>
      </c>
      <c r="P948" s="21" t="str">
        <f>IFERROR(__xludf.DUMMYFUNCTION("""COMPUTED_VALUE"""),"Pokémon Cards")</f>
        <v>Pokémon Cards</v>
      </c>
      <c r="Q948" s="21" t="str">
        <f>IFERROR(__xludf.DUMMYFUNCTION("""COMPUTED_VALUE"""),"Sorcery: Contested Realm")</f>
        <v>Sorcery: Contested Realm</v>
      </c>
      <c r="R948" s="21" t="str">
        <f>IFERROR(__xludf.DUMMYFUNCTION("""COMPUTED_VALUE"""),"Star Wars Cards")</f>
        <v>Star Wars Cards</v>
      </c>
      <c r="S948" s="21" t="str">
        <f>IFERROR(__xludf.DUMMYFUNCTION("""COMPUTED_VALUE"""),"TCG Accessories")</f>
        <v>TCG Accessories</v>
      </c>
      <c r="T948" s="21" t="str">
        <f>IFERROR(__xludf.DUMMYFUNCTION("""COMPUTED_VALUE"""),"Union Arena")</f>
        <v>Union Arena</v>
      </c>
      <c r="U948" s="21" t="str">
        <f>IFERROR(__xludf.DUMMYFUNCTION("""COMPUTED_VALUE"""),"VeeFriends")</f>
        <v>VeeFriends</v>
      </c>
      <c r="V948" s="21" t="str">
        <f>IFERROR(__xludf.DUMMYFUNCTION("""COMPUTED_VALUE"""),"Weiß Schwarz")</f>
        <v>Weiß Schwarz</v>
      </c>
      <c r="W948" s="21" t="str">
        <f>IFERROR(__xludf.DUMMYFUNCTION("""COMPUTED_VALUE"""),"Yu-Gi-Oh! Cards")</f>
        <v>Yu-Gi-Oh! Cards</v>
      </c>
    </row>
    <row r="949">
      <c r="A949" s="21" t="str">
        <f>IFERROR(__xludf.DUMMYFUNCTION("""COMPUTED_VALUE"""),"Akora")</f>
        <v>Akora</v>
      </c>
      <c r="B949" s="21" t="str">
        <f>IFERROR(__xludf.DUMMYFUNCTION("""COMPUTED_VALUE"""),"DC Cards")</f>
        <v>DC Cards</v>
      </c>
      <c r="C949" s="21" t="str">
        <f>IFERROR(__xludf.DUMMYFUNCTION("""COMPUTED_VALUE"""),"Digimon Cards")</f>
        <v>Digimon Cards</v>
      </c>
      <c r="D949" s="21" t="str">
        <f>IFERROR(__xludf.DUMMYFUNCTION("""COMPUTED_VALUE"""),"Disney Cards")</f>
        <v>Disney Cards</v>
      </c>
      <c r="E949" s="21" t="str">
        <f>IFERROR(__xludf.DUMMYFUNCTION("""COMPUTED_VALUE"""),"Dragon Ball Cards")</f>
        <v>Dragon Ball Cards</v>
      </c>
      <c r="F949" s="21" t="str">
        <f>IFERROR(__xludf.DUMMYFUNCTION("""COMPUTED_VALUE"""),"Flesh &amp; Blood")</f>
        <v>Flesh &amp; Blood</v>
      </c>
      <c r="G949" s="21" t="str">
        <f>IFERROR(__xludf.DUMMYFUNCTION("""COMPUTED_VALUE"""),"Garbage Pail Kids")</f>
        <v>Garbage Pail Kids</v>
      </c>
      <c r="H949" s="21" t="str">
        <f>IFERROR(__xludf.DUMMYFUNCTION("""COMPUTED_VALUE"""),"Kickstarter &amp; Other Cards")</f>
        <v>Kickstarter &amp; Other Cards</v>
      </c>
      <c r="I949" s="21" t="str">
        <f>IFERROR(__xludf.DUMMYFUNCTION("""COMPUTED_VALUE"""),"Kryptik")</f>
        <v>Kryptik</v>
      </c>
      <c r="J949" s="21" t="str">
        <f>IFERROR(__xludf.DUMMYFUNCTION("""COMPUTED_VALUE"""),"Magic: The Gathering")</f>
        <v>Magic: The Gathering</v>
      </c>
      <c r="K949" s="21" t="str">
        <f>IFERROR(__xludf.DUMMYFUNCTION("""COMPUTED_VALUE"""),"Marvel Cards")</f>
        <v>Marvel Cards</v>
      </c>
      <c r="L949" s="21" t="str">
        <f>IFERROR(__xludf.DUMMYFUNCTION("""COMPUTED_VALUE"""),"MetaZoo")</f>
        <v>MetaZoo</v>
      </c>
      <c r="M949" s="21" t="str">
        <f>IFERROR(__xludf.DUMMYFUNCTION("""COMPUTED_VALUE"""),"My Hero Academia Cards")</f>
        <v>My Hero Academia Cards</v>
      </c>
      <c r="N949" s="21" t="str">
        <f>IFERROR(__xludf.DUMMYFUNCTION("""COMPUTED_VALUE"""),"Naruto Cards")</f>
        <v>Naruto Cards</v>
      </c>
      <c r="O949" s="21" t="str">
        <f>IFERROR(__xludf.DUMMYFUNCTION("""COMPUTED_VALUE"""),"One Piece Cards")</f>
        <v>One Piece Cards</v>
      </c>
      <c r="P949" s="21" t="str">
        <f>IFERROR(__xludf.DUMMYFUNCTION("""COMPUTED_VALUE"""),"Pokémon Cards")</f>
        <v>Pokémon Cards</v>
      </c>
      <c r="Q949" s="21" t="str">
        <f>IFERROR(__xludf.DUMMYFUNCTION("""COMPUTED_VALUE"""),"Sorcery: Contested Realm")</f>
        <v>Sorcery: Contested Realm</v>
      </c>
      <c r="R949" s="21" t="str">
        <f>IFERROR(__xludf.DUMMYFUNCTION("""COMPUTED_VALUE"""),"Star Wars Cards")</f>
        <v>Star Wars Cards</v>
      </c>
      <c r="S949" s="21" t="str">
        <f>IFERROR(__xludf.DUMMYFUNCTION("""COMPUTED_VALUE"""),"TCG Accessories")</f>
        <v>TCG Accessories</v>
      </c>
      <c r="T949" s="21" t="str">
        <f>IFERROR(__xludf.DUMMYFUNCTION("""COMPUTED_VALUE"""),"Union Arena")</f>
        <v>Union Arena</v>
      </c>
      <c r="U949" s="21" t="str">
        <f>IFERROR(__xludf.DUMMYFUNCTION("""COMPUTED_VALUE"""),"VeeFriends")</f>
        <v>VeeFriends</v>
      </c>
      <c r="V949" s="21" t="str">
        <f>IFERROR(__xludf.DUMMYFUNCTION("""COMPUTED_VALUE"""),"Weiß Schwarz")</f>
        <v>Weiß Schwarz</v>
      </c>
      <c r="W949" s="21" t="str">
        <f>IFERROR(__xludf.DUMMYFUNCTION("""COMPUTED_VALUE"""),"Yu-Gi-Oh! Cards")</f>
        <v>Yu-Gi-Oh! Cards</v>
      </c>
    </row>
    <row r="950">
      <c r="A950" s="21" t="str">
        <f>IFERROR(__xludf.DUMMYFUNCTION("""COMPUTED_VALUE"""),"Akora")</f>
        <v>Akora</v>
      </c>
      <c r="B950" s="21" t="str">
        <f>IFERROR(__xludf.DUMMYFUNCTION("""COMPUTED_VALUE"""),"DC Cards")</f>
        <v>DC Cards</v>
      </c>
      <c r="C950" s="21" t="str">
        <f>IFERROR(__xludf.DUMMYFUNCTION("""COMPUTED_VALUE"""),"Digimon Cards")</f>
        <v>Digimon Cards</v>
      </c>
      <c r="D950" s="21" t="str">
        <f>IFERROR(__xludf.DUMMYFUNCTION("""COMPUTED_VALUE"""),"Disney Cards")</f>
        <v>Disney Cards</v>
      </c>
      <c r="E950" s="21" t="str">
        <f>IFERROR(__xludf.DUMMYFUNCTION("""COMPUTED_VALUE"""),"Dragon Ball Cards")</f>
        <v>Dragon Ball Cards</v>
      </c>
      <c r="F950" s="21" t="str">
        <f>IFERROR(__xludf.DUMMYFUNCTION("""COMPUTED_VALUE"""),"Flesh &amp; Blood")</f>
        <v>Flesh &amp; Blood</v>
      </c>
      <c r="G950" s="21" t="str">
        <f>IFERROR(__xludf.DUMMYFUNCTION("""COMPUTED_VALUE"""),"Garbage Pail Kids")</f>
        <v>Garbage Pail Kids</v>
      </c>
      <c r="H950" s="21" t="str">
        <f>IFERROR(__xludf.DUMMYFUNCTION("""COMPUTED_VALUE"""),"Kickstarter &amp; Other Cards")</f>
        <v>Kickstarter &amp; Other Cards</v>
      </c>
      <c r="I950" s="21" t="str">
        <f>IFERROR(__xludf.DUMMYFUNCTION("""COMPUTED_VALUE"""),"Kryptik")</f>
        <v>Kryptik</v>
      </c>
      <c r="J950" s="21" t="str">
        <f>IFERROR(__xludf.DUMMYFUNCTION("""COMPUTED_VALUE"""),"Magic: The Gathering")</f>
        <v>Magic: The Gathering</v>
      </c>
      <c r="K950" s="21" t="str">
        <f>IFERROR(__xludf.DUMMYFUNCTION("""COMPUTED_VALUE"""),"Marvel Cards")</f>
        <v>Marvel Cards</v>
      </c>
      <c r="L950" s="21" t="str">
        <f>IFERROR(__xludf.DUMMYFUNCTION("""COMPUTED_VALUE"""),"MetaZoo")</f>
        <v>MetaZoo</v>
      </c>
      <c r="M950" s="21" t="str">
        <f>IFERROR(__xludf.DUMMYFUNCTION("""COMPUTED_VALUE"""),"My Hero Academia Cards")</f>
        <v>My Hero Academia Cards</v>
      </c>
      <c r="N950" s="21" t="str">
        <f>IFERROR(__xludf.DUMMYFUNCTION("""COMPUTED_VALUE"""),"Naruto Cards")</f>
        <v>Naruto Cards</v>
      </c>
      <c r="O950" s="21" t="str">
        <f>IFERROR(__xludf.DUMMYFUNCTION("""COMPUTED_VALUE"""),"One Piece Cards")</f>
        <v>One Piece Cards</v>
      </c>
      <c r="P950" s="21" t="str">
        <f>IFERROR(__xludf.DUMMYFUNCTION("""COMPUTED_VALUE"""),"Pokémon Cards")</f>
        <v>Pokémon Cards</v>
      </c>
      <c r="Q950" s="21" t="str">
        <f>IFERROR(__xludf.DUMMYFUNCTION("""COMPUTED_VALUE"""),"Sorcery: Contested Realm")</f>
        <v>Sorcery: Contested Realm</v>
      </c>
      <c r="R950" s="21" t="str">
        <f>IFERROR(__xludf.DUMMYFUNCTION("""COMPUTED_VALUE"""),"Star Wars Cards")</f>
        <v>Star Wars Cards</v>
      </c>
      <c r="S950" s="21" t="str">
        <f>IFERROR(__xludf.DUMMYFUNCTION("""COMPUTED_VALUE"""),"TCG Accessories")</f>
        <v>TCG Accessories</v>
      </c>
      <c r="T950" s="21" t="str">
        <f>IFERROR(__xludf.DUMMYFUNCTION("""COMPUTED_VALUE"""),"Union Arena")</f>
        <v>Union Arena</v>
      </c>
      <c r="U950" s="21" t="str">
        <f>IFERROR(__xludf.DUMMYFUNCTION("""COMPUTED_VALUE"""),"VeeFriends")</f>
        <v>VeeFriends</v>
      </c>
      <c r="V950" s="21" t="str">
        <f>IFERROR(__xludf.DUMMYFUNCTION("""COMPUTED_VALUE"""),"Weiß Schwarz")</f>
        <v>Weiß Schwarz</v>
      </c>
      <c r="W950" s="21" t="str">
        <f>IFERROR(__xludf.DUMMYFUNCTION("""COMPUTED_VALUE"""),"Yu-Gi-Oh! Cards")</f>
        <v>Yu-Gi-Oh! Cards</v>
      </c>
    </row>
    <row r="951">
      <c r="A951" s="21" t="str">
        <f>IFERROR(__xludf.DUMMYFUNCTION("""COMPUTED_VALUE"""),"Akora")</f>
        <v>Akora</v>
      </c>
      <c r="B951" s="21" t="str">
        <f>IFERROR(__xludf.DUMMYFUNCTION("""COMPUTED_VALUE"""),"DC Cards")</f>
        <v>DC Cards</v>
      </c>
      <c r="C951" s="21" t="str">
        <f>IFERROR(__xludf.DUMMYFUNCTION("""COMPUTED_VALUE"""),"Digimon Cards")</f>
        <v>Digimon Cards</v>
      </c>
      <c r="D951" s="21" t="str">
        <f>IFERROR(__xludf.DUMMYFUNCTION("""COMPUTED_VALUE"""),"Disney Cards")</f>
        <v>Disney Cards</v>
      </c>
      <c r="E951" s="21" t="str">
        <f>IFERROR(__xludf.DUMMYFUNCTION("""COMPUTED_VALUE"""),"Dragon Ball Cards")</f>
        <v>Dragon Ball Cards</v>
      </c>
      <c r="F951" s="21" t="str">
        <f>IFERROR(__xludf.DUMMYFUNCTION("""COMPUTED_VALUE"""),"Flesh &amp; Blood")</f>
        <v>Flesh &amp; Blood</v>
      </c>
      <c r="G951" s="21" t="str">
        <f>IFERROR(__xludf.DUMMYFUNCTION("""COMPUTED_VALUE"""),"Garbage Pail Kids")</f>
        <v>Garbage Pail Kids</v>
      </c>
      <c r="H951" s="21" t="str">
        <f>IFERROR(__xludf.DUMMYFUNCTION("""COMPUTED_VALUE"""),"Kickstarter &amp; Other Cards")</f>
        <v>Kickstarter &amp; Other Cards</v>
      </c>
      <c r="I951" s="21" t="str">
        <f>IFERROR(__xludf.DUMMYFUNCTION("""COMPUTED_VALUE"""),"Kryptik")</f>
        <v>Kryptik</v>
      </c>
      <c r="J951" s="21" t="str">
        <f>IFERROR(__xludf.DUMMYFUNCTION("""COMPUTED_VALUE"""),"Magic: The Gathering")</f>
        <v>Magic: The Gathering</v>
      </c>
      <c r="K951" s="21" t="str">
        <f>IFERROR(__xludf.DUMMYFUNCTION("""COMPUTED_VALUE"""),"Marvel Cards")</f>
        <v>Marvel Cards</v>
      </c>
      <c r="L951" s="21" t="str">
        <f>IFERROR(__xludf.DUMMYFUNCTION("""COMPUTED_VALUE"""),"MetaZoo")</f>
        <v>MetaZoo</v>
      </c>
      <c r="M951" s="21" t="str">
        <f>IFERROR(__xludf.DUMMYFUNCTION("""COMPUTED_VALUE"""),"My Hero Academia Cards")</f>
        <v>My Hero Academia Cards</v>
      </c>
      <c r="N951" s="21" t="str">
        <f>IFERROR(__xludf.DUMMYFUNCTION("""COMPUTED_VALUE"""),"Naruto Cards")</f>
        <v>Naruto Cards</v>
      </c>
      <c r="O951" s="21" t="str">
        <f>IFERROR(__xludf.DUMMYFUNCTION("""COMPUTED_VALUE"""),"One Piece Cards")</f>
        <v>One Piece Cards</v>
      </c>
      <c r="P951" s="21" t="str">
        <f>IFERROR(__xludf.DUMMYFUNCTION("""COMPUTED_VALUE"""),"Pokémon Cards")</f>
        <v>Pokémon Cards</v>
      </c>
      <c r="Q951" s="21" t="str">
        <f>IFERROR(__xludf.DUMMYFUNCTION("""COMPUTED_VALUE"""),"Sorcery: Contested Realm")</f>
        <v>Sorcery: Contested Realm</v>
      </c>
      <c r="R951" s="21" t="str">
        <f>IFERROR(__xludf.DUMMYFUNCTION("""COMPUTED_VALUE"""),"Star Wars Cards")</f>
        <v>Star Wars Cards</v>
      </c>
      <c r="S951" s="21" t="str">
        <f>IFERROR(__xludf.DUMMYFUNCTION("""COMPUTED_VALUE"""),"TCG Accessories")</f>
        <v>TCG Accessories</v>
      </c>
      <c r="T951" s="21" t="str">
        <f>IFERROR(__xludf.DUMMYFUNCTION("""COMPUTED_VALUE"""),"Union Arena")</f>
        <v>Union Arena</v>
      </c>
      <c r="U951" s="21" t="str">
        <f>IFERROR(__xludf.DUMMYFUNCTION("""COMPUTED_VALUE"""),"VeeFriends")</f>
        <v>VeeFriends</v>
      </c>
      <c r="V951" s="21" t="str">
        <f>IFERROR(__xludf.DUMMYFUNCTION("""COMPUTED_VALUE"""),"Weiß Schwarz")</f>
        <v>Weiß Schwarz</v>
      </c>
      <c r="W951" s="21" t="str">
        <f>IFERROR(__xludf.DUMMYFUNCTION("""COMPUTED_VALUE"""),"Yu-Gi-Oh! Cards")</f>
        <v>Yu-Gi-Oh! Cards</v>
      </c>
    </row>
    <row r="952">
      <c r="A952" s="21" t="str">
        <f>IFERROR(__xludf.DUMMYFUNCTION("""COMPUTED_VALUE"""),"Akora")</f>
        <v>Akora</v>
      </c>
      <c r="B952" s="21" t="str">
        <f>IFERROR(__xludf.DUMMYFUNCTION("""COMPUTED_VALUE"""),"DC Cards")</f>
        <v>DC Cards</v>
      </c>
      <c r="C952" s="21" t="str">
        <f>IFERROR(__xludf.DUMMYFUNCTION("""COMPUTED_VALUE"""),"Digimon Cards")</f>
        <v>Digimon Cards</v>
      </c>
      <c r="D952" s="21" t="str">
        <f>IFERROR(__xludf.DUMMYFUNCTION("""COMPUTED_VALUE"""),"Disney Cards")</f>
        <v>Disney Cards</v>
      </c>
      <c r="E952" s="21" t="str">
        <f>IFERROR(__xludf.DUMMYFUNCTION("""COMPUTED_VALUE"""),"Dragon Ball Cards")</f>
        <v>Dragon Ball Cards</v>
      </c>
      <c r="F952" s="21" t="str">
        <f>IFERROR(__xludf.DUMMYFUNCTION("""COMPUTED_VALUE"""),"Flesh &amp; Blood")</f>
        <v>Flesh &amp; Blood</v>
      </c>
      <c r="G952" s="21" t="str">
        <f>IFERROR(__xludf.DUMMYFUNCTION("""COMPUTED_VALUE"""),"Garbage Pail Kids")</f>
        <v>Garbage Pail Kids</v>
      </c>
      <c r="H952" s="21" t="str">
        <f>IFERROR(__xludf.DUMMYFUNCTION("""COMPUTED_VALUE"""),"Kickstarter &amp; Other Cards")</f>
        <v>Kickstarter &amp; Other Cards</v>
      </c>
      <c r="I952" s="21" t="str">
        <f>IFERROR(__xludf.DUMMYFUNCTION("""COMPUTED_VALUE"""),"Kryptik")</f>
        <v>Kryptik</v>
      </c>
      <c r="J952" s="21" t="str">
        <f>IFERROR(__xludf.DUMMYFUNCTION("""COMPUTED_VALUE"""),"Magic: The Gathering")</f>
        <v>Magic: The Gathering</v>
      </c>
      <c r="K952" s="21" t="str">
        <f>IFERROR(__xludf.DUMMYFUNCTION("""COMPUTED_VALUE"""),"Marvel Cards")</f>
        <v>Marvel Cards</v>
      </c>
      <c r="L952" s="21" t="str">
        <f>IFERROR(__xludf.DUMMYFUNCTION("""COMPUTED_VALUE"""),"MetaZoo")</f>
        <v>MetaZoo</v>
      </c>
      <c r="M952" s="21" t="str">
        <f>IFERROR(__xludf.DUMMYFUNCTION("""COMPUTED_VALUE"""),"My Hero Academia Cards")</f>
        <v>My Hero Academia Cards</v>
      </c>
      <c r="N952" s="21" t="str">
        <f>IFERROR(__xludf.DUMMYFUNCTION("""COMPUTED_VALUE"""),"Naruto Cards")</f>
        <v>Naruto Cards</v>
      </c>
      <c r="O952" s="21" t="str">
        <f>IFERROR(__xludf.DUMMYFUNCTION("""COMPUTED_VALUE"""),"One Piece Cards")</f>
        <v>One Piece Cards</v>
      </c>
      <c r="P952" s="21" t="str">
        <f>IFERROR(__xludf.DUMMYFUNCTION("""COMPUTED_VALUE"""),"Pokémon Cards")</f>
        <v>Pokémon Cards</v>
      </c>
      <c r="Q952" s="21" t="str">
        <f>IFERROR(__xludf.DUMMYFUNCTION("""COMPUTED_VALUE"""),"Sorcery: Contested Realm")</f>
        <v>Sorcery: Contested Realm</v>
      </c>
      <c r="R952" s="21" t="str">
        <f>IFERROR(__xludf.DUMMYFUNCTION("""COMPUTED_VALUE"""),"Star Wars Cards")</f>
        <v>Star Wars Cards</v>
      </c>
      <c r="S952" s="21" t="str">
        <f>IFERROR(__xludf.DUMMYFUNCTION("""COMPUTED_VALUE"""),"TCG Accessories")</f>
        <v>TCG Accessories</v>
      </c>
      <c r="T952" s="21" t="str">
        <f>IFERROR(__xludf.DUMMYFUNCTION("""COMPUTED_VALUE"""),"Union Arena")</f>
        <v>Union Arena</v>
      </c>
      <c r="U952" s="21" t="str">
        <f>IFERROR(__xludf.DUMMYFUNCTION("""COMPUTED_VALUE"""),"VeeFriends")</f>
        <v>VeeFriends</v>
      </c>
      <c r="V952" s="21" t="str">
        <f>IFERROR(__xludf.DUMMYFUNCTION("""COMPUTED_VALUE"""),"Weiß Schwarz")</f>
        <v>Weiß Schwarz</v>
      </c>
      <c r="W952" s="21" t="str">
        <f>IFERROR(__xludf.DUMMYFUNCTION("""COMPUTED_VALUE"""),"Yu-Gi-Oh! Cards")</f>
        <v>Yu-Gi-Oh! Cards</v>
      </c>
    </row>
    <row r="953">
      <c r="A953" s="21" t="str">
        <f>IFERROR(__xludf.DUMMYFUNCTION("""COMPUTED_VALUE"""),"Akora")</f>
        <v>Akora</v>
      </c>
      <c r="B953" s="21" t="str">
        <f>IFERROR(__xludf.DUMMYFUNCTION("""COMPUTED_VALUE"""),"DC Cards")</f>
        <v>DC Cards</v>
      </c>
      <c r="C953" s="21" t="str">
        <f>IFERROR(__xludf.DUMMYFUNCTION("""COMPUTED_VALUE"""),"Digimon Cards")</f>
        <v>Digimon Cards</v>
      </c>
      <c r="D953" s="21" t="str">
        <f>IFERROR(__xludf.DUMMYFUNCTION("""COMPUTED_VALUE"""),"Disney Cards")</f>
        <v>Disney Cards</v>
      </c>
      <c r="E953" s="21" t="str">
        <f>IFERROR(__xludf.DUMMYFUNCTION("""COMPUTED_VALUE"""),"Dragon Ball Cards")</f>
        <v>Dragon Ball Cards</v>
      </c>
      <c r="F953" s="21" t="str">
        <f>IFERROR(__xludf.DUMMYFUNCTION("""COMPUTED_VALUE"""),"Flesh &amp; Blood")</f>
        <v>Flesh &amp; Blood</v>
      </c>
      <c r="G953" s="21" t="str">
        <f>IFERROR(__xludf.DUMMYFUNCTION("""COMPUTED_VALUE"""),"Garbage Pail Kids")</f>
        <v>Garbage Pail Kids</v>
      </c>
      <c r="H953" s="21" t="str">
        <f>IFERROR(__xludf.DUMMYFUNCTION("""COMPUTED_VALUE"""),"Kickstarter &amp; Other Cards")</f>
        <v>Kickstarter &amp; Other Cards</v>
      </c>
      <c r="I953" s="21" t="str">
        <f>IFERROR(__xludf.DUMMYFUNCTION("""COMPUTED_VALUE"""),"Kryptik")</f>
        <v>Kryptik</v>
      </c>
      <c r="J953" s="21" t="str">
        <f>IFERROR(__xludf.DUMMYFUNCTION("""COMPUTED_VALUE"""),"Magic: The Gathering")</f>
        <v>Magic: The Gathering</v>
      </c>
      <c r="K953" s="21" t="str">
        <f>IFERROR(__xludf.DUMMYFUNCTION("""COMPUTED_VALUE"""),"Marvel Cards")</f>
        <v>Marvel Cards</v>
      </c>
      <c r="L953" s="21" t="str">
        <f>IFERROR(__xludf.DUMMYFUNCTION("""COMPUTED_VALUE"""),"MetaZoo")</f>
        <v>MetaZoo</v>
      </c>
      <c r="M953" s="21" t="str">
        <f>IFERROR(__xludf.DUMMYFUNCTION("""COMPUTED_VALUE"""),"My Hero Academia Cards")</f>
        <v>My Hero Academia Cards</v>
      </c>
      <c r="N953" s="21" t="str">
        <f>IFERROR(__xludf.DUMMYFUNCTION("""COMPUTED_VALUE"""),"Naruto Cards")</f>
        <v>Naruto Cards</v>
      </c>
      <c r="O953" s="21" t="str">
        <f>IFERROR(__xludf.DUMMYFUNCTION("""COMPUTED_VALUE"""),"One Piece Cards")</f>
        <v>One Piece Cards</v>
      </c>
      <c r="P953" s="21" t="str">
        <f>IFERROR(__xludf.DUMMYFUNCTION("""COMPUTED_VALUE"""),"Pokémon Cards")</f>
        <v>Pokémon Cards</v>
      </c>
      <c r="Q953" s="21" t="str">
        <f>IFERROR(__xludf.DUMMYFUNCTION("""COMPUTED_VALUE"""),"Sorcery: Contested Realm")</f>
        <v>Sorcery: Contested Realm</v>
      </c>
      <c r="R953" s="21" t="str">
        <f>IFERROR(__xludf.DUMMYFUNCTION("""COMPUTED_VALUE"""),"Star Wars Cards")</f>
        <v>Star Wars Cards</v>
      </c>
      <c r="S953" s="21" t="str">
        <f>IFERROR(__xludf.DUMMYFUNCTION("""COMPUTED_VALUE"""),"TCG Accessories")</f>
        <v>TCG Accessories</v>
      </c>
      <c r="T953" s="21" t="str">
        <f>IFERROR(__xludf.DUMMYFUNCTION("""COMPUTED_VALUE"""),"Union Arena")</f>
        <v>Union Arena</v>
      </c>
      <c r="U953" s="21" t="str">
        <f>IFERROR(__xludf.DUMMYFUNCTION("""COMPUTED_VALUE"""),"VeeFriends")</f>
        <v>VeeFriends</v>
      </c>
      <c r="V953" s="21" t="str">
        <f>IFERROR(__xludf.DUMMYFUNCTION("""COMPUTED_VALUE"""),"Weiß Schwarz")</f>
        <v>Weiß Schwarz</v>
      </c>
      <c r="W953" s="21" t="str">
        <f>IFERROR(__xludf.DUMMYFUNCTION("""COMPUTED_VALUE"""),"Yu-Gi-Oh! Cards")</f>
        <v>Yu-Gi-Oh! Cards</v>
      </c>
    </row>
    <row r="954">
      <c r="A954" s="21" t="str">
        <f>IFERROR(__xludf.DUMMYFUNCTION("""COMPUTED_VALUE"""),"Akora")</f>
        <v>Akora</v>
      </c>
      <c r="B954" s="21" t="str">
        <f>IFERROR(__xludf.DUMMYFUNCTION("""COMPUTED_VALUE"""),"DC Cards")</f>
        <v>DC Cards</v>
      </c>
      <c r="C954" s="21" t="str">
        <f>IFERROR(__xludf.DUMMYFUNCTION("""COMPUTED_VALUE"""),"Digimon Cards")</f>
        <v>Digimon Cards</v>
      </c>
      <c r="D954" s="21" t="str">
        <f>IFERROR(__xludf.DUMMYFUNCTION("""COMPUTED_VALUE"""),"Disney Cards")</f>
        <v>Disney Cards</v>
      </c>
      <c r="E954" s="21" t="str">
        <f>IFERROR(__xludf.DUMMYFUNCTION("""COMPUTED_VALUE"""),"Dragon Ball Cards")</f>
        <v>Dragon Ball Cards</v>
      </c>
      <c r="F954" s="21" t="str">
        <f>IFERROR(__xludf.DUMMYFUNCTION("""COMPUTED_VALUE"""),"Flesh &amp; Blood")</f>
        <v>Flesh &amp; Blood</v>
      </c>
      <c r="G954" s="21" t="str">
        <f>IFERROR(__xludf.DUMMYFUNCTION("""COMPUTED_VALUE"""),"Garbage Pail Kids")</f>
        <v>Garbage Pail Kids</v>
      </c>
      <c r="H954" s="21" t="str">
        <f>IFERROR(__xludf.DUMMYFUNCTION("""COMPUTED_VALUE"""),"Kickstarter &amp; Other Cards")</f>
        <v>Kickstarter &amp; Other Cards</v>
      </c>
      <c r="I954" s="21" t="str">
        <f>IFERROR(__xludf.DUMMYFUNCTION("""COMPUTED_VALUE"""),"Kryptik")</f>
        <v>Kryptik</v>
      </c>
      <c r="J954" s="21" t="str">
        <f>IFERROR(__xludf.DUMMYFUNCTION("""COMPUTED_VALUE"""),"Magic: The Gathering")</f>
        <v>Magic: The Gathering</v>
      </c>
      <c r="K954" s="21" t="str">
        <f>IFERROR(__xludf.DUMMYFUNCTION("""COMPUTED_VALUE"""),"Marvel Cards")</f>
        <v>Marvel Cards</v>
      </c>
      <c r="L954" s="21" t="str">
        <f>IFERROR(__xludf.DUMMYFUNCTION("""COMPUTED_VALUE"""),"MetaZoo")</f>
        <v>MetaZoo</v>
      </c>
      <c r="M954" s="21" t="str">
        <f>IFERROR(__xludf.DUMMYFUNCTION("""COMPUTED_VALUE"""),"My Hero Academia Cards")</f>
        <v>My Hero Academia Cards</v>
      </c>
      <c r="N954" s="21" t="str">
        <f>IFERROR(__xludf.DUMMYFUNCTION("""COMPUTED_VALUE"""),"Naruto Cards")</f>
        <v>Naruto Cards</v>
      </c>
      <c r="O954" s="21" t="str">
        <f>IFERROR(__xludf.DUMMYFUNCTION("""COMPUTED_VALUE"""),"One Piece Cards")</f>
        <v>One Piece Cards</v>
      </c>
      <c r="P954" s="21" t="str">
        <f>IFERROR(__xludf.DUMMYFUNCTION("""COMPUTED_VALUE"""),"Pokémon Cards")</f>
        <v>Pokémon Cards</v>
      </c>
      <c r="Q954" s="21" t="str">
        <f>IFERROR(__xludf.DUMMYFUNCTION("""COMPUTED_VALUE"""),"Sorcery: Contested Realm")</f>
        <v>Sorcery: Contested Realm</v>
      </c>
      <c r="R954" s="21" t="str">
        <f>IFERROR(__xludf.DUMMYFUNCTION("""COMPUTED_VALUE"""),"Star Wars Cards")</f>
        <v>Star Wars Cards</v>
      </c>
      <c r="S954" s="21" t="str">
        <f>IFERROR(__xludf.DUMMYFUNCTION("""COMPUTED_VALUE"""),"TCG Accessories")</f>
        <v>TCG Accessories</v>
      </c>
      <c r="T954" s="21" t="str">
        <f>IFERROR(__xludf.DUMMYFUNCTION("""COMPUTED_VALUE"""),"Union Arena")</f>
        <v>Union Arena</v>
      </c>
      <c r="U954" s="21" t="str">
        <f>IFERROR(__xludf.DUMMYFUNCTION("""COMPUTED_VALUE"""),"VeeFriends")</f>
        <v>VeeFriends</v>
      </c>
      <c r="V954" s="21" t="str">
        <f>IFERROR(__xludf.DUMMYFUNCTION("""COMPUTED_VALUE"""),"Weiß Schwarz")</f>
        <v>Weiß Schwarz</v>
      </c>
      <c r="W954" s="21" t="str">
        <f>IFERROR(__xludf.DUMMYFUNCTION("""COMPUTED_VALUE"""),"Yu-Gi-Oh! Cards")</f>
        <v>Yu-Gi-Oh! Cards</v>
      </c>
    </row>
    <row r="955">
      <c r="A955" s="21" t="str">
        <f>IFERROR(__xludf.DUMMYFUNCTION("""COMPUTED_VALUE"""),"Akora")</f>
        <v>Akora</v>
      </c>
      <c r="B955" s="21" t="str">
        <f>IFERROR(__xludf.DUMMYFUNCTION("""COMPUTED_VALUE"""),"DC Cards")</f>
        <v>DC Cards</v>
      </c>
      <c r="C955" s="21" t="str">
        <f>IFERROR(__xludf.DUMMYFUNCTION("""COMPUTED_VALUE"""),"Digimon Cards")</f>
        <v>Digimon Cards</v>
      </c>
      <c r="D955" s="21" t="str">
        <f>IFERROR(__xludf.DUMMYFUNCTION("""COMPUTED_VALUE"""),"Disney Cards")</f>
        <v>Disney Cards</v>
      </c>
      <c r="E955" s="21" t="str">
        <f>IFERROR(__xludf.DUMMYFUNCTION("""COMPUTED_VALUE"""),"Dragon Ball Cards")</f>
        <v>Dragon Ball Cards</v>
      </c>
      <c r="F955" s="21" t="str">
        <f>IFERROR(__xludf.DUMMYFUNCTION("""COMPUTED_VALUE"""),"Flesh &amp; Blood")</f>
        <v>Flesh &amp; Blood</v>
      </c>
      <c r="G955" s="21" t="str">
        <f>IFERROR(__xludf.DUMMYFUNCTION("""COMPUTED_VALUE"""),"Garbage Pail Kids")</f>
        <v>Garbage Pail Kids</v>
      </c>
      <c r="H955" s="21" t="str">
        <f>IFERROR(__xludf.DUMMYFUNCTION("""COMPUTED_VALUE"""),"Kickstarter &amp; Other Cards")</f>
        <v>Kickstarter &amp; Other Cards</v>
      </c>
      <c r="I955" s="21" t="str">
        <f>IFERROR(__xludf.DUMMYFUNCTION("""COMPUTED_VALUE"""),"Kryptik")</f>
        <v>Kryptik</v>
      </c>
      <c r="J955" s="21" t="str">
        <f>IFERROR(__xludf.DUMMYFUNCTION("""COMPUTED_VALUE"""),"Magic: The Gathering")</f>
        <v>Magic: The Gathering</v>
      </c>
      <c r="K955" s="21" t="str">
        <f>IFERROR(__xludf.DUMMYFUNCTION("""COMPUTED_VALUE"""),"Marvel Cards")</f>
        <v>Marvel Cards</v>
      </c>
      <c r="L955" s="21" t="str">
        <f>IFERROR(__xludf.DUMMYFUNCTION("""COMPUTED_VALUE"""),"MetaZoo")</f>
        <v>MetaZoo</v>
      </c>
      <c r="M955" s="21" t="str">
        <f>IFERROR(__xludf.DUMMYFUNCTION("""COMPUTED_VALUE"""),"My Hero Academia Cards")</f>
        <v>My Hero Academia Cards</v>
      </c>
      <c r="N955" s="21" t="str">
        <f>IFERROR(__xludf.DUMMYFUNCTION("""COMPUTED_VALUE"""),"Naruto Cards")</f>
        <v>Naruto Cards</v>
      </c>
      <c r="O955" s="21" t="str">
        <f>IFERROR(__xludf.DUMMYFUNCTION("""COMPUTED_VALUE"""),"One Piece Cards")</f>
        <v>One Piece Cards</v>
      </c>
      <c r="P955" s="21" t="str">
        <f>IFERROR(__xludf.DUMMYFUNCTION("""COMPUTED_VALUE"""),"Pokémon Cards")</f>
        <v>Pokémon Cards</v>
      </c>
      <c r="Q955" s="21" t="str">
        <f>IFERROR(__xludf.DUMMYFUNCTION("""COMPUTED_VALUE"""),"Sorcery: Contested Realm")</f>
        <v>Sorcery: Contested Realm</v>
      </c>
      <c r="R955" s="21" t="str">
        <f>IFERROR(__xludf.DUMMYFUNCTION("""COMPUTED_VALUE"""),"Star Wars Cards")</f>
        <v>Star Wars Cards</v>
      </c>
      <c r="S955" s="21" t="str">
        <f>IFERROR(__xludf.DUMMYFUNCTION("""COMPUTED_VALUE"""),"TCG Accessories")</f>
        <v>TCG Accessories</v>
      </c>
      <c r="T955" s="21" t="str">
        <f>IFERROR(__xludf.DUMMYFUNCTION("""COMPUTED_VALUE"""),"Union Arena")</f>
        <v>Union Arena</v>
      </c>
      <c r="U955" s="21" t="str">
        <f>IFERROR(__xludf.DUMMYFUNCTION("""COMPUTED_VALUE"""),"VeeFriends")</f>
        <v>VeeFriends</v>
      </c>
      <c r="V955" s="21" t="str">
        <f>IFERROR(__xludf.DUMMYFUNCTION("""COMPUTED_VALUE"""),"Weiß Schwarz")</f>
        <v>Weiß Schwarz</v>
      </c>
      <c r="W955" s="21" t="str">
        <f>IFERROR(__xludf.DUMMYFUNCTION("""COMPUTED_VALUE"""),"Yu-Gi-Oh! Cards")</f>
        <v>Yu-Gi-Oh! Cards</v>
      </c>
    </row>
    <row r="956">
      <c r="A956" s="21" t="str">
        <f>IFERROR(__xludf.DUMMYFUNCTION("""COMPUTED_VALUE"""),"Akora")</f>
        <v>Akora</v>
      </c>
      <c r="B956" s="21" t="str">
        <f>IFERROR(__xludf.DUMMYFUNCTION("""COMPUTED_VALUE"""),"DC Cards")</f>
        <v>DC Cards</v>
      </c>
      <c r="C956" s="21" t="str">
        <f>IFERROR(__xludf.DUMMYFUNCTION("""COMPUTED_VALUE"""),"Digimon Cards")</f>
        <v>Digimon Cards</v>
      </c>
      <c r="D956" s="21" t="str">
        <f>IFERROR(__xludf.DUMMYFUNCTION("""COMPUTED_VALUE"""),"Disney Cards")</f>
        <v>Disney Cards</v>
      </c>
      <c r="E956" s="21" t="str">
        <f>IFERROR(__xludf.DUMMYFUNCTION("""COMPUTED_VALUE"""),"Dragon Ball Cards")</f>
        <v>Dragon Ball Cards</v>
      </c>
      <c r="F956" s="21" t="str">
        <f>IFERROR(__xludf.DUMMYFUNCTION("""COMPUTED_VALUE"""),"Flesh &amp; Blood")</f>
        <v>Flesh &amp; Blood</v>
      </c>
      <c r="G956" s="21" t="str">
        <f>IFERROR(__xludf.DUMMYFUNCTION("""COMPUTED_VALUE"""),"Garbage Pail Kids")</f>
        <v>Garbage Pail Kids</v>
      </c>
      <c r="H956" s="21" t="str">
        <f>IFERROR(__xludf.DUMMYFUNCTION("""COMPUTED_VALUE"""),"Kickstarter &amp; Other Cards")</f>
        <v>Kickstarter &amp; Other Cards</v>
      </c>
      <c r="I956" s="21" t="str">
        <f>IFERROR(__xludf.DUMMYFUNCTION("""COMPUTED_VALUE"""),"Kryptik")</f>
        <v>Kryptik</v>
      </c>
      <c r="J956" s="21" t="str">
        <f>IFERROR(__xludf.DUMMYFUNCTION("""COMPUTED_VALUE"""),"Magic: The Gathering")</f>
        <v>Magic: The Gathering</v>
      </c>
      <c r="K956" s="21" t="str">
        <f>IFERROR(__xludf.DUMMYFUNCTION("""COMPUTED_VALUE"""),"Marvel Cards")</f>
        <v>Marvel Cards</v>
      </c>
      <c r="L956" s="21" t="str">
        <f>IFERROR(__xludf.DUMMYFUNCTION("""COMPUTED_VALUE"""),"MetaZoo")</f>
        <v>MetaZoo</v>
      </c>
      <c r="M956" s="21" t="str">
        <f>IFERROR(__xludf.DUMMYFUNCTION("""COMPUTED_VALUE"""),"My Hero Academia Cards")</f>
        <v>My Hero Academia Cards</v>
      </c>
      <c r="N956" s="21" t="str">
        <f>IFERROR(__xludf.DUMMYFUNCTION("""COMPUTED_VALUE"""),"Naruto Cards")</f>
        <v>Naruto Cards</v>
      </c>
      <c r="O956" s="21" t="str">
        <f>IFERROR(__xludf.DUMMYFUNCTION("""COMPUTED_VALUE"""),"One Piece Cards")</f>
        <v>One Piece Cards</v>
      </c>
      <c r="P956" s="21" t="str">
        <f>IFERROR(__xludf.DUMMYFUNCTION("""COMPUTED_VALUE"""),"Pokémon Cards")</f>
        <v>Pokémon Cards</v>
      </c>
      <c r="Q956" s="21" t="str">
        <f>IFERROR(__xludf.DUMMYFUNCTION("""COMPUTED_VALUE"""),"Sorcery: Contested Realm")</f>
        <v>Sorcery: Contested Realm</v>
      </c>
      <c r="R956" s="21" t="str">
        <f>IFERROR(__xludf.DUMMYFUNCTION("""COMPUTED_VALUE"""),"Star Wars Cards")</f>
        <v>Star Wars Cards</v>
      </c>
      <c r="S956" s="21" t="str">
        <f>IFERROR(__xludf.DUMMYFUNCTION("""COMPUTED_VALUE"""),"TCG Accessories")</f>
        <v>TCG Accessories</v>
      </c>
      <c r="T956" s="21" t="str">
        <f>IFERROR(__xludf.DUMMYFUNCTION("""COMPUTED_VALUE"""),"Union Arena")</f>
        <v>Union Arena</v>
      </c>
      <c r="U956" s="21" t="str">
        <f>IFERROR(__xludf.DUMMYFUNCTION("""COMPUTED_VALUE"""),"VeeFriends")</f>
        <v>VeeFriends</v>
      </c>
      <c r="V956" s="21" t="str">
        <f>IFERROR(__xludf.DUMMYFUNCTION("""COMPUTED_VALUE"""),"Weiß Schwarz")</f>
        <v>Weiß Schwarz</v>
      </c>
      <c r="W956" s="21" t="str">
        <f>IFERROR(__xludf.DUMMYFUNCTION("""COMPUTED_VALUE"""),"Yu-Gi-Oh! Cards")</f>
        <v>Yu-Gi-Oh! Cards</v>
      </c>
    </row>
    <row r="957">
      <c r="A957" s="21" t="str">
        <f>IFERROR(__xludf.DUMMYFUNCTION("""COMPUTED_VALUE"""),"Akora")</f>
        <v>Akora</v>
      </c>
      <c r="B957" s="21" t="str">
        <f>IFERROR(__xludf.DUMMYFUNCTION("""COMPUTED_VALUE"""),"DC Cards")</f>
        <v>DC Cards</v>
      </c>
      <c r="C957" s="21" t="str">
        <f>IFERROR(__xludf.DUMMYFUNCTION("""COMPUTED_VALUE"""),"Digimon Cards")</f>
        <v>Digimon Cards</v>
      </c>
      <c r="D957" s="21" t="str">
        <f>IFERROR(__xludf.DUMMYFUNCTION("""COMPUTED_VALUE"""),"Disney Cards")</f>
        <v>Disney Cards</v>
      </c>
      <c r="E957" s="21" t="str">
        <f>IFERROR(__xludf.DUMMYFUNCTION("""COMPUTED_VALUE"""),"Dragon Ball Cards")</f>
        <v>Dragon Ball Cards</v>
      </c>
      <c r="F957" s="21" t="str">
        <f>IFERROR(__xludf.DUMMYFUNCTION("""COMPUTED_VALUE"""),"Flesh &amp; Blood")</f>
        <v>Flesh &amp; Blood</v>
      </c>
      <c r="G957" s="21" t="str">
        <f>IFERROR(__xludf.DUMMYFUNCTION("""COMPUTED_VALUE"""),"Garbage Pail Kids")</f>
        <v>Garbage Pail Kids</v>
      </c>
      <c r="H957" s="21" t="str">
        <f>IFERROR(__xludf.DUMMYFUNCTION("""COMPUTED_VALUE"""),"Kickstarter &amp; Other Cards")</f>
        <v>Kickstarter &amp; Other Cards</v>
      </c>
      <c r="I957" s="21" t="str">
        <f>IFERROR(__xludf.DUMMYFUNCTION("""COMPUTED_VALUE"""),"Kryptik")</f>
        <v>Kryptik</v>
      </c>
      <c r="J957" s="21" t="str">
        <f>IFERROR(__xludf.DUMMYFUNCTION("""COMPUTED_VALUE"""),"Magic: The Gathering")</f>
        <v>Magic: The Gathering</v>
      </c>
      <c r="K957" s="21" t="str">
        <f>IFERROR(__xludf.DUMMYFUNCTION("""COMPUTED_VALUE"""),"Marvel Cards")</f>
        <v>Marvel Cards</v>
      </c>
      <c r="L957" s="21" t="str">
        <f>IFERROR(__xludf.DUMMYFUNCTION("""COMPUTED_VALUE"""),"MetaZoo")</f>
        <v>MetaZoo</v>
      </c>
      <c r="M957" s="21" t="str">
        <f>IFERROR(__xludf.DUMMYFUNCTION("""COMPUTED_VALUE"""),"My Hero Academia Cards")</f>
        <v>My Hero Academia Cards</v>
      </c>
      <c r="N957" s="21" t="str">
        <f>IFERROR(__xludf.DUMMYFUNCTION("""COMPUTED_VALUE"""),"Naruto Cards")</f>
        <v>Naruto Cards</v>
      </c>
      <c r="O957" s="21" t="str">
        <f>IFERROR(__xludf.DUMMYFUNCTION("""COMPUTED_VALUE"""),"One Piece Cards")</f>
        <v>One Piece Cards</v>
      </c>
      <c r="P957" s="21" t="str">
        <f>IFERROR(__xludf.DUMMYFUNCTION("""COMPUTED_VALUE"""),"Pokémon Cards")</f>
        <v>Pokémon Cards</v>
      </c>
      <c r="Q957" s="21" t="str">
        <f>IFERROR(__xludf.DUMMYFUNCTION("""COMPUTED_VALUE"""),"Sorcery: Contested Realm")</f>
        <v>Sorcery: Contested Realm</v>
      </c>
      <c r="R957" s="21" t="str">
        <f>IFERROR(__xludf.DUMMYFUNCTION("""COMPUTED_VALUE"""),"Star Wars Cards")</f>
        <v>Star Wars Cards</v>
      </c>
      <c r="S957" s="21" t="str">
        <f>IFERROR(__xludf.DUMMYFUNCTION("""COMPUTED_VALUE"""),"TCG Accessories")</f>
        <v>TCG Accessories</v>
      </c>
      <c r="T957" s="21" t="str">
        <f>IFERROR(__xludf.DUMMYFUNCTION("""COMPUTED_VALUE"""),"Union Arena")</f>
        <v>Union Arena</v>
      </c>
      <c r="U957" s="21" t="str">
        <f>IFERROR(__xludf.DUMMYFUNCTION("""COMPUTED_VALUE"""),"VeeFriends")</f>
        <v>VeeFriends</v>
      </c>
      <c r="V957" s="21" t="str">
        <f>IFERROR(__xludf.DUMMYFUNCTION("""COMPUTED_VALUE"""),"Weiß Schwarz")</f>
        <v>Weiß Schwarz</v>
      </c>
      <c r="W957" s="21" t="str">
        <f>IFERROR(__xludf.DUMMYFUNCTION("""COMPUTED_VALUE"""),"Yu-Gi-Oh! Cards")</f>
        <v>Yu-Gi-Oh! Cards</v>
      </c>
    </row>
    <row r="958">
      <c r="A958" s="21" t="str">
        <f>IFERROR(__xludf.DUMMYFUNCTION("""COMPUTED_VALUE"""),"Akora")</f>
        <v>Akora</v>
      </c>
      <c r="B958" s="21" t="str">
        <f>IFERROR(__xludf.DUMMYFUNCTION("""COMPUTED_VALUE"""),"DC Cards")</f>
        <v>DC Cards</v>
      </c>
      <c r="C958" s="21" t="str">
        <f>IFERROR(__xludf.DUMMYFUNCTION("""COMPUTED_VALUE"""),"Digimon Cards")</f>
        <v>Digimon Cards</v>
      </c>
      <c r="D958" s="21" t="str">
        <f>IFERROR(__xludf.DUMMYFUNCTION("""COMPUTED_VALUE"""),"Disney Cards")</f>
        <v>Disney Cards</v>
      </c>
      <c r="E958" s="21" t="str">
        <f>IFERROR(__xludf.DUMMYFUNCTION("""COMPUTED_VALUE"""),"Dragon Ball Cards")</f>
        <v>Dragon Ball Cards</v>
      </c>
      <c r="F958" s="21" t="str">
        <f>IFERROR(__xludf.DUMMYFUNCTION("""COMPUTED_VALUE"""),"Flesh &amp; Blood")</f>
        <v>Flesh &amp; Blood</v>
      </c>
      <c r="G958" s="21" t="str">
        <f>IFERROR(__xludf.DUMMYFUNCTION("""COMPUTED_VALUE"""),"Garbage Pail Kids")</f>
        <v>Garbage Pail Kids</v>
      </c>
      <c r="H958" s="21" t="str">
        <f>IFERROR(__xludf.DUMMYFUNCTION("""COMPUTED_VALUE"""),"Kickstarter &amp; Other Cards")</f>
        <v>Kickstarter &amp; Other Cards</v>
      </c>
      <c r="I958" s="21" t="str">
        <f>IFERROR(__xludf.DUMMYFUNCTION("""COMPUTED_VALUE"""),"Kryptik")</f>
        <v>Kryptik</v>
      </c>
      <c r="J958" s="21" t="str">
        <f>IFERROR(__xludf.DUMMYFUNCTION("""COMPUTED_VALUE"""),"Magic: The Gathering")</f>
        <v>Magic: The Gathering</v>
      </c>
      <c r="K958" s="21" t="str">
        <f>IFERROR(__xludf.DUMMYFUNCTION("""COMPUTED_VALUE"""),"Marvel Cards")</f>
        <v>Marvel Cards</v>
      </c>
      <c r="L958" s="21" t="str">
        <f>IFERROR(__xludf.DUMMYFUNCTION("""COMPUTED_VALUE"""),"MetaZoo")</f>
        <v>MetaZoo</v>
      </c>
      <c r="M958" s="21" t="str">
        <f>IFERROR(__xludf.DUMMYFUNCTION("""COMPUTED_VALUE"""),"My Hero Academia Cards")</f>
        <v>My Hero Academia Cards</v>
      </c>
      <c r="N958" s="21" t="str">
        <f>IFERROR(__xludf.DUMMYFUNCTION("""COMPUTED_VALUE"""),"Naruto Cards")</f>
        <v>Naruto Cards</v>
      </c>
      <c r="O958" s="21" t="str">
        <f>IFERROR(__xludf.DUMMYFUNCTION("""COMPUTED_VALUE"""),"One Piece Cards")</f>
        <v>One Piece Cards</v>
      </c>
      <c r="P958" s="21" t="str">
        <f>IFERROR(__xludf.DUMMYFUNCTION("""COMPUTED_VALUE"""),"Pokémon Cards")</f>
        <v>Pokémon Cards</v>
      </c>
      <c r="Q958" s="21" t="str">
        <f>IFERROR(__xludf.DUMMYFUNCTION("""COMPUTED_VALUE"""),"Sorcery: Contested Realm")</f>
        <v>Sorcery: Contested Realm</v>
      </c>
      <c r="R958" s="21" t="str">
        <f>IFERROR(__xludf.DUMMYFUNCTION("""COMPUTED_VALUE"""),"Star Wars Cards")</f>
        <v>Star Wars Cards</v>
      </c>
      <c r="S958" s="21" t="str">
        <f>IFERROR(__xludf.DUMMYFUNCTION("""COMPUTED_VALUE"""),"TCG Accessories")</f>
        <v>TCG Accessories</v>
      </c>
      <c r="T958" s="21" t="str">
        <f>IFERROR(__xludf.DUMMYFUNCTION("""COMPUTED_VALUE"""),"Union Arena")</f>
        <v>Union Arena</v>
      </c>
      <c r="U958" s="21" t="str">
        <f>IFERROR(__xludf.DUMMYFUNCTION("""COMPUTED_VALUE"""),"VeeFriends")</f>
        <v>VeeFriends</v>
      </c>
      <c r="V958" s="21" t="str">
        <f>IFERROR(__xludf.DUMMYFUNCTION("""COMPUTED_VALUE"""),"Weiß Schwarz")</f>
        <v>Weiß Schwarz</v>
      </c>
      <c r="W958" s="21" t="str">
        <f>IFERROR(__xludf.DUMMYFUNCTION("""COMPUTED_VALUE"""),"Yu-Gi-Oh! Cards")</f>
        <v>Yu-Gi-Oh! Cards</v>
      </c>
    </row>
    <row r="959">
      <c r="A959" s="21" t="str">
        <f>IFERROR(__xludf.DUMMYFUNCTION("""COMPUTED_VALUE"""),"Akora")</f>
        <v>Akora</v>
      </c>
      <c r="B959" s="21" t="str">
        <f>IFERROR(__xludf.DUMMYFUNCTION("""COMPUTED_VALUE"""),"DC Cards")</f>
        <v>DC Cards</v>
      </c>
      <c r="C959" s="21" t="str">
        <f>IFERROR(__xludf.DUMMYFUNCTION("""COMPUTED_VALUE"""),"Digimon Cards")</f>
        <v>Digimon Cards</v>
      </c>
      <c r="D959" s="21" t="str">
        <f>IFERROR(__xludf.DUMMYFUNCTION("""COMPUTED_VALUE"""),"Disney Cards")</f>
        <v>Disney Cards</v>
      </c>
      <c r="E959" s="21" t="str">
        <f>IFERROR(__xludf.DUMMYFUNCTION("""COMPUTED_VALUE"""),"Dragon Ball Cards")</f>
        <v>Dragon Ball Cards</v>
      </c>
      <c r="F959" s="21" t="str">
        <f>IFERROR(__xludf.DUMMYFUNCTION("""COMPUTED_VALUE"""),"Flesh &amp; Blood")</f>
        <v>Flesh &amp; Blood</v>
      </c>
      <c r="G959" s="21" t="str">
        <f>IFERROR(__xludf.DUMMYFUNCTION("""COMPUTED_VALUE"""),"Garbage Pail Kids")</f>
        <v>Garbage Pail Kids</v>
      </c>
      <c r="H959" s="21" t="str">
        <f>IFERROR(__xludf.DUMMYFUNCTION("""COMPUTED_VALUE"""),"Kickstarter &amp; Other Cards")</f>
        <v>Kickstarter &amp; Other Cards</v>
      </c>
      <c r="I959" s="21" t="str">
        <f>IFERROR(__xludf.DUMMYFUNCTION("""COMPUTED_VALUE"""),"Kryptik")</f>
        <v>Kryptik</v>
      </c>
      <c r="J959" s="21" t="str">
        <f>IFERROR(__xludf.DUMMYFUNCTION("""COMPUTED_VALUE"""),"Magic: The Gathering")</f>
        <v>Magic: The Gathering</v>
      </c>
      <c r="K959" s="21" t="str">
        <f>IFERROR(__xludf.DUMMYFUNCTION("""COMPUTED_VALUE"""),"Marvel Cards")</f>
        <v>Marvel Cards</v>
      </c>
      <c r="L959" s="21" t="str">
        <f>IFERROR(__xludf.DUMMYFUNCTION("""COMPUTED_VALUE"""),"MetaZoo")</f>
        <v>MetaZoo</v>
      </c>
      <c r="M959" s="21" t="str">
        <f>IFERROR(__xludf.DUMMYFUNCTION("""COMPUTED_VALUE"""),"My Hero Academia Cards")</f>
        <v>My Hero Academia Cards</v>
      </c>
      <c r="N959" s="21" t="str">
        <f>IFERROR(__xludf.DUMMYFUNCTION("""COMPUTED_VALUE"""),"Naruto Cards")</f>
        <v>Naruto Cards</v>
      </c>
      <c r="O959" s="21" t="str">
        <f>IFERROR(__xludf.DUMMYFUNCTION("""COMPUTED_VALUE"""),"One Piece Cards")</f>
        <v>One Piece Cards</v>
      </c>
      <c r="P959" s="21" t="str">
        <f>IFERROR(__xludf.DUMMYFUNCTION("""COMPUTED_VALUE"""),"Pokémon Cards")</f>
        <v>Pokémon Cards</v>
      </c>
      <c r="Q959" s="21" t="str">
        <f>IFERROR(__xludf.DUMMYFUNCTION("""COMPUTED_VALUE"""),"Sorcery: Contested Realm")</f>
        <v>Sorcery: Contested Realm</v>
      </c>
      <c r="R959" s="21" t="str">
        <f>IFERROR(__xludf.DUMMYFUNCTION("""COMPUTED_VALUE"""),"Star Wars Cards")</f>
        <v>Star Wars Cards</v>
      </c>
      <c r="S959" s="21" t="str">
        <f>IFERROR(__xludf.DUMMYFUNCTION("""COMPUTED_VALUE"""),"TCG Accessories")</f>
        <v>TCG Accessories</v>
      </c>
      <c r="T959" s="21" t="str">
        <f>IFERROR(__xludf.DUMMYFUNCTION("""COMPUTED_VALUE"""),"Union Arena")</f>
        <v>Union Arena</v>
      </c>
      <c r="U959" s="21" t="str">
        <f>IFERROR(__xludf.DUMMYFUNCTION("""COMPUTED_VALUE"""),"VeeFriends")</f>
        <v>VeeFriends</v>
      </c>
      <c r="V959" s="21" t="str">
        <f>IFERROR(__xludf.DUMMYFUNCTION("""COMPUTED_VALUE"""),"Weiß Schwarz")</f>
        <v>Weiß Schwarz</v>
      </c>
      <c r="W959" s="21" t="str">
        <f>IFERROR(__xludf.DUMMYFUNCTION("""COMPUTED_VALUE"""),"Yu-Gi-Oh! Cards")</f>
        <v>Yu-Gi-Oh! Cards</v>
      </c>
    </row>
    <row r="960">
      <c r="A960" s="21" t="str">
        <f>IFERROR(__xludf.DUMMYFUNCTION("""COMPUTED_VALUE"""),"Akora")</f>
        <v>Akora</v>
      </c>
      <c r="B960" s="21" t="str">
        <f>IFERROR(__xludf.DUMMYFUNCTION("""COMPUTED_VALUE"""),"DC Cards")</f>
        <v>DC Cards</v>
      </c>
      <c r="C960" s="21" t="str">
        <f>IFERROR(__xludf.DUMMYFUNCTION("""COMPUTED_VALUE"""),"Digimon Cards")</f>
        <v>Digimon Cards</v>
      </c>
      <c r="D960" s="21" t="str">
        <f>IFERROR(__xludf.DUMMYFUNCTION("""COMPUTED_VALUE"""),"Disney Cards")</f>
        <v>Disney Cards</v>
      </c>
      <c r="E960" s="21" t="str">
        <f>IFERROR(__xludf.DUMMYFUNCTION("""COMPUTED_VALUE"""),"Dragon Ball Cards")</f>
        <v>Dragon Ball Cards</v>
      </c>
      <c r="F960" s="21" t="str">
        <f>IFERROR(__xludf.DUMMYFUNCTION("""COMPUTED_VALUE"""),"Flesh &amp; Blood")</f>
        <v>Flesh &amp; Blood</v>
      </c>
      <c r="G960" s="21" t="str">
        <f>IFERROR(__xludf.DUMMYFUNCTION("""COMPUTED_VALUE"""),"Garbage Pail Kids")</f>
        <v>Garbage Pail Kids</v>
      </c>
      <c r="H960" s="21" t="str">
        <f>IFERROR(__xludf.DUMMYFUNCTION("""COMPUTED_VALUE"""),"Kickstarter &amp; Other Cards")</f>
        <v>Kickstarter &amp; Other Cards</v>
      </c>
      <c r="I960" s="21" t="str">
        <f>IFERROR(__xludf.DUMMYFUNCTION("""COMPUTED_VALUE"""),"Kryptik")</f>
        <v>Kryptik</v>
      </c>
      <c r="J960" s="21" t="str">
        <f>IFERROR(__xludf.DUMMYFUNCTION("""COMPUTED_VALUE"""),"Magic: The Gathering")</f>
        <v>Magic: The Gathering</v>
      </c>
      <c r="K960" s="21" t="str">
        <f>IFERROR(__xludf.DUMMYFUNCTION("""COMPUTED_VALUE"""),"Marvel Cards")</f>
        <v>Marvel Cards</v>
      </c>
      <c r="L960" s="21" t="str">
        <f>IFERROR(__xludf.DUMMYFUNCTION("""COMPUTED_VALUE"""),"MetaZoo")</f>
        <v>MetaZoo</v>
      </c>
      <c r="M960" s="21" t="str">
        <f>IFERROR(__xludf.DUMMYFUNCTION("""COMPUTED_VALUE"""),"My Hero Academia Cards")</f>
        <v>My Hero Academia Cards</v>
      </c>
      <c r="N960" s="21" t="str">
        <f>IFERROR(__xludf.DUMMYFUNCTION("""COMPUTED_VALUE"""),"Naruto Cards")</f>
        <v>Naruto Cards</v>
      </c>
      <c r="O960" s="21" t="str">
        <f>IFERROR(__xludf.DUMMYFUNCTION("""COMPUTED_VALUE"""),"One Piece Cards")</f>
        <v>One Piece Cards</v>
      </c>
      <c r="P960" s="21" t="str">
        <f>IFERROR(__xludf.DUMMYFUNCTION("""COMPUTED_VALUE"""),"Pokémon Cards")</f>
        <v>Pokémon Cards</v>
      </c>
      <c r="Q960" s="21" t="str">
        <f>IFERROR(__xludf.DUMMYFUNCTION("""COMPUTED_VALUE"""),"Sorcery: Contested Realm")</f>
        <v>Sorcery: Contested Realm</v>
      </c>
      <c r="R960" s="21" t="str">
        <f>IFERROR(__xludf.DUMMYFUNCTION("""COMPUTED_VALUE"""),"Star Wars Cards")</f>
        <v>Star Wars Cards</v>
      </c>
      <c r="S960" s="21" t="str">
        <f>IFERROR(__xludf.DUMMYFUNCTION("""COMPUTED_VALUE"""),"TCG Accessories")</f>
        <v>TCG Accessories</v>
      </c>
      <c r="T960" s="21" t="str">
        <f>IFERROR(__xludf.DUMMYFUNCTION("""COMPUTED_VALUE"""),"Union Arena")</f>
        <v>Union Arena</v>
      </c>
      <c r="U960" s="21" t="str">
        <f>IFERROR(__xludf.DUMMYFUNCTION("""COMPUTED_VALUE"""),"VeeFriends")</f>
        <v>VeeFriends</v>
      </c>
      <c r="V960" s="21" t="str">
        <f>IFERROR(__xludf.DUMMYFUNCTION("""COMPUTED_VALUE"""),"Weiß Schwarz")</f>
        <v>Weiß Schwarz</v>
      </c>
      <c r="W960" s="21" t="str">
        <f>IFERROR(__xludf.DUMMYFUNCTION("""COMPUTED_VALUE"""),"Yu-Gi-Oh! Cards")</f>
        <v>Yu-Gi-Oh! Cards</v>
      </c>
    </row>
    <row r="961">
      <c r="A961" s="21" t="str">
        <f>IFERROR(__xludf.DUMMYFUNCTION("""COMPUTED_VALUE"""),"Akora")</f>
        <v>Akora</v>
      </c>
      <c r="B961" s="21" t="str">
        <f>IFERROR(__xludf.DUMMYFUNCTION("""COMPUTED_VALUE"""),"DC Cards")</f>
        <v>DC Cards</v>
      </c>
      <c r="C961" s="21" t="str">
        <f>IFERROR(__xludf.DUMMYFUNCTION("""COMPUTED_VALUE"""),"Digimon Cards")</f>
        <v>Digimon Cards</v>
      </c>
      <c r="D961" s="21" t="str">
        <f>IFERROR(__xludf.DUMMYFUNCTION("""COMPUTED_VALUE"""),"Disney Cards")</f>
        <v>Disney Cards</v>
      </c>
      <c r="E961" s="21" t="str">
        <f>IFERROR(__xludf.DUMMYFUNCTION("""COMPUTED_VALUE"""),"Dragon Ball Cards")</f>
        <v>Dragon Ball Cards</v>
      </c>
      <c r="F961" s="21" t="str">
        <f>IFERROR(__xludf.DUMMYFUNCTION("""COMPUTED_VALUE"""),"Flesh &amp; Blood")</f>
        <v>Flesh &amp; Blood</v>
      </c>
      <c r="G961" s="21" t="str">
        <f>IFERROR(__xludf.DUMMYFUNCTION("""COMPUTED_VALUE"""),"Garbage Pail Kids")</f>
        <v>Garbage Pail Kids</v>
      </c>
      <c r="H961" s="21" t="str">
        <f>IFERROR(__xludf.DUMMYFUNCTION("""COMPUTED_VALUE"""),"Kickstarter &amp; Other Cards")</f>
        <v>Kickstarter &amp; Other Cards</v>
      </c>
      <c r="I961" s="21" t="str">
        <f>IFERROR(__xludf.DUMMYFUNCTION("""COMPUTED_VALUE"""),"Kryptik")</f>
        <v>Kryptik</v>
      </c>
      <c r="J961" s="21" t="str">
        <f>IFERROR(__xludf.DUMMYFUNCTION("""COMPUTED_VALUE"""),"Magic: The Gathering")</f>
        <v>Magic: The Gathering</v>
      </c>
      <c r="K961" s="21" t="str">
        <f>IFERROR(__xludf.DUMMYFUNCTION("""COMPUTED_VALUE"""),"Marvel Cards")</f>
        <v>Marvel Cards</v>
      </c>
      <c r="L961" s="21" t="str">
        <f>IFERROR(__xludf.DUMMYFUNCTION("""COMPUTED_VALUE"""),"MetaZoo")</f>
        <v>MetaZoo</v>
      </c>
      <c r="M961" s="21" t="str">
        <f>IFERROR(__xludf.DUMMYFUNCTION("""COMPUTED_VALUE"""),"My Hero Academia Cards")</f>
        <v>My Hero Academia Cards</v>
      </c>
      <c r="N961" s="21" t="str">
        <f>IFERROR(__xludf.DUMMYFUNCTION("""COMPUTED_VALUE"""),"Naruto Cards")</f>
        <v>Naruto Cards</v>
      </c>
      <c r="O961" s="21" t="str">
        <f>IFERROR(__xludf.DUMMYFUNCTION("""COMPUTED_VALUE"""),"One Piece Cards")</f>
        <v>One Piece Cards</v>
      </c>
      <c r="P961" s="21" t="str">
        <f>IFERROR(__xludf.DUMMYFUNCTION("""COMPUTED_VALUE"""),"Pokémon Cards")</f>
        <v>Pokémon Cards</v>
      </c>
      <c r="Q961" s="21" t="str">
        <f>IFERROR(__xludf.DUMMYFUNCTION("""COMPUTED_VALUE"""),"Sorcery: Contested Realm")</f>
        <v>Sorcery: Contested Realm</v>
      </c>
      <c r="R961" s="21" t="str">
        <f>IFERROR(__xludf.DUMMYFUNCTION("""COMPUTED_VALUE"""),"Star Wars Cards")</f>
        <v>Star Wars Cards</v>
      </c>
      <c r="S961" s="21" t="str">
        <f>IFERROR(__xludf.DUMMYFUNCTION("""COMPUTED_VALUE"""),"TCG Accessories")</f>
        <v>TCG Accessories</v>
      </c>
      <c r="T961" s="21" t="str">
        <f>IFERROR(__xludf.DUMMYFUNCTION("""COMPUTED_VALUE"""),"Union Arena")</f>
        <v>Union Arena</v>
      </c>
      <c r="U961" s="21" t="str">
        <f>IFERROR(__xludf.DUMMYFUNCTION("""COMPUTED_VALUE"""),"VeeFriends")</f>
        <v>VeeFriends</v>
      </c>
      <c r="V961" s="21" t="str">
        <f>IFERROR(__xludf.DUMMYFUNCTION("""COMPUTED_VALUE"""),"Weiß Schwarz")</f>
        <v>Weiß Schwarz</v>
      </c>
      <c r="W961" s="21" t="str">
        <f>IFERROR(__xludf.DUMMYFUNCTION("""COMPUTED_VALUE"""),"Yu-Gi-Oh! Cards")</f>
        <v>Yu-Gi-Oh! Cards</v>
      </c>
    </row>
    <row r="962">
      <c r="A962" s="21" t="str">
        <f>IFERROR(__xludf.DUMMYFUNCTION("""COMPUTED_VALUE"""),"Akora")</f>
        <v>Akora</v>
      </c>
      <c r="B962" s="21" t="str">
        <f>IFERROR(__xludf.DUMMYFUNCTION("""COMPUTED_VALUE"""),"DC Cards")</f>
        <v>DC Cards</v>
      </c>
      <c r="C962" s="21" t="str">
        <f>IFERROR(__xludf.DUMMYFUNCTION("""COMPUTED_VALUE"""),"Digimon Cards")</f>
        <v>Digimon Cards</v>
      </c>
      <c r="D962" s="21" t="str">
        <f>IFERROR(__xludf.DUMMYFUNCTION("""COMPUTED_VALUE"""),"Disney Cards")</f>
        <v>Disney Cards</v>
      </c>
      <c r="E962" s="21" t="str">
        <f>IFERROR(__xludf.DUMMYFUNCTION("""COMPUTED_VALUE"""),"Dragon Ball Cards")</f>
        <v>Dragon Ball Cards</v>
      </c>
      <c r="F962" s="21" t="str">
        <f>IFERROR(__xludf.DUMMYFUNCTION("""COMPUTED_VALUE"""),"Flesh &amp; Blood")</f>
        <v>Flesh &amp; Blood</v>
      </c>
      <c r="G962" s="21" t="str">
        <f>IFERROR(__xludf.DUMMYFUNCTION("""COMPUTED_VALUE"""),"Garbage Pail Kids")</f>
        <v>Garbage Pail Kids</v>
      </c>
      <c r="H962" s="21" t="str">
        <f>IFERROR(__xludf.DUMMYFUNCTION("""COMPUTED_VALUE"""),"Kickstarter &amp; Other Cards")</f>
        <v>Kickstarter &amp; Other Cards</v>
      </c>
      <c r="I962" s="21" t="str">
        <f>IFERROR(__xludf.DUMMYFUNCTION("""COMPUTED_VALUE"""),"Kryptik")</f>
        <v>Kryptik</v>
      </c>
      <c r="J962" s="21" t="str">
        <f>IFERROR(__xludf.DUMMYFUNCTION("""COMPUTED_VALUE"""),"Magic: The Gathering")</f>
        <v>Magic: The Gathering</v>
      </c>
      <c r="K962" s="21" t="str">
        <f>IFERROR(__xludf.DUMMYFUNCTION("""COMPUTED_VALUE"""),"Marvel Cards")</f>
        <v>Marvel Cards</v>
      </c>
      <c r="L962" s="21" t="str">
        <f>IFERROR(__xludf.DUMMYFUNCTION("""COMPUTED_VALUE"""),"MetaZoo")</f>
        <v>MetaZoo</v>
      </c>
      <c r="M962" s="21" t="str">
        <f>IFERROR(__xludf.DUMMYFUNCTION("""COMPUTED_VALUE"""),"My Hero Academia Cards")</f>
        <v>My Hero Academia Cards</v>
      </c>
      <c r="N962" s="21" t="str">
        <f>IFERROR(__xludf.DUMMYFUNCTION("""COMPUTED_VALUE"""),"Naruto Cards")</f>
        <v>Naruto Cards</v>
      </c>
      <c r="O962" s="21" t="str">
        <f>IFERROR(__xludf.DUMMYFUNCTION("""COMPUTED_VALUE"""),"One Piece Cards")</f>
        <v>One Piece Cards</v>
      </c>
      <c r="P962" s="21" t="str">
        <f>IFERROR(__xludf.DUMMYFUNCTION("""COMPUTED_VALUE"""),"Pokémon Cards")</f>
        <v>Pokémon Cards</v>
      </c>
      <c r="Q962" s="21" t="str">
        <f>IFERROR(__xludf.DUMMYFUNCTION("""COMPUTED_VALUE"""),"Sorcery: Contested Realm")</f>
        <v>Sorcery: Contested Realm</v>
      </c>
      <c r="R962" s="21" t="str">
        <f>IFERROR(__xludf.DUMMYFUNCTION("""COMPUTED_VALUE"""),"Star Wars Cards")</f>
        <v>Star Wars Cards</v>
      </c>
      <c r="S962" s="21" t="str">
        <f>IFERROR(__xludf.DUMMYFUNCTION("""COMPUTED_VALUE"""),"TCG Accessories")</f>
        <v>TCG Accessories</v>
      </c>
      <c r="T962" s="21" t="str">
        <f>IFERROR(__xludf.DUMMYFUNCTION("""COMPUTED_VALUE"""),"Union Arena")</f>
        <v>Union Arena</v>
      </c>
      <c r="U962" s="21" t="str">
        <f>IFERROR(__xludf.DUMMYFUNCTION("""COMPUTED_VALUE"""),"VeeFriends")</f>
        <v>VeeFriends</v>
      </c>
      <c r="V962" s="21" t="str">
        <f>IFERROR(__xludf.DUMMYFUNCTION("""COMPUTED_VALUE"""),"Weiß Schwarz")</f>
        <v>Weiß Schwarz</v>
      </c>
      <c r="W962" s="21" t="str">
        <f>IFERROR(__xludf.DUMMYFUNCTION("""COMPUTED_VALUE"""),"Yu-Gi-Oh! Cards")</f>
        <v>Yu-Gi-Oh! Cards</v>
      </c>
    </row>
    <row r="963">
      <c r="A963" s="21" t="str">
        <f>IFERROR(__xludf.DUMMYFUNCTION("""COMPUTED_VALUE"""),"Akora")</f>
        <v>Akora</v>
      </c>
      <c r="B963" s="21" t="str">
        <f>IFERROR(__xludf.DUMMYFUNCTION("""COMPUTED_VALUE"""),"DC Cards")</f>
        <v>DC Cards</v>
      </c>
      <c r="C963" s="21" t="str">
        <f>IFERROR(__xludf.DUMMYFUNCTION("""COMPUTED_VALUE"""),"Digimon Cards")</f>
        <v>Digimon Cards</v>
      </c>
      <c r="D963" s="21" t="str">
        <f>IFERROR(__xludf.DUMMYFUNCTION("""COMPUTED_VALUE"""),"Disney Cards")</f>
        <v>Disney Cards</v>
      </c>
      <c r="E963" s="21" t="str">
        <f>IFERROR(__xludf.DUMMYFUNCTION("""COMPUTED_VALUE"""),"Dragon Ball Cards")</f>
        <v>Dragon Ball Cards</v>
      </c>
      <c r="F963" s="21" t="str">
        <f>IFERROR(__xludf.DUMMYFUNCTION("""COMPUTED_VALUE"""),"Flesh &amp; Blood")</f>
        <v>Flesh &amp; Blood</v>
      </c>
      <c r="G963" s="21" t="str">
        <f>IFERROR(__xludf.DUMMYFUNCTION("""COMPUTED_VALUE"""),"Garbage Pail Kids")</f>
        <v>Garbage Pail Kids</v>
      </c>
      <c r="H963" s="21" t="str">
        <f>IFERROR(__xludf.DUMMYFUNCTION("""COMPUTED_VALUE"""),"Kickstarter &amp; Other Cards")</f>
        <v>Kickstarter &amp; Other Cards</v>
      </c>
      <c r="I963" s="21" t="str">
        <f>IFERROR(__xludf.DUMMYFUNCTION("""COMPUTED_VALUE"""),"Kryptik")</f>
        <v>Kryptik</v>
      </c>
      <c r="J963" s="21" t="str">
        <f>IFERROR(__xludf.DUMMYFUNCTION("""COMPUTED_VALUE"""),"Magic: The Gathering")</f>
        <v>Magic: The Gathering</v>
      </c>
      <c r="K963" s="21" t="str">
        <f>IFERROR(__xludf.DUMMYFUNCTION("""COMPUTED_VALUE"""),"Marvel Cards")</f>
        <v>Marvel Cards</v>
      </c>
      <c r="L963" s="21" t="str">
        <f>IFERROR(__xludf.DUMMYFUNCTION("""COMPUTED_VALUE"""),"MetaZoo")</f>
        <v>MetaZoo</v>
      </c>
      <c r="M963" s="21" t="str">
        <f>IFERROR(__xludf.DUMMYFUNCTION("""COMPUTED_VALUE"""),"My Hero Academia Cards")</f>
        <v>My Hero Academia Cards</v>
      </c>
      <c r="N963" s="21" t="str">
        <f>IFERROR(__xludf.DUMMYFUNCTION("""COMPUTED_VALUE"""),"Naruto Cards")</f>
        <v>Naruto Cards</v>
      </c>
      <c r="O963" s="21" t="str">
        <f>IFERROR(__xludf.DUMMYFUNCTION("""COMPUTED_VALUE"""),"One Piece Cards")</f>
        <v>One Piece Cards</v>
      </c>
      <c r="P963" s="21" t="str">
        <f>IFERROR(__xludf.DUMMYFUNCTION("""COMPUTED_VALUE"""),"Pokémon Cards")</f>
        <v>Pokémon Cards</v>
      </c>
      <c r="Q963" s="21" t="str">
        <f>IFERROR(__xludf.DUMMYFUNCTION("""COMPUTED_VALUE"""),"Sorcery: Contested Realm")</f>
        <v>Sorcery: Contested Realm</v>
      </c>
      <c r="R963" s="21" t="str">
        <f>IFERROR(__xludf.DUMMYFUNCTION("""COMPUTED_VALUE"""),"Star Wars Cards")</f>
        <v>Star Wars Cards</v>
      </c>
      <c r="S963" s="21" t="str">
        <f>IFERROR(__xludf.DUMMYFUNCTION("""COMPUTED_VALUE"""),"TCG Accessories")</f>
        <v>TCG Accessories</v>
      </c>
      <c r="T963" s="21" t="str">
        <f>IFERROR(__xludf.DUMMYFUNCTION("""COMPUTED_VALUE"""),"Union Arena")</f>
        <v>Union Arena</v>
      </c>
      <c r="U963" s="21" t="str">
        <f>IFERROR(__xludf.DUMMYFUNCTION("""COMPUTED_VALUE"""),"VeeFriends")</f>
        <v>VeeFriends</v>
      </c>
      <c r="V963" s="21" t="str">
        <f>IFERROR(__xludf.DUMMYFUNCTION("""COMPUTED_VALUE"""),"Weiß Schwarz")</f>
        <v>Weiß Schwarz</v>
      </c>
      <c r="W963" s="21" t="str">
        <f>IFERROR(__xludf.DUMMYFUNCTION("""COMPUTED_VALUE"""),"Yu-Gi-Oh! Cards")</f>
        <v>Yu-Gi-Oh! Cards</v>
      </c>
    </row>
    <row r="964">
      <c r="A964" s="21" t="str">
        <f>IFERROR(__xludf.DUMMYFUNCTION("""COMPUTED_VALUE"""),"Akora")</f>
        <v>Akora</v>
      </c>
      <c r="B964" s="21" t="str">
        <f>IFERROR(__xludf.DUMMYFUNCTION("""COMPUTED_VALUE"""),"DC Cards")</f>
        <v>DC Cards</v>
      </c>
      <c r="C964" s="21" t="str">
        <f>IFERROR(__xludf.DUMMYFUNCTION("""COMPUTED_VALUE"""),"Digimon Cards")</f>
        <v>Digimon Cards</v>
      </c>
      <c r="D964" s="21" t="str">
        <f>IFERROR(__xludf.DUMMYFUNCTION("""COMPUTED_VALUE"""),"Disney Cards")</f>
        <v>Disney Cards</v>
      </c>
      <c r="E964" s="21" t="str">
        <f>IFERROR(__xludf.DUMMYFUNCTION("""COMPUTED_VALUE"""),"Dragon Ball Cards")</f>
        <v>Dragon Ball Cards</v>
      </c>
      <c r="F964" s="21" t="str">
        <f>IFERROR(__xludf.DUMMYFUNCTION("""COMPUTED_VALUE"""),"Flesh &amp; Blood")</f>
        <v>Flesh &amp; Blood</v>
      </c>
      <c r="G964" s="21" t="str">
        <f>IFERROR(__xludf.DUMMYFUNCTION("""COMPUTED_VALUE"""),"Garbage Pail Kids")</f>
        <v>Garbage Pail Kids</v>
      </c>
      <c r="H964" s="21" t="str">
        <f>IFERROR(__xludf.DUMMYFUNCTION("""COMPUTED_VALUE"""),"Kickstarter &amp; Other Cards")</f>
        <v>Kickstarter &amp; Other Cards</v>
      </c>
      <c r="I964" s="21" t="str">
        <f>IFERROR(__xludf.DUMMYFUNCTION("""COMPUTED_VALUE"""),"Kryptik")</f>
        <v>Kryptik</v>
      </c>
      <c r="J964" s="21" t="str">
        <f>IFERROR(__xludf.DUMMYFUNCTION("""COMPUTED_VALUE"""),"Magic: The Gathering")</f>
        <v>Magic: The Gathering</v>
      </c>
      <c r="K964" s="21" t="str">
        <f>IFERROR(__xludf.DUMMYFUNCTION("""COMPUTED_VALUE"""),"Marvel Cards")</f>
        <v>Marvel Cards</v>
      </c>
      <c r="L964" s="21" t="str">
        <f>IFERROR(__xludf.DUMMYFUNCTION("""COMPUTED_VALUE"""),"MetaZoo")</f>
        <v>MetaZoo</v>
      </c>
      <c r="M964" s="21" t="str">
        <f>IFERROR(__xludf.DUMMYFUNCTION("""COMPUTED_VALUE"""),"My Hero Academia Cards")</f>
        <v>My Hero Academia Cards</v>
      </c>
      <c r="N964" s="21" t="str">
        <f>IFERROR(__xludf.DUMMYFUNCTION("""COMPUTED_VALUE"""),"Naruto Cards")</f>
        <v>Naruto Cards</v>
      </c>
      <c r="O964" s="21" t="str">
        <f>IFERROR(__xludf.DUMMYFUNCTION("""COMPUTED_VALUE"""),"One Piece Cards")</f>
        <v>One Piece Cards</v>
      </c>
      <c r="P964" s="21" t="str">
        <f>IFERROR(__xludf.DUMMYFUNCTION("""COMPUTED_VALUE"""),"Pokémon Cards")</f>
        <v>Pokémon Cards</v>
      </c>
      <c r="Q964" s="21" t="str">
        <f>IFERROR(__xludf.DUMMYFUNCTION("""COMPUTED_VALUE"""),"Sorcery: Contested Realm")</f>
        <v>Sorcery: Contested Realm</v>
      </c>
      <c r="R964" s="21" t="str">
        <f>IFERROR(__xludf.DUMMYFUNCTION("""COMPUTED_VALUE"""),"Star Wars Cards")</f>
        <v>Star Wars Cards</v>
      </c>
      <c r="S964" s="21" t="str">
        <f>IFERROR(__xludf.DUMMYFUNCTION("""COMPUTED_VALUE"""),"TCG Accessories")</f>
        <v>TCG Accessories</v>
      </c>
      <c r="T964" s="21" t="str">
        <f>IFERROR(__xludf.DUMMYFUNCTION("""COMPUTED_VALUE"""),"Union Arena")</f>
        <v>Union Arena</v>
      </c>
      <c r="U964" s="21" t="str">
        <f>IFERROR(__xludf.DUMMYFUNCTION("""COMPUTED_VALUE"""),"VeeFriends")</f>
        <v>VeeFriends</v>
      </c>
      <c r="V964" s="21" t="str">
        <f>IFERROR(__xludf.DUMMYFUNCTION("""COMPUTED_VALUE"""),"Weiß Schwarz")</f>
        <v>Weiß Schwarz</v>
      </c>
      <c r="W964" s="21" t="str">
        <f>IFERROR(__xludf.DUMMYFUNCTION("""COMPUTED_VALUE"""),"Yu-Gi-Oh! Cards")</f>
        <v>Yu-Gi-Oh! Cards</v>
      </c>
    </row>
    <row r="965">
      <c r="A965" s="21" t="str">
        <f>IFERROR(__xludf.DUMMYFUNCTION("""COMPUTED_VALUE"""),"Akora")</f>
        <v>Akora</v>
      </c>
      <c r="B965" s="21" t="str">
        <f>IFERROR(__xludf.DUMMYFUNCTION("""COMPUTED_VALUE"""),"DC Cards")</f>
        <v>DC Cards</v>
      </c>
      <c r="C965" s="21" t="str">
        <f>IFERROR(__xludf.DUMMYFUNCTION("""COMPUTED_VALUE"""),"Digimon Cards")</f>
        <v>Digimon Cards</v>
      </c>
      <c r="D965" s="21" t="str">
        <f>IFERROR(__xludf.DUMMYFUNCTION("""COMPUTED_VALUE"""),"Disney Cards")</f>
        <v>Disney Cards</v>
      </c>
      <c r="E965" s="21" t="str">
        <f>IFERROR(__xludf.DUMMYFUNCTION("""COMPUTED_VALUE"""),"Dragon Ball Cards")</f>
        <v>Dragon Ball Cards</v>
      </c>
      <c r="F965" s="21" t="str">
        <f>IFERROR(__xludf.DUMMYFUNCTION("""COMPUTED_VALUE"""),"Flesh &amp; Blood")</f>
        <v>Flesh &amp; Blood</v>
      </c>
      <c r="G965" s="21" t="str">
        <f>IFERROR(__xludf.DUMMYFUNCTION("""COMPUTED_VALUE"""),"Garbage Pail Kids")</f>
        <v>Garbage Pail Kids</v>
      </c>
      <c r="H965" s="21" t="str">
        <f>IFERROR(__xludf.DUMMYFUNCTION("""COMPUTED_VALUE"""),"Kickstarter &amp; Other Cards")</f>
        <v>Kickstarter &amp; Other Cards</v>
      </c>
      <c r="I965" s="21" t="str">
        <f>IFERROR(__xludf.DUMMYFUNCTION("""COMPUTED_VALUE"""),"Kryptik")</f>
        <v>Kryptik</v>
      </c>
      <c r="J965" s="21" t="str">
        <f>IFERROR(__xludf.DUMMYFUNCTION("""COMPUTED_VALUE"""),"Magic: The Gathering")</f>
        <v>Magic: The Gathering</v>
      </c>
      <c r="K965" s="21" t="str">
        <f>IFERROR(__xludf.DUMMYFUNCTION("""COMPUTED_VALUE"""),"Marvel Cards")</f>
        <v>Marvel Cards</v>
      </c>
      <c r="L965" s="21" t="str">
        <f>IFERROR(__xludf.DUMMYFUNCTION("""COMPUTED_VALUE"""),"MetaZoo")</f>
        <v>MetaZoo</v>
      </c>
      <c r="M965" s="21" t="str">
        <f>IFERROR(__xludf.DUMMYFUNCTION("""COMPUTED_VALUE"""),"My Hero Academia Cards")</f>
        <v>My Hero Academia Cards</v>
      </c>
      <c r="N965" s="21" t="str">
        <f>IFERROR(__xludf.DUMMYFUNCTION("""COMPUTED_VALUE"""),"Naruto Cards")</f>
        <v>Naruto Cards</v>
      </c>
      <c r="O965" s="21" t="str">
        <f>IFERROR(__xludf.DUMMYFUNCTION("""COMPUTED_VALUE"""),"One Piece Cards")</f>
        <v>One Piece Cards</v>
      </c>
      <c r="P965" s="21" t="str">
        <f>IFERROR(__xludf.DUMMYFUNCTION("""COMPUTED_VALUE"""),"Pokémon Cards")</f>
        <v>Pokémon Cards</v>
      </c>
      <c r="Q965" s="21" t="str">
        <f>IFERROR(__xludf.DUMMYFUNCTION("""COMPUTED_VALUE"""),"Sorcery: Contested Realm")</f>
        <v>Sorcery: Contested Realm</v>
      </c>
      <c r="R965" s="21" t="str">
        <f>IFERROR(__xludf.DUMMYFUNCTION("""COMPUTED_VALUE"""),"Star Wars Cards")</f>
        <v>Star Wars Cards</v>
      </c>
      <c r="S965" s="21" t="str">
        <f>IFERROR(__xludf.DUMMYFUNCTION("""COMPUTED_VALUE"""),"TCG Accessories")</f>
        <v>TCG Accessories</v>
      </c>
      <c r="T965" s="21" t="str">
        <f>IFERROR(__xludf.DUMMYFUNCTION("""COMPUTED_VALUE"""),"Union Arena")</f>
        <v>Union Arena</v>
      </c>
      <c r="U965" s="21" t="str">
        <f>IFERROR(__xludf.DUMMYFUNCTION("""COMPUTED_VALUE"""),"VeeFriends")</f>
        <v>VeeFriends</v>
      </c>
      <c r="V965" s="21" t="str">
        <f>IFERROR(__xludf.DUMMYFUNCTION("""COMPUTED_VALUE"""),"Weiß Schwarz")</f>
        <v>Weiß Schwarz</v>
      </c>
      <c r="W965" s="21" t="str">
        <f>IFERROR(__xludf.DUMMYFUNCTION("""COMPUTED_VALUE"""),"Yu-Gi-Oh! Cards")</f>
        <v>Yu-Gi-Oh! Cards</v>
      </c>
    </row>
    <row r="966">
      <c r="A966" s="21" t="str">
        <f>IFERROR(__xludf.DUMMYFUNCTION("""COMPUTED_VALUE"""),"Akora")</f>
        <v>Akora</v>
      </c>
      <c r="B966" s="21" t="str">
        <f>IFERROR(__xludf.DUMMYFUNCTION("""COMPUTED_VALUE"""),"DC Cards")</f>
        <v>DC Cards</v>
      </c>
      <c r="C966" s="21" t="str">
        <f>IFERROR(__xludf.DUMMYFUNCTION("""COMPUTED_VALUE"""),"Digimon Cards")</f>
        <v>Digimon Cards</v>
      </c>
      <c r="D966" s="21" t="str">
        <f>IFERROR(__xludf.DUMMYFUNCTION("""COMPUTED_VALUE"""),"Disney Cards")</f>
        <v>Disney Cards</v>
      </c>
      <c r="E966" s="21" t="str">
        <f>IFERROR(__xludf.DUMMYFUNCTION("""COMPUTED_VALUE"""),"Dragon Ball Cards")</f>
        <v>Dragon Ball Cards</v>
      </c>
      <c r="F966" s="21" t="str">
        <f>IFERROR(__xludf.DUMMYFUNCTION("""COMPUTED_VALUE"""),"Flesh &amp; Blood")</f>
        <v>Flesh &amp; Blood</v>
      </c>
      <c r="G966" s="21" t="str">
        <f>IFERROR(__xludf.DUMMYFUNCTION("""COMPUTED_VALUE"""),"Garbage Pail Kids")</f>
        <v>Garbage Pail Kids</v>
      </c>
      <c r="H966" s="21" t="str">
        <f>IFERROR(__xludf.DUMMYFUNCTION("""COMPUTED_VALUE"""),"Kickstarter &amp; Other Cards")</f>
        <v>Kickstarter &amp; Other Cards</v>
      </c>
      <c r="I966" s="21" t="str">
        <f>IFERROR(__xludf.DUMMYFUNCTION("""COMPUTED_VALUE"""),"Kryptik")</f>
        <v>Kryptik</v>
      </c>
      <c r="J966" s="21" t="str">
        <f>IFERROR(__xludf.DUMMYFUNCTION("""COMPUTED_VALUE"""),"Magic: The Gathering")</f>
        <v>Magic: The Gathering</v>
      </c>
      <c r="K966" s="21" t="str">
        <f>IFERROR(__xludf.DUMMYFUNCTION("""COMPUTED_VALUE"""),"Marvel Cards")</f>
        <v>Marvel Cards</v>
      </c>
      <c r="L966" s="21" t="str">
        <f>IFERROR(__xludf.DUMMYFUNCTION("""COMPUTED_VALUE"""),"MetaZoo")</f>
        <v>MetaZoo</v>
      </c>
      <c r="M966" s="21" t="str">
        <f>IFERROR(__xludf.DUMMYFUNCTION("""COMPUTED_VALUE"""),"My Hero Academia Cards")</f>
        <v>My Hero Academia Cards</v>
      </c>
      <c r="N966" s="21" t="str">
        <f>IFERROR(__xludf.DUMMYFUNCTION("""COMPUTED_VALUE"""),"Naruto Cards")</f>
        <v>Naruto Cards</v>
      </c>
      <c r="O966" s="21" t="str">
        <f>IFERROR(__xludf.DUMMYFUNCTION("""COMPUTED_VALUE"""),"One Piece Cards")</f>
        <v>One Piece Cards</v>
      </c>
      <c r="P966" s="21" t="str">
        <f>IFERROR(__xludf.DUMMYFUNCTION("""COMPUTED_VALUE"""),"Pokémon Cards")</f>
        <v>Pokémon Cards</v>
      </c>
      <c r="Q966" s="21" t="str">
        <f>IFERROR(__xludf.DUMMYFUNCTION("""COMPUTED_VALUE"""),"Sorcery: Contested Realm")</f>
        <v>Sorcery: Contested Realm</v>
      </c>
      <c r="R966" s="21" t="str">
        <f>IFERROR(__xludf.DUMMYFUNCTION("""COMPUTED_VALUE"""),"Star Wars Cards")</f>
        <v>Star Wars Cards</v>
      </c>
      <c r="S966" s="21" t="str">
        <f>IFERROR(__xludf.DUMMYFUNCTION("""COMPUTED_VALUE"""),"TCG Accessories")</f>
        <v>TCG Accessories</v>
      </c>
      <c r="T966" s="21" t="str">
        <f>IFERROR(__xludf.DUMMYFUNCTION("""COMPUTED_VALUE"""),"Union Arena")</f>
        <v>Union Arena</v>
      </c>
      <c r="U966" s="21" t="str">
        <f>IFERROR(__xludf.DUMMYFUNCTION("""COMPUTED_VALUE"""),"VeeFriends")</f>
        <v>VeeFriends</v>
      </c>
      <c r="V966" s="21" t="str">
        <f>IFERROR(__xludf.DUMMYFUNCTION("""COMPUTED_VALUE"""),"Weiß Schwarz")</f>
        <v>Weiß Schwarz</v>
      </c>
      <c r="W966" s="21" t="str">
        <f>IFERROR(__xludf.DUMMYFUNCTION("""COMPUTED_VALUE"""),"Yu-Gi-Oh! Cards")</f>
        <v>Yu-Gi-Oh! Cards</v>
      </c>
    </row>
    <row r="967">
      <c r="A967" s="21" t="str">
        <f>IFERROR(__xludf.DUMMYFUNCTION("""COMPUTED_VALUE"""),"Akora")</f>
        <v>Akora</v>
      </c>
      <c r="B967" s="21" t="str">
        <f>IFERROR(__xludf.DUMMYFUNCTION("""COMPUTED_VALUE"""),"DC Cards")</f>
        <v>DC Cards</v>
      </c>
      <c r="C967" s="21" t="str">
        <f>IFERROR(__xludf.DUMMYFUNCTION("""COMPUTED_VALUE"""),"Digimon Cards")</f>
        <v>Digimon Cards</v>
      </c>
      <c r="D967" s="21" t="str">
        <f>IFERROR(__xludf.DUMMYFUNCTION("""COMPUTED_VALUE"""),"Disney Cards")</f>
        <v>Disney Cards</v>
      </c>
      <c r="E967" s="21" t="str">
        <f>IFERROR(__xludf.DUMMYFUNCTION("""COMPUTED_VALUE"""),"Dragon Ball Cards")</f>
        <v>Dragon Ball Cards</v>
      </c>
      <c r="F967" s="21" t="str">
        <f>IFERROR(__xludf.DUMMYFUNCTION("""COMPUTED_VALUE"""),"Flesh &amp; Blood")</f>
        <v>Flesh &amp; Blood</v>
      </c>
      <c r="G967" s="21" t="str">
        <f>IFERROR(__xludf.DUMMYFUNCTION("""COMPUTED_VALUE"""),"Garbage Pail Kids")</f>
        <v>Garbage Pail Kids</v>
      </c>
      <c r="H967" s="21" t="str">
        <f>IFERROR(__xludf.DUMMYFUNCTION("""COMPUTED_VALUE"""),"Kickstarter &amp; Other Cards")</f>
        <v>Kickstarter &amp; Other Cards</v>
      </c>
      <c r="I967" s="21" t="str">
        <f>IFERROR(__xludf.DUMMYFUNCTION("""COMPUTED_VALUE"""),"Kryptik")</f>
        <v>Kryptik</v>
      </c>
      <c r="J967" s="21" t="str">
        <f>IFERROR(__xludf.DUMMYFUNCTION("""COMPUTED_VALUE"""),"Magic: The Gathering")</f>
        <v>Magic: The Gathering</v>
      </c>
      <c r="K967" s="21" t="str">
        <f>IFERROR(__xludf.DUMMYFUNCTION("""COMPUTED_VALUE"""),"Marvel Cards")</f>
        <v>Marvel Cards</v>
      </c>
      <c r="L967" s="21" t="str">
        <f>IFERROR(__xludf.DUMMYFUNCTION("""COMPUTED_VALUE"""),"MetaZoo")</f>
        <v>MetaZoo</v>
      </c>
      <c r="M967" s="21" t="str">
        <f>IFERROR(__xludf.DUMMYFUNCTION("""COMPUTED_VALUE"""),"My Hero Academia Cards")</f>
        <v>My Hero Academia Cards</v>
      </c>
      <c r="N967" s="21" t="str">
        <f>IFERROR(__xludf.DUMMYFUNCTION("""COMPUTED_VALUE"""),"Naruto Cards")</f>
        <v>Naruto Cards</v>
      </c>
      <c r="O967" s="21" t="str">
        <f>IFERROR(__xludf.DUMMYFUNCTION("""COMPUTED_VALUE"""),"One Piece Cards")</f>
        <v>One Piece Cards</v>
      </c>
      <c r="P967" s="21" t="str">
        <f>IFERROR(__xludf.DUMMYFUNCTION("""COMPUTED_VALUE"""),"Pokémon Cards")</f>
        <v>Pokémon Cards</v>
      </c>
      <c r="Q967" s="21" t="str">
        <f>IFERROR(__xludf.DUMMYFUNCTION("""COMPUTED_VALUE"""),"Sorcery: Contested Realm")</f>
        <v>Sorcery: Contested Realm</v>
      </c>
      <c r="R967" s="21" t="str">
        <f>IFERROR(__xludf.DUMMYFUNCTION("""COMPUTED_VALUE"""),"Star Wars Cards")</f>
        <v>Star Wars Cards</v>
      </c>
      <c r="S967" s="21" t="str">
        <f>IFERROR(__xludf.DUMMYFUNCTION("""COMPUTED_VALUE"""),"TCG Accessories")</f>
        <v>TCG Accessories</v>
      </c>
      <c r="T967" s="21" t="str">
        <f>IFERROR(__xludf.DUMMYFUNCTION("""COMPUTED_VALUE"""),"Union Arena")</f>
        <v>Union Arena</v>
      </c>
      <c r="U967" s="21" t="str">
        <f>IFERROR(__xludf.DUMMYFUNCTION("""COMPUTED_VALUE"""),"VeeFriends")</f>
        <v>VeeFriends</v>
      </c>
      <c r="V967" s="21" t="str">
        <f>IFERROR(__xludf.DUMMYFUNCTION("""COMPUTED_VALUE"""),"Weiß Schwarz")</f>
        <v>Weiß Schwarz</v>
      </c>
      <c r="W967" s="21" t="str">
        <f>IFERROR(__xludf.DUMMYFUNCTION("""COMPUTED_VALUE"""),"Yu-Gi-Oh! Cards")</f>
        <v>Yu-Gi-Oh! Cards</v>
      </c>
    </row>
    <row r="968">
      <c r="A968" s="21" t="str">
        <f>IFERROR(__xludf.DUMMYFUNCTION("""COMPUTED_VALUE"""),"Akora")</f>
        <v>Akora</v>
      </c>
      <c r="B968" s="21" t="str">
        <f>IFERROR(__xludf.DUMMYFUNCTION("""COMPUTED_VALUE"""),"DC Cards")</f>
        <v>DC Cards</v>
      </c>
      <c r="C968" s="21" t="str">
        <f>IFERROR(__xludf.DUMMYFUNCTION("""COMPUTED_VALUE"""),"Digimon Cards")</f>
        <v>Digimon Cards</v>
      </c>
      <c r="D968" s="21" t="str">
        <f>IFERROR(__xludf.DUMMYFUNCTION("""COMPUTED_VALUE"""),"Disney Cards")</f>
        <v>Disney Cards</v>
      </c>
      <c r="E968" s="21" t="str">
        <f>IFERROR(__xludf.DUMMYFUNCTION("""COMPUTED_VALUE"""),"Dragon Ball Cards")</f>
        <v>Dragon Ball Cards</v>
      </c>
      <c r="F968" s="21" t="str">
        <f>IFERROR(__xludf.DUMMYFUNCTION("""COMPUTED_VALUE"""),"Flesh &amp; Blood")</f>
        <v>Flesh &amp; Blood</v>
      </c>
      <c r="G968" s="21" t="str">
        <f>IFERROR(__xludf.DUMMYFUNCTION("""COMPUTED_VALUE"""),"Garbage Pail Kids")</f>
        <v>Garbage Pail Kids</v>
      </c>
      <c r="H968" s="21" t="str">
        <f>IFERROR(__xludf.DUMMYFUNCTION("""COMPUTED_VALUE"""),"Kickstarter &amp; Other Cards")</f>
        <v>Kickstarter &amp; Other Cards</v>
      </c>
      <c r="I968" s="21" t="str">
        <f>IFERROR(__xludf.DUMMYFUNCTION("""COMPUTED_VALUE"""),"Kryptik")</f>
        <v>Kryptik</v>
      </c>
      <c r="J968" s="21" t="str">
        <f>IFERROR(__xludf.DUMMYFUNCTION("""COMPUTED_VALUE"""),"Magic: The Gathering")</f>
        <v>Magic: The Gathering</v>
      </c>
      <c r="K968" s="21" t="str">
        <f>IFERROR(__xludf.DUMMYFUNCTION("""COMPUTED_VALUE"""),"Marvel Cards")</f>
        <v>Marvel Cards</v>
      </c>
      <c r="L968" s="21" t="str">
        <f>IFERROR(__xludf.DUMMYFUNCTION("""COMPUTED_VALUE"""),"MetaZoo")</f>
        <v>MetaZoo</v>
      </c>
      <c r="M968" s="21" t="str">
        <f>IFERROR(__xludf.DUMMYFUNCTION("""COMPUTED_VALUE"""),"My Hero Academia Cards")</f>
        <v>My Hero Academia Cards</v>
      </c>
      <c r="N968" s="21" t="str">
        <f>IFERROR(__xludf.DUMMYFUNCTION("""COMPUTED_VALUE"""),"Naruto Cards")</f>
        <v>Naruto Cards</v>
      </c>
      <c r="O968" s="21" t="str">
        <f>IFERROR(__xludf.DUMMYFUNCTION("""COMPUTED_VALUE"""),"One Piece Cards")</f>
        <v>One Piece Cards</v>
      </c>
      <c r="P968" s="21" t="str">
        <f>IFERROR(__xludf.DUMMYFUNCTION("""COMPUTED_VALUE"""),"Pokémon Cards")</f>
        <v>Pokémon Cards</v>
      </c>
      <c r="Q968" s="21" t="str">
        <f>IFERROR(__xludf.DUMMYFUNCTION("""COMPUTED_VALUE"""),"Sorcery: Contested Realm")</f>
        <v>Sorcery: Contested Realm</v>
      </c>
      <c r="R968" s="21" t="str">
        <f>IFERROR(__xludf.DUMMYFUNCTION("""COMPUTED_VALUE"""),"Star Wars Cards")</f>
        <v>Star Wars Cards</v>
      </c>
      <c r="S968" s="21" t="str">
        <f>IFERROR(__xludf.DUMMYFUNCTION("""COMPUTED_VALUE"""),"TCG Accessories")</f>
        <v>TCG Accessories</v>
      </c>
      <c r="T968" s="21" t="str">
        <f>IFERROR(__xludf.DUMMYFUNCTION("""COMPUTED_VALUE"""),"Union Arena")</f>
        <v>Union Arena</v>
      </c>
      <c r="U968" s="21" t="str">
        <f>IFERROR(__xludf.DUMMYFUNCTION("""COMPUTED_VALUE"""),"VeeFriends")</f>
        <v>VeeFriends</v>
      </c>
      <c r="V968" s="21" t="str">
        <f>IFERROR(__xludf.DUMMYFUNCTION("""COMPUTED_VALUE"""),"Weiß Schwarz")</f>
        <v>Weiß Schwarz</v>
      </c>
      <c r="W968" s="21" t="str">
        <f>IFERROR(__xludf.DUMMYFUNCTION("""COMPUTED_VALUE"""),"Yu-Gi-Oh! Cards")</f>
        <v>Yu-Gi-Oh! Cards</v>
      </c>
    </row>
    <row r="969">
      <c r="A969" s="21" t="str">
        <f>IFERROR(__xludf.DUMMYFUNCTION("""COMPUTED_VALUE"""),"Akora")</f>
        <v>Akora</v>
      </c>
      <c r="B969" s="21" t="str">
        <f>IFERROR(__xludf.DUMMYFUNCTION("""COMPUTED_VALUE"""),"DC Cards")</f>
        <v>DC Cards</v>
      </c>
      <c r="C969" s="21" t="str">
        <f>IFERROR(__xludf.DUMMYFUNCTION("""COMPUTED_VALUE"""),"Digimon Cards")</f>
        <v>Digimon Cards</v>
      </c>
      <c r="D969" s="21" t="str">
        <f>IFERROR(__xludf.DUMMYFUNCTION("""COMPUTED_VALUE"""),"Disney Cards")</f>
        <v>Disney Cards</v>
      </c>
      <c r="E969" s="21" t="str">
        <f>IFERROR(__xludf.DUMMYFUNCTION("""COMPUTED_VALUE"""),"Dragon Ball Cards")</f>
        <v>Dragon Ball Cards</v>
      </c>
      <c r="F969" s="21" t="str">
        <f>IFERROR(__xludf.DUMMYFUNCTION("""COMPUTED_VALUE"""),"Flesh &amp; Blood")</f>
        <v>Flesh &amp; Blood</v>
      </c>
      <c r="G969" s="21" t="str">
        <f>IFERROR(__xludf.DUMMYFUNCTION("""COMPUTED_VALUE"""),"Garbage Pail Kids")</f>
        <v>Garbage Pail Kids</v>
      </c>
      <c r="H969" s="21" t="str">
        <f>IFERROR(__xludf.DUMMYFUNCTION("""COMPUTED_VALUE"""),"Kickstarter &amp; Other Cards")</f>
        <v>Kickstarter &amp; Other Cards</v>
      </c>
      <c r="I969" s="21" t="str">
        <f>IFERROR(__xludf.DUMMYFUNCTION("""COMPUTED_VALUE"""),"Kryptik")</f>
        <v>Kryptik</v>
      </c>
      <c r="J969" s="21" t="str">
        <f>IFERROR(__xludf.DUMMYFUNCTION("""COMPUTED_VALUE"""),"Magic: The Gathering")</f>
        <v>Magic: The Gathering</v>
      </c>
      <c r="K969" s="21" t="str">
        <f>IFERROR(__xludf.DUMMYFUNCTION("""COMPUTED_VALUE"""),"Marvel Cards")</f>
        <v>Marvel Cards</v>
      </c>
      <c r="L969" s="21" t="str">
        <f>IFERROR(__xludf.DUMMYFUNCTION("""COMPUTED_VALUE"""),"MetaZoo")</f>
        <v>MetaZoo</v>
      </c>
      <c r="M969" s="21" t="str">
        <f>IFERROR(__xludf.DUMMYFUNCTION("""COMPUTED_VALUE"""),"My Hero Academia Cards")</f>
        <v>My Hero Academia Cards</v>
      </c>
      <c r="N969" s="21" t="str">
        <f>IFERROR(__xludf.DUMMYFUNCTION("""COMPUTED_VALUE"""),"Naruto Cards")</f>
        <v>Naruto Cards</v>
      </c>
      <c r="O969" s="21" t="str">
        <f>IFERROR(__xludf.DUMMYFUNCTION("""COMPUTED_VALUE"""),"One Piece Cards")</f>
        <v>One Piece Cards</v>
      </c>
      <c r="P969" s="21" t="str">
        <f>IFERROR(__xludf.DUMMYFUNCTION("""COMPUTED_VALUE"""),"Pokémon Cards")</f>
        <v>Pokémon Cards</v>
      </c>
      <c r="Q969" s="21" t="str">
        <f>IFERROR(__xludf.DUMMYFUNCTION("""COMPUTED_VALUE"""),"Sorcery: Contested Realm")</f>
        <v>Sorcery: Contested Realm</v>
      </c>
      <c r="R969" s="21" t="str">
        <f>IFERROR(__xludf.DUMMYFUNCTION("""COMPUTED_VALUE"""),"Star Wars Cards")</f>
        <v>Star Wars Cards</v>
      </c>
      <c r="S969" s="21" t="str">
        <f>IFERROR(__xludf.DUMMYFUNCTION("""COMPUTED_VALUE"""),"TCG Accessories")</f>
        <v>TCG Accessories</v>
      </c>
      <c r="T969" s="21" t="str">
        <f>IFERROR(__xludf.DUMMYFUNCTION("""COMPUTED_VALUE"""),"Union Arena")</f>
        <v>Union Arena</v>
      </c>
      <c r="U969" s="21" t="str">
        <f>IFERROR(__xludf.DUMMYFUNCTION("""COMPUTED_VALUE"""),"VeeFriends")</f>
        <v>VeeFriends</v>
      </c>
      <c r="V969" s="21" t="str">
        <f>IFERROR(__xludf.DUMMYFUNCTION("""COMPUTED_VALUE"""),"Weiß Schwarz")</f>
        <v>Weiß Schwarz</v>
      </c>
      <c r="W969" s="21" t="str">
        <f>IFERROR(__xludf.DUMMYFUNCTION("""COMPUTED_VALUE"""),"Yu-Gi-Oh! Cards")</f>
        <v>Yu-Gi-Oh! Cards</v>
      </c>
    </row>
    <row r="970">
      <c r="A970" s="21" t="str">
        <f>IFERROR(__xludf.DUMMYFUNCTION("""COMPUTED_VALUE"""),"Akora")</f>
        <v>Akora</v>
      </c>
      <c r="B970" s="21" t="str">
        <f>IFERROR(__xludf.DUMMYFUNCTION("""COMPUTED_VALUE"""),"DC Cards")</f>
        <v>DC Cards</v>
      </c>
      <c r="C970" s="21" t="str">
        <f>IFERROR(__xludf.DUMMYFUNCTION("""COMPUTED_VALUE"""),"Digimon Cards")</f>
        <v>Digimon Cards</v>
      </c>
      <c r="D970" s="21" t="str">
        <f>IFERROR(__xludf.DUMMYFUNCTION("""COMPUTED_VALUE"""),"Disney Cards")</f>
        <v>Disney Cards</v>
      </c>
      <c r="E970" s="21" t="str">
        <f>IFERROR(__xludf.DUMMYFUNCTION("""COMPUTED_VALUE"""),"Dragon Ball Cards")</f>
        <v>Dragon Ball Cards</v>
      </c>
      <c r="F970" s="21" t="str">
        <f>IFERROR(__xludf.DUMMYFUNCTION("""COMPUTED_VALUE"""),"Flesh &amp; Blood")</f>
        <v>Flesh &amp; Blood</v>
      </c>
      <c r="G970" s="21" t="str">
        <f>IFERROR(__xludf.DUMMYFUNCTION("""COMPUTED_VALUE"""),"Garbage Pail Kids")</f>
        <v>Garbage Pail Kids</v>
      </c>
      <c r="H970" s="21" t="str">
        <f>IFERROR(__xludf.DUMMYFUNCTION("""COMPUTED_VALUE"""),"Kickstarter &amp; Other Cards")</f>
        <v>Kickstarter &amp; Other Cards</v>
      </c>
      <c r="I970" s="21" t="str">
        <f>IFERROR(__xludf.DUMMYFUNCTION("""COMPUTED_VALUE"""),"Kryptik")</f>
        <v>Kryptik</v>
      </c>
      <c r="J970" s="21" t="str">
        <f>IFERROR(__xludf.DUMMYFUNCTION("""COMPUTED_VALUE"""),"Magic: The Gathering")</f>
        <v>Magic: The Gathering</v>
      </c>
      <c r="K970" s="21" t="str">
        <f>IFERROR(__xludf.DUMMYFUNCTION("""COMPUTED_VALUE"""),"Marvel Cards")</f>
        <v>Marvel Cards</v>
      </c>
      <c r="L970" s="21" t="str">
        <f>IFERROR(__xludf.DUMMYFUNCTION("""COMPUTED_VALUE"""),"MetaZoo")</f>
        <v>MetaZoo</v>
      </c>
      <c r="M970" s="21" t="str">
        <f>IFERROR(__xludf.DUMMYFUNCTION("""COMPUTED_VALUE"""),"My Hero Academia Cards")</f>
        <v>My Hero Academia Cards</v>
      </c>
      <c r="N970" s="21" t="str">
        <f>IFERROR(__xludf.DUMMYFUNCTION("""COMPUTED_VALUE"""),"Naruto Cards")</f>
        <v>Naruto Cards</v>
      </c>
      <c r="O970" s="21" t="str">
        <f>IFERROR(__xludf.DUMMYFUNCTION("""COMPUTED_VALUE"""),"One Piece Cards")</f>
        <v>One Piece Cards</v>
      </c>
      <c r="P970" s="21" t="str">
        <f>IFERROR(__xludf.DUMMYFUNCTION("""COMPUTED_VALUE"""),"Pokémon Cards")</f>
        <v>Pokémon Cards</v>
      </c>
      <c r="Q970" s="21" t="str">
        <f>IFERROR(__xludf.DUMMYFUNCTION("""COMPUTED_VALUE"""),"Sorcery: Contested Realm")</f>
        <v>Sorcery: Contested Realm</v>
      </c>
      <c r="R970" s="21" t="str">
        <f>IFERROR(__xludf.DUMMYFUNCTION("""COMPUTED_VALUE"""),"Star Wars Cards")</f>
        <v>Star Wars Cards</v>
      </c>
      <c r="S970" s="21" t="str">
        <f>IFERROR(__xludf.DUMMYFUNCTION("""COMPUTED_VALUE"""),"TCG Accessories")</f>
        <v>TCG Accessories</v>
      </c>
      <c r="T970" s="21" t="str">
        <f>IFERROR(__xludf.DUMMYFUNCTION("""COMPUTED_VALUE"""),"Union Arena")</f>
        <v>Union Arena</v>
      </c>
      <c r="U970" s="21" t="str">
        <f>IFERROR(__xludf.DUMMYFUNCTION("""COMPUTED_VALUE"""),"VeeFriends")</f>
        <v>VeeFriends</v>
      </c>
      <c r="V970" s="21" t="str">
        <f>IFERROR(__xludf.DUMMYFUNCTION("""COMPUTED_VALUE"""),"Weiß Schwarz")</f>
        <v>Weiß Schwarz</v>
      </c>
      <c r="W970" s="21" t="str">
        <f>IFERROR(__xludf.DUMMYFUNCTION("""COMPUTED_VALUE"""),"Yu-Gi-Oh! Cards")</f>
        <v>Yu-Gi-Oh! Cards</v>
      </c>
    </row>
    <row r="971">
      <c r="A971" s="21" t="str">
        <f>IFERROR(__xludf.DUMMYFUNCTION("""COMPUTED_VALUE"""),"Akora")</f>
        <v>Akora</v>
      </c>
      <c r="B971" s="21" t="str">
        <f>IFERROR(__xludf.DUMMYFUNCTION("""COMPUTED_VALUE"""),"DC Cards")</f>
        <v>DC Cards</v>
      </c>
      <c r="C971" s="21" t="str">
        <f>IFERROR(__xludf.DUMMYFUNCTION("""COMPUTED_VALUE"""),"Digimon Cards")</f>
        <v>Digimon Cards</v>
      </c>
      <c r="D971" s="21" t="str">
        <f>IFERROR(__xludf.DUMMYFUNCTION("""COMPUTED_VALUE"""),"Disney Cards")</f>
        <v>Disney Cards</v>
      </c>
      <c r="E971" s="21" t="str">
        <f>IFERROR(__xludf.DUMMYFUNCTION("""COMPUTED_VALUE"""),"Dragon Ball Cards")</f>
        <v>Dragon Ball Cards</v>
      </c>
      <c r="F971" s="21" t="str">
        <f>IFERROR(__xludf.DUMMYFUNCTION("""COMPUTED_VALUE"""),"Flesh &amp; Blood")</f>
        <v>Flesh &amp; Blood</v>
      </c>
      <c r="G971" s="21" t="str">
        <f>IFERROR(__xludf.DUMMYFUNCTION("""COMPUTED_VALUE"""),"Garbage Pail Kids")</f>
        <v>Garbage Pail Kids</v>
      </c>
      <c r="H971" s="21" t="str">
        <f>IFERROR(__xludf.DUMMYFUNCTION("""COMPUTED_VALUE"""),"Kickstarter &amp; Other Cards")</f>
        <v>Kickstarter &amp; Other Cards</v>
      </c>
      <c r="I971" s="21" t="str">
        <f>IFERROR(__xludf.DUMMYFUNCTION("""COMPUTED_VALUE"""),"Kryptik")</f>
        <v>Kryptik</v>
      </c>
      <c r="J971" s="21" t="str">
        <f>IFERROR(__xludf.DUMMYFUNCTION("""COMPUTED_VALUE"""),"Magic: The Gathering")</f>
        <v>Magic: The Gathering</v>
      </c>
      <c r="K971" s="21" t="str">
        <f>IFERROR(__xludf.DUMMYFUNCTION("""COMPUTED_VALUE"""),"Marvel Cards")</f>
        <v>Marvel Cards</v>
      </c>
      <c r="L971" s="21" t="str">
        <f>IFERROR(__xludf.DUMMYFUNCTION("""COMPUTED_VALUE"""),"MetaZoo")</f>
        <v>MetaZoo</v>
      </c>
      <c r="M971" s="21" t="str">
        <f>IFERROR(__xludf.DUMMYFUNCTION("""COMPUTED_VALUE"""),"My Hero Academia Cards")</f>
        <v>My Hero Academia Cards</v>
      </c>
      <c r="N971" s="21" t="str">
        <f>IFERROR(__xludf.DUMMYFUNCTION("""COMPUTED_VALUE"""),"Naruto Cards")</f>
        <v>Naruto Cards</v>
      </c>
      <c r="O971" s="21" t="str">
        <f>IFERROR(__xludf.DUMMYFUNCTION("""COMPUTED_VALUE"""),"One Piece Cards")</f>
        <v>One Piece Cards</v>
      </c>
      <c r="P971" s="21" t="str">
        <f>IFERROR(__xludf.DUMMYFUNCTION("""COMPUTED_VALUE"""),"Pokémon Cards")</f>
        <v>Pokémon Cards</v>
      </c>
      <c r="Q971" s="21" t="str">
        <f>IFERROR(__xludf.DUMMYFUNCTION("""COMPUTED_VALUE"""),"Sorcery: Contested Realm")</f>
        <v>Sorcery: Contested Realm</v>
      </c>
      <c r="R971" s="21" t="str">
        <f>IFERROR(__xludf.DUMMYFUNCTION("""COMPUTED_VALUE"""),"Star Wars Cards")</f>
        <v>Star Wars Cards</v>
      </c>
      <c r="S971" s="21" t="str">
        <f>IFERROR(__xludf.DUMMYFUNCTION("""COMPUTED_VALUE"""),"TCG Accessories")</f>
        <v>TCG Accessories</v>
      </c>
      <c r="T971" s="21" t="str">
        <f>IFERROR(__xludf.DUMMYFUNCTION("""COMPUTED_VALUE"""),"Union Arena")</f>
        <v>Union Arena</v>
      </c>
      <c r="U971" s="21" t="str">
        <f>IFERROR(__xludf.DUMMYFUNCTION("""COMPUTED_VALUE"""),"VeeFriends")</f>
        <v>VeeFriends</v>
      </c>
      <c r="V971" s="21" t="str">
        <f>IFERROR(__xludf.DUMMYFUNCTION("""COMPUTED_VALUE"""),"Weiß Schwarz")</f>
        <v>Weiß Schwarz</v>
      </c>
      <c r="W971" s="21" t="str">
        <f>IFERROR(__xludf.DUMMYFUNCTION("""COMPUTED_VALUE"""),"Yu-Gi-Oh! Cards")</f>
        <v>Yu-Gi-Oh! Cards</v>
      </c>
    </row>
    <row r="972">
      <c r="A972" s="21" t="str">
        <f>IFERROR(__xludf.DUMMYFUNCTION("""COMPUTED_VALUE"""),"Akora")</f>
        <v>Akora</v>
      </c>
      <c r="B972" s="21" t="str">
        <f>IFERROR(__xludf.DUMMYFUNCTION("""COMPUTED_VALUE"""),"DC Cards")</f>
        <v>DC Cards</v>
      </c>
      <c r="C972" s="21" t="str">
        <f>IFERROR(__xludf.DUMMYFUNCTION("""COMPUTED_VALUE"""),"Digimon Cards")</f>
        <v>Digimon Cards</v>
      </c>
      <c r="D972" s="21" t="str">
        <f>IFERROR(__xludf.DUMMYFUNCTION("""COMPUTED_VALUE"""),"Disney Cards")</f>
        <v>Disney Cards</v>
      </c>
      <c r="E972" s="21" t="str">
        <f>IFERROR(__xludf.DUMMYFUNCTION("""COMPUTED_VALUE"""),"Dragon Ball Cards")</f>
        <v>Dragon Ball Cards</v>
      </c>
      <c r="F972" s="21" t="str">
        <f>IFERROR(__xludf.DUMMYFUNCTION("""COMPUTED_VALUE"""),"Flesh &amp; Blood")</f>
        <v>Flesh &amp; Blood</v>
      </c>
      <c r="G972" s="21" t="str">
        <f>IFERROR(__xludf.DUMMYFUNCTION("""COMPUTED_VALUE"""),"Garbage Pail Kids")</f>
        <v>Garbage Pail Kids</v>
      </c>
      <c r="H972" s="21" t="str">
        <f>IFERROR(__xludf.DUMMYFUNCTION("""COMPUTED_VALUE"""),"Kickstarter &amp; Other Cards")</f>
        <v>Kickstarter &amp; Other Cards</v>
      </c>
      <c r="I972" s="21" t="str">
        <f>IFERROR(__xludf.DUMMYFUNCTION("""COMPUTED_VALUE"""),"Kryptik")</f>
        <v>Kryptik</v>
      </c>
      <c r="J972" s="21" t="str">
        <f>IFERROR(__xludf.DUMMYFUNCTION("""COMPUTED_VALUE"""),"Magic: The Gathering")</f>
        <v>Magic: The Gathering</v>
      </c>
      <c r="K972" s="21" t="str">
        <f>IFERROR(__xludf.DUMMYFUNCTION("""COMPUTED_VALUE"""),"Marvel Cards")</f>
        <v>Marvel Cards</v>
      </c>
      <c r="L972" s="21" t="str">
        <f>IFERROR(__xludf.DUMMYFUNCTION("""COMPUTED_VALUE"""),"MetaZoo")</f>
        <v>MetaZoo</v>
      </c>
      <c r="M972" s="21" t="str">
        <f>IFERROR(__xludf.DUMMYFUNCTION("""COMPUTED_VALUE"""),"My Hero Academia Cards")</f>
        <v>My Hero Academia Cards</v>
      </c>
      <c r="N972" s="21" t="str">
        <f>IFERROR(__xludf.DUMMYFUNCTION("""COMPUTED_VALUE"""),"Naruto Cards")</f>
        <v>Naruto Cards</v>
      </c>
      <c r="O972" s="21" t="str">
        <f>IFERROR(__xludf.DUMMYFUNCTION("""COMPUTED_VALUE"""),"One Piece Cards")</f>
        <v>One Piece Cards</v>
      </c>
      <c r="P972" s="21" t="str">
        <f>IFERROR(__xludf.DUMMYFUNCTION("""COMPUTED_VALUE"""),"Pokémon Cards")</f>
        <v>Pokémon Cards</v>
      </c>
      <c r="Q972" s="21" t="str">
        <f>IFERROR(__xludf.DUMMYFUNCTION("""COMPUTED_VALUE"""),"Sorcery: Contested Realm")</f>
        <v>Sorcery: Contested Realm</v>
      </c>
      <c r="R972" s="21" t="str">
        <f>IFERROR(__xludf.DUMMYFUNCTION("""COMPUTED_VALUE"""),"Star Wars Cards")</f>
        <v>Star Wars Cards</v>
      </c>
      <c r="S972" s="21" t="str">
        <f>IFERROR(__xludf.DUMMYFUNCTION("""COMPUTED_VALUE"""),"TCG Accessories")</f>
        <v>TCG Accessories</v>
      </c>
      <c r="T972" s="21" t="str">
        <f>IFERROR(__xludf.DUMMYFUNCTION("""COMPUTED_VALUE"""),"Union Arena")</f>
        <v>Union Arena</v>
      </c>
      <c r="U972" s="21" t="str">
        <f>IFERROR(__xludf.DUMMYFUNCTION("""COMPUTED_VALUE"""),"VeeFriends")</f>
        <v>VeeFriends</v>
      </c>
      <c r="V972" s="21" t="str">
        <f>IFERROR(__xludf.DUMMYFUNCTION("""COMPUTED_VALUE"""),"Weiß Schwarz")</f>
        <v>Weiß Schwarz</v>
      </c>
      <c r="W972" s="21" t="str">
        <f>IFERROR(__xludf.DUMMYFUNCTION("""COMPUTED_VALUE"""),"Yu-Gi-Oh! Cards")</f>
        <v>Yu-Gi-Oh! Cards</v>
      </c>
    </row>
    <row r="973">
      <c r="A973" s="21" t="str">
        <f>IFERROR(__xludf.DUMMYFUNCTION("""COMPUTED_VALUE"""),"Akora")</f>
        <v>Akora</v>
      </c>
      <c r="B973" s="21" t="str">
        <f>IFERROR(__xludf.DUMMYFUNCTION("""COMPUTED_VALUE"""),"DC Cards")</f>
        <v>DC Cards</v>
      </c>
      <c r="C973" s="21" t="str">
        <f>IFERROR(__xludf.DUMMYFUNCTION("""COMPUTED_VALUE"""),"Digimon Cards")</f>
        <v>Digimon Cards</v>
      </c>
      <c r="D973" s="21" t="str">
        <f>IFERROR(__xludf.DUMMYFUNCTION("""COMPUTED_VALUE"""),"Disney Cards")</f>
        <v>Disney Cards</v>
      </c>
      <c r="E973" s="21" t="str">
        <f>IFERROR(__xludf.DUMMYFUNCTION("""COMPUTED_VALUE"""),"Dragon Ball Cards")</f>
        <v>Dragon Ball Cards</v>
      </c>
      <c r="F973" s="21" t="str">
        <f>IFERROR(__xludf.DUMMYFUNCTION("""COMPUTED_VALUE"""),"Flesh &amp; Blood")</f>
        <v>Flesh &amp; Blood</v>
      </c>
      <c r="G973" s="21" t="str">
        <f>IFERROR(__xludf.DUMMYFUNCTION("""COMPUTED_VALUE"""),"Garbage Pail Kids")</f>
        <v>Garbage Pail Kids</v>
      </c>
      <c r="H973" s="21" t="str">
        <f>IFERROR(__xludf.DUMMYFUNCTION("""COMPUTED_VALUE"""),"Kickstarter &amp; Other Cards")</f>
        <v>Kickstarter &amp; Other Cards</v>
      </c>
      <c r="I973" s="21" t="str">
        <f>IFERROR(__xludf.DUMMYFUNCTION("""COMPUTED_VALUE"""),"Kryptik")</f>
        <v>Kryptik</v>
      </c>
      <c r="J973" s="21" t="str">
        <f>IFERROR(__xludf.DUMMYFUNCTION("""COMPUTED_VALUE"""),"Magic: The Gathering")</f>
        <v>Magic: The Gathering</v>
      </c>
      <c r="K973" s="21" t="str">
        <f>IFERROR(__xludf.DUMMYFUNCTION("""COMPUTED_VALUE"""),"Marvel Cards")</f>
        <v>Marvel Cards</v>
      </c>
      <c r="L973" s="21" t="str">
        <f>IFERROR(__xludf.DUMMYFUNCTION("""COMPUTED_VALUE"""),"MetaZoo")</f>
        <v>MetaZoo</v>
      </c>
      <c r="M973" s="21" t="str">
        <f>IFERROR(__xludf.DUMMYFUNCTION("""COMPUTED_VALUE"""),"My Hero Academia Cards")</f>
        <v>My Hero Academia Cards</v>
      </c>
      <c r="N973" s="21" t="str">
        <f>IFERROR(__xludf.DUMMYFUNCTION("""COMPUTED_VALUE"""),"Naruto Cards")</f>
        <v>Naruto Cards</v>
      </c>
      <c r="O973" s="21" t="str">
        <f>IFERROR(__xludf.DUMMYFUNCTION("""COMPUTED_VALUE"""),"One Piece Cards")</f>
        <v>One Piece Cards</v>
      </c>
      <c r="P973" s="21" t="str">
        <f>IFERROR(__xludf.DUMMYFUNCTION("""COMPUTED_VALUE"""),"Pokémon Cards")</f>
        <v>Pokémon Cards</v>
      </c>
      <c r="Q973" s="21" t="str">
        <f>IFERROR(__xludf.DUMMYFUNCTION("""COMPUTED_VALUE"""),"Sorcery: Contested Realm")</f>
        <v>Sorcery: Contested Realm</v>
      </c>
      <c r="R973" s="21" t="str">
        <f>IFERROR(__xludf.DUMMYFUNCTION("""COMPUTED_VALUE"""),"Star Wars Cards")</f>
        <v>Star Wars Cards</v>
      </c>
      <c r="S973" s="21" t="str">
        <f>IFERROR(__xludf.DUMMYFUNCTION("""COMPUTED_VALUE"""),"TCG Accessories")</f>
        <v>TCG Accessories</v>
      </c>
      <c r="T973" s="21" t="str">
        <f>IFERROR(__xludf.DUMMYFUNCTION("""COMPUTED_VALUE"""),"Union Arena")</f>
        <v>Union Arena</v>
      </c>
      <c r="U973" s="21" t="str">
        <f>IFERROR(__xludf.DUMMYFUNCTION("""COMPUTED_VALUE"""),"VeeFriends")</f>
        <v>VeeFriends</v>
      </c>
      <c r="V973" s="21" t="str">
        <f>IFERROR(__xludf.DUMMYFUNCTION("""COMPUTED_VALUE"""),"Weiß Schwarz")</f>
        <v>Weiß Schwarz</v>
      </c>
      <c r="W973" s="21" t="str">
        <f>IFERROR(__xludf.DUMMYFUNCTION("""COMPUTED_VALUE"""),"Yu-Gi-Oh! Cards")</f>
        <v>Yu-Gi-Oh! Cards</v>
      </c>
    </row>
    <row r="974">
      <c r="A974" s="21" t="str">
        <f>IFERROR(__xludf.DUMMYFUNCTION("""COMPUTED_VALUE"""),"Akora")</f>
        <v>Akora</v>
      </c>
      <c r="B974" s="21" t="str">
        <f>IFERROR(__xludf.DUMMYFUNCTION("""COMPUTED_VALUE"""),"DC Cards")</f>
        <v>DC Cards</v>
      </c>
      <c r="C974" s="21" t="str">
        <f>IFERROR(__xludf.DUMMYFUNCTION("""COMPUTED_VALUE"""),"Digimon Cards")</f>
        <v>Digimon Cards</v>
      </c>
      <c r="D974" s="21" t="str">
        <f>IFERROR(__xludf.DUMMYFUNCTION("""COMPUTED_VALUE"""),"Disney Cards")</f>
        <v>Disney Cards</v>
      </c>
      <c r="E974" s="21" t="str">
        <f>IFERROR(__xludf.DUMMYFUNCTION("""COMPUTED_VALUE"""),"Dragon Ball Cards")</f>
        <v>Dragon Ball Cards</v>
      </c>
      <c r="F974" s="21" t="str">
        <f>IFERROR(__xludf.DUMMYFUNCTION("""COMPUTED_VALUE"""),"Flesh &amp; Blood")</f>
        <v>Flesh &amp; Blood</v>
      </c>
      <c r="G974" s="21" t="str">
        <f>IFERROR(__xludf.DUMMYFUNCTION("""COMPUTED_VALUE"""),"Garbage Pail Kids")</f>
        <v>Garbage Pail Kids</v>
      </c>
      <c r="H974" s="21" t="str">
        <f>IFERROR(__xludf.DUMMYFUNCTION("""COMPUTED_VALUE"""),"Kickstarter &amp; Other Cards")</f>
        <v>Kickstarter &amp; Other Cards</v>
      </c>
      <c r="I974" s="21" t="str">
        <f>IFERROR(__xludf.DUMMYFUNCTION("""COMPUTED_VALUE"""),"Kryptik")</f>
        <v>Kryptik</v>
      </c>
      <c r="J974" s="21" t="str">
        <f>IFERROR(__xludf.DUMMYFUNCTION("""COMPUTED_VALUE"""),"Magic: The Gathering")</f>
        <v>Magic: The Gathering</v>
      </c>
      <c r="K974" s="21" t="str">
        <f>IFERROR(__xludf.DUMMYFUNCTION("""COMPUTED_VALUE"""),"Marvel Cards")</f>
        <v>Marvel Cards</v>
      </c>
      <c r="L974" s="21" t="str">
        <f>IFERROR(__xludf.DUMMYFUNCTION("""COMPUTED_VALUE"""),"MetaZoo")</f>
        <v>MetaZoo</v>
      </c>
      <c r="M974" s="21" t="str">
        <f>IFERROR(__xludf.DUMMYFUNCTION("""COMPUTED_VALUE"""),"My Hero Academia Cards")</f>
        <v>My Hero Academia Cards</v>
      </c>
      <c r="N974" s="21" t="str">
        <f>IFERROR(__xludf.DUMMYFUNCTION("""COMPUTED_VALUE"""),"Naruto Cards")</f>
        <v>Naruto Cards</v>
      </c>
      <c r="O974" s="21" t="str">
        <f>IFERROR(__xludf.DUMMYFUNCTION("""COMPUTED_VALUE"""),"One Piece Cards")</f>
        <v>One Piece Cards</v>
      </c>
      <c r="P974" s="21" t="str">
        <f>IFERROR(__xludf.DUMMYFUNCTION("""COMPUTED_VALUE"""),"Pokémon Cards")</f>
        <v>Pokémon Cards</v>
      </c>
      <c r="Q974" s="21" t="str">
        <f>IFERROR(__xludf.DUMMYFUNCTION("""COMPUTED_VALUE"""),"Sorcery: Contested Realm")</f>
        <v>Sorcery: Contested Realm</v>
      </c>
      <c r="R974" s="21" t="str">
        <f>IFERROR(__xludf.DUMMYFUNCTION("""COMPUTED_VALUE"""),"Star Wars Cards")</f>
        <v>Star Wars Cards</v>
      </c>
      <c r="S974" s="21" t="str">
        <f>IFERROR(__xludf.DUMMYFUNCTION("""COMPUTED_VALUE"""),"TCG Accessories")</f>
        <v>TCG Accessories</v>
      </c>
      <c r="T974" s="21" t="str">
        <f>IFERROR(__xludf.DUMMYFUNCTION("""COMPUTED_VALUE"""),"Union Arena")</f>
        <v>Union Arena</v>
      </c>
      <c r="U974" s="21" t="str">
        <f>IFERROR(__xludf.DUMMYFUNCTION("""COMPUTED_VALUE"""),"VeeFriends")</f>
        <v>VeeFriends</v>
      </c>
      <c r="V974" s="21" t="str">
        <f>IFERROR(__xludf.DUMMYFUNCTION("""COMPUTED_VALUE"""),"Weiß Schwarz")</f>
        <v>Weiß Schwarz</v>
      </c>
      <c r="W974" s="21" t="str">
        <f>IFERROR(__xludf.DUMMYFUNCTION("""COMPUTED_VALUE"""),"Yu-Gi-Oh! Cards")</f>
        <v>Yu-Gi-Oh! Cards</v>
      </c>
    </row>
    <row r="975">
      <c r="A975" s="21" t="str">
        <f>IFERROR(__xludf.DUMMYFUNCTION("""COMPUTED_VALUE"""),"Akora")</f>
        <v>Akora</v>
      </c>
      <c r="B975" s="21" t="str">
        <f>IFERROR(__xludf.DUMMYFUNCTION("""COMPUTED_VALUE"""),"DC Cards")</f>
        <v>DC Cards</v>
      </c>
      <c r="C975" s="21" t="str">
        <f>IFERROR(__xludf.DUMMYFUNCTION("""COMPUTED_VALUE"""),"Digimon Cards")</f>
        <v>Digimon Cards</v>
      </c>
      <c r="D975" s="21" t="str">
        <f>IFERROR(__xludf.DUMMYFUNCTION("""COMPUTED_VALUE"""),"Disney Cards")</f>
        <v>Disney Cards</v>
      </c>
      <c r="E975" s="21" t="str">
        <f>IFERROR(__xludf.DUMMYFUNCTION("""COMPUTED_VALUE"""),"Dragon Ball Cards")</f>
        <v>Dragon Ball Cards</v>
      </c>
      <c r="F975" s="21" t="str">
        <f>IFERROR(__xludf.DUMMYFUNCTION("""COMPUTED_VALUE"""),"Flesh &amp; Blood")</f>
        <v>Flesh &amp; Blood</v>
      </c>
      <c r="G975" s="21" t="str">
        <f>IFERROR(__xludf.DUMMYFUNCTION("""COMPUTED_VALUE"""),"Garbage Pail Kids")</f>
        <v>Garbage Pail Kids</v>
      </c>
      <c r="H975" s="21" t="str">
        <f>IFERROR(__xludf.DUMMYFUNCTION("""COMPUTED_VALUE"""),"Kickstarter &amp; Other Cards")</f>
        <v>Kickstarter &amp; Other Cards</v>
      </c>
      <c r="I975" s="21" t="str">
        <f>IFERROR(__xludf.DUMMYFUNCTION("""COMPUTED_VALUE"""),"Kryptik")</f>
        <v>Kryptik</v>
      </c>
      <c r="J975" s="21" t="str">
        <f>IFERROR(__xludf.DUMMYFUNCTION("""COMPUTED_VALUE"""),"Magic: The Gathering")</f>
        <v>Magic: The Gathering</v>
      </c>
      <c r="K975" s="21" t="str">
        <f>IFERROR(__xludf.DUMMYFUNCTION("""COMPUTED_VALUE"""),"Marvel Cards")</f>
        <v>Marvel Cards</v>
      </c>
      <c r="L975" s="21" t="str">
        <f>IFERROR(__xludf.DUMMYFUNCTION("""COMPUTED_VALUE"""),"MetaZoo")</f>
        <v>MetaZoo</v>
      </c>
      <c r="M975" s="21" t="str">
        <f>IFERROR(__xludf.DUMMYFUNCTION("""COMPUTED_VALUE"""),"My Hero Academia Cards")</f>
        <v>My Hero Academia Cards</v>
      </c>
      <c r="N975" s="21" t="str">
        <f>IFERROR(__xludf.DUMMYFUNCTION("""COMPUTED_VALUE"""),"Naruto Cards")</f>
        <v>Naruto Cards</v>
      </c>
      <c r="O975" s="21" t="str">
        <f>IFERROR(__xludf.DUMMYFUNCTION("""COMPUTED_VALUE"""),"One Piece Cards")</f>
        <v>One Piece Cards</v>
      </c>
      <c r="P975" s="21" t="str">
        <f>IFERROR(__xludf.DUMMYFUNCTION("""COMPUTED_VALUE"""),"Pokémon Cards")</f>
        <v>Pokémon Cards</v>
      </c>
      <c r="Q975" s="21" t="str">
        <f>IFERROR(__xludf.DUMMYFUNCTION("""COMPUTED_VALUE"""),"Sorcery: Contested Realm")</f>
        <v>Sorcery: Contested Realm</v>
      </c>
      <c r="R975" s="21" t="str">
        <f>IFERROR(__xludf.DUMMYFUNCTION("""COMPUTED_VALUE"""),"Star Wars Cards")</f>
        <v>Star Wars Cards</v>
      </c>
      <c r="S975" s="21" t="str">
        <f>IFERROR(__xludf.DUMMYFUNCTION("""COMPUTED_VALUE"""),"TCG Accessories")</f>
        <v>TCG Accessories</v>
      </c>
      <c r="T975" s="21" t="str">
        <f>IFERROR(__xludf.DUMMYFUNCTION("""COMPUTED_VALUE"""),"Union Arena")</f>
        <v>Union Arena</v>
      </c>
      <c r="U975" s="21" t="str">
        <f>IFERROR(__xludf.DUMMYFUNCTION("""COMPUTED_VALUE"""),"VeeFriends")</f>
        <v>VeeFriends</v>
      </c>
      <c r="V975" s="21" t="str">
        <f>IFERROR(__xludf.DUMMYFUNCTION("""COMPUTED_VALUE"""),"Weiß Schwarz")</f>
        <v>Weiß Schwarz</v>
      </c>
      <c r="W975" s="21" t="str">
        <f>IFERROR(__xludf.DUMMYFUNCTION("""COMPUTED_VALUE"""),"Yu-Gi-Oh! Cards")</f>
        <v>Yu-Gi-Oh! Cards</v>
      </c>
    </row>
    <row r="976">
      <c r="A976" s="21" t="str">
        <f>IFERROR(__xludf.DUMMYFUNCTION("""COMPUTED_VALUE"""),"Akora")</f>
        <v>Akora</v>
      </c>
      <c r="B976" s="21" t="str">
        <f>IFERROR(__xludf.DUMMYFUNCTION("""COMPUTED_VALUE"""),"DC Cards")</f>
        <v>DC Cards</v>
      </c>
      <c r="C976" s="21" t="str">
        <f>IFERROR(__xludf.DUMMYFUNCTION("""COMPUTED_VALUE"""),"Digimon Cards")</f>
        <v>Digimon Cards</v>
      </c>
      <c r="D976" s="21" t="str">
        <f>IFERROR(__xludf.DUMMYFUNCTION("""COMPUTED_VALUE"""),"Disney Cards")</f>
        <v>Disney Cards</v>
      </c>
      <c r="E976" s="21" t="str">
        <f>IFERROR(__xludf.DUMMYFUNCTION("""COMPUTED_VALUE"""),"Dragon Ball Cards")</f>
        <v>Dragon Ball Cards</v>
      </c>
      <c r="F976" s="21" t="str">
        <f>IFERROR(__xludf.DUMMYFUNCTION("""COMPUTED_VALUE"""),"Flesh &amp; Blood")</f>
        <v>Flesh &amp; Blood</v>
      </c>
      <c r="G976" s="21" t="str">
        <f>IFERROR(__xludf.DUMMYFUNCTION("""COMPUTED_VALUE"""),"Garbage Pail Kids")</f>
        <v>Garbage Pail Kids</v>
      </c>
      <c r="H976" s="21" t="str">
        <f>IFERROR(__xludf.DUMMYFUNCTION("""COMPUTED_VALUE"""),"Kickstarter &amp; Other Cards")</f>
        <v>Kickstarter &amp; Other Cards</v>
      </c>
      <c r="I976" s="21" t="str">
        <f>IFERROR(__xludf.DUMMYFUNCTION("""COMPUTED_VALUE"""),"Kryptik")</f>
        <v>Kryptik</v>
      </c>
      <c r="J976" s="21" t="str">
        <f>IFERROR(__xludf.DUMMYFUNCTION("""COMPUTED_VALUE"""),"Magic: The Gathering")</f>
        <v>Magic: The Gathering</v>
      </c>
      <c r="K976" s="21" t="str">
        <f>IFERROR(__xludf.DUMMYFUNCTION("""COMPUTED_VALUE"""),"Marvel Cards")</f>
        <v>Marvel Cards</v>
      </c>
      <c r="L976" s="21" t="str">
        <f>IFERROR(__xludf.DUMMYFUNCTION("""COMPUTED_VALUE"""),"MetaZoo")</f>
        <v>MetaZoo</v>
      </c>
      <c r="M976" s="21" t="str">
        <f>IFERROR(__xludf.DUMMYFUNCTION("""COMPUTED_VALUE"""),"My Hero Academia Cards")</f>
        <v>My Hero Academia Cards</v>
      </c>
      <c r="N976" s="21" t="str">
        <f>IFERROR(__xludf.DUMMYFUNCTION("""COMPUTED_VALUE"""),"Naruto Cards")</f>
        <v>Naruto Cards</v>
      </c>
      <c r="O976" s="21" t="str">
        <f>IFERROR(__xludf.DUMMYFUNCTION("""COMPUTED_VALUE"""),"One Piece Cards")</f>
        <v>One Piece Cards</v>
      </c>
      <c r="P976" s="21" t="str">
        <f>IFERROR(__xludf.DUMMYFUNCTION("""COMPUTED_VALUE"""),"Pokémon Cards")</f>
        <v>Pokémon Cards</v>
      </c>
      <c r="Q976" s="21" t="str">
        <f>IFERROR(__xludf.DUMMYFUNCTION("""COMPUTED_VALUE"""),"Sorcery: Contested Realm")</f>
        <v>Sorcery: Contested Realm</v>
      </c>
      <c r="R976" s="21" t="str">
        <f>IFERROR(__xludf.DUMMYFUNCTION("""COMPUTED_VALUE"""),"Star Wars Cards")</f>
        <v>Star Wars Cards</v>
      </c>
      <c r="S976" s="21" t="str">
        <f>IFERROR(__xludf.DUMMYFUNCTION("""COMPUTED_VALUE"""),"TCG Accessories")</f>
        <v>TCG Accessories</v>
      </c>
      <c r="T976" s="21" t="str">
        <f>IFERROR(__xludf.DUMMYFUNCTION("""COMPUTED_VALUE"""),"Union Arena")</f>
        <v>Union Arena</v>
      </c>
      <c r="U976" s="21" t="str">
        <f>IFERROR(__xludf.DUMMYFUNCTION("""COMPUTED_VALUE"""),"VeeFriends")</f>
        <v>VeeFriends</v>
      </c>
      <c r="V976" s="21" t="str">
        <f>IFERROR(__xludf.DUMMYFUNCTION("""COMPUTED_VALUE"""),"Weiß Schwarz")</f>
        <v>Weiß Schwarz</v>
      </c>
      <c r="W976" s="21" t="str">
        <f>IFERROR(__xludf.DUMMYFUNCTION("""COMPUTED_VALUE"""),"Yu-Gi-Oh! Cards")</f>
        <v>Yu-Gi-Oh! Cards</v>
      </c>
    </row>
    <row r="977">
      <c r="A977" s="21" t="str">
        <f>IFERROR(__xludf.DUMMYFUNCTION("""COMPUTED_VALUE"""),"Akora")</f>
        <v>Akora</v>
      </c>
      <c r="B977" s="21" t="str">
        <f>IFERROR(__xludf.DUMMYFUNCTION("""COMPUTED_VALUE"""),"DC Cards")</f>
        <v>DC Cards</v>
      </c>
      <c r="C977" s="21" t="str">
        <f>IFERROR(__xludf.DUMMYFUNCTION("""COMPUTED_VALUE"""),"Digimon Cards")</f>
        <v>Digimon Cards</v>
      </c>
      <c r="D977" s="21" t="str">
        <f>IFERROR(__xludf.DUMMYFUNCTION("""COMPUTED_VALUE"""),"Disney Cards")</f>
        <v>Disney Cards</v>
      </c>
      <c r="E977" s="21" t="str">
        <f>IFERROR(__xludf.DUMMYFUNCTION("""COMPUTED_VALUE"""),"Dragon Ball Cards")</f>
        <v>Dragon Ball Cards</v>
      </c>
      <c r="F977" s="21" t="str">
        <f>IFERROR(__xludf.DUMMYFUNCTION("""COMPUTED_VALUE"""),"Flesh &amp; Blood")</f>
        <v>Flesh &amp; Blood</v>
      </c>
      <c r="G977" s="21" t="str">
        <f>IFERROR(__xludf.DUMMYFUNCTION("""COMPUTED_VALUE"""),"Garbage Pail Kids")</f>
        <v>Garbage Pail Kids</v>
      </c>
      <c r="H977" s="21" t="str">
        <f>IFERROR(__xludf.DUMMYFUNCTION("""COMPUTED_VALUE"""),"Kickstarter &amp; Other Cards")</f>
        <v>Kickstarter &amp; Other Cards</v>
      </c>
      <c r="I977" s="21" t="str">
        <f>IFERROR(__xludf.DUMMYFUNCTION("""COMPUTED_VALUE"""),"Kryptik")</f>
        <v>Kryptik</v>
      </c>
      <c r="J977" s="21" t="str">
        <f>IFERROR(__xludf.DUMMYFUNCTION("""COMPUTED_VALUE"""),"Magic: The Gathering")</f>
        <v>Magic: The Gathering</v>
      </c>
      <c r="K977" s="21" t="str">
        <f>IFERROR(__xludf.DUMMYFUNCTION("""COMPUTED_VALUE"""),"Marvel Cards")</f>
        <v>Marvel Cards</v>
      </c>
      <c r="L977" s="21" t="str">
        <f>IFERROR(__xludf.DUMMYFUNCTION("""COMPUTED_VALUE"""),"MetaZoo")</f>
        <v>MetaZoo</v>
      </c>
      <c r="M977" s="21" t="str">
        <f>IFERROR(__xludf.DUMMYFUNCTION("""COMPUTED_VALUE"""),"My Hero Academia Cards")</f>
        <v>My Hero Academia Cards</v>
      </c>
      <c r="N977" s="21" t="str">
        <f>IFERROR(__xludf.DUMMYFUNCTION("""COMPUTED_VALUE"""),"Naruto Cards")</f>
        <v>Naruto Cards</v>
      </c>
      <c r="O977" s="21" t="str">
        <f>IFERROR(__xludf.DUMMYFUNCTION("""COMPUTED_VALUE"""),"One Piece Cards")</f>
        <v>One Piece Cards</v>
      </c>
      <c r="P977" s="21" t="str">
        <f>IFERROR(__xludf.DUMMYFUNCTION("""COMPUTED_VALUE"""),"Pokémon Cards")</f>
        <v>Pokémon Cards</v>
      </c>
      <c r="Q977" s="21" t="str">
        <f>IFERROR(__xludf.DUMMYFUNCTION("""COMPUTED_VALUE"""),"Sorcery: Contested Realm")</f>
        <v>Sorcery: Contested Realm</v>
      </c>
      <c r="R977" s="21" t="str">
        <f>IFERROR(__xludf.DUMMYFUNCTION("""COMPUTED_VALUE"""),"Star Wars Cards")</f>
        <v>Star Wars Cards</v>
      </c>
      <c r="S977" s="21" t="str">
        <f>IFERROR(__xludf.DUMMYFUNCTION("""COMPUTED_VALUE"""),"TCG Accessories")</f>
        <v>TCG Accessories</v>
      </c>
      <c r="T977" s="21" t="str">
        <f>IFERROR(__xludf.DUMMYFUNCTION("""COMPUTED_VALUE"""),"Union Arena")</f>
        <v>Union Arena</v>
      </c>
      <c r="U977" s="21" t="str">
        <f>IFERROR(__xludf.DUMMYFUNCTION("""COMPUTED_VALUE"""),"VeeFriends")</f>
        <v>VeeFriends</v>
      </c>
      <c r="V977" s="21" t="str">
        <f>IFERROR(__xludf.DUMMYFUNCTION("""COMPUTED_VALUE"""),"Weiß Schwarz")</f>
        <v>Weiß Schwarz</v>
      </c>
      <c r="W977" s="21" t="str">
        <f>IFERROR(__xludf.DUMMYFUNCTION("""COMPUTED_VALUE"""),"Yu-Gi-Oh! Cards")</f>
        <v>Yu-Gi-Oh! Cards</v>
      </c>
    </row>
    <row r="978">
      <c r="A978" s="21" t="str">
        <f>IFERROR(__xludf.DUMMYFUNCTION("""COMPUTED_VALUE"""),"Akora")</f>
        <v>Akora</v>
      </c>
      <c r="B978" s="21" t="str">
        <f>IFERROR(__xludf.DUMMYFUNCTION("""COMPUTED_VALUE"""),"DC Cards")</f>
        <v>DC Cards</v>
      </c>
      <c r="C978" s="21" t="str">
        <f>IFERROR(__xludf.DUMMYFUNCTION("""COMPUTED_VALUE"""),"Digimon Cards")</f>
        <v>Digimon Cards</v>
      </c>
      <c r="D978" s="21" t="str">
        <f>IFERROR(__xludf.DUMMYFUNCTION("""COMPUTED_VALUE"""),"Disney Cards")</f>
        <v>Disney Cards</v>
      </c>
      <c r="E978" s="21" t="str">
        <f>IFERROR(__xludf.DUMMYFUNCTION("""COMPUTED_VALUE"""),"Dragon Ball Cards")</f>
        <v>Dragon Ball Cards</v>
      </c>
      <c r="F978" s="21" t="str">
        <f>IFERROR(__xludf.DUMMYFUNCTION("""COMPUTED_VALUE"""),"Flesh &amp; Blood")</f>
        <v>Flesh &amp; Blood</v>
      </c>
      <c r="G978" s="21" t="str">
        <f>IFERROR(__xludf.DUMMYFUNCTION("""COMPUTED_VALUE"""),"Garbage Pail Kids")</f>
        <v>Garbage Pail Kids</v>
      </c>
      <c r="H978" s="21" t="str">
        <f>IFERROR(__xludf.DUMMYFUNCTION("""COMPUTED_VALUE"""),"Kickstarter &amp; Other Cards")</f>
        <v>Kickstarter &amp; Other Cards</v>
      </c>
      <c r="I978" s="21" t="str">
        <f>IFERROR(__xludf.DUMMYFUNCTION("""COMPUTED_VALUE"""),"Kryptik")</f>
        <v>Kryptik</v>
      </c>
      <c r="J978" s="21" t="str">
        <f>IFERROR(__xludf.DUMMYFUNCTION("""COMPUTED_VALUE"""),"Magic: The Gathering")</f>
        <v>Magic: The Gathering</v>
      </c>
      <c r="K978" s="21" t="str">
        <f>IFERROR(__xludf.DUMMYFUNCTION("""COMPUTED_VALUE"""),"Marvel Cards")</f>
        <v>Marvel Cards</v>
      </c>
      <c r="L978" s="21" t="str">
        <f>IFERROR(__xludf.DUMMYFUNCTION("""COMPUTED_VALUE"""),"MetaZoo")</f>
        <v>MetaZoo</v>
      </c>
      <c r="M978" s="21" t="str">
        <f>IFERROR(__xludf.DUMMYFUNCTION("""COMPUTED_VALUE"""),"My Hero Academia Cards")</f>
        <v>My Hero Academia Cards</v>
      </c>
      <c r="N978" s="21" t="str">
        <f>IFERROR(__xludf.DUMMYFUNCTION("""COMPUTED_VALUE"""),"Naruto Cards")</f>
        <v>Naruto Cards</v>
      </c>
      <c r="O978" s="21" t="str">
        <f>IFERROR(__xludf.DUMMYFUNCTION("""COMPUTED_VALUE"""),"One Piece Cards")</f>
        <v>One Piece Cards</v>
      </c>
      <c r="P978" s="21" t="str">
        <f>IFERROR(__xludf.DUMMYFUNCTION("""COMPUTED_VALUE"""),"Pokémon Cards")</f>
        <v>Pokémon Cards</v>
      </c>
      <c r="Q978" s="21" t="str">
        <f>IFERROR(__xludf.DUMMYFUNCTION("""COMPUTED_VALUE"""),"Sorcery: Contested Realm")</f>
        <v>Sorcery: Contested Realm</v>
      </c>
      <c r="R978" s="21" t="str">
        <f>IFERROR(__xludf.DUMMYFUNCTION("""COMPUTED_VALUE"""),"Star Wars Cards")</f>
        <v>Star Wars Cards</v>
      </c>
      <c r="S978" s="21" t="str">
        <f>IFERROR(__xludf.DUMMYFUNCTION("""COMPUTED_VALUE"""),"TCG Accessories")</f>
        <v>TCG Accessories</v>
      </c>
      <c r="T978" s="21" t="str">
        <f>IFERROR(__xludf.DUMMYFUNCTION("""COMPUTED_VALUE"""),"Union Arena")</f>
        <v>Union Arena</v>
      </c>
      <c r="U978" s="21" t="str">
        <f>IFERROR(__xludf.DUMMYFUNCTION("""COMPUTED_VALUE"""),"VeeFriends")</f>
        <v>VeeFriends</v>
      </c>
      <c r="V978" s="21" t="str">
        <f>IFERROR(__xludf.DUMMYFUNCTION("""COMPUTED_VALUE"""),"Weiß Schwarz")</f>
        <v>Weiß Schwarz</v>
      </c>
      <c r="W978" s="21" t="str">
        <f>IFERROR(__xludf.DUMMYFUNCTION("""COMPUTED_VALUE"""),"Yu-Gi-Oh! Cards")</f>
        <v>Yu-Gi-Oh! Cards</v>
      </c>
    </row>
    <row r="979">
      <c r="A979" s="21" t="str">
        <f>IFERROR(__xludf.DUMMYFUNCTION("""COMPUTED_VALUE"""),"Akora")</f>
        <v>Akora</v>
      </c>
      <c r="B979" s="21" t="str">
        <f>IFERROR(__xludf.DUMMYFUNCTION("""COMPUTED_VALUE"""),"DC Cards")</f>
        <v>DC Cards</v>
      </c>
      <c r="C979" s="21" t="str">
        <f>IFERROR(__xludf.DUMMYFUNCTION("""COMPUTED_VALUE"""),"Digimon Cards")</f>
        <v>Digimon Cards</v>
      </c>
      <c r="D979" s="21" t="str">
        <f>IFERROR(__xludf.DUMMYFUNCTION("""COMPUTED_VALUE"""),"Disney Cards")</f>
        <v>Disney Cards</v>
      </c>
      <c r="E979" s="21" t="str">
        <f>IFERROR(__xludf.DUMMYFUNCTION("""COMPUTED_VALUE"""),"Dragon Ball Cards")</f>
        <v>Dragon Ball Cards</v>
      </c>
      <c r="F979" s="21" t="str">
        <f>IFERROR(__xludf.DUMMYFUNCTION("""COMPUTED_VALUE"""),"Flesh &amp; Blood")</f>
        <v>Flesh &amp; Blood</v>
      </c>
      <c r="G979" s="21" t="str">
        <f>IFERROR(__xludf.DUMMYFUNCTION("""COMPUTED_VALUE"""),"Garbage Pail Kids")</f>
        <v>Garbage Pail Kids</v>
      </c>
      <c r="H979" s="21" t="str">
        <f>IFERROR(__xludf.DUMMYFUNCTION("""COMPUTED_VALUE"""),"Kickstarter &amp; Other Cards")</f>
        <v>Kickstarter &amp; Other Cards</v>
      </c>
      <c r="I979" s="21" t="str">
        <f>IFERROR(__xludf.DUMMYFUNCTION("""COMPUTED_VALUE"""),"Kryptik")</f>
        <v>Kryptik</v>
      </c>
      <c r="J979" s="21" t="str">
        <f>IFERROR(__xludf.DUMMYFUNCTION("""COMPUTED_VALUE"""),"Magic: The Gathering")</f>
        <v>Magic: The Gathering</v>
      </c>
      <c r="K979" s="21" t="str">
        <f>IFERROR(__xludf.DUMMYFUNCTION("""COMPUTED_VALUE"""),"Marvel Cards")</f>
        <v>Marvel Cards</v>
      </c>
      <c r="L979" s="21" t="str">
        <f>IFERROR(__xludf.DUMMYFUNCTION("""COMPUTED_VALUE"""),"MetaZoo")</f>
        <v>MetaZoo</v>
      </c>
      <c r="M979" s="21" t="str">
        <f>IFERROR(__xludf.DUMMYFUNCTION("""COMPUTED_VALUE"""),"My Hero Academia Cards")</f>
        <v>My Hero Academia Cards</v>
      </c>
      <c r="N979" s="21" t="str">
        <f>IFERROR(__xludf.DUMMYFUNCTION("""COMPUTED_VALUE"""),"Naruto Cards")</f>
        <v>Naruto Cards</v>
      </c>
      <c r="O979" s="21" t="str">
        <f>IFERROR(__xludf.DUMMYFUNCTION("""COMPUTED_VALUE"""),"One Piece Cards")</f>
        <v>One Piece Cards</v>
      </c>
      <c r="P979" s="21" t="str">
        <f>IFERROR(__xludf.DUMMYFUNCTION("""COMPUTED_VALUE"""),"Pokémon Cards")</f>
        <v>Pokémon Cards</v>
      </c>
      <c r="Q979" s="21" t="str">
        <f>IFERROR(__xludf.DUMMYFUNCTION("""COMPUTED_VALUE"""),"Sorcery: Contested Realm")</f>
        <v>Sorcery: Contested Realm</v>
      </c>
      <c r="R979" s="21" t="str">
        <f>IFERROR(__xludf.DUMMYFUNCTION("""COMPUTED_VALUE"""),"Star Wars Cards")</f>
        <v>Star Wars Cards</v>
      </c>
      <c r="S979" s="21" t="str">
        <f>IFERROR(__xludf.DUMMYFUNCTION("""COMPUTED_VALUE"""),"TCG Accessories")</f>
        <v>TCG Accessories</v>
      </c>
      <c r="T979" s="21" t="str">
        <f>IFERROR(__xludf.DUMMYFUNCTION("""COMPUTED_VALUE"""),"Union Arena")</f>
        <v>Union Arena</v>
      </c>
      <c r="U979" s="21" t="str">
        <f>IFERROR(__xludf.DUMMYFUNCTION("""COMPUTED_VALUE"""),"VeeFriends")</f>
        <v>VeeFriends</v>
      </c>
      <c r="V979" s="21" t="str">
        <f>IFERROR(__xludf.DUMMYFUNCTION("""COMPUTED_VALUE"""),"Weiß Schwarz")</f>
        <v>Weiß Schwarz</v>
      </c>
      <c r="W979" s="21" t="str">
        <f>IFERROR(__xludf.DUMMYFUNCTION("""COMPUTED_VALUE"""),"Yu-Gi-Oh! Cards")</f>
        <v>Yu-Gi-Oh! Cards</v>
      </c>
    </row>
    <row r="980">
      <c r="A980" s="21" t="str">
        <f>IFERROR(__xludf.DUMMYFUNCTION("""COMPUTED_VALUE"""),"Akora")</f>
        <v>Akora</v>
      </c>
      <c r="B980" s="21" t="str">
        <f>IFERROR(__xludf.DUMMYFUNCTION("""COMPUTED_VALUE"""),"DC Cards")</f>
        <v>DC Cards</v>
      </c>
      <c r="C980" s="21" t="str">
        <f>IFERROR(__xludf.DUMMYFUNCTION("""COMPUTED_VALUE"""),"Digimon Cards")</f>
        <v>Digimon Cards</v>
      </c>
      <c r="D980" s="21" t="str">
        <f>IFERROR(__xludf.DUMMYFUNCTION("""COMPUTED_VALUE"""),"Disney Cards")</f>
        <v>Disney Cards</v>
      </c>
      <c r="E980" s="21" t="str">
        <f>IFERROR(__xludf.DUMMYFUNCTION("""COMPUTED_VALUE"""),"Dragon Ball Cards")</f>
        <v>Dragon Ball Cards</v>
      </c>
      <c r="F980" s="21" t="str">
        <f>IFERROR(__xludf.DUMMYFUNCTION("""COMPUTED_VALUE"""),"Flesh &amp; Blood")</f>
        <v>Flesh &amp; Blood</v>
      </c>
      <c r="G980" s="21" t="str">
        <f>IFERROR(__xludf.DUMMYFUNCTION("""COMPUTED_VALUE"""),"Garbage Pail Kids")</f>
        <v>Garbage Pail Kids</v>
      </c>
      <c r="H980" s="21" t="str">
        <f>IFERROR(__xludf.DUMMYFUNCTION("""COMPUTED_VALUE"""),"Kickstarter &amp; Other Cards")</f>
        <v>Kickstarter &amp; Other Cards</v>
      </c>
      <c r="I980" s="21" t="str">
        <f>IFERROR(__xludf.DUMMYFUNCTION("""COMPUTED_VALUE"""),"Kryptik")</f>
        <v>Kryptik</v>
      </c>
      <c r="J980" s="21" t="str">
        <f>IFERROR(__xludf.DUMMYFUNCTION("""COMPUTED_VALUE"""),"Magic: The Gathering")</f>
        <v>Magic: The Gathering</v>
      </c>
      <c r="K980" s="21" t="str">
        <f>IFERROR(__xludf.DUMMYFUNCTION("""COMPUTED_VALUE"""),"Marvel Cards")</f>
        <v>Marvel Cards</v>
      </c>
      <c r="L980" s="21" t="str">
        <f>IFERROR(__xludf.DUMMYFUNCTION("""COMPUTED_VALUE"""),"MetaZoo")</f>
        <v>MetaZoo</v>
      </c>
      <c r="M980" s="21" t="str">
        <f>IFERROR(__xludf.DUMMYFUNCTION("""COMPUTED_VALUE"""),"My Hero Academia Cards")</f>
        <v>My Hero Academia Cards</v>
      </c>
      <c r="N980" s="21" t="str">
        <f>IFERROR(__xludf.DUMMYFUNCTION("""COMPUTED_VALUE"""),"Naruto Cards")</f>
        <v>Naruto Cards</v>
      </c>
      <c r="O980" s="21" t="str">
        <f>IFERROR(__xludf.DUMMYFUNCTION("""COMPUTED_VALUE"""),"One Piece Cards")</f>
        <v>One Piece Cards</v>
      </c>
      <c r="P980" s="21" t="str">
        <f>IFERROR(__xludf.DUMMYFUNCTION("""COMPUTED_VALUE"""),"Pokémon Cards")</f>
        <v>Pokémon Cards</v>
      </c>
      <c r="Q980" s="21" t="str">
        <f>IFERROR(__xludf.DUMMYFUNCTION("""COMPUTED_VALUE"""),"Sorcery: Contested Realm")</f>
        <v>Sorcery: Contested Realm</v>
      </c>
      <c r="R980" s="21" t="str">
        <f>IFERROR(__xludf.DUMMYFUNCTION("""COMPUTED_VALUE"""),"Star Wars Cards")</f>
        <v>Star Wars Cards</v>
      </c>
      <c r="S980" s="21" t="str">
        <f>IFERROR(__xludf.DUMMYFUNCTION("""COMPUTED_VALUE"""),"TCG Accessories")</f>
        <v>TCG Accessories</v>
      </c>
      <c r="T980" s="21" t="str">
        <f>IFERROR(__xludf.DUMMYFUNCTION("""COMPUTED_VALUE"""),"Union Arena")</f>
        <v>Union Arena</v>
      </c>
      <c r="U980" s="21" t="str">
        <f>IFERROR(__xludf.DUMMYFUNCTION("""COMPUTED_VALUE"""),"VeeFriends")</f>
        <v>VeeFriends</v>
      </c>
      <c r="V980" s="21" t="str">
        <f>IFERROR(__xludf.DUMMYFUNCTION("""COMPUTED_VALUE"""),"Weiß Schwarz")</f>
        <v>Weiß Schwarz</v>
      </c>
      <c r="W980" s="21" t="str">
        <f>IFERROR(__xludf.DUMMYFUNCTION("""COMPUTED_VALUE"""),"Yu-Gi-Oh! Cards")</f>
        <v>Yu-Gi-Oh! Cards</v>
      </c>
    </row>
    <row r="981">
      <c r="A981" s="21" t="str">
        <f>IFERROR(__xludf.DUMMYFUNCTION("""COMPUTED_VALUE"""),"Akora")</f>
        <v>Akora</v>
      </c>
      <c r="B981" s="21" t="str">
        <f>IFERROR(__xludf.DUMMYFUNCTION("""COMPUTED_VALUE"""),"DC Cards")</f>
        <v>DC Cards</v>
      </c>
      <c r="C981" s="21" t="str">
        <f>IFERROR(__xludf.DUMMYFUNCTION("""COMPUTED_VALUE"""),"Digimon Cards")</f>
        <v>Digimon Cards</v>
      </c>
      <c r="D981" s="21" t="str">
        <f>IFERROR(__xludf.DUMMYFUNCTION("""COMPUTED_VALUE"""),"Disney Cards")</f>
        <v>Disney Cards</v>
      </c>
      <c r="E981" s="21" t="str">
        <f>IFERROR(__xludf.DUMMYFUNCTION("""COMPUTED_VALUE"""),"Dragon Ball Cards")</f>
        <v>Dragon Ball Cards</v>
      </c>
      <c r="F981" s="21" t="str">
        <f>IFERROR(__xludf.DUMMYFUNCTION("""COMPUTED_VALUE"""),"Flesh &amp; Blood")</f>
        <v>Flesh &amp; Blood</v>
      </c>
      <c r="G981" s="21" t="str">
        <f>IFERROR(__xludf.DUMMYFUNCTION("""COMPUTED_VALUE"""),"Garbage Pail Kids")</f>
        <v>Garbage Pail Kids</v>
      </c>
      <c r="H981" s="21" t="str">
        <f>IFERROR(__xludf.DUMMYFUNCTION("""COMPUTED_VALUE"""),"Kickstarter &amp; Other Cards")</f>
        <v>Kickstarter &amp; Other Cards</v>
      </c>
      <c r="I981" s="21" t="str">
        <f>IFERROR(__xludf.DUMMYFUNCTION("""COMPUTED_VALUE"""),"Kryptik")</f>
        <v>Kryptik</v>
      </c>
      <c r="J981" s="21" t="str">
        <f>IFERROR(__xludf.DUMMYFUNCTION("""COMPUTED_VALUE"""),"Magic: The Gathering")</f>
        <v>Magic: The Gathering</v>
      </c>
      <c r="K981" s="21" t="str">
        <f>IFERROR(__xludf.DUMMYFUNCTION("""COMPUTED_VALUE"""),"Marvel Cards")</f>
        <v>Marvel Cards</v>
      </c>
      <c r="L981" s="21" t="str">
        <f>IFERROR(__xludf.DUMMYFUNCTION("""COMPUTED_VALUE"""),"MetaZoo")</f>
        <v>MetaZoo</v>
      </c>
      <c r="M981" s="21" t="str">
        <f>IFERROR(__xludf.DUMMYFUNCTION("""COMPUTED_VALUE"""),"My Hero Academia Cards")</f>
        <v>My Hero Academia Cards</v>
      </c>
      <c r="N981" s="21" t="str">
        <f>IFERROR(__xludf.DUMMYFUNCTION("""COMPUTED_VALUE"""),"Naruto Cards")</f>
        <v>Naruto Cards</v>
      </c>
      <c r="O981" s="21" t="str">
        <f>IFERROR(__xludf.DUMMYFUNCTION("""COMPUTED_VALUE"""),"One Piece Cards")</f>
        <v>One Piece Cards</v>
      </c>
      <c r="P981" s="21" t="str">
        <f>IFERROR(__xludf.DUMMYFUNCTION("""COMPUTED_VALUE"""),"Pokémon Cards")</f>
        <v>Pokémon Cards</v>
      </c>
      <c r="Q981" s="21" t="str">
        <f>IFERROR(__xludf.DUMMYFUNCTION("""COMPUTED_VALUE"""),"Sorcery: Contested Realm")</f>
        <v>Sorcery: Contested Realm</v>
      </c>
      <c r="R981" s="21" t="str">
        <f>IFERROR(__xludf.DUMMYFUNCTION("""COMPUTED_VALUE"""),"Star Wars Cards")</f>
        <v>Star Wars Cards</v>
      </c>
      <c r="S981" s="21" t="str">
        <f>IFERROR(__xludf.DUMMYFUNCTION("""COMPUTED_VALUE"""),"TCG Accessories")</f>
        <v>TCG Accessories</v>
      </c>
      <c r="T981" s="21" t="str">
        <f>IFERROR(__xludf.DUMMYFUNCTION("""COMPUTED_VALUE"""),"Union Arena")</f>
        <v>Union Arena</v>
      </c>
      <c r="U981" s="21" t="str">
        <f>IFERROR(__xludf.DUMMYFUNCTION("""COMPUTED_VALUE"""),"VeeFriends")</f>
        <v>VeeFriends</v>
      </c>
      <c r="V981" s="21" t="str">
        <f>IFERROR(__xludf.DUMMYFUNCTION("""COMPUTED_VALUE"""),"Weiß Schwarz")</f>
        <v>Weiß Schwarz</v>
      </c>
      <c r="W981" s="21" t="str">
        <f>IFERROR(__xludf.DUMMYFUNCTION("""COMPUTED_VALUE"""),"Yu-Gi-Oh! Cards")</f>
        <v>Yu-Gi-Oh! Cards</v>
      </c>
    </row>
    <row r="982">
      <c r="A982" s="21" t="str">
        <f>IFERROR(__xludf.DUMMYFUNCTION("""COMPUTED_VALUE"""),"Akora")</f>
        <v>Akora</v>
      </c>
      <c r="B982" s="21" t="str">
        <f>IFERROR(__xludf.DUMMYFUNCTION("""COMPUTED_VALUE"""),"DC Cards")</f>
        <v>DC Cards</v>
      </c>
      <c r="C982" s="21" t="str">
        <f>IFERROR(__xludf.DUMMYFUNCTION("""COMPUTED_VALUE"""),"Digimon Cards")</f>
        <v>Digimon Cards</v>
      </c>
      <c r="D982" s="21" t="str">
        <f>IFERROR(__xludf.DUMMYFUNCTION("""COMPUTED_VALUE"""),"Disney Cards")</f>
        <v>Disney Cards</v>
      </c>
      <c r="E982" s="21" t="str">
        <f>IFERROR(__xludf.DUMMYFUNCTION("""COMPUTED_VALUE"""),"Dragon Ball Cards")</f>
        <v>Dragon Ball Cards</v>
      </c>
      <c r="F982" s="21" t="str">
        <f>IFERROR(__xludf.DUMMYFUNCTION("""COMPUTED_VALUE"""),"Flesh &amp; Blood")</f>
        <v>Flesh &amp; Blood</v>
      </c>
      <c r="G982" s="21" t="str">
        <f>IFERROR(__xludf.DUMMYFUNCTION("""COMPUTED_VALUE"""),"Garbage Pail Kids")</f>
        <v>Garbage Pail Kids</v>
      </c>
      <c r="H982" s="21" t="str">
        <f>IFERROR(__xludf.DUMMYFUNCTION("""COMPUTED_VALUE"""),"Kickstarter &amp; Other Cards")</f>
        <v>Kickstarter &amp; Other Cards</v>
      </c>
      <c r="I982" s="21" t="str">
        <f>IFERROR(__xludf.DUMMYFUNCTION("""COMPUTED_VALUE"""),"Kryptik")</f>
        <v>Kryptik</v>
      </c>
      <c r="J982" s="21" t="str">
        <f>IFERROR(__xludf.DUMMYFUNCTION("""COMPUTED_VALUE"""),"Magic: The Gathering")</f>
        <v>Magic: The Gathering</v>
      </c>
      <c r="K982" s="21" t="str">
        <f>IFERROR(__xludf.DUMMYFUNCTION("""COMPUTED_VALUE"""),"Marvel Cards")</f>
        <v>Marvel Cards</v>
      </c>
      <c r="L982" s="21" t="str">
        <f>IFERROR(__xludf.DUMMYFUNCTION("""COMPUTED_VALUE"""),"MetaZoo")</f>
        <v>MetaZoo</v>
      </c>
      <c r="M982" s="21" t="str">
        <f>IFERROR(__xludf.DUMMYFUNCTION("""COMPUTED_VALUE"""),"My Hero Academia Cards")</f>
        <v>My Hero Academia Cards</v>
      </c>
      <c r="N982" s="21" t="str">
        <f>IFERROR(__xludf.DUMMYFUNCTION("""COMPUTED_VALUE"""),"Naruto Cards")</f>
        <v>Naruto Cards</v>
      </c>
      <c r="O982" s="21" t="str">
        <f>IFERROR(__xludf.DUMMYFUNCTION("""COMPUTED_VALUE"""),"One Piece Cards")</f>
        <v>One Piece Cards</v>
      </c>
      <c r="P982" s="21" t="str">
        <f>IFERROR(__xludf.DUMMYFUNCTION("""COMPUTED_VALUE"""),"Pokémon Cards")</f>
        <v>Pokémon Cards</v>
      </c>
      <c r="Q982" s="21" t="str">
        <f>IFERROR(__xludf.DUMMYFUNCTION("""COMPUTED_VALUE"""),"Sorcery: Contested Realm")</f>
        <v>Sorcery: Contested Realm</v>
      </c>
      <c r="R982" s="21" t="str">
        <f>IFERROR(__xludf.DUMMYFUNCTION("""COMPUTED_VALUE"""),"Star Wars Cards")</f>
        <v>Star Wars Cards</v>
      </c>
      <c r="S982" s="21" t="str">
        <f>IFERROR(__xludf.DUMMYFUNCTION("""COMPUTED_VALUE"""),"TCG Accessories")</f>
        <v>TCG Accessories</v>
      </c>
      <c r="T982" s="21" t="str">
        <f>IFERROR(__xludf.DUMMYFUNCTION("""COMPUTED_VALUE"""),"Union Arena")</f>
        <v>Union Arena</v>
      </c>
      <c r="U982" s="21" t="str">
        <f>IFERROR(__xludf.DUMMYFUNCTION("""COMPUTED_VALUE"""),"VeeFriends")</f>
        <v>VeeFriends</v>
      </c>
      <c r="V982" s="21" t="str">
        <f>IFERROR(__xludf.DUMMYFUNCTION("""COMPUTED_VALUE"""),"Weiß Schwarz")</f>
        <v>Weiß Schwarz</v>
      </c>
      <c r="W982" s="21" t="str">
        <f>IFERROR(__xludf.DUMMYFUNCTION("""COMPUTED_VALUE"""),"Yu-Gi-Oh! Cards")</f>
        <v>Yu-Gi-Oh! Cards</v>
      </c>
    </row>
    <row r="983">
      <c r="A983" s="21" t="str">
        <f>IFERROR(__xludf.DUMMYFUNCTION("""COMPUTED_VALUE"""),"Akora")</f>
        <v>Akora</v>
      </c>
      <c r="B983" s="21" t="str">
        <f>IFERROR(__xludf.DUMMYFUNCTION("""COMPUTED_VALUE"""),"DC Cards")</f>
        <v>DC Cards</v>
      </c>
      <c r="C983" s="21" t="str">
        <f>IFERROR(__xludf.DUMMYFUNCTION("""COMPUTED_VALUE"""),"Digimon Cards")</f>
        <v>Digimon Cards</v>
      </c>
      <c r="D983" s="21" t="str">
        <f>IFERROR(__xludf.DUMMYFUNCTION("""COMPUTED_VALUE"""),"Disney Cards")</f>
        <v>Disney Cards</v>
      </c>
      <c r="E983" s="21" t="str">
        <f>IFERROR(__xludf.DUMMYFUNCTION("""COMPUTED_VALUE"""),"Dragon Ball Cards")</f>
        <v>Dragon Ball Cards</v>
      </c>
      <c r="F983" s="21" t="str">
        <f>IFERROR(__xludf.DUMMYFUNCTION("""COMPUTED_VALUE"""),"Flesh &amp; Blood")</f>
        <v>Flesh &amp; Blood</v>
      </c>
      <c r="G983" s="21" t="str">
        <f>IFERROR(__xludf.DUMMYFUNCTION("""COMPUTED_VALUE"""),"Garbage Pail Kids")</f>
        <v>Garbage Pail Kids</v>
      </c>
      <c r="H983" s="21" t="str">
        <f>IFERROR(__xludf.DUMMYFUNCTION("""COMPUTED_VALUE"""),"Kickstarter &amp; Other Cards")</f>
        <v>Kickstarter &amp; Other Cards</v>
      </c>
      <c r="I983" s="21" t="str">
        <f>IFERROR(__xludf.DUMMYFUNCTION("""COMPUTED_VALUE"""),"Kryptik")</f>
        <v>Kryptik</v>
      </c>
      <c r="J983" s="21" t="str">
        <f>IFERROR(__xludf.DUMMYFUNCTION("""COMPUTED_VALUE"""),"Magic: The Gathering")</f>
        <v>Magic: The Gathering</v>
      </c>
      <c r="K983" s="21" t="str">
        <f>IFERROR(__xludf.DUMMYFUNCTION("""COMPUTED_VALUE"""),"Marvel Cards")</f>
        <v>Marvel Cards</v>
      </c>
      <c r="L983" s="21" t="str">
        <f>IFERROR(__xludf.DUMMYFUNCTION("""COMPUTED_VALUE"""),"MetaZoo")</f>
        <v>MetaZoo</v>
      </c>
      <c r="M983" s="21" t="str">
        <f>IFERROR(__xludf.DUMMYFUNCTION("""COMPUTED_VALUE"""),"My Hero Academia Cards")</f>
        <v>My Hero Academia Cards</v>
      </c>
      <c r="N983" s="21" t="str">
        <f>IFERROR(__xludf.DUMMYFUNCTION("""COMPUTED_VALUE"""),"Naruto Cards")</f>
        <v>Naruto Cards</v>
      </c>
      <c r="O983" s="21" t="str">
        <f>IFERROR(__xludf.DUMMYFUNCTION("""COMPUTED_VALUE"""),"One Piece Cards")</f>
        <v>One Piece Cards</v>
      </c>
      <c r="P983" s="21" t="str">
        <f>IFERROR(__xludf.DUMMYFUNCTION("""COMPUTED_VALUE"""),"Pokémon Cards")</f>
        <v>Pokémon Cards</v>
      </c>
      <c r="Q983" s="21" t="str">
        <f>IFERROR(__xludf.DUMMYFUNCTION("""COMPUTED_VALUE"""),"Sorcery: Contested Realm")</f>
        <v>Sorcery: Contested Realm</v>
      </c>
      <c r="R983" s="21" t="str">
        <f>IFERROR(__xludf.DUMMYFUNCTION("""COMPUTED_VALUE"""),"Star Wars Cards")</f>
        <v>Star Wars Cards</v>
      </c>
      <c r="S983" s="21" t="str">
        <f>IFERROR(__xludf.DUMMYFUNCTION("""COMPUTED_VALUE"""),"TCG Accessories")</f>
        <v>TCG Accessories</v>
      </c>
      <c r="T983" s="21" t="str">
        <f>IFERROR(__xludf.DUMMYFUNCTION("""COMPUTED_VALUE"""),"Union Arena")</f>
        <v>Union Arena</v>
      </c>
      <c r="U983" s="21" t="str">
        <f>IFERROR(__xludf.DUMMYFUNCTION("""COMPUTED_VALUE"""),"VeeFriends")</f>
        <v>VeeFriends</v>
      </c>
      <c r="V983" s="21" t="str">
        <f>IFERROR(__xludf.DUMMYFUNCTION("""COMPUTED_VALUE"""),"Weiß Schwarz")</f>
        <v>Weiß Schwarz</v>
      </c>
      <c r="W983" s="21" t="str">
        <f>IFERROR(__xludf.DUMMYFUNCTION("""COMPUTED_VALUE"""),"Yu-Gi-Oh! Cards")</f>
        <v>Yu-Gi-Oh! Cards</v>
      </c>
    </row>
    <row r="984">
      <c r="A984" s="21" t="str">
        <f>IFERROR(__xludf.DUMMYFUNCTION("""COMPUTED_VALUE"""),"Akora")</f>
        <v>Akora</v>
      </c>
      <c r="B984" s="21" t="str">
        <f>IFERROR(__xludf.DUMMYFUNCTION("""COMPUTED_VALUE"""),"DC Cards")</f>
        <v>DC Cards</v>
      </c>
      <c r="C984" s="21" t="str">
        <f>IFERROR(__xludf.DUMMYFUNCTION("""COMPUTED_VALUE"""),"Digimon Cards")</f>
        <v>Digimon Cards</v>
      </c>
      <c r="D984" s="21" t="str">
        <f>IFERROR(__xludf.DUMMYFUNCTION("""COMPUTED_VALUE"""),"Disney Cards")</f>
        <v>Disney Cards</v>
      </c>
      <c r="E984" s="21" t="str">
        <f>IFERROR(__xludf.DUMMYFUNCTION("""COMPUTED_VALUE"""),"Dragon Ball Cards")</f>
        <v>Dragon Ball Cards</v>
      </c>
      <c r="F984" s="21" t="str">
        <f>IFERROR(__xludf.DUMMYFUNCTION("""COMPUTED_VALUE"""),"Flesh &amp; Blood")</f>
        <v>Flesh &amp; Blood</v>
      </c>
      <c r="G984" s="21" t="str">
        <f>IFERROR(__xludf.DUMMYFUNCTION("""COMPUTED_VALUE"""),"Garbage Pail Kids")</f>
        <v>Garbage Pail Kids</v>
      </c>
      <c r="H984" s="21" t="str">
        <f>IFERROR(__xludf.DUMMYFUNCTION("""COMPUTED_VALUE"""),"Kickstarter &amp; Other Cards")</f>
        <v>Kickstarter &amp; Other Cards</v>
      </c>
      <c r="I984" s="21" t="str">
        <f>IFERROR(__xludf.DUMMYFUNCTION("""COMPUTED_VALUE"""),"Kryptik")</f>
        <v>Kryptik</v>
      </c>
      <c r="J984" s="21" t="str">
        <f>IFERROR(__xludf.DUMMYFUNCTION("""COMPUTED_VALUE"""),"Magic: The Gathering")</f>
        <v>Magic: The Gathering</v>
      </c>
      <c r="K984" s="21" t="str">
        <f>IFERROR(__xludf.DUMMYFUNCTION("""COMPUTED_VALUE"""),"Marvel Cards")</f>
        <v>Marvel Cards</v>
      </c>
      <c r="L984" s="21" t="str">
        <f>IFERROR(__xludf.DUMMYFUNCTION("""COMPUTED_VALUE"""),"MetaZoo")</f>
        <v>MetaZoo</v>
      </c>
      <c r="M984" s="21" t="str">
        <f>IFERROR(__xludf.DUMMYFUNCTION("""COMPUTED_VALUE"""),"My Hero Academia Cards")</f>
        <v>My Hero Academia Cards</v>
      </c>
      <c r="N984" s="21" t="str">
        <f>IFERROR(__xludf.DUMMYFUNCTION("""COMPUTED_VALUE"""),"Naruto Cards")</f>
        <v>Naruto Cards</v>
      </c>
      <c r="O984" s="21" t="str">
        <f>IFERROR(__xludf.DUMMYFUNCTION("""COMPUTED_VALUE"""),"One Piece Cards")</f>
        <v>One Piece Cards</v>
      </c>
      <c r="P984" s="21" t="str">
        <f>IFERROR(__xludf.DUMMYFUNCTION("""COMPUTED_VALUE"""),"Pokémon Cards")</f>
        <v>Pokémon Cards</v>
      </c>
      <c r="Q984" s="21" t="str">
        <f>IFERROR(__xludf.DUMMYFUNCTION("""COMPUTED_VALUE"""),"Sorcery: Contested Realm")</f>
        <v>Sorcery: Contested Realm</v>
      </c>
      <c r="R984" s="21" t="str">
        <f>IFERROR(__xludf.DUMMYFUNCTION("""COMPUTED_VALUE"""),"Star Wars Cards")</f>
        <v>Star Wars Cards</v>
      </c>
      <c r="S984" s="21" t="str">
        <f>IFERROR(__xludf.DUMMYFUNCTION("""COMPUTED_VALUE"""),"TCG Accessories")</f>
        <v>TCG Accessories</v>
      </c>
      <c r="T984" s="21" t="str">
        <f>IFERROR(__xludf.DUMMYFUNCTION("""COMPUTED_VALUE"""),"Union Arena")</f>
        <v>Union Arena</v>
      </c>
      <c r="U984" s="21" t="str">
        <f>IFERROR(__xludf.DUMMYFUNCTION("""COMPUTED_VALUE"""),"VeeFriends")</f>
        <v>VeeFriends</v>
      </c>
      <c r="V984" s="21" t="str">
        <f>IFERROR(__xludf.DUMMYFUNCTION("""COMPUTED_VALUE"""),"Weiß Schwarz")</f>
        <v>Weiß Schwarz</v>
      </c>
      <c r="W984" s="21" t="str">
        <f>IFERROR(__xludf.DUMMYFUNCTION("""COMPUTED_VALUE"""),"Yu-Gi-Oh! Cards")</f>
        <v>Yu-Gi-Oh! Cards</v>
      </c>
    </row>
    <row r="985">
      <c r="A985" s="21" t="str">
        <f>IFERROR(__xludf.DUMMYFUNCTION("""COMPUTED_VALUE"""),"Akora")</f>
        <v>Akora</v>
      </c>
      <c r="B985" s="21" t="str">
        <f>IFERROR(__xludf.DUMMYFUNCTION("""COMPUTED_VALUE"""),"DC Cards")</f>
        <v>DC Cards</v>
      </c>
      <c r="C985" s="21" t="str">
        <f>IFERROR(__xludf.DUMMYFUNCTION("""COMPUTED_VALUE"""),"Digimon Cards")</f>
        <v>Digimon Cards</v>
      </c>
      <c r="D985" s="21" t="str">
        <f>IFERROR(__xludf.DUMMYFUNCTION("""COMPUTED_VALUE"""),"Disney Cards")</f>
        <v>Disney Cards</v>
      </c>
      <c r="E985" s="21" t="str">
        <f>IFERROR(__xludf.DUMMYFUNCTION("""COMPUTED_VALUE"""),"Dragon Ball Cards")</f>
        <v>Dragon Ball Cards</v>
      </c>
      <c r="F985" s="21" t="str">
        <f>IFERROR(__xludf.DUMMYFUNCTION("""COMPUTED_VALUE"""),"Flesh &amp; Blood")</f>
        <v>Flesh &amp; Blood</v>
      </c>
      <c r="G985" s="21" t="str">
        <f>IFERROR(__xludf.DUMMYFUNCTION("""COMPUTED_VALUE"""),"Garbage Pail Kids")</f>
        <v>Garbage Pail Kids</v>
      </c>
      <c r="H985" s="21" t="str">
        <f>IFERROR(__xludf.DUMMYFUNCTION("""COMPUTED_VALUE"""),"Kickstarter &amp; Other Cards")</f>
        <v>Kickstarter &amp; Other Cards</v>
      </c>
      <c r="I985" s="21" t="str">
        <f>IFERROR(__xludf.DUMMYFUNCTION("""COMPUTED_VALUE"""),"Kryptik")</f>
        <v>Kryptik</v>
      </c>
      <c r="J985" s="21" t="str">
        <f>IFERROR(__xludf.DUMMYFUNCTION("""COMPUTED_VALUE"""),"Magic: The Gathering")</f>
        <v>Magic: The Gathering</v>
      </c>
      <c r="K985" s="21" t="str">
        <f>IFERROR(__xludf.DUMMYFUNCTION("""COMPUTED_VALUE"""),"Marvel Cards")</f>
        <v>Marvel Cards</v>
      </c>
      <c r="L985" s="21" t="str">
        <f>IFERROR(__xludf.DUMMYFUNCTION("""COMPUTED_VALUE"""),"MetaZoo")</f>
        <v>MetaZoo</v>
      </c>
      <c r="M985" s="21" t="str">
        <f>IFERROR(__xludf.DUMMYFUNCTION("""COMPUTED_VALUE"""),"My Hero Academia Cards")</f>
        <v>My Hero Academia Cards</v>
      </c>
      <c r="N985" s="21" t="str">
        <f>IFERROR(__xludf.DUMMYFUNCTION("""COMPUTED_VALUE"""),"Naruto Cards")</f>
        <v>Naruto Cards</v>
      </c>
      <c r="O985" s="21" t="str">
        <f>IFERROR(__xludf.DUMMYFUNCTION("""COMPUTED_VALUE"""),"One Piece Cards")</f>
        <v>One Piece Cards</v>
      </c>
      <c r="P985" s="21" t="str">
        <f>IFERROR(__xludf.DUMMYFUNCTION("""COMPUTED_VALUE"""),"Pokémon Cards")</f>
        <v>Pokémon Cards</v>
      </c>
      <c r="Q985" s="21" t="str">
        <f>IFERROR(__xludf.DUMMYFUNCTION("""COMPUTED_VALUE"""),"Sorcery: Contested Realm")</f>
        <v>Sorcery: Contested Realm</v>
      </c>
      <c r="R985" s="21" t="str">
        <f>IFERROR(__xludf.DUMMYFUNCTION("""COMPUTED_VALUE"""),"Star Wars Cards")</f>
        <v>Star Wars Cards</v>
      </c>
      <c r="S985" s="21" t="str">
        <f>IFERROR(__xludf.DUMMYFUNCTION("""COMPUTED_VALUE"""),"TCG Accessories")</f>
        <v>TCG Accessories</v>
      </c>
      <c r="T985" s="21" t="str">
        <f>IFERROR(__xludf.DUMMYFUNCTION("""COMPUTED_VALUE"""),"Union Arena")</f>
        <v>Union Arena</v>
      </c>
      <c r="U985" s="21" t="str">
        <f>IFERROR(__xludf.DUMMYFUNCTION("""COMPUTED_VALUE"""),"VeeFriends")</f>
        <v>VeeFriends</v>
      </c>
      <c r="V985" s="21" t="str">
        <f>IFERROR(__xludf.DUMMYFUNCTION("""COMPUTED_VALUE"""),"Weiß Schwarz")</f>
        <v>Weiß Schwarz</v>
      </c>
      <c r="W985" s="21" t="str">
        <f>IFERROR(__xludf.DUMMYFUNCTION("""COMPUTED_VALUE"""),"Yu-Gi-Oh! Cards")</f>
        <v>Yu-Gi-Oh! Cards</v>
      </c>
    </row>
    <row r="986">
      <c r="A986" s="21" t="str">
        <f>IFERROR(__xludf.DUMMYFUNCTION("""COMPUTED_VALUE"""),"Akora")</f>
        <v>Akora</v>
      </c>
      <c r="B986" s="21" t="str">
        <f>IFERROR(__xludf.DUMMYFUNCTION("""COMPUTED_VALUE"""),"DC Cards")</f>
        <v>DC Cards</v>
      </c>
      <c r="C986" s="21" t="str">
        <f>IFERROR(__xludf.DUMMYFUNCTION("""COMPUTED_VALUE"""),"Digimon Cards")</f>
        <v>Digimon Cards</v>
      </c>
      <c r="D986" s="21" t="str">
        <f>IFERROR(__xludf.DUMMYFUNCTION("""COMPUTED_VALUE"""),"Disney Cards")</f>
        <v>Disney Cards</v>
      </c>
      <c r="E986" s="21" t="str">
        <f>IFERROR(__xludf.DUMMYFUNCTION("""COMPUTED_VALUE"""),"Dragon Ball Cards")</f>
        <v>Dragon Ball Cards</v>
      </c>
      <c r="F986" s="21" t="str">
        <f>IFERROR(__xludf.DUMMYFUNCTION("""COMPUTED_VALUE"""),"Flesh &amp; Blood")</f>
        <v>Flesh &amp; Blood</v>
      </c>
      <c r="G986" s="21" t="str">
        <f>IFERROR(__xludf.DUMMYFUNCTION("""COMPUTED_VALUE"""),"Garbage Pail Kids")</f>
        <v>Garbage Pail Kids</v>
      </c>
      <c r="H986" s="21" t="str">
        <f>IFERROR(__xludf.DUMMYFUNCTION("""COMPUTED_VALUE"""),"Kickstarter &amp; Other Cards")</f>
        <v>Kickstarter &amp; Other Cards</v>
      </c>
      <c r="I986" s="21" t="str">
        <f>IFERROR(__xludf.DUMMYFUNCTION("""COMPUTED_VALUE"""),"Kryptik")</f>
        <v>Kryptik</v>
      </c>
      <c r="J986" s="21" t="str">
        <f>IFERROR(__xludf.DUMMYFUNCTION("""COMPUTED_VALUE"""),"Magic: The Gathering")</f>
        <v>Magic: The Gathering</v>
      </c>
      <c r="K986" s="21" t="str">
        <f>IFERROR(__xludf.DUMMYFUNCTION("""COMPUTED_VALUE"""),"Marvel Cards")</f>
        <v>Marvel Cards</v>
      </c>
      <c r="L986" s="21" t="str">
        <f>IFERROR(__xludf.DUMMYFUNCTION("""COMPUTED_VALUE"""),"MetaZoo")</f>
        <v>MetaZoo</v>
      </c>
      <c r="M986" s="21" t="str">
        <f>IFERROR(__xludf.DUMMYFUNCTION("""COMPUTED_VALUE"""),"My Hero Academia Cards")</f>
        <v>My Hero Academia Cards</v>
      </c>
      <c r="N986" s="21" t="str">
        <f>IFERROR(__xludf.DUMMYFUNCTION("""COMPUTED_VALUE"""),"Naruto Cards")</f>
        <v>Naruto Cards</v>
      </c>
      <c r="O986" s="21" t="str">
        <f>IFERROR(__xludf.DUMMYFUNCTION("""COMPUTED_VALUE"""),"One Piece Cards")</f>
        <v>One Piece Cards</v>
      </c>
      <c r="P986" s="21" t="str">
        <f>IFERROR(__xludf.DUMMYFUNCTION("""COMPUTED_VALUE"""),"Pokémon Cards")</f>
        <v>Pokémon Cards</v>
      </c>
      <c r="Q986" s="21" t="str">
        <f>IFERROR(__xludf.DUMMYFUNCTION("""COMPUTED_VALUE"""),"Sorcery: Contested Realm")</f>
        <v>Sorcery: Contested Realm</v>
      </c>
      <c r="R986" s="21" t="str">
        <f>IFERROR(__xludf.DUMMYFUNCTION("""COMPUTED_VALUE"""),"Star Wars Cards")</f>
        <v>Star Wars Cards</v>
      </c>
      <c r="S986" s="21" t="str">
        <f>IFERROR(__xludf.DUMMYFUNCTION("""COMPUTED_VALUE"""),"TCG Accessories")</f>
        <v>TCG Accessories</v>
      </c>
      <c r="T986" s="21" t="str">
        <f>IFERROR(__xludf.DUMMYFUNCTION("""COMPUTED_VALUE"""),"Union Arena")</f>
        <v>Union Arena</v>
      </c>
      <c r="U986" s="21" t="str">
        <f>IFERROR(__xludf.DUMMYFUNCTION("""COMPUTED_VALUE"""),"VeeFriends")</f>
        <v>VeeFriends</v>
      </c>
      <c r="V986" s="21" t="str">
        <f>IFERROR(__xludf.DUMMYFUNCTION("""COMPUTED_VALUE"""),"Weiß Schwarz")</f>
        <v>Weiß Schwarz</v>
      </c>
      <c r="W986" s="21" t="str">
        <f>IFERROR(__xludf.DUMMYFUNCTION("""COMPUTED_VALUE"""),"Yu-Gi-Oh! Cards")</f>
        <v>Yu-Gi-Oh! Cards</v>
      </c>
    </row>
    <row r="987">
      <c r="A987" s="21" t="str">
        <f>IFERROR(__xludf.DUMMYFUNCTION("""COMPUTED_VALUE"""),"Akora")</f>
        <v>Akora</v>
      </c>
      <c r="B987" s="21" t="str">
        <f>IFERROR(__xludf.DUMMYFUNCTION("""COMPUTED_VALUE"""),"DC Cards")</f>
        <v>DC Cards</v>
      </c>
      <c r="C987" s="21" t="str">
        <f>IFERROR(__xludf.DUMMYFUNCTION("""COMPUTED_VALUE"""),"Digimon Cards")</f>
        <v>Digimon Cards</v>
      </c>
      <c r="D987" s="21" t="str">
        <f>IFERROR(__xludf.DUMMYFUNCTION("""COMPUTED_VALUE"""),"Disney Cards")</f>
        <v>Disney Cards</v>
      </c>
      <c r="E987" s="21" t="str">
        <f>IFERROR(__xludf.DUMMYFUNCTION("""COMPUTED_VALUE"""),"Dragon Ball Cards")</f>
        <v>Dragon Ball Cards</v>
      </c>
      <c r="F987" s="21" t="str">
        <f>IFERROR(__xludf.DUMMYFUNCTION("""COMPUTED_VALUE"""),"Flesh &amp; Blood")</f>
        <v>Flesh &amp; Blood</v>
      </c>
      <c r="G987" s="21" t="str">
        <f>IFERROR(__xludf.DUMMYFUNCTION("""COMPUTED_VALUE"""),"Garbage Pail Kids")</f>
        <v>Garbage Pail Kids</v>
      </c>
      <c r="H987" s="21" t="str">
        <f>IFERROR(__xludf.DUMMYFUNCTION("""COMPUTED_VALUE"""),"Kickstarter &amp; Other Cards")</f>
        <v>Kickstarter &amp; Other Cards</v>
      </c>
      <c r="I987" s="21" t="str">
        <f>IFERROR(__xludf.DUMMYFUNCTION("""COMPUTED_VALUE"""),"Kryptik")</f>
        <v>Kryptik</v>
      </c>
      <c r="J987" s="21" t="str">
        <f>IFERROR(__xludf.DUMMYFUNCTION("""COMPUTED_VALUE"""),"Magic: The Gathering")</f>
        <v>Magic: The Gathering</v>
      </c>
      <c r="K987" s="21" t="str">
        <f>IFERROR(__xludf.DUMMYFUNCTION("""COMPUTED_VALUE"""),"Marvel Cards")</f>
        <v>Marvel Cards</v>
      </c>
      <c r="L987" s="21" t="str">
        <f>IFERROR(__xludf.DUMMYFUNCTION("""COMPUTED_VALUE"""),"MetaZoo")</f>
        <v>MetaZoo</v>
      </c>
      <c r="M987" s="21" t="str">
        <f>IFERROR(__xludf.DUMMYFUNCTION("""COMPUTED_VALUE"""),"My Hero Academia Cards")</f>
        <v>My Hero Academia Cards</v>
      </c>
      <c r="N987" s="21" t="str">
        <f>IFERROR(__xludf.DUMMYFUNCTION("""COMPUTED_VALUE"""),"Naruto Cards")</f>
        <v>Naruto Cards</v>
      </c>
      <c r="O987" s="21" t="str">
        <f>IFERROR(__xludf.DUMMYFUNCTION("""COMPUTED_VALUE"""),"One Piece Cards")</f>
        <v>One Piece Cards</v>
      </c>
      <c r="P987" s="21" t="str">
        <f>IFERROR(__xludf.DUMMYFUNCTION("""COMPUTED_VALUE"""),"Pokémon Cards")</f>
        <v>Pokémon Cards</v>
      </c>
      <c r="Q987" s="21" t="str">
        <f>IFERROR(__xludf.DUMMYFUNCTION("""COMPUTED_VALUE"""),"Sorcery: Contested Realm")</f>
        <v>Sorcery: Contested Realm</v>
      </c>
      <c r="R987" s="21" t="str">
        <f>IFERROR(__xludf.DUMMYFUNCTION("""COMPUTED_VALUE"""),"Star Wars Cards")</f>
        <v>Star Wars Cards</v>
      </c>
      <c r="S987" s="21" t="str">
        <f>IFERROR(__xludf.DUMMYFUNCTION("""COMPUTED_VALUE"""),"TCG Accessories")</f>
        <v>TCG Accessories</v>
      </c>
      <c r="T987" s="21" t="str">
        <f>IFERROR(__xludf.DUMMYFUNCTION("""COMPUTED_VALUE"""),"Union Arena")</f>
        <v>Union Arena</v>
      </c>
      <c r="U987" s="21" t="str">
        <f>IFERROR(__xludf.DUMMYFUNCTION("""COMPUTED_VALUE"""),"VeeFriends")</f>
        <v>VeeFriends</v>
      </c>
      <c r="V987" s="21" t="str">
        <f>IFERROR(__xludf.DUMMYFUNCTION("""COMPUTED_VALUE"""),"Weiß Schwarz")</f>
        <v>Weiß Schwarz</v>
      </c>
      <c r="W987" s="21" t="str">
        <f>IFERROR(__xludf.DUMMYFUNCTION("""COMPUTED_VALUE"""),"Yu-Gi-Oh! Cards")</f>
        <v>Yu-Gi-Oh! Cards</v>
      </c>
    </row>
    <row r="988">
      <c r="A988" s="21" t="str">
        <f>IFERROR(__xludf.DUMMYFUNCTION("""COMPUTED_VALUE"""),"Akora")</f>
        <v>Akora</v>
      </c>
      <c r="B988" s="21" t="str">
        <f>IFERROR(__xludf.DUMMYFUNCTION("""COMPUTED_VALUE"""),"DC Cards")</f>
        <v>DC Cards</v>
      </c>
      <c r="C988" s="21" t="str">
        <f>IFERROR(__xludf.DUMMYFUNCTION("""COMPUTED_VALUE"""),"Digimon Cards")</f>
        <v>Digimon Cards</v>
      </c>
      <c r="D988" s="21" t="str">
        <f>IFERROR(__xludf.DUMMYFUNCTION("""COMPUTED_VALUE"""),"Disney Cards")</f>
        <v>Disney Cards</v>
      </c>
      <c r="E988" s="21" t="str">
        <f>IFERROR(__xludf.DUMMYFUNCTION("""COMPUTED_VALUE"""),"Dragon Ball Cards")</f>
        <v>Dragon Ball Cards</v>
      </c>
      <c r="F988" s="21" t="str">
        <f>IFERROR(__xludf.DUMMYFUNCTION("""COMPUTED_VALUE"""),"Flesh &amp; Blood")</f>
        <v>Flesh &amp; Blood</v>
      </c>
      <c r="G988" s="21" t="str">
        <f>IFERROR(__xludf.DUMMYFUNCTION("""COMPUTED_VALUE"""),"Garbage Pail Kids")</f>
        <v>Garbage Pail Kids</v>
      </c>
      <c r="H988" s="21" t="str">
        <f>IFERROR(__xludf.DUMMYFUNCTION("""COMPUTED_VALUE"""),"Kickstarter &amp; Other Cards")</f>
        <v>Kickstarter &amp; Other Cards</v>
      </c>
      <c r="I988" s="21" t="str">
        <f>IFERROR(__xludf.DUMMYFUNCTION("""COMPUTED_VALUE"""),"Kryptik")</f>
        <v>Kryptik</v>
      </c>
      <c r="J988" s="21" t="str">
        <f>IFERROR(__xludf.DUMMYFUNCTION("""COMPUTED_VALUE"""),"Magic: The Gathering")</f>
        <v>Magic: The Gathering</v>
      </c>
      <c r="K988" s="21" t="str">
        <f>IFERROR(__xludf.DUMMYFUNCTION("""COMPUTED_VALUE"""),"Marvel Cards")</f>
        <v>Marvel Cards</v>
      </c>
      <c r="L988" s="21" t="str">
        <f>IFERROR(__xludf.DUMMYFUNCTION("""COMPUTED_VALUE"""),"MetaZoo")</f>
        <v>MetaZoo</v>
      </c>
      <c r="M988" s="21" t="str">
        <f>IFERROR(__xludf.DUMMYFUNCTION("""COMPUTED_VALUE"""),"My Hero Academia Cards")</f>
        <v>My Hero Academia Cards</v>
      </c>
      <c r="N988" s="21" t="str">
        <f>IFERROR(__xludf.DUMMYFUNCTION("""COMPUTED_VALUE"""),"Naruto Cards")</f>
        <v>Naruto Cards</v>
      </c>
      <c r="O988" s="21" t="str">
        <f>IFERROR(__xludf.DUMMYFUNCTION("""COMPUTED_VALUE"""),"One Piece Cards")</f>
        <v>One Piece Cards</v>
      </c>
      <c r="P988" s="21" t="str">
        <f>IFERROR(__xludf.DUMMYFUNCTION("""COMPUTED_VALUE"""),"Pokémon Cards")</f>
        <v>Pokémon Cards</v>
      </c>
      <c r="Q988" s="21" t="str">
        <f>IFERROR(__xludf.DUMMYFUNCTION("""COMPUTED_VALUE"""),"Sorcery: Contested Realm")</f>
        <v>Sorcery: Contested Realm</v>
      </c>
      <c r="R988" s="21" t="str">
        <f>IFERROR(__xludf.DUMMYFUNCTION("""COMPUTED_VALUE"""),"Star Wars Cards")</f>
        <v>Star Wars Cards</v>
      </c>
      <c r="S988" s="21" t="str">
        <f>IFERROR(__xludf.DUMMYFUNCTION("""COMPUTED_VALUE"""),"TCG Accessories")</f>
        <v>TCG Accessories</v>
      </c>
      <c r="T988" s="21" t="str">
        <f>IFERROR(__xludf.DUMMYFUNCTION("""COMPUTED_VALUE"""),"Union Arena")</f>
        <v>Union Arena</v>
      </c>
      <c r="U988" s="21" t="str">
        <f>IFERROR(__xludf.DUMMYFUNCTION("""COMPUTED_VALUE"""),"VeeFriends")</f>
        <v>VeeFriends</v>
      </c>
      <c r="V988" s="21" t="str">
        <f>IFERROR(__xludf.DUMMYFUNCTION("""COMPUTED_VALUE"""),"Weiß Schwarz")</f>
        <v>Weiß Schwarz</v>
      </c>
      <c r="W988" s="21" t="str">
        <f>IFERROR(__xludf.DUMMYFUNCTION("""COMPUTED_VALUE"""),"Yu-Gi-Oh! Cards")</f>
        <v>Yu-Gi-Oh! Cards</v>
      </c>
    </row>
    <row r="989">
      <c r="A989" s="21" t="str">
        <f>IFERROR(__xludf.DUMMYFUNCTION("""COMPUTED_VALUE"""),"Akora")</f>
        <v>Akora</v>
      </c>
      <c r="B989" s="21" t="str">
        <f>IFERROR(__xludf.DUMMYFUNCTION("""COMPUTED_VALUE"""),"DC Cards")</f>
        <v>DC Cards</v>
      </c>
      <c r="C989" s="21" t="str">
        <f>IFERROR(__xludf.DUMMYFUNCTION("""COMPUTED_VALUE"""),"Digimon Cards")</f>
        <v>Digimon Cards</v>
      </c>
      <c r="D989" s="21" t="str">
        <f>IFERROR(__xludf.DUMMYFUNCTION("""COMPUTED_VALUE"""),"Disney Cards")</f>
        <v>Disney Cards</v>
      </c>
      <c r="E989" s="21" t="str">
        <f>IFERROR(__xludf.DUMMYFUNCTION("""COMPUTED_VALUE"""),"Dragon Ball Cards")</f>
        <v>Dragon Ball Cards</v>
      </c>
      <c r="F989" s="21" t="str">
        <f>IFERROR(__xludf.DUMMYFUNCTION("""COMPUTED_VALUE"""),"Flesh &amp; Blood")</f>
        <v>Flesh &amp; Blood</v>
      </c>
      <c r="G989" s="21" t="str">
        <f>IFERROR(__xludf.DUMMYFUNCTION("""COMPUTED_VALUE"""),"Garbage Pail Kids")</f>
        <v>Garbage Pail Kids</v>
      </c>
      <c r="H989" s="21" t="str">
        <f>IFERROR(__xludf.DUMMYFUNCTION("""COMPUTED_VALUE"""),"Kickstarter &amp; Other Cards")</f>
        <v>Kickstarter &amp; Other Cards</v>
      </c>
      <c r="I989" s="21" t="str">
        <f>IFERROR(__xludf.DUMMYFUNCTION("""COMPUTED_VALUE"""),"Kryptik")</f>
        <v>Kryptik</v>
      </c>
      <c r="J989" s="21" t="str">
        <f>IFERROR(__xludf.DUMMYFUNCTION("""COMPUTED_VALUE"""),"Magic: The Gathering")</f>
        <v>Magic: The Gathering</v>
      </c>
      <c r="K989" s="21" t="str">
        <f>IFERROR(__xludf.DUMMYFUNCTION("""COMPUTED_VALUE"""),"Marvel Cards")</f>
        <v>Marvel Cards</v>
      </c>
      <c r="L989" s="21" t="str">
        <f>IFERROR(__xludf.DUMMYFUNCTION("""COMPUTED_VALUE"""),"MetaZoo")</f>
        <v>MetaZoo</v>
      </c>
      <c r="M989" s="21" t="str">
        <f>IFERROR(__xludf.DUMMYFUNCTION("""COMPUTED_VALUE"""),"My Hero Academia Cards")</f>
        <v>My Hero Academia Cards</v>
      </c>
      <c r="N989" s="21" t="str">
        <f>IFERROR(__xludf.DUMMYFUNCTION("""COMPUTED_VALUE"""),"Naruto Cards")</f>
        <v>Naruto Cards</v>
      </c>
      <c r="O989" s="21" t="str">
        <f>IFERROR(__xludf.DUMMYFUNCTION("""COMPUTED_VALUE"""),"One Piece Cards")</f>
        <v>One Piece Cards</v>
      </c>
      <c r="P989" s="21" t="str">
        <f>IFERROR(__xludf.DUMMYFUNCTION("""COMPUTED_VALUE"""),"Pokémon Cards")</f>
        <v>Pokémon Cards</v>
      </c>
      <c r="Q989" s="21" t="str">
        <f>IFERROR(__xludf.DUMMYFUNCTION("""COMPUTED_VALUE"""),"Sorcery: Contested Realm")</f>
        <v>Sorcery: Contested Realm</v>
      </c>
      <c r="R989" s="21" t="str">
        <f>IFERROR(__xludf.DUMMYFUNCTION("""COMPUTED_VALUE"""),"Star Wars Cards")</f>
        <v>Star Wars Cards</v>
      </c>
      <c r="S989" s="21" t="str">
        <f>IFERROR(__xludf.DUMMYFUNCTION("""COMPUTED_VALUE"""),"TCG Accessories")</f>
        <v>TCG Accessories</v>
      </c>
      <c r="T989" s="21" t="str">
        <f>IFERROR(__xludf.DUMMYFUNCTION("""COMPUTED_VALUE"""),"Union Arena")</f>
        <v>Union Arena</v>
      </c>
      <c r="U989" s="21" t="str">
        <f>IFERROR(__xludf.DUMMYFUNCTION("""COMPUTED_VALUE"""),"VeeFriends")</f>
        <v>VeeFriends</v>
      </c>
      <c r="V989" s="21" t="str">
        <f>IFERROR(__xludf.DUMMYFUNCTION("""COMPUTED_VALUE"""),"Weiß Schwarz")</f>
        <v>Weiß Schwarz</v>
      </c>
      <c r="W989" s="21" t="str">
        <f>IFERROR(__xludf.DUMMYFUNCTION("""COMPUTED_VALUE"""),"Yu-Gi-Oh! Cards")</f>
        <v>Yu-Gi-Oh! Cards</v>
      </c>
    </row>
    <row r="990">
      <c r="A990" s="21" t="str">
        <f>IFERROR(__xludf.DUMMYFUNCTION("""COMPUTED_VALUE"""),"Akora")</f>
        <v>Akora</v>
      </c>
      <c r="B990" s="21" t="str">
        <f>IFERROR(__xludf.DUMMYFUNCTION("""COMPUTED_VALUE"""),"DC Cards")</f>
        <v>DC Cards</v>
      </c>
      <c r="C990" s="21" t="str">
        <f>IFERROR(__xludf.DUMMYFUNCTION("""COMPUTED_VALUE"""),"Digimon Cards")</f>
        <v>Digimon Cards</v>
      </c>
      <c r="D990" s="21" t="str">
        <f>IFERROR(__xludf.DUMMYFUNCTION("""COMPUTED_VALUE"""),"Disney Cards")</f>
        <v>Disney Cards</v>
      </c>
      <c r="E990" s="21" t="str">
        <f>IFERROR(__xludf.DUMMYFUNCTION("""COMPUTED_VALUE"""),"Dragon Ball Cards")</f>
        <v>Dragon Ball Cards</v>
      </c>
      <c r="F990" s="21" t="str">
        <f>IFERROR(__xludf.DUMMYFUNCTION("""COMPUTED_VALUE"""),"Flesh &amp; Blood")</f>
        <v>Flesh &amp; Blood</v>
      </c>
      <c r="G990" s="21" t="str">
        <f>IFERROR(__xludf.DUMMYFUNCTION("""COMPUTED_VALUE"""),"Garbage Pail Kids")</f>
        <v>Garbage Pail Kids</v>
      </c>
      <c r="H990" s="21" t="str">
        <f>IFERROR(__xludf.DUMMYFUNCTION("""COMPUTED_VALUE"""),"Kickstarter &amp; Other Cards")</f>
        <v>Kickstarter &amp; Other Cards</v>
      </c>
      <c r="I990" s="21" t="str">
        <f>IFERROR(__xludf.DUMMYFUNCTION("""COMPUTED_VALUE"""),"Kryptik")</f>
        <v>Kryptik</v>
      </c>
      <c r="J990" s="21" t="str">
        <f>IFERROR(__xludf.DUMMYFUNCTION("""COMPUTED_VALUE"""),"Magic: The Gathering")</f>
        <v>Magic: The Gathering</v>
      </c>
      <c r="K990" s="21" t="str">
        <f>IFERROR(__xludf.DUMMYFUNCTION("""COMPUTED_VALUE"""),"Marvel Cards")</f>
        <v>Marvel Cards</v>
      </c>
      <c r="L990" s="21" t="str">
        <f>IFERROR(__xludf.DUMMYFUNCTION("""COMPUTED_VALUE"""),"MetaZoo")</f>
        <v>MetaZoo</v>
      </c>
      <c r="M990" s="21" t="str">
        <f>IFERROR(__xludf.DUMMYFUNCTION("""COMPUTED_VALUE"""),"My Hero Academia Cards")</f>
        <v>My Hero Academia Cards</v>
      </c>
      <c r="N990" s="21" t="str">
        <f>IFERROR(__xludf.DUMMYFUNCTION("""COMPUTED_VALUE"""),"Naruto Cards")</f>
        <v>Naruto Cards</v>
      </c>
      <c r="O990" s="21" t="str">
        <f>IFERROR(__xludf.DUMMYFUNCTION("""COMPUTED_VALUE"""),"One Piece Cards")</f>
        <v>One Piece Cards</v>
      </c>
      <c r="P990" s="21" t="str">
        <f>IFERROR(__xludf.DUMMYFUNCTION("""COMPUTED_VALUE"""),"Pokémon Cards")</f>
        <v>Pokémon Cards</v>
      </c>
      <c r="Q990" s="21" t="str">
        <f>IFERROR(__xludf.DUMMYFUNCTION("""COMPUTED_VALUE"""),"Sorcery: Contested Realm")</f>
        <v>Sorcery: Contested Realm</v>
      </c>
      <c r="R990" s="21" t="str">
        <f>IFERROR(__xludf.DUMMYFUNCTION("""COMPUTED_VALUE"""),"Star Wars Cards")</f>
        <v>Star Wars Cards</v>
      </c>
      <c r="S990" s="21" t="str">
        <f>IFERROR(__xludf.DUMMYFUNCTION("""COMPUTED_VALUE"""),"TCG Accessories")</f>
        <v>TCG Accessories</v>
      </c>
      <c r="T990" s="21" t="str">
        <f>IFERROR(__xludf.DUMMYFUNCTION("""COMPUTED_VALUE"""),"Union Arena")</f>
        <v>Union Arena</v>
      </c>
      <c r="U990" s="21" t="str">
        <f>IFERROR(__xludf.DUMMYFUNCTION("""COMPUTED_VALUE"""),"VeeFriends")</f>
        <v>VeeFriends</v>
      </c>
      <c r="V990" s="21" t="str">
        <f>IFERROR(__xludf.DUMMYFUNCTION("""COMPUTED_VALUE"""),"Weiß Schwarz")</f>
        <v>Weiß Schwarz</v>
      </c>
      <c r="W990" s="21" t="str">
        <f>IFERROR(__xludf.DUMMYFUNCTION("""COMPUTED_VALUE"""),"Yu-Gi-Oh! Cards")</f>
        <v>Yu-Gi-Oh! Cards</v>
      </c>
    </row>
    <row r="991">
      <c r="A991" s="21" t="str">
        <f>IFERROR(__xludf.DUMMYFUNCTION("""COMPUTED_VALUE"""),"Akora")</f>
        <v>Akora</v>
      </c>
      <c r="B991" s="21" t="str">
        <f>IFERROR(__xludf.DUMMYFUNCTION("""COMPUTED_VALUE"""),"DC Cards")</f>
        <v>DC Cards</v>
      </c>
      <c r="C991" s="21" t="str">
        <f>IFERROR(__xludf.DUMMYFUNCTION("""COMPUTED_VALUE"""),"Digimon Cards")</f>
        <v>Digimon Cards</v>
      </c>
      <c r="D991" s="21" t="str">
        <f>IFERROR(__xludf.DUMMYFUNCTION("""COMPUTED_VALUE"""),"Disney Cards")</f>
        <v>Disney Cards</v>
      </c>
      <c r="E991" s="21" t="str">
        <f>IFERROR(__xludf.DUMMYFUNCTION("""COMPUTED_VALUE"""),"Dragon Ball Cards")</f>
        <v>Dragon Ball Cards</v>
      </c>
      <c r="F991" s="21" t="str">
        <f>IFERROR(__xludf.DUMMYFUNCTION("""COMPUTED_VALUE"""),"Flesh &amp; Blood")</f>
        <v>Flesh &amp; Blood</v>
      </c>
      <c r="G991" s="21" t="str">
        <f>IFERROR(__xludf.DUMMYFUNCTION("""COMPUTED_VALUE"""),"Garbage Pail Kids")</f>
        <v>Garbage Pail Kids</v>
      </c>
      <c r="H991" s="21" t="str">
        <f>IFERROR(__xludf.DUMMYFUNCTION("""COMPUTED_VALUE"""),"Kickstarter &amp; Other Cards")</f>
        <v>Kickstarter &amp; Other Cards</v>
      </c>
      <c r="I991" s="21" t="str">
        <f>IFERROR(__xludf.DUMMYFUNCTION("""COMPUTED_VALUE"""),"Kryptik")</f>
        <v>Kryptik</v>
      </c>
      <c r="J991" s="21" t="str">
        <f>IFERROR(__xludf.DUMMYFUNCTION("""COMPUTED_VALUE"""),"Magic: The Gathering")</f>
        <v>Magic: The Gathering</v>
      </c>
      <c r="K991" s="21" t="str">
        <f>IFERROR(__xludf.DUMMYFUNCTION("""COMPUTED_VALUE"""),"Marvel Cards")</f>
        <v>Marvel Cards</v>
      </c>
      <c r="L991" s="21" t="str">
        <f>IFERROR(__xludf.DUMMYFUNCTION("""COMPUTED_VALUE"""),"MetaZoo")</f>
        <v>MetaZoo</v>
      </c>
      <c r="M991" s="21" t="str">
        <f>IFERROR(__xludf.DUMMYFUNCTION("""COMPUTED_VALUE"""),"My Hero Academia Cards")</f>
        <v>My Hero Academia Cards</v>
      </c>
      <c r="N991" s="21" t="str">
        <f>IFERROR(__xludf.DUMMYFUNCTION("""COMPUTED_VALUE"""),"Naruto Cards")</f>
        <v>Naruto Cards</v>
      </c>
      <c r="O991" s="21" t="str">
        <f>IFERROR(__xludf.DUMMYFUNCTION("""COMPUTED_VALUE"""),"One Piece Cards")</f>
        <v>One Piece Cards</v>
      </c>
      <c r="P991" s="21" t="str">
        <f>IFERROR(__xludf.DUMMYFUNCTION("""COMPUTED_VALUE"""),"Pokémon Cards")</f>
        <v>Pokémon Cards</v>
      </c>
      <c r="Q991" s="21" t="str">
        <f>IFERROR(__xludf.DUMMYFUNCTION("""COMPUTED_VALUE"""),"Sorcery: Contested Realm")</f>
        <v>Sorcery: Contested Realm</v>
      </c>
      <c r="R991" s="21" t="str">
        <f>IFERROR(__xludf.DUMMYFUNCTION("""COMPUTED_VALUE"""),"Star Wars Cards")</f>
        <v>Star Wars Cards</v>
      </c>
      <c r="S991" s="21" t="str">
        <f>IFERROR(__xludf.DUMMYFUNCTION("""COMPUTED_VALUE"""),"TCG Accessories")</f>
        <v>TCG Accessories</v>
      </c>
      <c r="T991" s="21" t="str">
        <f>IFERROR(__xludf.DUMMYFUNCTION("""COMPUTED_VALUE"""),"Union Arena")</f>
        <v>Union Arena</v>
      </c>
      <c r="U991" s="21" t="str">
        <f>IFERROR(__xludf.DUMMYFUNCTION("""COMPUTED_VALUE"""),"VeeFriends")</f>
        <v>VeeFriends</v>
      </c>
      <c r="V991" s="21" t="str">
        <f>IFERROR(__xludf.DUMMYFUNCTION("""COMPUTED_VALUE"""),"Weiß Schwarz")</f>
        <v>Weiß Schwarz</v>
      </c>
      <c r="W991" s="21" t="str">
        <f>IFERROR(__xludf.DUMMYFUNCTION("""COMPUTED_VALUE"""),"Yu-Gi-Oh! Cards")</f>
        <v>Yu-Gi-Oh! Cards</v>
      </c>
    </row>
    <row r="992">
      <c r="A992" s="21" t="str">
        <f>IFERROR(__xludf.DUMMYFUNCTION("""COMPUTED_VALUE"""),"Akora")</f>
        <v>Akora</v>
      </c>
      <c r="B992" s="21" t="str">
        <f>IFERROR(__xludf.DUMMYFUNCTION("""COMPUTED_VALUE"""),"DC Cards")</f>
        <v>DC Cards</v>
      </c>
      <c r="C992" s="21" t="str">
        <f>IFERROR(__xludf.DUMMYFUNCTION("""COMPUTED_VALUE"""),"Digimon Cards")</f>
        <v>Digimon Cards</v>
      </c>
      <c r="D992" s="21" t="str">
        <f>IFERROR(__xludf.DUMMYFUNCTION("""COMPUTED_VALUE"""),"Disney Cards")</f>
        <v>Disney Cards</v>
      </c>
      <c r="E992" s="21" t="str">
        <f>IFERROR(__xludf.DUMMYFUNCTION("""COMPUTED_VALUE"""),"Dragon Ball Cards")</f>
        <v>Dragon Ball Cards</v>
      </c>
      <c r="F992" s="21" t="str">
        <f>IFERROR(__xludf.DUMMYFUNCTION("""COMPUTED_VALUE"""),"Flesh &amp; Blood")</f>
        <v>Flesh &amp; Blood</v>
      </c>
      <c r="G992" s="21" t="str">
        <f>IFERROR(__xludf.DUMMYFUNCTION("""COMPUTED_VALUE"""),"Garbage Pail Kids")</f>
        <v>Garbage Pail Kids</v>
      </c>
      <c r="H992" s="21" t="str">
        <f>IFERROR(__xludf.DUMMYFUNCTION("""COMPUTED_VALUE"""),"Kickstarter &amp; Other Cards")</f>
        <v>Kickstarter &amp; Other Cards</v>
      </c>
      <c r="I992" s="21" t="str">
        <f>IFERROR(__xludf.DUMMYFUNCTION("""COMPUTED_VALUE"""),"Kryptik")</f>
        <v>Kryptik</v>
      </c>
      <c r="J992" s="21" t="str">
        <f>IFERROR(__xludf.DUMMYFUNCTION("""COMPUTED_VALUE"""),"Magic: The Gathering")</f>
        <v>Magic: The Gathering</v>
      </c>
      <c r="K992" s="21" t="str">
        <f>IFERROR(__xludf.DUMMYFUNCTION("""COMPUTED_VALUE"""),"Marvel Cards")</f>
        <v>Marvel Cards</v>
      </c>
      <c r="L992" s="21" t="str">
        <f>IFERROR(__xludf.DUMMYFUNCTION("""COMPUTED_VALUE"""),"MetaZoo")</f>
        <v>MetaZoo</v>
      </c>
      <c r="M992" s="21" t="str">
        <f>IFERROR(__xludf.DUMMYFUNCTION("""COMPUTED_VALUE"""),"My Hero Academia Cards")</f>
        <v>My Hero Academia Cards</v>
      </c>
      <c r="N992" s="21" t="str">
        <f>IFERROR(__xludf.DUMMYFUNCTION("""COMPUTED_VALUE"""),"Naruto Cards")</f>
        <v>Naruto Cards</v>
      </c>
      <c r="O992" s="21" t="str">
        <f>IFERROR(__xludf.DUMMYFUNCTION("""COMPUTED_VALUE"""),"One Piece Cards")</f>
        <v>One Piece Cards</v>
      </c>
      <c r="P992" s="21" t="str">
        <f>IFERROR(__xludf.DUMMYFUNCTION("""COMPUTED_VALUE"""),"Pokémon Cards")</f>
        <v>Pokémon Cards</v>
      </c>
      <c r="Q992" s="21" t="str">
        <f>IFERROR(__xludf.DUMMYFUNCTION("""COMPUTED_VALUE"""),"Sorcery: Contested Realm")</f>
        <v>Sorcery: Contested Realm</v>
      </c>
      <c r="R992" s="21" t="str">
        <f>IFERROR(__xludf.DUMMYFUNCTION("""COMPUTED_VALUE"""),"Star Wars Cards")</f>
        <v>Star Wars Cards</v>
      </c>
      <c r="S992" s="21" t="str">
        <f>IFERROR(__xludf.DUMMYFUNCTION("""COMPUTED_VALUE"""),"TCG Accessories")</f>
        <v>TCG Accessories</v>
      </c>
      <c r="T992" s="21" t="str">
        <f>IFERROR(__xludf.DUMMYFUNCTION("""COMPUTED_VALUE"""),"Union Arena")</f>
        <v>Union Arena</v>
      </c>
      <c r="U992" s="21" t="str">
        <f>IFERROR(__xludf.DUMMYFUNCTION("""COMPUTED_VALUE"""),"VeeFriends")</f>
        <v>VeeFriends</v>
      </c>
      <c r="V992" s="21" t="str">
        <f>IFERROR(__xludf.DUMMYFUNCTION("""COMPUTED_VALUE"""),"Weiß Schwarz")</f>
        <v>Weiß Schwarz</v>
      </c>
      <c r="W992" s="21" t="str">
        <f>IFERROR(__xludf.DUMMYFUNCTION("""COMPUTED_VALUE"""),"Yu-Gi-Oh! Cards")</f>
        <v>Yu-Gi-Oh! Cards</v>
      </c>
    </row>
    <row r="993">
      <c r="A993" s="21" t="str">
        <f>IFERROR(__xludf.DUMMYFUNCTION("""COMPUTED_VALUE"""),"Akora")</f>
        <v>Akora</v>
      </c>
      <c r="B993" s="21" t="str">
        <f>IFERROR(__xludf.DUMMYFUNCTION("""COMPUTED_VALUE"""),"DC Cards")</f>
        <v>DC Cards</v>
      </c>
      <c r="C993" s="21" t="str">
        <f>IFERROR(__xludf.DUMMYFUNCTION("""COMPUTED_VALUE"""),"Digimon Cards")</f>
        <v>Digimon Cards</v>
      </c>
      <c r="D993" s="21" t="str">
        <f>IFERROR(__xludf.DUMMYFUNCTION("""COMPUTED_VALUE"""),"Disney Cards")</f>
        <v>Disney Cards</v>
      </c>
      <c r="E993" s="21" t="str">
        <f>IFERROR(__xludf.DUMMYFUNCTION("""COMPUTED_VALUE"""),"Dragon Ball Cards")</f>
        <v>Dragon Ball Cards</v>
      </c>
      <c r="F993" s="21" t="str">
        <f>IFERROR(__xludf.DUMMYFUNCTION("""COMPUTED_VALUE"""),"Flesh &amp; Blood")</f>
        <v>Flesh &amp; Blood</v>
      </c>
      <c r="G993" s="21" t="str">
        <f>IFERROR(__xludf.DUMMYFUNCTION("""COMPUTED_VALUE"""),"Garbage Pail Kids")</f>
        <v>Garbage Pail Kids</v>
      </c>
      <c r="H993" s="21" t="str">
        <f>IFERROR(__xludf.DUMMYFUNCTION("""COMPUTED_VALUE"""),"Kickstarter &amp; Other Cards")</f>
        <v>Kickstarter &amp; Other Cards</v>
      </c>
      <c r="I993" s="21" t="str">
        <f>IFERROR(__xludf.DUMMYFUNCTION("""COMPUTED_VALUE"""),"Kryptik")</f>
        <v>Kryptik</v>
      </c>
      <c r="J993" s="21" t="str">
        <f>IFERROR(__xludf.DUMMYFUNCTION("""COMPUTED_VALUE"""),"Magic: The Gathering")</f>
        <v>Magic: The Gathering</v>
      </c>
      <c r="K993" s="21" t="str">
        <f>IFERROR(__xludf.DUMMYFUNCTION("""COMPUTED_VALUE"""),"Marvel Cards")</f>
        <v>Marvel Cards</v>
      </c>
      <c r="L993" s="21" t="str">
        <f>IFERROR(__xludf.DUMMYFUNCTION("""COMPUTED_VALUE"""),"MetaZoo")</f>
        <v>MetaZoo</v>
      </c>
      <c r="M993" s="21" t="str">
        <f>IFERROR(__xludf.DUMMYFUNCTION("""COMPUTED_VALUE"""),"My Hero Academia Cards")</f>
        <v>My Hero Academia Cards</v>
      </c>
      <c r="N993" s="21" t="str">
        <f>IFERROR(__xludf.DUMMYFUNCTION("""COMPUTED_VALUE"""),"Naruto Cards")</f>
        <v>Naruto Cards</v>
      </c>
      <c r="O993" s="21" t="str">
        <f>IFERROR(__xludf.DUMMYFUNCTION("""COMPUTED_VALUE"""),"One Piece Cards")</f>
        <v>One Piece Cards</v>
      </c>
      <c r="P993" s="21" t="str">
        <f>IFERROR(__xludf.DUMMYFUNCTION("""COMPUTED_VALUE"""),"Pokémon Cards")</f>
        <v>Pokémon Cards</v>
      </c>
      <c r="Q993" s="21" t="str">
        <f>IFERROR(__xludf.DUMMYFUNCTION("""COMPUTED_VALUE"""),"Sorcery: Contested Realm")</f>
        <v>Sorcery: Contested Realm</v>
      </c>
      <c r="R993" s="21" t="str">
        <f>IFERROR(__xludf.DUMMYFUNCTION("""COMPUTED_VALUE"""),"Star Wars Cards")</f>
        <v>Star Wars Cards</v>
      </c>
      <c r="S993" s="21" t="str">
        <f>IFERROR(__xludf.DUMMYFUNCTION("""COMPUTED_VALUE"""),"TCG Accessories")</f>
        <v>TCG Accessories</v>
      </c>
      <c r="T993" s="21" t="str">
        <f>IFERROR(__xludf.DUMMYFUNCTION("""COMPUTED_VALUE"""),"Union Arena")</f>
        <v>Union Arena</v>
      </c>
      <c r="U993" s="21" t="str">
        <f>IFERROR(__xludf.DUMMYFUNCTION("""COMPUTED_VALUE"""),"VeeFriends")</f>
        <v>VeeFriends</v>
      </c>
      <c r="V993" s="21" t="str">
        <f>IFERROR(__xludf.DUMMYFUNCTION("""COMPUTED_VALUE"""),"Weiß Schwarz")</f>
        <v>Weiß Schwarz</v>
      </c>
      <c r="W993" s="21" t="str">
        <f>IFERROR(__xludf.DUMMYFUNCTION("""COMPUTED_VALUE"""),"Yu-Gi-Oh! Cards")</f>
        <v>Yu-Gi-Oh! Cards</v>
      </c>
    </row>
    <row r="994">
      <c r="A994" s="21" t="str">
        <f>IFERROR(__xludf.DUMMYFUNCTION("""COMPUTED_VALUE"""),"Akora")</f>
        <v>Akora</v>
      </c>
      <c r="B994" s="21" t="str">
        <f>IFERROR(__xludf.DUMMYFUNCTION("""COMPUTED_VALUE"""),"DC Cards")</f>
        <v>DC Cards</v>
      </c>
      <c r="C994" s="21" t="str">
        <f>IFERROR(__xludf.DUMMYFUNCTION("""COMPUTED_VALUE"""),"Digimon Cards")</f>
        <v>Digimon Cards</v>
      </c>
      <c r="D994" s="21" t="str">
        <f>IFERROR(__xludf.DUMMYFUNCTION("""COMPUTED_VALUE"""),"Disney Cards")</f>
        <v>Disney Cards</v>
      </c>
      <c r="E994" s="21" t="str">
        <f>IFERROR(__xludf.DUMMYFUNCTION("""COMPUTED_VALUE"""),"Dragon Ball Cards")</f>
        <v>Dragon Ball Cards</v>
      </c>
      <c r="F994" s="21" t="str">
        <f>IFERROR(__xludf.DUMMYFUNCTION("""COMPUTED_VALUE"""),"Flesh &amp; Blood")</f>
        <v>Flesh &amp; Blood</v>
      </c>
      <c r="G994" s="21" t="str">
        <f>IFERROR(__xludf.DUMMYFUNCTION("""COMPUTED_VALUE"""),"Garbage Pail Kids")</f>
        <v>Garbage Pail Kids</v>
      </c>
      <c r="H994" s="21" t="str">
        <f>IFERROR(__xludf.DUMMYFUNCTION("""COMPUTED_VALUE"""),"Kickstarter &amp; Other Cards")</f>
        <v>Kickstarter &amp; Other Cards</v>
      </c>
      <c r="I994" s="21" t="str">
        <f>IFERROR(__xludf.DUMMYFUNCTION("""COMPUTED_VALUE"""),"Kryptik")</f>
        <v>Kryptik</v>
      </c>
      <c r="J994" s="21" t="str">
        <f>IFERROR(__xludf.DUMMYFUNCTION("""COMPUTED_VALUE"""),"Magic: The Gathering")</f>
        <v>Magic: The Gathering</v>
      </c>
      <c r="K994" s="21" t="str">
        <f>IFERROR(__xludf.DUMMYFUNCTION("""COMPUTED_VALUE"""),"Marvel Cards")</f>
        <v>Marvel Cards</v>
      </c>
      <c r="L994" s="21" t="str">
        <f>IFERROR(__xludf.DUMMYFUNCTION("""COMPUTED_VALUE"""),"MetaZoo")</f>
        <v>MetaZoo</v>
      </c>
      <c r="M994" s="21" t="str">
        <f>IFERROR(__xludf.DUMMYFUNCTION("""COMPUTED_VALUE"""),"My Hero Academia Cards")</f>
        <v>My Hero Academia Cards</v>
      </c>
      <c r="N994" s="21" t="str">
        <f>IFERROR(__xludf.DUMMYFUNCTION("""COMPUTED_VALUE"""),"Naruto Cards")</f>
        <v>Naruto Cards</v>
      </c>
      <c r="O994" s="21" t="str">
        <f>IFERROR(__xludf.DUMMYFUNCTION("""COMPUTED_VALUE"""),"One Piece Cards")</f>
        <v>One Piece Cards</v>
      </c>
      <c r="P994" s="21" t="str">
        <f>IFERROR(__xludf.DUMMYFUNCTION("""COMPUTED_VALUE"""),"Pokémon Cards")</f>
        <v>Pokémon Cards</v>
      </c>
      <c r="Q994" s="21" t="str">
        <f>IFERROR(__xludf.DUMMYFUNCTION("""COMPUTED_VALUE"""),"Sorcery: Contested Realm")</f>
        <v>Sorcery: Contested Realm</v>
      </c>
      <c r="R994" s="21" t="str">
        <f>IFERROR(__xludf.DUMMYFUNCTION("""COMPUTED_VALUE"""),"Star Wars Cards")</f>
        <v>Star Wars Cards</v>
      </c>
      <c r="S994" s="21" t="str">
        <f>IFERROR(__xludf.DUMMYFUNCTION("""COMPUTED_VALUE"""),"TCG Accessories")</f>
        <v>TCG Accessories</v>
      </c>
      <c r="T994" s="21" t="str">
        <f>IFERROR(__xludf.DUMMYFUNCTION("""COMPUTED_VALUE"""),"Union Arena")</f>
        <v>Union Arena</v>
      </c>
      <c r="U994" s="21" t="str">
        <f>IFERROR(__xludf.DUMMYFUNCTION("""COMPUTED_VALUE"""),"VeeFriends")</f>
        <v>VeeFriends</v>
      </c>
      <c r="V994" s="21" t="str">
        <f>IFERROR(__xludf.DUMMYFUNCTION("""COMPUTED_VALUE"""),"Weiß Schwarz")</f>
        <v>Weiß Schwarz</v>
      </c>
      <c r="W994" s="21" t="str">
        <f>IFERROR(__xludf.DUMMYFUNCTION("""COMPUTED_VALUE"""),"Yu-Gi-Oh! Cards")</f>
        <v>Yu-Gi-Oh! Cards</v>
      </c>
    </row>
    <row r="995">
      <c r="A995" s="21" t="str">
        <f>IFERROR(__xludf.DUMMYFUNCTION("""COMPUTED_VALUE"""),"Akora")</f>
        <v>Akora</v>
      </c>
      <c r="B995" s="21" t="str">
        <f>IFERROR(__xludf.DUMMYFUNCTION("""COMPUTED_VALUE"""),"DC Cards")</f>
        <v>DC Cards</v>
      </c>
      <c r="C995" s="21" t="str">
        <f>IFERROR(__xludf.DUMMYFUNCTION("""COMPUTED_VALUE"""),"Digimon Cards")</f>
        <v>Digimon Cards</v>
      </c>
      <c r="D995" s="21" t="str">
        <f>IFERROR(__xludf.DUMMYFUNCTION("""COMPUTED_VALUE"""),"Disney Cards")</f>
        <v>Disney Cards</v>
      </c>
      <c r="E995" s="21" t="str">
        <f>IFERROR(__xludf.DUMMYFUNCTION("""COMPUTED_VALUE"""),"Dragon Ball Cards")</f>
        <v>Dragon Ball Cards</v>
      </c>
      <c r="F995" s="21" t="str">
        <f>IFERROR(__xludf.DUMMYFUNCTION("""COMPUTED_VALUE"""),"Flesh &amp; Blood")</f>
        <v>Flesh &amp; Blood</v>
      </c>
      <c r="G995" s="21" t="str">
        <f>IFERROR(__xludf.DUMMYFUNCTION("""COMPUTED_VALUE"""),"Garbage Pail Kids")</f>
        <v>Garbage Pail Kids</v>
      </c>
      <c r="H995" s="21" t="str">
        <f>IFERROR(__xludf.DUMMYFUNCTION("""COMPUTED_VALUE"""),"Kickstarter &amp; Other Cards")</f>
        <v>Kickstarter &amp; Other Cards</v>
      </c>
      <c r="I995" s="21" t="str">
        <f>IFERROR(__xludf.DUMMYFUNCTION("""COMPUTED_VALUE"""),"Kryptik")</f>
        <v>Kryptik</v>
      </c>
      <c r="J995" s="21" t="str">
        <f>IFERROR(__xludf.DUMMYFUNCTION("""COMPUTED_VALUE"""),"Magic: The Gathering")</f>
        <v>Magic: The Gathering</v>
      </c>
      <c r="K995" s="21" t="str">
        <f>IFERROR(__xludf.DUMMYFUNCTION("""COMPUTED_VALUE"""),"Marvel Cards")</f>
        <v>Marvel Cards</v>
      </c>
      <c r="L995" s="21" t="str">
        <f>IFERROR(__xludf.DUMMYFUNCTION("""COMPUTED_VALUE"""),"MetaZoo")</f>
        <v>MetaZoo</v>
      </c>
      <c r="M995" s="21" t="str">
        <f>IFERROR(__xludf.DUMMYFUNCTION("""COMPUTED_VALUE"""),"My Hero Academia Cards")</f>
        <v>My Hero Academia Cards</v>
      </c>
      <c r="N995" s="21" t="str">
        <f>IFERROR(__xludf.DUMMYFUNCTION("""COMPUTED_VALUE"""),"Naruto Cards")</f>
        <v>Naruto Cards</v>
      </c>
      <c r="O995" s="21" t="str">
        <f>IFERROR(__xludf.DUMMYFUNCTION("""COMPUTED_VALUE"""),"One Piece Cards")</f>
        <v>One Piece Cards</v>
      </c>
      <c r="P995" s="21" t="str">
        <f>IFERROR(__xludf.DUMMYFUNCTION("""COMPUTED_VALUE"""),"Pokémon Cards")</f>
        <v>Pokémon Cards</v>
      </c>
      <c r="Q995" s="21" t="str">
        <f>IFERROR(__xludf.DUMMYFUNCTION("""COMPUTED_VALUE"""),"Sorcery: Contested Realm")</f>
        <v>Sorcery: Contested Realm</v>
      </c>
      <c r="R995" s="21" t="str">
        <f>IFERROR(__xludf.DUMMYFUNCTION("""COMPUTED_VALUE"""),"Star Wars Cards")</f>
        <v>Star Wars Cards</v>
      </c>
      <c r="S995" s="21" t="str">
        <f>IFERROR(__xludf.DUMMYFUNCTION("""COMPUTED_VALUE"""),"TCG Accessories")</f>
        <v>TCG Accessories</v>
      </c>
      <c r="T995" s="21" t="str">
        <f>IFERROR(__xludf.DUMMYFUNCTION("""COMPUTED_VALUE"""),"Union Arena")</f>
        <v>Union Arena</v>
      </c>
      <c r="U995" s="21" t="str">
        <f>IFERROR(__xludf.DUMMYFUNCTION("""COMPUTED_VALUE"""),"VeeFriends")</f>
        <v>VeeFriends</v>
      </c>
      <c r="V995" s="21" t="str">
        <f>IFERROR(__xludf.DUMMYFUNCTION("""COMPUTED_VALUE"""),"Weiß Schwarz")</f>
        <v>Weiß Schwarz</v>
      </c>
      <c r="W995" s="21" t="str">
        <f>IFERROR(__xludf.DUMMYFUNCTION("""COMPUTED_VALUE"""),"Yu-Gi-Oh! Cards")</f>
        <v>Yu-Gi-Oh! Cards</v>
      </c>
    </row>
    <row r="996">
      <c r="A996" s="21" t="str">
        <f>IFERROR(__xludf.DUMMYFUNCTION("""COMPUTED_VALUE"""),"Akora")</f>
        <v>Akora</v>
      </c>
      <c r="B996" s="21" t="str">
        <f>IFERROR(__xludf.DUMMYFUNCTION("""COMPUTED_VALUE"""),"DC Cards")</f>
        <v>DC Cards</v>
      </c>
      <c r="C996" s="21" t="str">
        <f>IFERROR(__xludf.DUMMYFUNCTION("""COMPUTED_VALUE"""),"Digimon Cards")</f>
        <v>Digimon Cards</v>
      </c>
      <c r="D996" s="21" t="str">
        <f>IFERROR(__xludf.DUMMYFUNCTION("""COMPUTED_VALUE"""),"Disney Cards")</f>
        <v>Disney Cards</v>
      </c>
      <c r="E996" s="21" t="str">
        <f>IFERROR(__xludf.DUMMYFUNCTION("""COMPUTED_VALUE"""),"Dragon Ball Cards")</f>
        <v>Dragon Ball Cards</v>
      </c>
      <c r="F996" s="21" t="str">
        <f>IFERROR(__xludf.DUMMYFUNCTION("""COMPUTED_VALUE"""),"Flesh &amp; Blood")</f>
        <v>Flesh &amp; Blood</v>
      </c>
      <c r="G996" s="21" t="str">
        <f>IFERROR(__xludf.DUMMYFUNCTION("""COMPUTED_VALUE"""),"Garbage Pail Kids")</f>
        <v>Garbage Pail Kids</v>
      </c>
      <c r="H996" s="21" t="str">
        <f>IFERROR(__xludf.DUMMYFUNCTION("""COMPUTED_VALUE"""),"Kickstarter &amp; Other Cards")</f>
        <v>Kickstarter &amp; Other Cards</v>
      </c>
      <c r="I996" s="21" t="str">
        <f>IFERROR(__xludf.DUMMYFUNCTION("""COMPUTED_VALUE"""),"Kryptik")</f>
        <v>Kryptik</v>
      </c>
      <c r="J996" s="21" t="str">
        <f>IFERROR(__xludf.DUMMYFUNCTION("""COMPUTED_VALUE"""),"Magic: The Gathering")</f>
        <v>Magic: The Gathering</v>
      </c>
      <c r="K996" s="21" t="str">
        <f>IFERROR(__xludf.DUMMYFUNCTION("""COMPUTED_VALUE"""),"Marvel Cards")</f>
        <v>Marvel Cards</v>
      </c>
      <c r="L996" s="21" t="str">
        <f>IFERROR(__xludf.DUMMYFUNCTION("""COMPUTED_VALUE"""),"MetaZoo")</f>
        <v>MetaZoo</v>
      </c>
      <c r="M996" s="21" t="str">
        <f>IFERROR(__xludf.DUMMYFUNCTION("""COMPUTED_VALUE"""),"My Hero Academia Cards")</f>
        <v>My Hero Academia Cards</v>
      </c>
      <c r="N996" s="21" t="str">
        <f>IFERROR(__xludf.DUMMYFUNCTION("""COMPUTED_VALUE"""),"Naruto Cards")</f>
        <v>Naruto Cards</v>
      </c>
      <c r="O996" s="21" t="str">
        <f>IFERROR(__xludf.DUMMYFUNCTION("""COMPUTED_VALUE"""),"One Piece Cards")</f>
        <v>One Piece Cards</v>
      </c>
      <c r="P996" s="21" t="str">
        <f>IFERROR(__xludf.DUMMYFUNCTION("""COMPUTED_VALUE"""),"Pokémon Cards")</f>
        <v>Pokémon Cards</v>
      </c>
      <c r="Q996" s="21" t="str">
        <f>IFERROR(__xludf.DUMMYFUNCTION("""COMPUTED_VALUE"""),"Sorcery: Contested Realm")</f>
        <v>Sorcery: Contested Realm</v>
      </c>
      <c r="R996" s="21" t="str">
        <f>IFERROR(__xludf.DUMMYFUNCTION("""COMPUTED_VALUE"""),"Star Wars Cards")</f>
        <v>Star Wars Cards</v>
      </c>
      <c r="S996" s="21" t="str">
        <f>IFERROR(__xludf.DUMMYFUNCTION("""COMPUTED_VALUE"""),"TCG Accessories")</f>
        <v>TCG Accessories</v>
      </c>
      <c r="T996" s="21" t="str">
        <f>IFERROR(__xludf.DUMMYFUNCTION("""COMPUTED_VALUE"""),"Union Arena")</f>
        <v>Union Arena</v>
      </c>
      <c r="U996" s="21" t="str">
        <f>IFERROR(__xludf.DUMMYFUNCTION("""COMPUTED_VALUE"""),"VeeFriends")</f>
        <v>VeeFriends</v>
      </c>
      <c r="V996" s="21" t="str">
        <f>IFERROR(__xludf.DUMMYFUNCTION("""COMPUTED_VALUE"""),"Weiß Schwarz")</f>
        <v>Weiß Schwarz</v>
      </c>
      <c r="W996" s="21" t="str">
        <f>IFERROR(__xludf.DUMMYFUNCTION("""COMPUTED_VALUE"""),"Yu-Gi-Oh! Cards")</f>
        <v>Yu-Gi-Oh! Cards</v>
      </c>
    </row>
    <row r="997">
      <c r="A997" s="21" t="str">
        <f>IFERROR(__xludf.DUMMYFUNCTION("""COMPUTED_VALUE"""),"Akora")</f>
        <v>Akora</v>
      </c>
      <c r="B997" s="21" t="str">
        <f>IFERROR(__xludf.DUMMYFUNCTION("""COMPUTED_VALUE"""),"DC Cards")</f>
        <v>DC Cards</v>
      </c>
      <c r="C997" s="21" t="str">
        <f>IFERROR(__xludf.DUMMYFUNCTION("""COMPUTED_VALUE"""),"Digimon Cards")</f>
        <v>Digimon Cards</v>
      </c>
      <c r="D997" s="21" t="str">
        <f>IFERROR(__xludf.DUMMYFUNCTION("""COMPUTED_VALUE"""),"Disney Cards")</f>
        <v>Disney Cards</v>
      </c>
      <c r="E997" s="21" t="str">
        <f>IFERROR(__xludf.DUMMYFUNCTION("""COMPUTED_VALUE"""),"Dragon Ball Cards")</f>
        <v>Dragon Ball Cards</v>
      </c>
      <c r="F997" s="21" t="str">
        <f>IFERROR(__xludf.DUMMYFUNCTION("""COMPUTED_VALUE"""),"Flesh &amp; Blood")</f>
        <v>Flesh &amp; Blood</v>
      </c>
      <c r="G997" s="21" t="str">
        <f>IFERROR(__xludf.DUMMYFUNCTION("""COMPUTED_VALUE"""),"Garbage Pail Kids")</f>
        <v>Garbage Pail Kids</v>
      </c>
      <c r="H997" s="21" t="str">
        <f>IFERROR(__xludf.DUMMYFUNCTION("""COMPUTED_VALUE"""),"Kickstarter &amp; Other Cards")</f>
        <v>Kickstarter &amp; Other Cards</v>
      </c>
      <c r="I997" s="21" t="str">
        <f>IFERROR(__xludf.DUMMYFUNCTION("""COMPUTED_VALUE"""),"Kryptik")</f>
        <v>Kryptik</v>
      </c>
      <c r="J997" s="21" t="str">
        <f>IFERROR(__xludf.DUMMYFUNCTION("""COMPUTED_VALUE"""),"Magic: The Gathering")</f>
        <v>Magic: The Gathering</v>
      </c>
      <c r="K997" s="21" t="str">
        <f>IFERROR(__xludf.DUMMYFUNCTION("""COMPUTED_VALUE"""),"Marvel Cards")</f>
        <v>Marvel Cards</v>
      </c>
      <c r="L997" s="21" t="str">
        <f>IFERROR(__xludf.DUMMYFUNCTION("""COMPUTED_VALUE"""),"MetaZoo")</f>
        <v>MetaZoo</v>
      </c>
      <c r="M997" s="21" t="str">
        <f>IFERROR(__xludf.DUMMYFUNCTION("""COMPUTED_VALUE"""),"My Hero Academia Cards")</f>
        <v>My Hero Academia Cards</v>
      </c>
      <c r="N997" s="21" t="str">
        <f>IFERROR(__xludf.DUMMYFUNCTION("""COMPUTED_VALUE"""),"Naruto Cards")</f>
        <v>Naruto Cards</v>
      </c>
      <c r="O997" s="21" t="str">
        <f>IFERROR(__xludf.DUMMYFUNCTION("""COMPUTED_VALUE"""),"One Piece Cards")</f>
        <v>One Piece Cards</v>
      </c>
      <c r="P997" s="21" t="str">
        <f>IFERROR(__xludf.DUMMYFUNCTION("""COMPUTED_VALUE"""),"Pokémon Cards")</f>
        <v>Pokémon Cards</v>
      </c>
      <c r="Q997" s="21" t="str">
        <f>IFERROR(__xludf.DUMMYFUNCTION("""COMPUTED_VALUE"""),"Sorcery: Contested Realm")</f>
        <v>Sorcery: Contested Realm</v>
      </c>
      <c r="R997" s="21" t="str">
        <f>IFERROR(__xludf.DUMMYFUNCTION("""COMPUTED_VALUE"""),"Star Wars Cards")</f>
        <v>Star Wars Cards</v>
      </c>
      <c r="S997" s="21" t="str">
        <f>IFERROR(__xludf.DUMMYFUNCTION("""COMPUTED_VALUE"""),"TCG Accessories")</f>
        <v>TCG Accessories</v>
      </c>
      <c r="T997" s="21" t="str">
        <f>IFERROR(__xludf.DUMMYFUNCTION("""COMPUTED_VALUE"""),"Union Arena")</f>
        <v>Union Arena</v>
      </c>
      <c r="U997" s="21" t="str">
        <f>IFERROR(__xludf.DUMMYFUNCTION("""COMPUTED_VALUE"""),"VeeFriends")</f>
        <v>VeeFriends</v>
      </c>
      <c r="V997" s="21" t="str">
        <f>IFERROR(__xludf.DUMMYFUNCTION("""COMPUTED_VALUE"""),"Weiß Schwarz")</f>
        <v>Weiß Schwarz</v>
      </c>
      <c r="W997" s="21" t="str">
        <f>IFERROR(__xludf.DUMMYFUNCTION("""COMPUTED_VALUE"""),"Yu-Gi-Oh! Cards")</f>
        <v>Yu-Gi-Oh! Cards</v>
      </c>
    </row>
    <row r="998">
      <c r="A998" s="21" t="str">
        <f>IFERROR(__xludf.DUMMYFUNCTION("""COMPUTED_VALUE"""),"Akora")</f>
        <v>Akora</v>
      </c>
      <c r="B998" s="21" t="str">
        <f>IFERROR(__xludf.DUMMYFUNCTION("""COMPUTED_VALUE"""),"DC Cards")</f>
        <v>DC Cards</v>
      </c>
      <c r="C998" s="21" t="str">
        <f>IFERROR(__xludf.DUMMYFUNCTION("""COMPUTED_VALUE"""),"Digimon Cards")</f>
        <v>Digimon Cards</v>
      </c>
      <c r="D998" s="21" t="str">
        <f>IFERROR(__xludf.DUMMYFUNCTION("""COMPUTED_VALUE"""),"Disney Cards")</f>
        <v>Disney Cards</v>
      </c>
      <c r="E998" s="21" t="str">
        <f>IFERROR(__xludf.DUMMYFUNCTION("""COMPUTED_VALUE"""),"Dragon Ball Cards")</f>
        <v>Dragon Ball Cards</v>
      </c>
      <c r="F998" s="21" t="str">
        <f>IFERROR(__xludf.DUMMYFUNCTION("""COMPUTED_VALUE"""),"Flesh &amp; Blood")</f>
        <v>Flesh &amp; Blood</v>
      </c>
      <c r="G998" s="21" t="str">
        <f>IFERROR(__xludf.DUMMYFUNCTION("""COMPUTED_VALUE"""),"Garbage Pail Kids")</f>
        <v>Garbage Pail Kids</v>
      </c>
      <c r="H998" s="21" t="str">
        <f>IFERROR(__xludf.DUMMYFUNCTION("""COMPUTED_VALUE"""),"Kickstarter &amp; Other Cards")</f>
        <v>Kickstarter &amp; Other Cards</v>
      </c>
      <c r="I998" s="21" t="str">
        <f>IFERROR(__xludf.DUMMYFUNCTION("""COMPUTED_VALUE"""),"Kryptik")</f>
        <v>Kryptik</v>
      </c>
      <c r="J998" s="21" t="str">
        <f>IFERROR(__xludf.DUMMYFUNCTION("""COMPUTED_VALUE"""),"Magic: The Gathering")</f>
        <v>Magic: The Gathering</v>
      </c>
      <c r="K998" s="21" t="str">
        <f>IFERROR(__xludf.DUMMYFUNCTION("""COMPUTED_VALUE"""),"Marvel Cards")</f>
        <v>Marvel Cards</v>
      </c>
      <c r="L998" s="21" t="str">
        <f>IFERROR(__xludf.DUMMYFUNCTION("""COMPUTED_VALUE"""),"MetaZoo")</f>
        <v>MetaZoo</v>
      </c>
      <c r="M998" s="21" t="str">
        <f>IFERROR(__xludf.DUMMYFUNCTION("""COMPUTED_VALUE"""),"My Hero Academia Cards")</f>
        <v>My Hero Academia Cards</v>
      </c>
      <c r="N998" s="21" t="str">
        <f>IFERROR(__xludf.DUMMYFUNCTION("""COMPUTED_VALUE"""),"Naruto Cards")</f>
        <v>Naruto Cards</v>
      </c>
      <c r="O998" s="21" t="str">
        <f>IFERROR(__xludf.DUMMYFUNCTION("""COMPUTED_VALUE"""),"One Piece Cards")</f>
        <v>One Piece Cards</v>
      </c>
      <c r="P998" s="21" t="str">
        <f>IFERROR(__xludf.DUMMYFUNCTION("""COMPUTED_VALUE"""),"Pokémon Cards")</f>
        <v>Pokémon Cards</v>
      </c>
      <c r="Q998" s="21" t="str">
        <f>IFERROR(__xludf.DUMMYFUNCTION("""COMPUTED_VALUE"""),"Sorcery: Contested Realm")</f>
        <v>Sorcery: Contested Realm</v>
      </c>
      <c r="R998" s="21" t="str">
        <f>IFERROR(__xludf.DUMMYFUNCTION("""COMPUTED_VALUE"""),"Star Wars Cards")</f>
        <v>Star Wars Cards</v>
      </c>
      <c r="S998" s="21" t="str">
        <f>IFERROR(__xludf.DUMMYFUNCTION("""COMPUTED_VALUE"""),"TCG Accessories")</f>
        <v>TCG Accessories</v>
      </c>
      <c r="T998" s="21" t="str">
        <f>IFERROR(__xludf.DUMMYFUNCTION("""COMPUTED_VALUE"""),"Union Arena")</f>
        <v>Union Arena</v>
      </c>
      <c r="U998" s="21" t="str">
        <f>IFERROR(__xludf.DUMMYFUNCTION("""COMPUTED_VALUE"""),"VeeFriends")</f>
        <v>VeeFriends</v>
      </c>
      <c r="V998" s="21" t="str">
        <f>IFERROR(__xludf.DUMMYFUNCTION("""COMPUTED_VALUE"""),"Weiß Schwarz")</f>
        <v>Weiß Schwarz</v>
      </c>
      <c r="W998" s="21" t="str">
        <f>IFERROR(__xludf.DUMMYFUNCTION("""COMPUTED_VALUE"""),"Yu-Gi-Oh! Cards")</f>
        <v>Yu-Gi-Oh! Cards</v>
      </c>
    </row>
    <row r="999">
      <c r="A999" s="21" t="str">
        <f>IFERROR(__xludf.DUMMYFUNCTION("""COMPUTED_VALUE"""),"Akora")</f>
        <v>Akora</v>
      </c>
      <c r="B999" s="21" t="str">
        <f>IFERROR(__xludf.DUMMYFUNCTION("""COMPUTED_VALUE"""),"DC Cards")</f>
        <v>DC Cards</v>
      </c>
      <c r="C999" s="21" t="str">
        <f>IFERROR(__xludf.DUMMYFUNCTION("""COMPUTED_VALUE"""),"Digimon Cards")</f>
        <v>Digimon Cards</v>
      </c>
      <c r="D999" s="21" t="str">
        <f>IFERROR(__xludf.DUMMYFUNCTION("""COMPUTED_VALUE"""),"Disney Cards")</f>
        <v>Disney Cards</v>
      </c>
      <c r="E999" s="21" t="str">
        <f>IFERROR(__xludf.DUMMYFUNCTION("""COMPUTED_VALUE"""),"Dragon Ball Cards")</f>
        <v>Dragon Ball Cards</v>
      </c>
      <c r="F999" s="21" t="str">
        <f>IFERROR(__xludf.DUMMYFUNCTION("""COMPUTED_VALUE"""),"Flesh &amp; Blood")</f>
        <v>Flesh &amp; Blood</v>
      </c>
      <c r="G999" s="21" t="str">
        <f>IFERROR(__xludf.DUMMYFUNCTION("""COMPUTED_VALUE"""),"Garbage Pail Kids")</f>
        <v>Garbage Pail Kids</v>
      </c>
      <c r="H999" s="21" t="str">
        <f>IFERROR(__xludf.DUMMYFUNCTION("""COMPUTED_VALUE"""),"Kickstarter &amp; Other Cards")</f>
        <v>Kickstarter &amp; Other Cards</v>
      </c>
      <c r="I999" s="21" t="str">
        <f>IFERROR(__xludf.DUMMYFUNCTION("""COMPUTED_VALUE"""),"Kryptik")</f>
        <v>Kryptik</v>
      </c>
      <c r="J999" s="21" t="str">
        <f>IFERROR(__xludf.DUMMYFUNCTION("""COMPUTED_VALUE"""),"Magic: The Gathering")</f>
        <v>Magic: The Gathering</v>
      </c>
      <c r="K999" s="21" t="str">
        <f>IFERROR(__xludf.DUMMYFUNCTION("""COMPUTED_VALUE"""),"Marvel Cards")</f>
        <v>Marvel Cards</v>
      </c>
      <c r="L999" s="21" t="str">
        <f>IFERROR(__xludf.DUMMYFUNCTION("""COMPUTED_VALUE"""),"MetaZoo")</f>
        <v>MetaZoo</v>
      </c>
      <c r="M999" s="21" t="str">
        <f>IFERROR(__xludf.DUMMYFUNCTION("""COMPUTED_VALUE"""),"My Hero Academia Cards")</f>
        <v>My Hero Academia Cards</v>
      </c>
      <c r="N999" s="21" t="str">
        <f>IFERROR(__xludf.DUMMYFUNCTION("""COMPUTED_VALUE"""),"Naruto Cards")</f>
        <v>Naruto Cards</v>
      </c>
      <c r="O999" s="21" t="str">
        <f>IFERROR(__xludf.DUMMYFUNCTION("""COMPUTED_VALUE"""),"One Piece Cards")</f>
        <v>One Piece Cards</v>
      </c>
      <c r="P999" s="21" t="str">
        <f>IFERROR(__xludf.DUMMYFUNCTION("""COMPUTED_VALUE"""),"Pokémon Cards")</f>
        <v>Pokémon Cards</v>
      </c>
      <c r="Q999" s="21" t="str">
        <f>IFERROR(__xludf.DUMMYFUNCTION("""COMPUTED_VALUE"""),"Sorcery: Contested Realm")</f>
        <v>Sorcery: Contested Realm</v>
      </c>
      <c r="R999" s="21" t="str">
        <f>IFERROR(__xludf.DUMMYFUNCTION("""COMPUTED_VALUE"""),"Star Wars Cards")</f>
        <v>Star Wars Cards</v>
      </c>
      <c r="S999" s="21" t="str">
        <f>IFERROR(__xludf.DUMMYFUNCTION("""COMPUTED_VALUE"""),"TCG Accessories")</f>
        <v>TCG Accessories</v>
      </c>
      <c r="T999" s="21" t="str">
        <f>IFERROR(__xludf.DUMMYFUNCTION("""COMPUTED_VALUE"""),"Union Arena")</f>
        <v>Union Arena</v>
      </c>
      <c r="U999" s="21" t="str">
        <f>IFERROR(__xludf.DUMMYFUNCTION("""COMPUTED_VALUE"""),"VeeFriends")</f>
        <v>VeeFriends</v>
      </c>
      <c r="V999" s="21" t="str">
        <f>IFERROR(__xludf.DUMMYFUNCTION("""COMPUTED_VALUE"""),"Weiß Schwarz")</f>
        <v>Weiß Schwarz</v>
      </c>
      <c r="W999" s="21" t="str">
        <f>IFERROR(__xludf.DUMMYFUNCTION("""COMPUTED_VALUE"""),"Yu-Gi-Oh! Cards")</f>
        <v>Yu-Gi-Oh! Cards</v>
      </c>
    </row>
    <row r="1000">
      <c r="A1000" s="21" t="str">
        <f>IFERROR(__xludf.DUMMYFUNCTION("""COMPUTED_VALUE"""),"Akora")</f>
        <v>Akora</v>
      </c>
      <c r="B1000" s="21" t="str">
        <f>IFERROR(__xludf.DUMMYFUNCTION("""COMPUTED_VALUE"""),"DC Cards")</f>
        <v>DC Cards</v>
      </c>
      <c r="C1000" s="21" t="str">
        <f>IFERROR(__xludf.DUMMYFUNCTION("""COMPUTED_VALUE"""),"Digimon Cards")</f>
        <v>Digimon Cards</v>
      </c>
      <c r="D1000" s="21" t="str">
        <f>IFERROR(__xludf.DUMMYFUNCTION("""COMPUTED_VALUE"""),"Disney Cards")</f>
        <v>Disney Cards</v>
      </c>
      <c r="E1000" s="21" t="str">
        <f>IFERROR(__xludf.DUMMYFUNCTION("""COMPUTED_VALUE"""),"Dragon Ball Cards")</f>
        <v>Dragon Ball Cards</v>
      </c>
      <c r="F1000" s="21" t="str">
        <f>IFERROR(__xludf.DUMMYFUNCTION("""COMPUTED_VALUE"""),"Flesh &amp; Blood")</f>
        <v>Flesh &amp; Blood</v>
      </c>
      <c r="G1000" s="21" t="str">
        <f>IFERROR(__xludf.DUMMYFUNCTION("""COMPUTED_VALUE"""),"Garbage Pail Kids")</f>
        <v>Garbage Pail Kids</v>
      </c>
      <c r="H1000" s="21" t="str">
        <f>IFERROR(__xludf.DUMMYFUNCTION("""COMPUTED_VALUE"""),"Kickstarter &amp; Other Cards")</f>
        <v>Kickstarter &amp; Other Cards</v>
      </c>
      <c r="I1000" s="21" t="str">
        <f>IFERROR(__xludf.DUMMYFUNCTION("""COMPUTED_VALUE"""),"Kryptik")</f>
        <v>Kryptik</v>
      </c>
      <c r="J1000" s="21" t="str">
        <f>IFERROR(__xludf.DUMMYFUNCTION("""COMPUTED_VALUE"""),"Magic: The Gathering")</f>
        <v>Magic: The Gathering</v>
      </c>
      <c r="K1000" s="21" t="str">
        <f>IFERROR(__xludf.DUMMYFUNCTION("""COMPUTED_VALUE"""),"Marvel Cards")</f>
        <v>Marvel Cards</v>
      </c>
      <c r="L1000" s="21" t="str">
        <f>IFERROR(__xludf.DUMMYFUNCTION("""COMPUTED_VALUE"""),"MetaZoo")</f>
        <v>MetaZoo</v>
      </c>
      <c r="M1000" s="21" t="str">
        <f>IFERROR(__xludf.DUMMYFUNCTION("""COMPUTED_VALUE"""),"My Hero Academia Cards")</f>
        <v>My Hero Academia Cards</v>
      </c>
      <c r="N1000" s="21" t="str">
        <f>IFERROR(__xludf.DUMMYFUNCTION("""COMPUTED_VALUE"""),"Naruto Cards")</f>
        <v>Naruto Cards</v>
      </c>
      <c r="O1000" s="21" t="str">
        <f>IFERROR(__xludf.DUMMYFUNCTION("""COMPUTED_VALUE"""),"One Piece Cards")</f>
        <v>One Piece Cards</v>
      </c>
      <c r="P1000" s="21" t="str">
        <f>IFERROR(__xludf.DUMMYFUNCTION("""COMPUTED_VALUE"""),"Pokémon Cards")</f>
        <v>Pokémon Cards</v>
      </c>
      <c r="Q1000" s="21" t="str">
        <f>IFERROR(__xludf.DUMMYFUNCTION("""COMPUTED_VALUE"""),"Sorcery: Contested Realm")</f>
        <v>Sorcery: Contested Realm</v>
      </c>
      <c r="R1000" s="21" t="str">
        <f>IFERROR(__xludf.DUMMYFUNCTION("""COMPUTED_VALUE"""),"Star Wars Cards")</f>
        <v>Star Wars Cards</v>
      </c>
      <c r="S1000" s="21" t="str">
        <f>IFERROR(__xludf.DUMMYFUNCTION("""COMPUTED_VALUE"""),"TCG Accessories")</f>
        <v>TCG Accessories</v>
      </c>
      <c r="T1000" s="21" t="str">
        <f>IFERROR(__xludf.DUMMYFUNCTION("""COMPUTED_VALUE"""),"Union Arena")</f>
        <v>Union Arena</v>
      </c>
      <c r="U1000" s="21" t="str">
        <f>IFERROR(__xludf.DUMMYFUNCTION("""COMPUTED_VALUE"""),"VeeFriends")</f>
        <v>VeeFriends</v>
      </c>
      <c r="V1000" s="21" t="str">
        <f>IFERROR(__xludf.DUMMYFUNCTION("""COMPUTED_VALUE"""),"Weiß Schwarz")</f>
        <v>Weiß Schwarz</v>
      </c>
      <c r="W1000" s="21" t="str">
        <f>IFERROR(__xludf.DUMMYFUNCTION("""COMPUTED_VALUE"""),"Yu-Gi-Oh! Cards")</f>
        <v>Yu-Gi-Oh! Cards</v>
      </c>
    </row>
    <row r="1001">
      <c r="A1001" s="21" t="str">
        <f>IFERROR(__xludf.DUMMYFUNCTION("""COMPUTED_VALUE"""),"Akora")</f>
        <v>Akora</v>
      </c>
      <c r="B1001" s="21" t="str">
        <f>IFERROR(__xludf.DUMMYFUNCTION("""COMPUTED_VALUE"""),"DC Cards")</f>
        <v>DC Cards</v>
      </c>
      <c r="C1001" s="21" t="str">
        <f>IFERROR(__xludf.DUMMYFUNCTION("""COMPUTED_VALUE"""),"Digimon Cards")</f>
        <v>Digimon Cards</v>
      </c>
      <c r="D1001" s="21" t="str">
        <f>IFERROR(__xludf.DUMMYFUNCTION("""COMPUTED_VALUE"""),"Disney Cards")</f>
        <v>Disney Cards</v>
      </c>
      <c r="E1001" s="21" t="str">
        <f>IFERROR(__xludf.DUMMYFUNCTION("""COMPUTED_VALUE"""),"Dragon Ball Cards")</f>
        <v>Dragon Ball Cards</v>
      </c>
      <c r="F1001" s="21" t="str">
        <f>IFERROR(__xludf.DUMMYFUNCTION("""COMPUTED_VALUE"""),"Flesh &amp; Blood")</f>
        <v>Flesh &amp; Blood</v>
      </c>
      <c r="G1001" s="21" t="str">
        <f>IFERROR(__xludf.DUMMYFUNCTION("""COMPUTED_VALUE"""),"Garbage Pail Kids")</f>
        <v>Garbage Pail Kids</v>
      </c>
      <c r="H1001" s="21" t="str">
        <f>IFERROR(__xludf.DUMMYFUNCTION("""COMPUTED_VALUE"""),"Kickstarter &amp; Other Cards")</f>
        <v>Kickstarter &amp; Other Cards</v>
      </c>
      <c r="I1001" s="21" t="str">
        <f>IFERROR(__xludf.DUMMYFUNCTION("""COMPUTED_VALUE"""),"Kryptik")</f>
        <v>Kryptik</v>
      </c>
      <c r="J1001" s="21" t="str">
        <f>IFERROR(__xludf.DUMMYFUNCTION("""COMPUTED_VALUE"""),"Magic: The Gathering")</f>
        <v>Magic: The Gathering</v>
      </c>
      <c r="K1001" s="21" t="str">
        <f>IFERROR(__xludf.DUMMYFUNCTION("""COMPUTED_VALUE"""),"Marvel Cards")</f>
        <v>Marvel Cards</v>
      </c>
      <c r="L1001" s="21" t="str">
        <f>IFERROR(__xludf.DUMMYFUNCTION("""COMPUTED_VALUE"""),"MetaZoo")</f>
        <v>MetaZoo</v>
      </c>
      <c r="M1001" s="21" t="str">
        <f>IFERROR(__xludf.DUMMYFUNCTION("""COMPUTED_VALUE"""),"My Hero Academia Cards")</f>
        <v>My Hero Academia Cards</v>
      </c>
      <c r="N1001" s="21" t="str">
        <f>IFERROR(__xludf.DUMMYFUNCTION("""COMPUTED_VALUE"""),"Naruto Cards")</f>
        <v>Naruto Cards</v>
      </c>
      <c r="O1001" s="21" t="str">
        <f>IFERROR(__xludf.DUMMYFUNCTION("""COMPUTED_VALUE"""),"One Piece Cards")</f>
        <v>One Piece Cards</v>
      </c>
      <c r="P1001" s="21" t="str">
        <f>IFERROR(__xludf.DUMMYFUNCTION("""COMPUTED_VALUE"""),"Pokémon Cards")</f>
        <v>Pokémon Cards</v>
      </c>
      <c r="Q1001" s="21" t="str">
        <f>IFERROR(__xludf.DUMMYFUNCTION("""COMPUTED_VALUE"""),"Sorcery: Contested Realm")</f>
        <v>Sorcery: Contested Realm</v>
      </c>
      <c r="R1001" s="21" t="str">
        <f>IFERROR(__xludf.DUMMYFUNCTION("""COMPUTED_VALUE"""),"Star Wars Cards")</f>
        <v>Star Wars Cards</v>
      </c>
      <c r="S1001" s="21" t="str">
        <f>IFERROR(__xludf.DUMMYFUNCTION("""COMPUTED_VALUE"""),"TCG Accessories")</f>
        <v>TCG Accessories</v>
      </c>
      <c r="T1001" s="21" t="str">
        <f>IFERROR(__xludf.DUMMYFUNCTION("""COMPUTED_VALUE"""),"Union Arena")</f>
        <v>Union Arena</v>
      </c>
      <c r="U1001" s="21" t="str">
        <f>IFERROR(__xludf.DUMMYFUNCTION("""COMPUTED_VALUE"""),"VeeFriends")</f>
        <v>VeeFriends</v>
      </c>
      <c r="V1001" s="21" t="str">
        <f>IFERROR(__xludf.DUMMYFUNCTION("""COMPUTED_VALUE"""),"Weiß Schwarz")</f>
        <v>Weiß Schwarz</v>
      </c>
      <c r="W1001" s="21" t="str">
        <f>IFERROR(__xludf.DUMMYFUNCTION("""COMPUTED_VALUE"""),"Yu-Gi-Oh! Cards")</f>
        <v>Yu-Gi-Oh! Cards</v>
      </c>
    </row>
    <row r="1002">
      <c r="A1002" s="21" t="str">
        <f>IFERROR(__xludf.DUMMYFUNCTION("""COMPUTED_VALUE"""),"Akora")</f>
        <v>Akora</v>
      </c>
      <c r="B1002" s="21" t="str">
        <f>IFERROR(__xludf.DUMMYFUNCTION("""COMPUTED_VALUE"""),"DC Cards")</f>
        <v>DC Cards</v>
      </c>
      <c r="C1002" s="21" t="str">
        <f>IFERROR(__xludf.DUMMYFUNCTION("""COMPUTED_VALUE"""),"Digimon Cards")</f>
        <v>Digimon Cards</v>
      </c>
      <c r="D1002" s="21" t="str">
        <f>IFERROR(__xludf.DUMMYFUNCTION("""COMPUTED_VALUE"""),"Disney Cards")</f>
        <v>Disney Cards</v>
      </c>
      <c r="E1002" s="21" t="str">
        <f>IFERROR(__xludf.DUMMYFUNCTION("""COMPUTED_VALUE"""),"Dragon Ball Cards")</f>
        <v>Dragon Ball Cards</v>
      </c>
      <c r="F1002" s="21" t="str">
        <f>IFERROR(__xludf.DUMMYFUNCTION("""COMPUTED_VALUE"""),"Flesh &amp; Blood")</f>
        <v>Flesh &amp; Blood</v>
      </c>
      <c r="G1002" s="21" t="str">
        <f>IFERROR(__xludf.DUMMYFUNCTION("""COMPUTED_VALUE"""),"Garbage Pail Kids")</f>
        <v>Garbage Pail Kids</v>
      </c>
      <c r="H1002" s="21" t="str">
        <f>IFERROR(__xludf.DUMMYFUNCTION("""COMPUTED_VALUE"""),"Kickstarter &amp; Other Cards")</f>
        <v>Kickstarter &amp; Other Cards</v>
      </c>
      <c r="I1002" s="21" t="str">
        <f>IFERROR(__xludf.DUMMYFUNCTION("""COMPUTED_VALUE"""),"Kryptik")</f>
        <v>Kryptik</v>
      </c>
      <c r="J1002" s="21" t="str">
        <f>IFERROR(__xludf.DUMMYFUNCTION("""COMPUTED_VALUE"""),"Magic: The Gathering")</f>
        <v>Magic: The Gathering</v>
      </c>
      <c r="K1002" s="21" t="str">
        <f>IFERROR(__xludf.DUMMYFUNCTION("""COMPUTED_VALUE"""),"Marvel Cards")</f>
        <v>Marvel Cards</v>
      </c>
      <c r="L1002" s="21" t="str">
        <f>IFERROR(__xludf.DUMMYFUNCTION("""COMPUTED_VALUE"""),"MetaZoo")</f>
        <v>MetaZoo</v>
      </c>
      <c r="M1002" s="21" t="str">
        <f>IFERROR(__xludf.DUMMYFUNCTION("""COMPUTED_VALUE"""),"My Hero Academia Cards")</f>
        <v>My Hero Academia Cards</v>
      </c>
      <c r="N1002" s="21" t="str">
        <f>IFERROR(__xludf.DUMMYFUNCTION("""COMPUTED_VALUE"""),"Naruto Cards")</f>
        <v>Naruto Cards</v>
      </c>
      <c r="O1002" s="21" t="str">
        <f>IFERROR(__xludf.DUMMYFUNCTION("""COMPUTED_VALUE"""),"One Piece Cards")</f>
        <v>One Piece Cards</v>
      </c>
      <c r="P1002" s="21" t="str">
        <f>IFERROR(__xludf.DUMMYFUNCTION("""COMPUTED_VALUE"""),"Pokémon Cards")</f>
        <v>Pokémon Cards</v>
      </c>
      <c r="Q1002" s="21" t="str">
        <f>IFERROR(__xludf.DUMMYFUNCTION("""COMPUTED_VALUE"""),"Sorcery: Contested Realm")</f>
        <v>Sorcery: Contested Realm</v>
      </c>
      <c r="R1002" s="21" t="str">
        <f>IFERROR(__xludf.DUMMYFUNCTION("""COMPUTED_VALUE"""),"Star Wars Cards")</f>
        <v>Star Wars Cards</v>
      </c>
      <c r="S1002" s="21" t="str">
        <f>IFERROR(__xludf.DUMMYFUNCTION("""COMPUTED_VALUE"""),"TCG Accessories")</f>
        <v>TCG Accessories</v>
      </c>
      <c r="T1002" s="21" t="str">
        <f>IFERROR(__xludf.DUMMYFUNCTION("""COMPUTED_VALUE"""),"Union Arena")</f>
        <v>Union Arena</v>
      </c>
      <c r="U1002" s="21" t="str">
        <f>IFERROR(__xludf.DUMMYFUNCTION("""COMPUTED_VALUE"""),"VeeFriends")</f>
        <v>VeeFriends</v>
      </c>
      <c r="V1002" s="21" t="str">
        <f>IFERROR(__xludf.DUMMYFUNCTION("""COMPUTED_VALUE"""),"Weiß Schwarz")</f>
        <v>Weiß Schwarz</v>
      </c>
      <c r="W1002" s="21" t="str">
        <f>IFERROR(__xludf.DUMMYFUNCTION("""COMPUTED_VALUE"""),"Yu-Gi-Oh! Cards")</f>
        <v>Yu-Gi-Oh! Cards</v>
      </c>
    </row>
    <row r="1003">
      <c r="A1003" s="21" t="str">
        <f>IFERROR(__xludf.DUMMYFUNCTION("""COMPUTED_VALUE"""),"Akora")</f>
        <v>Akora</v>
      </c>
      <c r="B1003" s="21" t="str">
        <f>IFERROR(__xludf.DUMMYFUNCTION("""COMPUTED_VALUE"""),"DC Cards")</f>
        <v>DC Cards</v>
      </c>
      <c r="C1003" s="21" t="str">
        <f>IFERROR(__xludf.DUMMYFUNCTION("""COMPUTED_VALUE"""),"Digimon Cards")</f>
        <v>Digimon Cards</v>
      </c>
      <c r="D1003" s="21" t="str">
        <f>IFERROR(__xludf.DUMMYFUNCTION("""COMPUTED_VALUE"""),"Disney Cards")</f>
        <v>Disney Cards</v>
      </c>
      <c r="E1003" s="21" t="str">
        <f>IFERROR(__xludf.DUMMYFUNCTION("""COMPUTED_VALUE"""),"Dragon Ball Cards")</f>
        <v>Dragon Ball Cards</v>
      </c>
      <c r="F1003" s="21" t="str">
        <f>IFERROR(__xludf.DUMMYFUNCTION("""COMPUTED_VALUE"""),"Flesh &amp; Blood")</f>
        <v>Flesh &amp; Blood</v>
      </c>
      <c r="G1003" s="21" t="str">
        <f>IFERROR(__xludf.DUMMYFUNCTION("""COMPUTED_VALUE"""),"Garbage Pail Kids")</f>
        <v>Garbage Pail Kids</v>
      </c>
      <c r="H1003" s="21" t="str">
        <f>IFERROR(__xludf.DUMMYFUNCTION("""COMPUTED_VALUE"""),"Kickstarter &amp; Other Cards")</f>
        <v>Kickstarter &amp; Other Cards</v>
      </c>
      <c r="I1003" s="21" t="str">
        <f>IFERROR(__xludf.DUMMYFUNCTION("""COMPUTED_VALUE"""),"Kryptik")</f>
        <v>Kryptik</v>
      </c>
      <c r="J1003" s="21" t="str">
        <f>IFERROR(__xludf.DUMMYFUNCTION("""COMPUTED_VALUE"""),"Magic: The Gathering")</f>
        <v>Magic: The Gathering</v>
      </c>
      <c r="K1003" s="21" t="str">
        <f>IFERROR(__xludf.DUMMYFUNCTION("""COMPUTED_VALUE"""),"Marvel Cards")</f>
        <v>Marvel Cards</v>
      </c>
      <c r="L1003" s="21" t="str">
        <f>IFERROR(__xludf.DUMMYFUNCTION("""COMPUTED_VALUE"""),"MetaZoo")</f>
        <v>MetaZoo</v>
      </c>
      <c r="M1003" s="21" t="str">
        <f>IFERROR(__xludf.DUMMYFUNCTION("""COMPUTED_VALUE"""),"My Hero Academia Cards")</f>
        <v>My Hero Academia Cards</v>
      </c>
      <c r="N1003" s="21" t="str">
        <f>IFERROR(__xludf.DUMMYFUNCTION("""COMPUTED_VALUE"""),"Naruto Cards")</f>
        <v>Naruto Cards</v>
      </c>
      <c r="O1003" s="21" t="str">
        <f>IFERROR(__xludf.DUMMYFUNCTION("""COMPUTED_VALUE"""),"One Piece Cards")</f>
        <v>One Piece Cards</v>
      </c>
      <c r="P1003" s="21" t="str">
        <f>IFERROR(__xludf.DUMMYFUNCTION("""COMPUTED_VALUE"""),"Pokémon Cards")</f>
        <v>Pokémon Cards</v>
      </c>
      <c r="Q1003" s="21" t="str">
        <f>IFERROR(__xludf.DUMMYFUNCTION("""COMPUTED_VALUE"""),"Sorcery: Contested Realm")</f>
        <v>Sorcery: Contested Realm</v>
      </c>
      <c r="R1003" s="21" t="str">
        <f>IFERROR(__xludf.DUMMYFUNCTION("""COMPUTED_VALUE"""),"Star Wars Cards")</f>
        <v>Star Wars Cards</v>
      </c>
      <c r="S1003" s="21" t="str">
        <f>IFERROR(__xludf.DUMMYFUNCTION("""COMPUTED_VALUE"""),"TCG Accessories")</f>
        <v>TCG Accessories</v>
      </c>
      <c r="T1003" s="21" t="str">
        <f>IFERROR(__xludf.DUMMYFUNCTION("""COMPUTED_VALUE"""),"Union Arena")</f>
        <v>Union Arena</v>
      </c>
      <c r="U1003" s="21" t="str">
        <f>IFERROR(__xludf.DUMMYFUNCTION("""COMPUTED_VALUE"""),"VeeFriends")</f>
        <v>VeeFriends</v>
      </c>
      <c r="V1003" s="21" t="str">
        <f>IFERROR(__xludf.DUMMYFUNCTION("""COMPUTED_VALUE"""),"Weiß Schwarz")</f>
        <v>Weiß Schwarz</v>
      </c>
      <c r="W1003" s="21" t="str">
        <f>IFERROR(__xludf.DUMMYFUNCTION("""COMPUTED_VALUE"""),"Yu-Gi-Oh! Cards")</f>
        <v>Yu-Gi-Oh! Cards</v>
      </c>
    </row>
    <row r="1004">
      <c r="A1004" s="21" t="str">
        <f>IFERROR(__xludf.DUMMYFUNCTION("""COMPUTED_VALUE"""),"Akora")</f>
        <v>Akora</v>
      </c>
      <c r="B1004" s="21" t="str">
        <f>IFERROR(__xludf.DUMMYFUNCTION("""COMPUTED_VALUE"""),"DC Cards")</f>
        <v>DC Cards</v>
      </c>
      <c r="C1004" s="21" t="str">
        <f>IFERROR(__xludf.DUMMYFUNCTION("""COMPUTED_VALUE"""),"Digimon Cards")</f>
        <v>Digimon Cards</v>
      </c>
      <c r="D1004" s="21" t="str">
        <f>IFERROR(__xludf.DUMMYFUNCTION("""COMPUTED_VALUE"""),"Disney Cards")</f>
        <v>Disney Cards</v>
      </c>
      <c r="E1004" s="21" t="str">
        <f>IFERROR(__xludf.DUMMYFUNCTION("""COMPUTED_VALUE"""),"Dragon Ball Cards")</f>
        <v>Dragon Ball Cards</v>
      </c>
      <c r="F1004" s="21" t="str">
        <f>IFERROR(__xludf.DUMMYFUNCTION("""COMPUTED_VALUE"""),"Flesh &amp; Blood")</f>
        <v>Flesh &amp; Blood</v>
      </c>
      <c r="G1004" s="21" t="str">
        <f>IFERROR(__xludf.DUMMYFUNCTION("""COMPUTED_VALUE"""),"Garbage Pail Kids")</f>
        <v>Garbage Pail Kids</v>
      </c>
      <c r="H1004" s="21" t="str">
        <f>IFERROR(__xludf.DUMMYFUNCTION("""COMPUTED_VALUE"""),"Kickstarter &amp; Other Cards")</f>
        <v>Kickstarter &amp; Other Cards</v>
      </c>
      <c r="I1004" s="21" t="str">
        <f>IFERROR(__xludf.DUMMYFUNCTION("""COMPUTED_VALUE"""),"Kryptik")</f>
        <v>Kryptik</v>
      </c>
      <c r="J1004" s="21" t="str">
        <f>IFERROR(__xludf.DUMMYFUNCTION("""COMPUTED_VALUE"""),"Magic: The Gathering")</f>
        <v>Magic: The Gathering</v>
      </c>
      <c r="K1004" s="21" t="str">
        <f>IFERROR(__xludf.DUMMYFUNCTION("""COMPUTED_VALUE"""),"Marvel Cards")</f>
        <v>Marvel Cards</v>
      </c>
      <c r="L1004" s="21" t="str">
        <f>IFERROR(__xludf.DUMMYFUNCTION("""COMPUTED_VALUE"""),"MetaZoo")</f>
        <v>MetaZoo</v>
      </c>
      <c r="M1004" s="21" t="str">
        <f>IFERROR(__xludf.DUMMYFUNCTION("""COMPUTED_VALUE"""),"My Hero Academia Cards")</f>
        <v>My Hero Academia Cards</v>
      </c>
      <c r="N1004" s="21" t="str">
        <f>IFERROR(__xludf.DUMMYFUNCTION("""COMPUTED_VALUE"""),"Naruto Cards")</f>
        <v>Naruto Cards</v>
      </c>
      <c r="O1004" s="21" t="str">
        <f>IFERROR(__xludf.DUMMYFUNCTION("""COMPUTED_VALUE"""),"One Piece Cards")</f>
        <v>One Piece Cards</v>
      </c>
      <c r="P1004" s="21" t="str">
        <f>IFERROR(__xludf.DUMMYFUNCTION("""COMPUTED_VALUE"""),"Pokémon Cards")</f>
        <v>Pokémon Cards</v>
      </c>
      <c r="Q1004" s="21" t="str">
        <f>IFERROR(__xludf.DUMMYFUNCTION("""COMPUTED_VALUE"""),"Sorcery: Contested Realm")</f>
        <v>Sorcery: Contested Realm</v>
      </c>
      <c r="R1004" s="21" t="str">
        <f>IFERROR(__xludf.DUMMYFUNCTION("""COMPUTED_VALUE"""),"Star Wars Cards")</f>
        <v>Star Wars Cards</v>
      </c>
      <c r="S1004" s="21" t="str">
        <f>IFERROR(__xludf.DUMMYFUNCTION("""COMPUTED_VALUE"""),"TCG Accessories")</f>
        <v>TCG Accessories</v>
      </c>
      <c r="T1004" s="21" t="str">
        <f>IFERROR(__xludf.DUMMYFUNCTION("""COMPUTED_VALUE"""),"Union Arena")</f>
        <v>Union Arena</v>
      </c>
      <c r="U1004" s="21" t="str">
        <f>IFERROR(__xludf.DUMMYFUNCTION("""COMPUTED_VALUE"""),"VeeFriends")</f>
        <v>VeeFriends</v>
      </c>
      <c r="V1004" s="21" t="str">
        <f>IFERROR(__xludf.DUMMYFUNCTION("""COMPUTED_VALUE"""),"Weiß Schwarz")</f>
        <v>Weiß Schwarz</v>
      </c>
      <c r="W1004" s="21" t="str">
        <f>IFERROR(__xludf.DUMMYFUNCTION("""COMPUTED_VALUE"""),"Yu-Gi-Oh! Cards")</f>
        <v>Yu-Gi-Oh! Cards</v>
      </c>
    </row>
    <row r="1005">
      <c r="A1005" s="21" t="str">
        <f>IFERROR(__xludf.DUMMYFUNCTION("""COMPUTED_VALUE"""),"Akora")</f>
        <v>Akora</v>
      </c>
      <c r="B1005" s="21" t="str">
        <f>IFERROR(__xludf.DUMMYFUNCTION("""COMPUTED_VALUE"""),"DC Cards")</f>
        <v>DC Cards</v>
      </c>
      <c r="C1005" s="21" t="str">
        <f>IFERROR(__xludf.DUMMYFUNCTION("""COMPUTED_VALUE"""),"Digimon Cards")</f>
        <v>Digimon Cards</v>
      </c>
      <c r="D1005" s="21" t="str">
        <f>IFERROR(__xludf.DUMMYFUNCTION("""COMPUTED_VALUE"""),"Disney Cards")</f>
        <v>Disney Cards</v>
      </c>
      <c r="E1005" s="21" t="str">
        <f>IFERROR(__xludf.DUMMYFUNCTION("""COMPUTED_VALUE"""),"Dragon Ball Cards")</f>
        <v>Dragon Ball Cards</v>
      </c>
      <c r="F1005" s="21" t="str">
        <f>IFERROR(__xludf.DUMMYFUNCTION("""COMPUTED_VALUE"""),"Flesh &amp; Blood")</f>
        <v>Flesh &amp; Blood</v>
      </c>
      <c r="G1005" s="21" t="str">
        <f>IFERROR(__xludf.DUMMYFUNCTION("""COMPUTED_VALUE"""),"Garbage Pail Kids")</f>
        <v>Garbage Pail Kids</v>
      </c>
      <c r="H1005" s="21" t="str">
        <f>IFERROR(__xludf.DUMMYFUNCTION("""COMPUTED_VALUE"""),"Kickstarter &amp; Other Cards")</f>
        <v>Kickstarter &amp; Other Cards</v>
      </c>
      <c r="I1005" s="21" t="str">
        <f>IFERROR(__xludf.DUMMYFUNCTION("""COMPUTED_VALUE"""),"Kryptik")</f>
        <v>Kryptik</v>
      </c>
      <c r="J1005" s="21" t="str">
        <f>IFERROR(__xludf.DUMMYFUNCTION("""COMPUTED_VALUE"""),"Magic: The Gathering")</f>
        <v>Magic: The Gathering</v>
      </c>
      <c r="K1005" s="21" t="str">
        <f>IFERROR(__xludf.DUMMYFUNCTION("""COMPUTED_VALUE"""),"Marvel Cards")</f>
        <v>Marvel Cards</v>
      </c>
      <c r="L1005" s="21" t="str">
        <f>IFERROR(__xludf.DUMMYFUNCTION("""COMPUTED_VALUE"""),"MetaZoo")</f>
        <v>MetaZoo</v>
      </c>
      <c r="M1005" s="21" t="str">
        <f>IFERROR(__xludf.DUMMYFUNCTION("""COMPUTED_VALUE"""),"My Hero Academia Cards")</f>
        <v>My Hero Academia Cards</v>
      </c>
      <c r="N1005" s="21" t="str">
        <f>IFERROR(__xludf.DUMMYFUNCTION("""COMPUTED_VALUE"""),"Naruto Cards")</f>
        <v>Naruto Cards</v>
      </c>
      <c r="O1005" s="21" t="str">
        <f>IFERROR(__xludf.DUMMYFUNCTION("""COMPUTED_VALUE"""),"One Piece Cards")</f>
        <v>One Piece Cards</v>
      </c>
      <c r="P1005" s="21" t="str">
        <f>IFERROR(__xludf.DUMMYFUNCTION("""COMPUTED_VALUE"""),"Pokémon Cards")</f>
        <v>Pokémon Cards</v>
      </c>
      <c r="Q1005" s="21" t="str">
        <f>IFERROR(__xludf.DUMMYFUNCTION("""COMPUTED_VALUE"""),"Sorcery: Contested Realm")</f>
        <v>Sorcery: Contested Realm</v>
      </c>
      <c r="R1005" s="21" t="str">
        <f>IFERROR(__xludf.DUMMYFUNCTION("""COMPUTED_VALUE"""),"Star Wars Cards")</f>
        <v>Star Wars Cards</v>
      </c>
      <c r="S1005" s="21" t="str">
        <f>IFERROR(__xludf.DUMMYFUNCTION("""COMPUTED_VALUE"""),"TCG Accessories")</f>
        <v>TCG Accessories</v>
      </c>
      <c r="T1005" s="21" t="str">
        <f>IFERROR(__xludf.DUMMYFUNCTION("""COMPUTED_VALUE"""),"Union Arena")</f>
        <v>Union Arena</v>
      </c>
      <c r="U1005" s="21" t="str">
        <f>IFERROR(__xludf.DUMMYFUNCTION("""COMPUTED_VALUE"""),"VeeFriends")</f>
        <v>VeeFriends</v>
      </c>
      <c r="V1005" s="21" t="str">
        <f>IFERROR(__xludf.DUMMYFUNCTION("""COMPUTED_VALUE"""),"Weiß Schwarz")</f>
        <v>Weiß Schwarz</v>
      </c>
      <c r="W1005" s="21" t="str">
        <f>IFERROR(__xludf.DUMMYFUNCTION("""COMPUTED_VALUE"""),"Yu-Gi-Oh! Cards")</f>
        <v>Yu-Gi-Oh! Cards</v>
      </c>
    </row>
    <row r="1006">
      <c r="A1006" s="21" t="str">
        <f>IFERROR(__xludf.DUMMYFUNCTION("""COMPUTED_VALUE"""),"Akora")</f>
        <v>Akora</v>
      </c>
      <c r="B1006" s="21" t="str">
        <f>IFERROR(__xludf.DUMMYFUNCTION("""COMPUTED_VALUE"""),"DC Cards")</f>
        <v>DC Cards</v>
      </c>
      <c r="C1006" s="21" t="str">
        <f>IFERROR(__xludf.DUMMYFUNCTION("""COMPUTED_VALUE"""),"Digimon Cards")</f>
        <v>Digimon Cards</v>
      </c>
      <c r="D1006" s="21" t="str">
        <f>IFERROR(__xludf.DUMMYFUNCTION("""COMPUTED_VALUE"""),"Disney Cards")</f>
        <v>Disney Cards</v>
      </c>
      <c r="E1006" s="21" t="str">
        <f>IFERROR(__xludf.DUMMYFUNCTION("""COMPUTED_VALUE"""),"Dragon Ball Cards")</f>
        <v>Dragon Ball Cards</v>
      </c>
      <c r="F1006" s="21" t="str">
        <f>IFERROR(__xludf.DUMMYFUNCTION("""COMPUTED_VALUE"""),"Flesh &amp; Blood")</f>
        <v>Flesh &amp; Blood</v>
      </c>
      <c r="G1006" s="21" t="str">
        <f>IFERROR(__xludf.DUMMYFUNCTION("""COMPUTED_VALUE"""),"Garbage Pail Kids")</f>
        <v>Garbage Pail Kids</v>
      </c>
      <c r="H1006" s="21" t="str">
        <f>IFERROR(__xludf.DUMMYFUNCTION("""COMPUTED_VALUE"""),"Kickstarter &amp; Other Cards")</f>
        <v>Kickstarter &amp; Other Cards</v>
      </c>
      <c r="I1006" s="21" t="str">
        <f>IFERROR(__xludf.DUMMYFUNCTION("""COMPUTED_VALUE"""),"Kryptik")</f>
        <v>Kryptik</v>
      </c>
      <c r="J1006" s="21" t="str">
        <f>IFERROR(__xludf.DUMMYFUNCTION("""COMPUTED_VALUE"""),"Magic: The Gathering")</f>
        <v>Magic: The Gathering</v>
      </c>
      <c r="K1006" s="21" t="str">
        <f>IFERROR(__xludf.DUMMYFUNCTION("""COMPUTED_VALUE"""),"Marvel Cards")</f>
        <v>Marvel Cards</v>
      </c>
      <c r="L1006" s="21" t="str">
        <f>IFERROR(__xludf.DUMMYFUNCTION("""COMPUTED_VALUE"""),"MetaZoo")</f>
        <v>MetaZoo</v>
      </c>
      <c r="M1006" s="21" t="str">
        <f>IFERROR(__xludf.DUMMYFUNCTION("""COMPUTED_VALUE"""),"My Hero Academia Cards")</f>
        <v>My Hero Academia Cards</v>
      </c>
      <c r="N1006" s="21" t="str">
        <f>IFERROR(__xludf.DUMMYFUNCTION("""COMPUTED_VALUE"""),"Naruto Cards")</f>
        <v>Naruto Cards</v>
      </c>
      <c r="O1006" s="21" t="str">
        <f>IFERROR(__xludf.DUMMYFUNCTION("""COMPUTED_VALUE"""),"One Piece Cards")</f>
        <v>One Piece Cards</v>
      </c>
      <c r="P1006" s="21" t="str">
        <f>IFERROR(__xludf.DUMMYFUNCTION("""COMPUTED_VALUE"""),"Pokémon Cards")</f>
        <v>Pokémon Cards</v>
      </c>
      <c r="Q1006" s="21" t="str">
        <f>IFERROR(__xludf.DUMMYFUNCTION("""COMPUTED_VALUE"""),"Sorcery: Contested Realm")</f>
        <v>Sorcery: Contested Realm</v>
      </c>
      <c r="R1006" s="21" t="str">
        <f>IFERROR(__xludf.DUMMYFUNCTION("""COMPUTED_VALUE"""),"Star Wars Cards")</f>
        <v>Star Wars Cards</v>
      </c>
      <c r="S1006" s="21" t="str">
        <f>IFERROR(__xludf.DUMMYFUNCTION("""COMPUTED_VALUE"""),"TCG Accessories")</f>
        <v>TCG Accessories</v>
      </c>
      <c r="T1006" s="21" t="str">
        <f>IFERROR(__xludf.DUMMYFUNCTION("""COMPUTED_VALUE"""),"Union Arena")</f>
        <v>Union Arena</v>
      </c>
      <c r="U1006" s="21" t="str">
        <f>IFERROR(__xludf.DUMMYFUNCTION("""COMPUTED_VALUE"""),"VeeFriends")</f>
        <v>VeeFriends</v>
      </c>
      <c r="V1006" s="21" t="str">
        <f>IFERROR(__xludf.DUMMYFUNCTION("""COMPUTED_VALUE"""),"Weiß Schwarz")</f>
        <v>Weiß Schwarz</v>
      </c>
      <c r="W1006" s="21" t="str">
        <f>IFERROR(__xludf.DUMMYFUNCTION("""COMPUTED_VALUE"""),"Yu-Gi-Oh! Cards")</f>
        <v>Yu-Gi-Oh! Cards</v>
      </c>
    </row>
    <row r="1007">
      <c r="A1007" s="21" t="str">
        <f>IFERROR(__xludf.DUMMYFUNCTION("""COMPUTED_VALUE"""),"Akora")</f>
        <v>Akora</v>
      </c>
      <c r="B1007" s="21" t="str">
        <f>IFERROR(__xludf.DUMMYFUNCTION("""COMPUTED_VALUE"""),"DC Cards")</f>
        <v>DC Cards</v>
      </c>
      <c r="C1007" s="21" t="str">
        <f>IFERROR(__xludf.DUMMYFUNCTION("""COMPUTED_VALUE"""),"Digimon Cards")</f>
        <v>Digimon Cards</v>
      </c>
      <c r="D1007" s="21" t="str">
        <f>IFERROR(__xludf.DUMMYFUNCTION("""COMPUTED_VALUE"""),"Disney Cards")</f>
        <v>Disney Cards</v>
      </c>
      <c r="E1007" s="21" t="str">
        <f>IFERROR(__xludf.DUMMYFUNCTION("""COMPUTED_VALUE"""),"Dragon Ball Cards")</f>
        <v>Dragon Ball Cards</v>
      </c>
      <c r="F1007" s="21" t="str">
        <f>IFERROR(__xludf.DUMMYFUNCTION("""COMPUTED_VALUE"""),"Flesh &amp; Blood")</f>
        <v>Flesh &amp; Blood</v>
      </c>
      <c r="G1007" s="21" t="str">
        <f>IFERROR(__xludf.DUMMYFUNCTION("""COMPUTED_VALUE"""),"Garbage Pail Kids")</f>
        <v>Garbage Pail Kids</v>
      </c>
      <c r="H1007" s="21" t="str">
        <f>IFERROR(__xludf.DUMMYFUNCTION("""COMPUTED_VALUE"""),"Kickstarter &amp; Other Cards")</f>
        <v>Kickstarter &amp; Other Cards</v>
      </c>
      <c r="I1007" s="21" t="str">
        <f>IFERROR(__xludf.DUMMYFUNCTION("""COMPUTED_VALUE"""),"Kryptik")</f>
        <v>Kryptik</v>
      </c>
      <c r="J1007" s="21" t="str">
        <f>IFERROR(__xludf.DUMMYFUNCTION("""COMPUTED_VALUE"""),"Magic: The Gathering")</f>
        <v>Magic: The Gathering</v>
      </c>
      <c r="K1007" s="21" t="str">
        <f>IFERROR(__xludf.DUMMYFUNCTION("""COMPUTED_VALUE"""),"Marvel Cards")</f>
        <v>Marvel Cards</v>
      </c>
      <c r="L1007" s="21" t="str">
        <f>IFERROR(__xludf.DUMMYFUNCTION("""COMPUTED_VALUE"""),"MetaZoo")</f>
        <v>MetaZoo</v>
      </c>
      <c r="M1007" s="21" t="str">
        <f>IFERROR(__xludf.DUMMYFUNCTION("""COMPUTED_VALUE"""),"My Hero Academia Cards")</f>
        <v>My Hero Academia Cards</v>
      </c>
      <c r="N1007" s="21" t="str">
        <f>IFERROR(__xludf.DUMMYFUNCTION("""COMPUTED_VALUE"""),"Naruto Cards")</f>
        <v>Naruto Cards</v>
      </c>
      <c r="O1007" s="21" t="str">
        <f>IFERROR(__xludf.DUMMYFUNCTION("""COMPUTED_VALUE"""),"One Piece Cards")</f>
        <v>One Piece Cards</v>
      </c>
      <c r="P1007" s="21" t="str">
        <f>IFERROR(__xludf.DUMMYFUNCTION("""COMPUTED_VALUE"""),"Pokémon Cards")</f>
        <v>Pokémon Cards</v>
      </c>
      <c r="Q1007" s="21" t="str">
        <f>IFERROR(__xludf.DUMMYFUNCTION("""COMPUTED_VALUE"""),"Sorcery: Contested Realm")</f>
        <v>Sorcery: Contested Realm</v>
      </c>
      <c r="R1007" s="21" t="str">
        <f>IFERROR(__xludf.DUMMYFUNCTION("""COMPUTED_VALUE"""),"Star Wars Cards")</f>
        <v>Star Wars Cards</v>
      </c>
      <c r="S1007" s="21" t="str">
        <f>IFERROR(__xludf.DUMMYFUNCTION("""COMPUTED_VALUE"""),"TCG Accessories")</f>
        <v>TCG Accessories</v>
      </c>
      <c r="T1007" s="21" t="str">
        <f>IFERROR(__xludf.DUMMYFUNCTION("""COMPUTED_VALUE"""),"Union Arena")</f>
        <v>Union Arena</v>
      </c>
      <c r="U1007" s="21" t="str">
        <f>IFERROR(__xludf.DUMMYFUNCTION("""COMPUTED_VALUE"""),"VeeFriends")</f>
        <v>VeeFriends</v>
      </c>
      <c r="V1007" s="21" t="str">
        <f>IFERROR(__xludf.DUMMYFUNCTION("""COMPUTED_VALUE"""),"Weiß Schwarz")</f>
        <v>Weiß Schwarz</v>
      </c>
      <c r="W1007" s="21" t="str">
        <f>IFERROR(__xludf.DUMMYFUNCTION("""COMPUTED_VALUE"""),"Yu-Gi-Oh! Cards")</f>
        <v>Yu-Gi-Oh! Cards</v>
      </c>
    </row>
    <row r="1008">
      <c r="A1008" s="21" t="str">
        <f>IFERROR(__xludf.DUMMYFUNCTION("""COMPUTED_VALUE"""),"Akora")</f>
        <v>Akora</v>
      </c>
      <c r="B1008" s="21" t="str">
        <f>IFERROR(__xludf.DUMMYFUNCTION("""COMPUTED_VALUE"""),"DC Cards")</f>
        <v>DC Cards</v>
      </c>
      <c r="C1008" s="21" t="str">
        <f>IFERROR(__xludf.DUMMYFUNCTION("""COMPUTED_VALUE"""),"Digimon Cards")</f>
        <v>Digimon Cards</v>
      </c>
      <c r="D1008" s="21" t="str">
        <f>IFERROR(__xludf.DUMMYFUNCTION("""COMPUTED_VALUE"""),"Disney Cards")</f>
        <v>Disney Cards</v>
      </c>
      <c r="E1008" s="21" t="str">
        <f>IFERROR(__xludf.DUMMYFUNCTION("""COMPUTED_VALUE"""),"Dragon Ball Cards")</f>
        <v>Dragon Ball Cards</v>
      </c>
      <c r="F1008" s="21" t="str">
        <f>IFERROR(__xludf.DUMMYFUNCTION("""COMPUTED_VALUE"""),"Flesh &amp; Blood")</f>
        <v>Flesh &amp; Blood</v>
      </c>
      <c r="G1008" s="21" t="str">
        <f>IFERROR(__xludf.DUMMYFUNCTION("""COMPUTED_VALUE"""),"Garbage Pail Kids")</f>
        <v>Garbage Pail Kids</v>
      </c>
      <c r="H1008" s="21" t="str">
        <f>IFERROR(__xludf.DUMMYFUNCTION("""COMPUTED_VALUE"""),"Kickstarter &amp; Other Cards")</f>
        <v>Kickstarter &amp; Other Cards</v>
      </c>
      <c r="I1008" s="21" t="str">
        <f>IFERROR(__xludf.DUMMYFUNCTION("""COMPUTED_VALUE"""),"Kryptik")</f>
        <v>Kryptik</v>
      </c>
      <c r="J1008" s="21" t="str">
        <f>IFERROR(__xludf.DUMMYFUNCTION("""COMPUTED_VALUE"""),"Magic: The Gathering")</f>
        <v>Magic: The Gathering</v>
      </c>
      <c r="K1008" s="21" t="str">
        <f>IFERROR(__xludf.DUMMYFUNCTION("""COMPUTED_VALUE"""),"Marvel Cards")</f>
        <v>Marvel Cards</v>
      </c>
      <c r="L1008" s="21" t="str">
        <f>IFERROR(__xludf.DUMMYFUNCTION("""COMPUTED_VALUE"""),"MetaZoo")</f>
        <v>MetaZoo</v>
      </c>
      <c r="M1008" s="21" t="str">
        <f>IFERROR(__xludf.DUMMYFUNCTION("""COMPUTED_VALUE"""),"My Hero Academia Cards")</f>
        <v>My Hero Academia Cards</v>
      </c>
      <c r="N1008" s="21" t="str">
        <f>IFERROR(__xludf.DUMMYFUNCTION("""COMPUTED_VALUE"""),"Naruto Cards")</f>
        <v>Naruto Cards</v>
      </c>
      <c r="O1008" s="21" t="str">
        <f>IFERROR(__xludf.DUMMYFUNCTION("""COMPUTED_VALUE"""),"One Piece Cards")</f>
        <v>One Piece Cards</v>
      </c>
      <c r="P1008" s="21" t="str">
        <f>IFERROR(__xludf.DUMMYFUNCTION("""COMPUTED_VALUE"""),"Pokémon Cards")</f>
        <v>Pokémon Cards</v>
      </c>
      <c r="Q1008" s="21" t="str">
        <f>IFERROR(__xludf.DUMMYFUNCTION("""COMPUTED_VALUE"""),"Sorcery: Contested Realm")</f>
        <v>Sorcery: Contested Realm</v>
      </c>
      <c r="R1008" s="21" t="str">
        <f>IFERROR(__xludf.DUMMYFUNCTION("""COMPUTED_VALUE"""),"Star Wars Cards")</f>
        <v>Star Wars Cards</v>
      </c>
      <c r="S1008" s="21" t="str">
        <f>IFERROR(__xludf.DUMMYFUNCTION("""COMPUTED_VALUE"""),"TCG Accessories")</f>
        <v>TCG Accessories</v>
      </c>
      <c r="T1008" s="21" t="str">
        <f>IFERROR(__xludf.DUMMYFUNCTION("""COMPUTED_VALUE"""),"Union Arena")</f>
        <v>Union Arena</v>
      </c>
      <c r="U1008" s="21" t="str">
        <f>IFERROR(__xludf.DUMMYFUNCTION("""COMPUTED_VALUE"""),"VeeFriends")</f>
        <v>VeeFriends</v>
      </c>
      <c r="V1008" s="21" t="str">
        <f>IFERROR(__xludf.DUMMYFUNCTION("""COMPUTED_VALUE"""),"Weiß Schwarz")</f>
        <v>Weiß Schwarz</v>
      </c>
      <c r="W1008" s="21" t="str">
        <f>IFERROR(__xludf.DUMMYFUNCTION("""COMPUTED_VALUE"""),"Yu-Gi-Oh! Cards")</f>
        <v>Yu-Gi-Oh! Cards</v>
      </c>
    </row>
    <row r="1009">
      <c r="A1009" s="21" t="str">
        <f>IFERROR(__xludf.DUMMYFUNCTION("""COMPUTED_VALUE"""),"Akora")</f>
        <v>Akora</v>
      </c>
      <c r="B1009" s="21" t="str">
        <f>IFERROR(__xludf.DUMMYFUNCTION("""COMPUTED_VALUE"""),"DC Cards")</f>
        <v>DC Cards</v>
      </c>
      <c r="C1009" s="21" t="str">
        <f>IFERROR(__xludf.DUMMYFUNCTION("""COMPUTED_VALUE"""),"Digimon Cards")</f>
        <v>Digimon Cards</v>
      </c>
      <c r="D1009" s="21" t="str">
        <f>IFERROR(__xludf.DUMMYFUNCTION("""COMPUTED_VALUE"""),"Disney Cards")</f>
        <v>Disney Cards</v>
      </c>
      <c r="E1009" s="21" t="str">
        <f>IFERROR(__xludf.DUMMYFUNCTION("""COMPUTED_VALUE"""),"Dragon Ball Cards")</f>
        <v>Dragon Ball Cards</v>
      </c>
      <c r="F1009" s="21" t="str">
        <f>IFERROR(__xludf.DUMMYFUNCTION("""COMPUTED_VALUE"""),"Flesh &amp; Blood")</f>
        <v>Flesh &amp; Blood</v>
      </c>
      <c r="G1009" s="21" t="str">
        <f>IFERROR(__xludf.DUMMYFUNCTION("""COMPUTED_VALUE"""),"Garbage Pail Kids")</f>
        <v>Garbage Pail Kids</v>
      </c>
      <c r="H1009" s="21" t="str">
        <f>IFERROR(__xludf.DUMMYFUNCTION("""COMPUTED_VALUE"""),"Kickstarter &amp; Other Cards")</f>
        <v>Kickstarter &amp; Other Cards</v>
      </c>
      <c r="I1009" s="21" t="str">
        <f>IFERROR(__xludf.DUMMYFUNCTION("""COMPUTED_VALUE"""),"Kryptik")</f>
        <v>Kryptik</v>
      </c>
      <c r="J1009" s="21" t="str">
        <f>IFERROR(__xludf.DUMMYFUNCTION("""COMPUTED_VALUE"""),"Magic: The Gathering")</f>
        <v>Magic: The Gathering</v>
      </c>
      <c r="K1009" s="21" t="str">
        <f>IFERROR(__xludf.DUMMYFUNCTION("""COMPUTED_VALUE"""),"Marvel Cards")</f>
        <v>Marvel Cards</v>
      </c>
      <c r="L1009" s="21" t="str">
        <f>IFERROR(__xludf.DUMMYFUNCTION("""COMPUTED_VALUE"""),"MetaZoo")</f>
        <v>MetaZoo</v>
      </c>
      <c r="M1009" s="21" t="str">
        <f>IFERROR(__xludf.DUMMYFUNCTION("""COMPUTED_VALUE"""),"My Hero Academia Cards")</f>
        <v>My Hero Academia Cards</v>
      </c>
      <c r="N1009" s="21" t="str">
        <f>IFERROR(__xludf.DUMMYFUNCTION("""COMPUTED_VALUE"""),"Naruto Cards")</f>
        <v>Naruto Cards</v>
      </c>
      <c r="O1009" s="21" t="str">
        <f>IFERROR(__xludf.DUMMYFUNCTION("""COMPUTED_VALUE"""),"One Piece Cards")</f>
        <v>One Piece Cards</v>
      </c>
      <c r="P1009" s="21" t="str">
        <f>IFERROR(__xludf.DUMMYFUNCTION("""COMPUTED_VALUE"""),"Pokémon Cards")</f>
        <v>Pokémon Cards</v>
      </c>
      <c r="Q1009" s="21" t="str">
        <f>IFERROR(__xludf.DUMMYFUNCTION("""COMPUTED_VALUE"""),"Sorcery: Contested Realm")</f>
        <v>Sorcery: Contested Realm</v>
      </c>
      <c r="R1009" s="21" t="str">
        <f>IFERROR(__xludf.DUMMYFUNCTION("""COMPUTED_VALUE"""),"Star Wars Cards")</f>
        <v>Star Wars Cards</v>
      </c>
      <c r="S1009" s="21" t="str">
        <f>IFERROR(__xludf.DUMMYFUNCTION("""COMPUTED_VALUE"""),"TCG Accessories")</f>
        <v>TCG Accessories</v>
      </c>
      <c r="T1009" s="21" t="str">
        <f>IFERROR(__xludf.DUMMYFUNCTION("""COMPUTED_VALUE"""),"Union Arena")</f>
        <v>Union Arena</v>
      </c>
      <c r="U1009" s="21" t="str">
        <f>IFERROR(__xludf.DUMMYFUNCTION("""COMPUTED_VALUE"""),"VeeFriends")</f>
        <v>VeeFriends</v>
      </c>
      <c r="V1009" s="21" t="str">
        <f>IFERROR(__xludf.DUMMYFUNCTION("""COMPUTED_VALUE"""),"Weiß Schwarz")</f>
        <v>Weiß Schwarz</v>
      </c>
      <c r="W1009" s="21" t="str">
        <f>IFERROR(__xludf.DUMMYFUNCTION("""COMPUTED_VALUE"""),"Yu-Gi-Oh! Cards")</f>
        <v>Yu-Gi-Oh! Cards</v>
      </c>
    </row>
    <row r="1010">
      <c r="A1010" s="21" t="str">
        <f>IFERROR(__xludf.DUMMYFUNCTION("""COMPUTED_VALUE"""),"Akora")</f>
        <v>Akora</v>
      </c>
      <c r="B1010" s="21" t="str">
        <f>IFERROR(__xludf.DUMMYFUNCTION("""COMPUTED_VALUE"""),"DC Cards")</f>
        <v>DC Cards</v>
      </c>
      <c r="C1010" s="21" t="str">
        <f>IFERROR(__xludf.DUMMYFUNCTION("""COMPUTED_VALUE"""),"Digimon Cards")</f>
        <v>Digimon Cards</v>
      </c>
      <c r="D1010" s="21" t="str">
        <f>IFERROR(__xludf.DUMMYFUNCTION("""COMPUTED_VALUE"""),"Disney Cards")</f>
        <v>Disney Cards</v>
      </c>
      <c r="E1010" s="21" t="str">
        <f>IFERROR(__xludf.DUMMYFUNCTION("""COMPUTED_VALUE"""),"Dragon Ball Cards")</f>
        <v>Dragon Ball Cards</v>
      </c>
      <c r="F1010" s="21" t="str">
        <f>IFERROR(__xludf.DUMMYFUNCTION("""COMPUTED_VALUE"""),"Flesh &amp; Blood")</f>
        <v>Flesh &amp; Blood</v>
      </c>
      <c r="G1010" s="21" t="str">
        <f>IFERROR(__xludf.DUMMYFUNCTION("""COMPUTED_VALUE"""),"Garbage Pail Kids")</f>
        <v>Garbage Pail Kids</v>
      </c>
      <c r="H1010" s="21" t="str">
        <f>IFERROR(__xludf.DUMMYFUNCTION("""COMPUTED_VALUE"""),"Kickstarter &amp; Other Cards")</f>
        <v>Kickstarter &amp; Other Cards</v>
      </c>
      <c r="I1010" s="21" t="str">
        <f>IFERROR(__xludf.DUMMYFUNCTION("""COMPUTED_VALUE"""),"Kryptik")</f>
        <v>Kryptik</v>
      </c>
      <c r="J1010" s="21" t="str">
        <f>IFERROR(__xludf.DUMMYFUNCTION("""COMPUTED_VALUE"""),"Magic: The Gathering")</f>
        <v>Magic: The Gathering</v>
      </c>
      <c r="K1010" s="21" t="str">
        <f>IFERROR(__xludf.DUMMYFUNCTION("""COMPUTED_VALUE"""),"Marvel Cards")</f>
        <v>Marvel Cards</v>
      </c>
      <c r="L1010" s="21" t="str">
        <f>IFERROR(__xludf.DUMMYFUNCTION("""COMPUTED_VALUE"""),"MetaZoo")</f>
        <v>MetaZoo</v>
      </c>
      <c r="M1010" s="21" t="str">
        <f>IFERROR(__xludf.DUMMYFUNCTION("""COMPUTED_VALUE"""),"My Hero Academia Cards")</f>
        <v>My Hero Academia Cards</v>
      </c>
      <c r="N1010" s="21" t="str">
        <f>IFERROR(__xludf.DUMMYFUNCTION("""COMPUTED_VALUE"""),"Naruto Cards")</f>
        <v>Naruto Cards</v>
      </c>
      <c r="O1010" s="21" t="str">
        <f>IFERROR(__xludf.DUMMYFUNCTION("""COMPUTED_VALUE"""),"One Piece Cards")</f>
        <v>One Piece Cards</v>
      </c>
      <c r="P1010" s="21" t="str">
        <f>IFERROR(__xludf.DUMMYFUNCTION("""COMPUTED_VALUE"""),"Pokémon Cards")</f>
        <v>Pokémon Cards</v>
      </c>
      <c r="Q1010" s="21" t="str">
        <f>IFERROR(__xludf.DUMMYFUNCTION("""COMPUTED_VALUE"""),"Sorcery: Contested Realm")</f>
        <v>Sorcery: Contested Realm</v>
      </c>
      <c r="R1010" s="21" t="str">
        <f>IFERROR(__xludf.DUMMYFUNCTION("""COMPUTED_VALUE"""),"Star Wars Cards")</f>
        <v>Star Wars Cards</v>
      </c>
      <c r="S1010" s="21" t="str">
        <f>IFERROR(__xludf.DUMMYFUNCTION("""COMPUTED_VALUE"""),"TCG Accessories")</f>
        <v>TCG Accessories</v>
      </c>
      <c r="T1010" s="21" t="str">
        <f>IFERROR(__xludf.DUMMYFUNCTION("""COMPUTED_VALUE"""),"Union Arena")</f>
        <v>Union Arena</v>
      </c>
      <c r="U1010" s="21" t="str">
        <f>IFERROR(__xludf.DUMMYFUNCTION("""COMPUTED_VALUE"""),"VeeFriends")</f>
        <v>VeeFriends</v>
      </c>
      <c r="V1010" s="21" t="str">
        <f>IFERROR(__xludf.DUMMYFUNCTION("""COMPUTED_VALUE"""),"Weiß Schwarz")</f>
        <v>Weiß Schwarz</v>
      </c>
      <c r="W1010" s="21" t="str">
        <f>IFERROR(__xludf.DUMMYFUNCTION("""COMPUTED_VALUE"""),"Yu-Gi-Oh! Cards")</f>
        <v>Yu-Gi-Oh! Cards</v>
      </c>
    </row>
    <row r="1011">
      <c r="A1011" s="21" t="str">
        <f>IFERROR(__xludf.DUMMYFUNCTION("""COMPUTED_VALUE"""),"Akora")</f>
        <v>Akora</v>
      </c>
      <c r="B1011" s="21" t="str">
        <f>IFERROR(__xludf.DUMMYFUNCTION("""COMPUTED_VALUE"""),"DC Cards")</f>
        <v>DC Cards</v>
      </c>
      <c r="C1011" s="21" t="str">
        <f>IFERROR(__xludf.DUMMYFUNCTION("""COMPUTED_VALUE"""),"Digimon Cards")</f>
        <v>Digimon Cards</v>
      </c>
      <c r="D1011" s="21" t="str">
        <f>IFERROR(__xludf.DUMMYFUNCTION("""COMPUTED_VALUE"""),"Disney Cards")</f>
        <v>Disney Cards</v>
      </c>
      <c r="E1011" s="21" t="str">
        <f>IFERROR(__xludf.DUMMYFUNCTION("""COMPUTED_VALUE"""),"Dragon Ball Cards")</f>
        <v>Dragon Ball Cards</v>
      </c>
      <c r="F1011" s="21" t="str">
        <f>IFERROR(__xludf.DUMMYFUNCTION("""COMPUTED_VALUE"""),"Flesh &amp; Blood")</f>
        <v>Flesh &amp; Blood</v>
      </c>
      <c r="G1011" s="21" t="str">
        <f>IFERROR(__xludf.DUMMYFUNCTION("""COMPUTED_VALUE"""),"Garbage Pail Kids")</f>
        <v>Garbage Pail Kids</v>
      </c>
      <c r="H1011" s="21" t="str">
        <f>IFERROR(__xludf.DUMMYFUNCTION("""COMPUTED_VALUE"""),"Kickstarter &amp; Other Cards")</f>
        <v>Kickstarter &amp; Other Cards</v>
      </c>
      <c r="I1011" s="21" t="str">
        <f>IFERROR(__xludf.DUMMYFUNCTION("""COMPUTED_VALUE"""),"Kryptik")</f>
        <v>Kryptik</v>
      </c>
      <c r="J1011" s="21" t="str">
        <f>IFERROR(__xludf.DUMMYFUNCTION("""COMPUTED_VALUE"""),"Magic: The Gathering")</f>
        <v>Magic: The Gathering</v>
      </c>
      <c r="K1011" s="21" t="str">
        <f>IFERROR(__xludf.DUMMYFUNCTION("""COMPUTED_VALUE"""),"Marvel Cards")</f>
        <v>Marvel Cards</v>
      </c>
      <c r="L1011" s="21" t="str">
        <f>IFERROR(__xludf.DUMMYFUNCTION("""COMPUTED_VALUE"""),"MetaZoo")</f>
        <v>MetaZoo</v>
      </c>
      <c r="M1011" s="21" t="str">
        <f>IFERROR(__xludf.DUMMYFUNCTION("""COMPUTED_VALUE"""),"My Hero Academia Cards")</f>
        <v>My Hero Academia Cards</v>
      </c>
      <c r="N1011" s="21" t="str">
        <f>IFERROR(__xludf.DUMMYFUNCTION("""COMPUTED_VALUE"""),"Naruto Cards")</f>
        <v>Naruto Cards</v>
      </c>
      <c r="O1011" s="21" t="str">
        <f>IFERROR(__xludf.DUMMYFUNCTION("""COMPUTED_VALUE"""),"One Piece Cards")</f>
        <v>One Piece Cards</v>
      </c>
      <c r="P1011" s="21" t="str">
        <f>IFERROR(__xludf.DUMMYFUNCTION("""COMPUTED_VALUE"""),"Pokémon Cards")</f>
        <v>Pokémon Cards</v>
      </c>
      <c r="Q1011" s="21" t="str">
        <f>IFERROR(__xludf.DUMMYFUNCTION("""COMPUTED_VALUE"""),"Sorcery: Contested Realm")</f>
        <v>Sorcery: Contested Realm</v>
      </c>
      <c r="R1011" s="21" t="str">
        <f>IFERROR(__xludf.DUMMYFUNCTION("""COMPUTED_VALUE"""),"Star Wars Cards")</f>
        <v>Star Wars Cards</v>
      </c>
      <c r="S1011" s="21" t="str">
        <f>IFERROR(__xludf.DUMMYFUNCTION("""COMPUTED_VALUE"""),"TCG Accessories")</f>
        <v>TCG Accessories</v>
      </c>
      <c r="T1011" s="21" t="str">
        <f>IFERROR(__xludf.DUMMYFUNCTION("""COMPUTED_VALUE"""),"Union Arena")</f>
        <v>Union Arena</v>
      </c>
      <c r="U1011" s="21" t="str">
        <f>IFERROR(__xludf.DUMMYFUNCTION("""COMPUTED_VALUE"""),"VeeFriends")</f>
        <v>VeeFriends</v>
      </c>
      <c r="V1011" s="21" t="str">
        <f>IFERROR(__xludf.DUMMYFUNCTION("""COMPUTED_VALUE"""),"Weiß Schwarz")</f>
        <v>Weiß Schwarz</v>
      </c>
      <c r="W1011" s="21" t="str">
        <f>IFERROR(__xludf.DUMMYFUNCTION("""COMPUTED_VALUE"""),"Yu-Gi-Oh! Cards")</f>
        <v>Yu-Gi-Oh! Cards</v>
      </c>
    </row>
    <row r="1012">
      <c r="A1012" s="21" t="str">
        <f>IFERROR(__xludf.DUMMYFUNCTION("""COMPUTED_VALUE"""),"Akora")</f>
        <v>Akora</v>
      </c>
      <c r="B1012" s="21" t="str">
        <f>IFERROR(__xludf.DUMMYFUNCTION("""COMPUTED_VALUE"""),"DC Cards")</f>
        <v>DC Cards</v>
      </c>
      <c r="C1012" s="21" t="str">
        <f>IFERROR(__xludf.DUMMYFUNCTION("""COMPUTED_VALUE"""),"Digimon Cards")</f>
        <v>Digimon Cards</v>
      </c>
      <c r="D1012" s="21" t="str">
        <f>IFERROR(__xludf.DUMMYFUNCTION("""COMPUTED_VALUE"""),"Disney Cards")</f>
        <v>Disney Cards</v>
      </c>
      <c r="E1012" s="21" t="str">
        <f>IFERROR(__xludf.DUMMYFUNCTION("""COMPUTED_VALUE"""),"Dragon Ball Cards")</f>
        <v>Dragon Ball Cards</v>
      </c>
      <c r="F1012" s="21" t="str">
        <f>IFERROR(__xludf.DUMMYFUNCTION("""COMPUTED_VALUE"""),"Flesh &amp; Blood")</f>
        <v>Flesh &amp; Blood</v>
      </c>
      <c r="G1012" s="21" t="str">
        <f>IFERROR(__xludf.DUMMYFUNCTION("""COMPUTED_VALUE"""),"Garbage Pail Kids")</f>
        <v>Garbage Pail Kids</v>
      </c>
      <c r="H1012" s="21" t="str">
        <f>IFERROR(__xludf.DUMMYFUNCTION("""COMPUTED_VALUE"""),"Kickstarter &amp; Other Cards")</f>
        <v>Kickstarter &amp; Other Cards</v>
      </c>
      <c r="I1012" s="21" t="str">
        <f>IFERROR(__xludf.DUMMYFUNCTION("""COMPUTED_VALUE"""),"Kryptik")</f>
        <v>Kryptik</v>
      </c>
      <c r="J1012" s="21" t="str">
        <f>IFERROR(__xludf.DUMMYFUNCTION("""COMPUTED_VALUE"""),"Magic: The Gathering")</f>
        <v>Magic: The Gathering</v>
      </c>
      <c r="K1012" s="21" t="str">
        <f>IFERROR(__xludf.DUMMYFUNCTION("""COMPUTED_VALUE"""),"Marvel Cards")</f>
        <v>Marvel Cards</v>
      </c>
      <c r="L1012" s="21" t="str">
        <f>IFERROR(__xludf.DUMMYFUNCTION("""COMPUTED_VALUE"""),"MetaZoo")</f>
        <v>MetaZoo</v>
      </c>
      <c r="M1012" s="21" t="str">
        <f>IFERROR(__xludf.DUMMYFUNCTION("""COMPUTED_VALUE"""),"My Hero Academia Cards")</f>
        <v>My Hero Academia Cards</v>
      </c>
      <c r="N1012" s="21" t="str">
        <f>IFERROR(__xludf.DUMMYFUNCTION("""COMPUTED_VALUE"""),"Naruto Cards")</f>
        <v>Naruto Cards</v>
      </c>
      <c r="O1012" s="21" t="str">
        <f>IFERROR(__xludf.DUMMYFUNCTION("""COMPUTED_VALUE"""),"One Piece Cards")</f>
        <v>One Piece Cards</v>
      </c>
      <c r="P1012" s="21" t="str">
        <f>IFERROR(__xludf.DUMMYFUNCTION("""COMPUTED_VALUE"""),"Pokémon Cards")</f>
        <v>Pokémon Cards</v>
      </c>
      <c r="Q1012" s="21" t="str">
        <f>IFERROR(__xludf.DUMMYFUNCTION("""COMPUTED_VALUE"""),"Sorcery: Contested Realm")</f>
        <v>Sorcery: Contested Realm</v>
      </c>
      <c r="R1012" s="21" t="str">
        <f>IFERROR(__xludf.DUMMYFUNCTION("""COMPUTED_VALUE"""),"Star Wars Cards")</f>
        <v>Star Wars Cards</v>
      </c>
      <c r="S1012" s="21" t="str">
        <f>IFERROR(__xludf.DUMMYFUNCTION("""COMPUTED_VALUE"""),"TCG Accessories")</f>
        <v>TCG Accessories</v>
      </c>
      <c r="T1012" s="21" t="str">
        <f>IFERROR(__xludf.DUMMYFUNCTION("""COMPUTED_VALUE"""),"Union Arena")</f>
        <v>Union Arena</v>
      </c>
      <c r="U1012" s="21" t="str">
        <f>IFERROR(__xludf.DUMMYFUNCTION("""COMPUTED_VALUE"""),"VeeFriends")</f>
        <v>VeeFriends</v>
      </c>
      <c r="V1012" s="21" t="str">
        <f>IFERROR(__xludf.DUMMYFUNCTION("""COMPUTED_VALUE"""),"Weiß Schwarz")</f>
        <v>Weiß Schwarz</v>
      </c>
      <c r="W1012" s="21" t="str">
        <f>IFERROR(__xludf.DUMMYFUNCTION("""COMPUTED_VALUE"""),"Yu-Gi-Oh! Cards")</f>
        <v>Yu-Gi-Oh! Cards</v>
      </c>
    </row>
    <row r="1013">
      <c r="A1013" s="21" t="str">
        <f>IFERROR(__xludf.DUMMYFUNCTION("""COMPUTED_VALUE"""),"Akora")</f>
        <v>Akora</v>
      </c>
      <c r="B1013" s="21" t="str">
        <f>IFERROR(__xludf.DUMMYFUNCTION("""COMPUTED_VALUE"""),"DC Cards")</f>
        <v>DC Cards</v>
      </c>
      <c r="C1013" s="21" t="str">
        <f>IFERROR(__xludf.DUMMYFUNCTION("""COMPUTED_VALUE"""),"Digimon Cards")</f>
        <v>Digimon Cards</v>
      </c>
      <c r="D1013" s="21" t="str">
        <f>IFERROR(__xludf.DUMMYFUNCTION("""COMPUTED_VALUE"""),"Disney Cards")</f>
        <v>Disney Cards</v>
      </c>
      <c r="E1013" s="21" t="str">
        <f>IFERROR(__xludf.DUMMYFUNCTION("""COMPUTED_VALUE"""),"Dragon Ball Cards")</f>
        <v>Dragon Ball Cards</v>
      </c>
      <c r="F1013" s="21" t="str">
        <f>IFERROR(__xludf.DUMMYFUNCTION("""COMPUTED_VALUE"""),"Flesh &amp; Blood")</f>
        <v>Flesh &amp; Blood</v>
      </c>
      <c r="G1013" s="21" t="str">
        <f>IFERROR(__xludf.DUMMYFUNCTION("""COMPUTED_VALUE"""),"Garbage Pail Kids")</f>
        <v>Garbage Pail Kids</v>
      </c>
      <c r="H1013" s="21" t="str">
        <f>IFERROR(__xludf.DUMMYFUNCTION("""COMPUTED_VALUE"""),"Kickstarter &amp; Other Cards")</f>
        <v>Kickstarter &amp; Other Cards</v>
      </c>
      <c r="I1013" s="21" t="str">
        <f>IFERROR(__xludf.DUMMYFUNCTION("""COMPUTED_VALUE"""),"Kryptik")</f>
        <v>Kryptik</v>
      </c>
      <c r="J1013" s="21" t="str">
        <f>IFERROR(__xludf.DUMMYFUNCTION("""COMPUTED_VALUE"""),"Magic: The Gathering")</f>
        <v>Magic: The Gathering</v>
      </c>
      <c r="K1013" s="21" t="str">
        <f>IFERROR(__xludf.DUMMYFUNCTION("""COMPUTED_VALUE"""),"Marvel Cards")</f>
        <v>Marvel Cards</v>
      </c>
      <c r="L1013" s="21" t="str">
        <f>IFERROR(__xludf.DUMMYFUNCTION("""COMPUTED_VALUE"""),"MetaZoo")</f>
        <v>MetaZoo</v>
      </c>
      <c r="M1013" s="21" t="str">
        <f>IFERROR(__xludf.DUMMYFUNCTION("""COMPUTED_VALUE"""),"My Hero Academia Cards")</f>
        <v>My Hero Academia Cards</v>
      </c>
      <c r="N1013" s="21" t="str">
        <f>IFERROR(__xludf.DUMMYFUNCTION("""COMPUTED_VALUE"""),"Naruto Cards")</f>
        <v>Naruto Cards</v>
      </c>
      <c r="O1013" s="21" t="str">
        <f>IFERROR(__xludf.DUMMYFUNCTION("""COMPUTED_VALUE"""),"One Piece Cards")</f>
        <v>One Piece Cards</v>
      </c>
      <c r="P1013" s="21" t="str">
        <f>IFERROR(__xludf.DUMMYFUNCTION("""COMPUTED_VALUE"""),"Pokémon Cards")</f>
        <v>Pokémon Cards</v>
      </c>
      <c r="Q1013" s="21" t="str">
        <f>IFERROR(__xludf.DUMMYFUNCTION("""COMPUTED_VALUE"""),"Sorcery: Contested Realm")</f>
        <v>Sorcery: Contested Realm</v>
      </c>
      <c r="R1013" s="21" t="str">
        <f>IFERROR(__xludf.DUMMYFUNCTION("""COMPUTED_VALUE"""),"Star Wars Cards")</f>
        <v>Star Wars Cards</v>
      </c>
      <c r="S1013" s="21" t="str">
        <f>IFERROR(__xludf.DUMMYFUNCTION("""COMPUTED_VALUE"""),"TCG Accessories")</f>
        <v>TCG Accessories</v>
      </c>
      <c r="T1013" s="21" t="str">
        <f>IFERROR(__xludf.DUMMYFUNCTION("""COMPUTED_VALUE"""),"Union Arena")</f>
        <v>Union Arena</v>
      </c>
      <c r="U1013" s="21" t="str">
        <f>IFERROR(__xludf.DUMMYFUNCTION("""COMPUTED_VALUE"""),"VeeFriends")</f>
        <v>VeeFriends</v>
      </c>
      <c r="V1013" s="21" t="str">
        <f>IFERROR(__xludf.DUMMYFUNCTION("""COMPUTED_VALUE"""),"Weiß Schwarz")</f>
        <v>Weiß Schwarz</v>
      </c>
      <c r="W1013" s="21" t="str">
        <f>IFERROR(__xludf.DUMMYFUNCTION("""COMPUTED_VALUE"""),"Yu-Gi-Oh! Cards")</f>
        <v>Yu-Gi-Oh! Cards</v>
      </c>
    </row>
    <row r="1014">
      <c r="A1014" s="21" t="str">
        <f>IFERROR(__xludf.DUMMYFUNCTION("""COMPUTED_VALUE"""),"Akora")</f>
        <v>Akora</v>
      </c>
      <c r="B1014" s="21" t="str">
        <f>IFERROR(__xludf.DUMMYFUNCTION("""COMPUTED_VALUE"""),"DC Cards")</f>
        <v>DC Cards</v>
      </c>
      <c r="C1014" s="21" t="str">
        <f>IFERROR(__xludf.DUMMYFUNCTION("""COMPUTED_VALUE"""),"Digimon Cards")</f>
        <v>Digimon Cards</v>
      </c>
      <c r="D1014" s="21" t="str">
        <f>IFERROR(__xludf.DUMMYFUNCTION("""COMPUTED_VALUE"""),"Disney Cards")</f>
        <v>Disney Cards</v>
      </c>
      <c r="E1014" s="21" t="str">
        <f>IFERROR(__xludf.DUMMYFUNCTION("""COMPUTED_VALUE"""),"Dragon Ball Cards")</f>
        <v>Dragon Ball Cards</v>
      </c>
      <c r="F1014" s="21" t="str">
        <f>IFERROR(__xludf.DUMMYFUNCTION("""COMPUTED_VALUE"""),"Flesh &amp; Blood")</f>
        <v>Flesh &amp; Blood</v>
      </c>
      <c r="G1014" s="21" t="str">
        <f>IFERROR(__xludf.DUMMYFUNCTION("""COMPUTED_VALUE"""),"Garbage Pail Kids")</f>
        <v>Garbage Pail Kids</v>
      </c>
      <c r="H1014" s="21" t="str">
        <f>IFERROR(__xludf.DUMMYFUNCTION("""COMPUTED_VALUE"""),"Kickstarter &amp; Other Cards")</f>
        <v>Kickstarter &amp; Other Cards</v>
      </c>
      <c r="I1014" s="21" t="str">
        <f>IFERROR(__xludf.DUMMYFUNCTION("""COMPUTED_VALUE"""),"Kryptik")</f>
        <v>Kryptik</v>
      </c>
      <c r="J1014" s="21" t="str">
        <f>IFERROR(__xludf.DUMMYFUNCTION("""COMPUTED_VALUE"""),"Magic: The Gathering")</f>
        <v>Magic: The Gathering</v>
      </c>
      <c r="K1014" s="21" t="str">
        <f>IFERROR(__xludf.DUMMYFUNCTION("""COMPUTED_VALUE"""),"Marvel Cards")</f>
        <v>Marvel Cards</v>
      </c>
      <c r="L1014" s="21" t="str">
        <f>IFERROR(__xludf.DUMMYFUNCTION("""COMPUTED_VALUE"""),"MetaZoo")</f>
        <v>MetaZoo</v>
      </c>
      <c r="M1014" s="21" t="str">
        <f>IFERROR(__xludf.DUMMYFUNCTION("""COMPUTED_VALUE"""),"My Hero Academia Cards")</f>
        <v>My Hero Academia Cards</v>
      </c>
      <c r="N1014" s="21" t="str">
        <f>IFERROR(__xludf.DUMMYFUNCTION("""COMPUTED_VALUE"""),"Naruto Cards")</f>
        <v>Naruto Cards</v>
      </c>
      <c r="O1014" s="21" t="str">
        <f>IFERROR(__xludf.DUMMYFUNCTION("""COMPUTED_VALUE"""),"One Piece Cards")</f>
        <v>One Piece Cards</v>
      </c>
      <c r="P1014" s="21" t="str">
        <f>IFERROR(__xludf.DUMMYFUNCTION("""COMPUTED_VALUE"""),"Pokémon Cards")</f>
        <v>Pokémon Cards</v>
      </c>
      <c r="Q1014" s="21" t="str">
        <f>IFERROR(__xludf.DUMMYFUNCTION("""COMPUTED_VALUE"""),"Sorcery: Contested Realm")</f>
        <v>Sorcery: Contested Realm</v>
      </c>
      <c r="R1014" s="21" t="str">
        <f>IFERROR(__xludf.DUMMYFUNCTION("""COMPUTED_VALUE"""),"Star Wars Cards")</f>
        <v>Star Wars Cards</v>
      </c>
      <c r="S1014" s="21" t="str">
        <f>IFERROR(__xludf.DUMMYFUNCTION("""COMPUTED_VALUE"""),"TCG Accessories")</f>
        <v>TCG Accessories</v>
      </c>
      <c r="T1014" s="21" t="str">
        <f>IFERROR(__xludf.DUMMYFUNCTION("""COMPUTED_VALUE"""),"Union Arena")</f>
        <v>Union Arena</v>
      </c>
      <c r="U1014" s="21" t="str">
        <f>IFERROR(__xludf.DUMMYFUNCTION("""COMPUTED_VALUE"""),"VeeFriends")</f>
        <v>VeeFriends</v>
      </c>
      <c r="V1014" s="21" t="str">
        <f>IFERROR(__xludf.DUMMYFUNCTION("""COMPUTED_VALUE"""),"Weiß Schwarz")</f>
        <v>Weiß Schwarz</v>
      </c>
      <c r="W1014" s="21" t="str">
        <f>IFERROR(__xludf.DUMMYFUNCTION("""COMPUTED_VALUE"""),"Yu-Gi-Oh! Cards")</f>
        <v>Yu-Gi-Oh! Cards</v>
      </c>
    </row>
    <row r="1015">
      <c r="A1015" s="21" t="str">
        <f>IFERROR(__xludf.DUMMYFUNCTION("""COMPUTED_VALUE"""),"Akora")</f>
        <v>Akora</v>
      </c>
      <c r="B1015" s="21" t="str">
        <f>IFERROR(__xludf.DUMMYFUNCTION("""COMPUTED_VALUE"""),"DC Cards")</f>
        <v>DC Cards</v>
      </c>
      <c r="C1015" s="21" t="str">
        <f>IFERROR(__xludf.DUMMYFUNCTION("""COMPUTED_VALUE"""),"Digimon Cards")</f>
        <v>Digimon Cards</v>
      </c>
      <c r="D1015" s="21" t="str">
        <f>IFERROR(__xludf.DUMMYFUNCTION("""COMPUTED_VALUE"""),"Disney Cards")</f>
        <v>Disney Cards</v>
      </c>
      <c r="E1015" s="21" t="str">
        <f>IFERROR(__xludf.DUMMYFUNCTION("""COMPUTED_VALUE"""),"Dragon Ball Cards")</f>
        <v>Dragon Ball Cards</v>
      </c>
      <c r="F1015" s="21" t="str">
        <f>IFERROR(__xludf.DUMMYFUNCTION("""COMPUTED_VALUE"""),"Flesh &amp; Blood")</f>
        <v>Flesh &amp; Blood</v>
      </c>
      <c r="G1015" s="21" t="str">
        <f>IFERROR(__xludf.DUMMYFUNCTION("""COMPUTED_VALUE"""),"Garbage Pail Kids")</f>
        <v>Garbage Pail Kids</v>
      </c>
      <c r="H1015" s="21" t="str">
        <f>IFERROR(__xludf.DUMMYFUNCTION("""COMPUTED_VALUE"""),"Kickstarter &amp; Other Cards")</f>
        <v>Kickstarter &amp; Other Cards</v>
      </c>
      <c r="I1015" s="21" t="str">
        <f>IFERROR(__xludf.DUMMYFUNCTION("""COMPUTED_VALUE"""),"Kryptik")</f>
        <v>Kryptik</v>
      </c>
      <c r="J1015" s="21" t="str">
        <f>IFERROR(__xludf.DUMMYFUNCTION("""COMPUTED_VALUE"""),"Magic: The Gathering")</f>
        <v>Magic: The Gathering</v>
      </c>
      <c r="K1015" s="21" t="str">
        <f>IFERROR(__xludf.DUMMYFUNCTION("""COMPUTED_VALUE"""),"Marvel Cards")</f>
        <v>Marvel Cards</v>
      </c>
      <c r="L1015" s="21" t="str">
        <f>IFERROR(__xludf.DUMMYFUNCTION("""COMPUTED_VALUE"""),"MetaZoo")</f>
        <v>MetaZoo</v>
      </c>
      <c r="M1015" s="21" t="str">
        <f>IFERROR(__xludf.DUMMYFUNCTION("""COMPUTED_VALUE"""),"My Hero Academia Cards")</f>
        <v>My Hero Academia Cards</v>
      </c>
      <c r="N1015" s="21" t="str">
        <f>IFERROR(__xludf.DUMMYFUNCTION("""COMPUTED_VALUE"""),"Naruto Cards")</f>
        <v>Naruto Cards</v>
      </c>
      <c r="O1015" s="21" t="str">
        <f>IFERROR(__xludf.DUMMYFUNCTION("""COMPUTED_VALUE"""),"One Piece Cards")</f>
        <v>One Piece Cards</v>
      </c>
      <c r="P1015" s="21" t="str">
        <f>IFERROR(__xludf.DUMMYFUNCTION("""COMPUTED_VALUE"""),"Pokémon Cards")</f>
        <v>Pokémon Cards</v>
      </c>
      <c r="Q1015" s="21" t="str">
        <f>IFERROR(__xludf.DUMMYFUNCTION("""COMPUTED_VALUE"""),"Sorcery: Contested Realm")</f>
        <v>Sorcery: Contested Realm</v>
      </c>
      <c r="R1015" s="21" t="str">
        <f>IFERROR(__xludf.DUMMYFUNCTION("""COMPUTED_VALUE"""),"Star Wars Cards")</f>
        <v>Star Wars Cards</v>
      </c>
      <c r="S1015" s="21" t="str">
        <f>IFERROR(__xludf.DUMMYFUNCTION("""COMPUTED_VALUE"""),"TCG Accessories")</f>
        <v>TCG Accessories</v>
      </c>
      <c r="T1015" s="21" t="str">
        <f>IFERROR(__xludf.DUMMYFUNCTION("""COMPUTED_VALUE"""),"Union Arena")</f>
        <v>Union Arena</v>
      </c>
      <c r="U1015" s="21" t="str">
        <f>IFERROR(__xludf.DUMMYFUNCTION("""COMPUTED_VALUE"""),"VeeFriends")</f>
        <v>VeeFriends</v>
      </c>
      <c r="V1015" s="21" t="str">
        <f>IFERROR(__xludf.DUMMYFUNCTION("""COMPUTED_VALUE"""),"Weiß Schwarz")</f>
        <v>Weiß Schwarz</v>
      </c>
      <c r="W1015" s="21" t="str">
        <f>IFERROR(__xludf.DUMMYFUNCTION("""COMPUTED_VALUE"""),"Yu-Gi-Oh! Cards")</f>
        <v>Yu-Gi-Oh! Cards</v>
      </c>
    </row>
    <row r="1016">
      <c r="A1016" s="21" t="str">
        <f>IFERROR(__xludf.DUMMYFUNCTION("""COMPUTED_VALUE"""),"Akora")</f>
        <v>Akora</v>
      </c>
      <c r="B1016" s="21" t="str">
        <f>IFERROR(__xludf.DUMMYFUNCTION("""COMPUTED_VALUE"""),"DC Cards")</f>
        <v>DC Cards</v>
      </c>
      <c r="C1016" s="21" t="str">
        <f>IFERROR(__xludf.DUMMYFUNCTION("""COMPUTED_VALUE"""),"Digimon Cards")</f>
        <v>Digimon Cards</v>
      </c>
      <c r="D1016" s="21" t="str">
        <f>IFERROR(__xludf.DUMMYFUNCTION("""COMPUTED_VALUE"""),"Disney Cards")</f>
        <v>Disney Cards</v>
      </c>
      <c r="E1016" s="21" t="str">
        <f>IFERROR(__xludf.DUMMYFUNCTION("""COMPUTED_VALUE"""),"Dragon Ball Cards")</f>
        <v>Dragon Ball Cards</v>
      </c>
      <c r="F1016" s="21" t="str">
        <f>IFERROR(__xludf.DUMMYFUNCTION("""COMPUTED_VALUE"""),"Flesh &amp; Blood")</f>
        <v>Flesh &amp; Blood</v>
      </c>
      <c r="G1016" s="21" t="str">
        <f>IFERROR(__xludf.DUMMYFUNCTION("""COMPUTED_VALUE"""),"Garbage Pail Kids")</f>
        <v>Garbage Pail Kids</v>
      </c>
      <c r="H1016" s="21" t="str">
        <f>IFERROR(__xludf.DUMMYFUNCTION("""COMPUTED_VALUE"""),"Kickstarter &amp; Other Cards")</f>
        <v>Kickstarter &amp; Other Cards</v>
      </c>
      <c r="I1016" s="21" t="str">
        <f>IFERROR(__xludf.DUMMYFUNCTION("""COMPUTED_VALUE"""),"Kryptik")</f>
        <v>Kryptik</v>
      </c>
      <c r="J1016" s="21" t="str">
        <f>IFERROR(__xludf.DUMMYFUNCTION("""COMPUTED_VALUE"""),"Magic: The Gathering")</f>
        <v>Magic: The Gathering</v>
      </c>
      <c r="K1016" s="21" t="str">
        <f>IFERROR(__xludf.DUMMYFUNCTION("""COMPUTED_VALUE"""),"Marvel Cards")</f>
        <v>Marvel Cards</v>
      </c>
      <c r="L1016" s="21" t="str">
        <f>IFERROR(__xludf.DUMMYFUNCTION("""COMPUTED_VALUE"""),"MetaZoo")</f>
        <v>MetaZoo</v>
      </c>
      <c r="M1016" s="21" t="str">
        <f>IFERROR(__xludf.DUMMYFUNCTION("""COMPUTED_VALUE"""),"My Hero Academia Cards")</f>
        <v>My Hero Academia Cards</v>
      </c>
      <c r="N1016" s="21" t="str">
        <f>IFERROR(__xludf.DUMMYFUNCTION("""COMPUTED_VALUE"""),"Naruto Cards")</f>
        <v>Naruto Cards</v>
      </c>
      <c r="O1016" s="21" t="str">
        <f>IFERROR(__xludf.DUMMYFUNCTION("""COMPUTED_VALUE"""),"One Piece Cards")</f>
        <v>One Piece Cards</v>
      </c>
      <c r="P1016" s="21" t="str">
        <f>IFERROR(__xludf.DUMMYFUNCTION("""COMPUTED_VALUE"""),"Pokémon Cards")</f>
        <v>Pokémon Cards</v>
      </c>
      <c r="Q1016" s="21" t="str">
        <f>IFERROR(__xludf.DUMMYFUNCTION("""COMPUTED_VALUE"""),"Sorcery: Contested Realm")</f>
        <v>Sorcery: Contested Realm</v>
      </c>
      <c r="R1016" s="21" t="str">
        <f>IFERROR(__xludf.DUMMYFUNCTION("""COMPUTED_VALUE"""),"Star Wars Cards")</f>
        <v>Star Wars Cards</v>
      </c>
      <c r="S1016" s="21" t="str">
        <f>IFERROR(__xludf.DUMMYFUNCTION("""COMPUTED_VALUE"""),"TCG Accessories")</f>
        <v>TCG Accessories</v>
      </c>
      <c r="T1016" s="21" t="str">
        <f>IFERROR(__xludf.DUMMYFUNCTION("""COMPUTED_VALUE"""),"Union Arena")</f>
        <v>Union Arena</v>
      </c>
      <c r="U1016" s="21" t="str">
        <f>IFERROR(__xludf.DUMMYFUNCTION("""COMPUTED_VALUE"""),"VeeFriends")</f>
        <v>VeeFriends</v>
      </c>
      <c r="V1016" s="21" t="str">
        <f>IFERROR(__xludf.DUMMYFUNCTION("""COMPUTED_VALUE"""),"Weiß Schwarz")</f>
        <v>Weiß Schwarz</v>
      </c>
      <c r="W1016" s="21" t="str">
        <f>IFERROR(__xludf.DUMMYFUNCTION("""COMPUTED_VALUE"""),"Yu-Gi-Oh! Cards")</f>
        <v>Yu-Gi-Oh! Cards</v>
      </c>
    </row>
    <row r="1017">
      <c r="A1017" s="21" t="str">
        <f>IFERROR(__xludf.DUMMYFUNCTION("""COMPUTED_VALUE"""),"Akora")</f>
        <v>Akora</v>
      </c>
      <c r="B1017" s="21" t="str">
        <f>IFERROR(__xludf.DUMMYFUNCTION("""COMPUTED_VALUE"""),"DC Cards")</f>
        <v>DC Cards</v>
      </c>
      <c r="C1017" s="21" t="str">
        <f>IFERROR(__xludf.DUMMYFUNCTION("""COMPUTED_VALUE"""),"Digimon Cards")</f>
        <v>Digimon Cards</v>
      </c>
      <c r="D1017" s="21" t="str">
        <f>IFERROR(__xludf.DUMMYFUNCTION("""COMPUTED_VALUE"""),"Disney Cards")</f>
        <v>Disney Cards</v>
      </c>
      <c r="E1017" s="21" t="str">
        <f>IFERROR(__xludf.DUMMYFUNCTION("""COMPUTED_VALUE"""),"Dragon Ball Cards")</f>
        <v>Dragon Ball Cards</v>
      </c>
      <c r="F1017" s="21" t="str">
        <f>IFERROR(__xludf.DUMMYFUNCTION("""COMPUTED_VALUE"""),"Flesh &amp; Blood")</f>
        <v>Flesh &amp; Blood</v>
      </c>
      <c r="G1017" s="21" t="str">
        <f>IFERROR(__xludf.DUMMYFUNCTION("""COMPUTED_VALUE"""),"Garbage Pail Kids")</f>
        <v>Garbage Pail Kids</v>
      </c>
      <c r="H1017" s="21" t="str">
        <f>IFERROR(__xludf.DUMMYFUNCTION("""COMPUTED_VALUE"""),"Kickstarter &amp; Other Cards")</f>
        <v>Kickstarter &amp; Other Cards</v>
      </c>
      <c r="I1017" s="21" t="str">
        <f>IFERROR(__xludf.DUMMYFUNCTION("""COMPUTED_VALUE"""),"Kryptik")</f>
        <v>Kryptik</v>
      </c>
      <c r="J1017" s="21" t="str">
        <f>IFERROR(__xludf.DUMMYFUNCTION("""COMPUTED_VALUE"""),"Magic: The Gathering")</f>
        <v>Magic: The Gathering</v>
      </c>
      <c r="K1017" s="21" t="str">
        <f>IFERROR(__xludf.DUMMYFUNCTION("""COMPUTED_VALUE"""),"Marvel Cards")</f>
        <v>Marvel Cards</v>
      </c>
      <c r="L1017" s="21" t="str">
        <f>IFERROR(__xludf.DUMMYFUNCTION("""COMPUTED_VALUE"""),"MetaZoo")</f>
        <v>MetaZoo</v>
      </c>
      <c r="M1017" s="21" t="str">
        <f>IFERROR(__xludf.DUMMYFUNCTION("""COMPUTED_VALUE"""),"My Hero Academia Cards")</f>
        <v>My Hero Academia Cards</v>
      </c>
      <c r="N1017" s="21" t="str">
        <f>IFERROR(__xludf.DUMMYFUNCTION("""COMPUTED_VALUE"""),"Naruto Cards")</f>
        <v>Naruto Cards</v>
      </c>
      <c r="O1017" s="21" t="str">
        <f>IFERROR(__xludf.DUMMYFUNCTION("""COMPUTED_VALUE"""),"One Piece Cards")</f>
        <v>One Piece Cards</v>
      </c>
      <c r="P1017" s="21" t="str">
        <f>IFERROR(__xludf.DUMMYFUNCTION("""COMPUTED_VALUE"""),"Pokémon Cards")</f>
        <v>Pokémon Cards</v>
      </c>
      <c r="Q1017" s="21" t="str">
        <f>IFERROR(__xludf.DUMMYFUNCTION("""COMPUTED_VALUE"""),"Sorcery: Contested Realm")</f>
        <v>Sorcery: Contested Realm</v>
      </c>
      <c r="R1017" s="21" t="str">
        <f>IFERROR(__xludf.DUMMYFUNCTION("""COMPUTED_VALUE"""),"Star Wars Cards")</f>
        <v>Star Wars Cards</v>
      </c>
      <c r="S1017" s="21" t="str">
        <f>IFERROR(__xludf.DUMMYFUNCTION("""COMPUTED_VALUE"""),"TCG Accessories")</f>
        <v>TCG Accessories</v>
      </c>
      <c r="T1017" s="21" t="str">
        <f>IFERROR(__xludf.DUMMYFUNCTION("""COMPUTED_VALUE"""),"Union Arena")</f>
        <v>Union Arena</v>
      </c>
      <c r="U1017" s="21" t="str">
        <f>IFERROR(__xludf.DUMMYFUNCTION("""COMPUTED_VALUE"""),"VeeFriends")</f>
        <v>VeeFriends</v>
      </c>
      <c r="V1017" s="21" t="str">
        <f>IFERROR(__xludf.DUMMYFUNCTION("""COMPUTED_VALUE"""),"Weiß Schwarz")</f>
        <v>Weiß Schwarz</v>
      </c>
      <c r="W1017" s="21" t="str">
        <f>IFERROR(__xludf.DUMMYFUNCTION("""COMPUTED_VALUE"""),"Yu-Gi-Oh! Cards")</f>
        <v>Yu-Gi-Oh! Cards</v>
      </c>
    </row>
    <row r="1018">
      <c r="A1018" s="21" t="str">
        <f>IFERROR(__xludf.DUMMYFUNCTION("""COMPUTED_VALUE"""),"Akora")</f>
        <v>Akora</v>
      </c>
      <c r="B1018" s="21" t="str">
        <f>IFERROR(__xludf.DUMMYFUNCTION("""COMPUTED_VALUE"""),"DC Cards")</f>
        <v>DC Cards</v>
      </c>
      <c r="C1018" s="21" t="str">
        <f>IFERROR(__xludf.DUMMYFUNCTION("""COMPUTED_VALUE"""),"Digimon Cards")</f>
        <v>Digimon Cards</v>
      </c>
      <c r="D1018" s="21" t="str">
        <f>IFERROR(__xludf.DUMMYFUNCTION("""COMPUTED_VALUE"""),"Disney Cards")</f>
        <v>Disney Cards</v>
      </c>
      <c r="E1018" s="21" t="str">
        <f>IFERROR(__xludf.DUMMYFUNCTION("""COMPUTED_VALUE"""),"Dragon Ball Cards")</f>
        <v>Dragon Ball Cards</v>
      </c>
      <c r="F1018" s="21" t="str">
        <f>IFERROR(__xludf.DUMMYFUNCTION("""COMPUTED_VALUE"""),"Flesh &amp; Blood")</f>
        <v>Flesh &amp; Blood</v>
      </c>
      <c r="G1018" s="21" t="str">
        <f>IFERROR(__xludf.DUMMYFUNCTION("""COMPUTED_VALUE"""),"Garbage Pail Kids")</f>
        <v>Garbage Pail Kids</v>
      </c>
      <c r="H1018" s="21" t="str">
        <f>IFERROR(__xludf.DUMMYFUNCTION("""COMPUTED_VALUE"""),"Kickstarter &amp; Other Cards")</f>
        <v>Kickstarter &amp; Other Cards</v>
      </c>
      <c r="I1018" s="21" t="str">
        <f>IFERROR(__xludf.DUMMYFUNCTION("""COMPUTED_VALUE"""),"Kryptik")</f>
        <v>Kryptik</v>
      </c>
      <c r="J1018" s="21" t="str">
        <f>IFERROR(__xludf.DUMMYFUNCTION("""COMPUTED_VALUE"""),"Magic: The Gathering")</f>
        <v>Magic: The Gathering</v>
      </c>
      <c r="K1018" s="21" t="str">
        <f>IFERROR(__xludf.DUMMYFUNCTION("""COMPUTED_VALUE"""),"Marvel Cards")</f>
        <v>Marvel Cards</v>
      </c>
      <c r="L1018" s="21" t="str">
        <f>IFERROR(__xludf.DUMMYFUNCTION("""COMPUTED_VALUE"""),"MetaZoo")</f>
        <v>MetaZoo</v>
      </c>
      <c r="M1018" s="21" t="str">
        <f>IFERROR(__xludf.DUMMYFUNCTION("""COMPUTED_VALUE"""),"My Hero Academia Cards")</f>
        <v>My Hero Academia Cards</v>
      </c>
      <c r="N1018" s="21" t="str">
        <f>IFERROR(__xludf.DUMMYFUNCTION("""COMPUTED_VALUE"""),"Naruto Cards")</f>
        <v>Naruto Cards</v>
      </c>
      <c r="O1018" s="21" t="str">
        <f>IFERROR(__xludf.DUMMYFUNCTION("""COMPUTED_VALUE"""),"One Piece Cards")</f>
        <v>One Piece Cards</v>
      </c>
      <c r="P1018" s="21" t="str">
        <f>IFERROR(__xludf.DUMMYFUNCTION("""COMPUTED_VALUE"""),"Pokémon Cards")</f>
        <v>Pokémon Cards</v>
      </c>
      <c r="Q1018" s="21" t="str">
        <f>IFERROR(__xludf.DUMMYFUNCTION("""COMPUTED_VALUE"""),"Sorcery: Contested Realm")</f>
        <v>Sorcery: Contested Realm</v>
      </c>
      <c r="R1018" s="21" t="str">
        <f>IFERROR(__xludf.DUMMYFUNCTION("""COMPUTED_VALUE"""),"Star Wars Cards")</f>
        <v>Star Wars Cards</v>
      </c>
      <c r="S1018" s="21" t="str">
        <f>IFERROR(__xludf.DUMMYFUNCTION("""COMPUTED_VALUE"""),"TCG Accessories")</f>
        <v>TCG Accessories</v>
      </c>
      <c r="T1018" s="21" t="str">
        <f>IFERROR(__xludf.DUMMYFUNCTION("""COMPUTED_VALUE"""),"Union Arena")</f>
        <v>Union Arena</v>
      </c>
      <c r="U1018" s="21" t="str">
        <f>IFERROR(__xludf.DUMMYFUNCTION("""COMPUTED_VALUE"""),"VeeFriends")</f>
        <v>VeeFriends</v>
      </c>
      <c r="V1018" s="21" t="str">
        <f>IFERROR(__xludf.DUMMYFUNCTION("""COMPUTED_VALUE"""),"Weiß Schwarz")</f>
        <v>Weiß Schwarz</v>
      </c>
      <c r="W1018" s="21" t="str">
        <f>IFERROR(__xludf.DUMMYFUNCTION("""COMPUTED_VALUE"""),"Yu-Gi-Oh! Cards")</f>
        <v>Yu-Gi-Oh! Cards</v>
      </c>
    </row>
    <row r="1019">
      <c r="A1019" s="21" t="str">
        <f>IFERROR(__xludf.DUMMYFUNCTION("""COMPUTED_VALUE"""),"Akora")</f>
        <v>Akora</v>
      </c>
      <c r="B1019" s="21" t="str">
        <f>IFERROR(__xludf.DUMMYFUNCTION("""COMPUTED_VALUE"""),"DC Cards")</f>
        <v>DC Cards</v>
      </c>
      <c r="C1019" s="21" t="str">
        <f>IFERROR(__xludf.DUMMYFUNCTION("""COMPUTED_VALUE"""),"Digimon Cards")</f>
        <v>Digimon Cards</v>
      </c>
      <c r="D1019" s="21" t="str">
        <f>IFERROR(__xludf.DUMMYFUNCTION("""COMPUTED_VALUE"""),"Disney Cards")</f>
        <v>Disney Cards</v>
      </c>
      <c r="E1019" s="21" t="str">
        <f>IFERROR(__xludf.DUMMYFUNCTION("""COMPUTED_VALUE"""),"Dragon Ball Cards")</f>
        <v>Dragon Ball Cards</v>
      </c>
      <c r="F1019" s="21" t="str">
        <f>IFERROR(__xludf.DUMMYFUNCTION("""COMPUTED_VALUE"""),"Flesh &amp; Blood")</f>
        <v>Flesh &amp; Blood</v>
      </c>
      <c r="G1019" s="21" t="str">
        <f>IFERROR(__xludf.DUMMYFUNCTION("""COMPUTED_VALUE"""),"Garbage Pail Kids")</f>
        <v>Garbage Pail Kids</v>
      </c>
      <c r="H1019" s="21" t="str">
        <f>IFERROR(__xludf.DUMMYFUNCTION("""COMPUTED_VALUE"""),"Kickstarter &amp; Other Cards")</f>
        <v>Kickstarter &amp; Other Cards</v>
      </c>
      <c r="I1019" s="21" t="str">
        <f>IFERROR(__xludf.DUMMYFUNCTION("""COMPUTED_VALUE"""),"Kryptik")</f>
        <v>Kryptik</v>
      </c>
      <c r="J1019" s="21" t="str">
        <f>IFERROR(__xludf.DUMMYFUNCTION("""COMPUTED_VALUE"""),"Magic: The Gathering")</f>
        <v>Magic: The Gathering</v>
      </c>
      <c r="K1019" s="21" t="str">
        <f>IFERROR(__xludf.DUMMYFUNCTION("""COMPUTED_VALUE"""),"Marvel Cards")</f>
        <v>Marvel Cards</v>
      </c>
      <c r="L1019" s="21" t="str">
        <f>IFERROR(__xludf.DUMMYFUNCTION("""COMPUTED_VALUE"""),"MetaZoo")</f>
        <v>MetaZoo</v>
      </c>
      <c r="M1019" s="21" t="str">
        <f>IFERROR(__xludf.DUMMYFUNCTION("""COMPUTED_VALUE"""),"My Hero Academia Cards")</f>
        <v>My Hero Academia Cards</v>
      </c>
      <c r="N1019" s="21" t="str">
        <f>IFERROR(__xludf.DUMMYFUNCTION("""COMPUTED_VALUE"""),"Naruto Cards")</f>
        <v>Naruto Cards</v>
      </c>
      <c r="O1019" s="21" t="str">
        <f>IFERROR(__xludf.DUMMYFUNCTION("""COMPUTED_VALUE"""),"One Piece Cards")</f>
        <v>One Piece Cards</v>
      </c>
      <c r="P1019" s="21" t="str">
        <f>IFERROR(__xludf.DUMMYFUNCTION("""COMPUTED_VALUE"""),"Pokémon Cards")</f>
        <v>Pokémon Cards</v>
      </c>
      <c r="Q1019" s="21" t="str">
        <f>IFERROR(__xludf.DUMMYFUNCTION("""COMPUTED_VALUE"""),"Sorcery: Contested Realm")</f>
        <v>Sorcery: Contested Realm</v>
      </c>
      <c r="R1019" s="21" t="str">
        <f>IFERROR(__xludf.DUMMYFUNCTION("""COMPUTED_VALUE"""),"Star Wars Cards")</f>
        <v>Star Wars Cards</v>
      </c>
      <c r="S1019" s="21" t="str">
        <f>IFERROR(__xludf.DUMMYFUNCTION("""COMPUTED_VALUE"""),"TCG Accessories")</f>
        <v>TCG Accessories</v>
      </c>
      <c r="T1019" s="21" t="str">
        <f>IFERROR(__xludf.DUMMYFUNCTION("""COMPUTED_VALUE"""),"Union Arena")</f>
        <v>Union Arena</v>
      </c>
      <c r="U1019" s="21" t="str">
        <f>IFERROR(__xludf.DUMMYFUNCTION("""COMPUTED_VALUE"""),"VeeFriends")</f>
        <v>VeeFriends</v>
      </c>
      <c r="V1019" s="21" t="str">
        <f>IFERROR(__xludf.DUMMYFUNCTION("""COMPUTED_VALUE"""),"Weiß Schwarz")</f>
        <v>Weiß Schwarz</v>
      </c>
      <c r="W1019" s="21" t="str">
        <f>IFERROR(__xludf.DUMMYFUNCTION("""COMPUTED_VALUE"""),"Yu-Gi-Oh! Cards")</f>
        <v>Yu-Gi-Oh! Cards</v>
      </c>
    </row>
    <row r="1020">
      <c r="A1020" s="21" t="str">
        <f>IFERROR(__xludf.DUMMYFUNCTION("""COMPUTED_VALUE"""),"Akora")</f>
        <v>Akora</v>
      </c>
      <c r="B1020" s="21" t="str">
        <f>IFERROR(__xludf.DUMMYFUNCTION("""COMPUTED_VALUE"""),"DC Cards")</f>
        <v>DC Cards</v>
      </c>
      <c r="C1020" s="21" t="str">
        <f>IFERROR(__xludf.DUMMYFUNCTION("""COMPUTED_VALUE"""),"Digimon Cards")</f>
        <v>Digimon Cards</v>
      </c>
      <c r="D1020" s="21" t="str">
        <f>IFERROR(__xludf.DUMMYFUNCTION("""COMPUTED_VALUE"""),"Disney Cards")</f>
        <v>Disney Cards</v>
      </c>
      <c r="E1020" s="21" t="str">
        <f>IFERROR(__xludf.DUMMYFUNCTION("""COMPUTED_VALUE"""),"Dragon Ball Cards")</f>
        <v>Dragon Ball Cards</v>
      </c>
      <c r="F1020" s="21" t="str">
        <f>IFERROR(__xludf.DUMMYFUNCTION("""COMPUTED_VALUE"""),"Flesh &amp; Blood")</f>
        <v>Flesh &amp; Blood</v>
      </c>
      <c r="G1020" s="21" t="str">
        <f>IFERROR(__xludf.DUMMYFUNCTION("""COMPUTED_VALUE"""),"Garbage Pail Kids")</f>
        <v>Garbage Pail Kids</v>
      </c>
      <c r="H1020" s="21" t="str">
        <f>IFERROR(__xludf.DUMMYFUNCTION("""COMPUTED_VALUE"""),"Kickstarter &amp; Other Cards")</f>
        <v>Kickstarter &amp; Other Cards</v>
      </c>
      <c r="I1020" s="21" t="str">
        <f>IFERROR(__xludf.DUMMYFUNCTION("""COMPUTED_VALUE"""),"Kryptik")</f>
        <v>Kryptik</v>
      </c>
      <c r="J1020" s="21" t="str">
        <f>IFERROR(__xludf.DUMMYFUNCTION("""COMPUTED_VALUE"""),"Magic: The Gathering")</f>
        <v>Magic: The Gathering</v>
      </c>
      <c r="K1020" s="21" t="str">
        <f>IFERROR(__xludf.DUMMYFUNCTION("""COMPUTED_VALUE"""),"Marvel Cards")</f>
        <v>Marvel Cards</v>
      </c>
      <c r="L1020" s="21" t="str">
        <f>IFERROR(__xludf.DUMMYFUNCTION("""COMPUTED_VALUE"""),"MetaZoo")</f>
        <v>MetaZoo</v>
      </c>
      <c r="M1020" s="21" t="str">
        <f>IFERROR(__xludf.DUMMYFUNCTION("""COMPUTED_VALUE"""),"My Hero Academia Cards")</f>
        <v>My Hero Academia Cards</v>
      </c>
      <c r="N1020" s="21" t="str">
        <f>IFERROR(__xludf.DUMMYFUNCTION("""COMPUTED_VALUE"""),"Naruto Cards")</f>
        <v>Naruto Cards</v>
      </c>
      <c r="O1020" s="21" t="str">
        <f>IFERROR(__xludf.DUMMYFUNCTION("""COMPUTED_VALUE"""),"One Piece Cards")</f>
        <v>One Piece Cards</v>
      </c>
      <c r="P1020" s="21" t="str">
        <f>IFERROR(__xludf.DUMMYFUNCTION("""COMPUTED_VALUE"""),"Pokémon Cards")</f>
        <v>Pokémon Cards</v>
      </c>
      <c r="Q1020" s="21" t="str">
        <f>IFERROR(__xludf.DUMMYFUNCTION("""COMPUTED_VALUE"""),"Sorcery: Contested Realm")</f>
        <v>Sorcery: Contested Realm</v>
      </c>
      <c r="R1020" s="21" t="str">
        <f>IFERROR(__xludf.DUMMYFUNCTION("""COMPUTED_VALUE"""),"Star Wars Cards")</f>
        <v>Star Wars Cards</v>
      </c>
      <c r="S1020" s="21" t="str">
        <f>IFERROR(__xludf.DUMMYFUNCTION("""COMPUTED_VALUE"""),"TCG Accessories")</f>
        <v>TCG Accessories</v>
      </c>
      <c r="T1020" s="21" t="str">
        <f>IFERROR(__xludf.DUMMYFUNCTION("""COMPUTED_VALUE"""),"Union Arena")</f>
        <v>Union Arena</v>
      </c>
      <c r="U1020" s="21" t="str">
        <f>IFERROR(__xludf.DUMMYFUNCTION("""COMPUTED_VALUE"""),"VeeFriends")</f>
        <v>VeeFriends</v>
      </c>
      <c r="V1020" s="21" t="str">
        <f>IFERROR(__xludf.DUMMYFUNCTION("""COMPUTED_VALUE"""),"Weiß Schwarz")</f>
        <v>Weiß Schwarz</v>
      </c>
      <c r="W1020" s="21" t="str">
        <f>IFERROR(__xludf.DUMMYFUNCTION("""COMPUTED_VALUE"""),"Yu-Gi-Oh! Cards")</f>
        <v>Yu-Gi-Oh! Cards</v>
      </c>
    </row>
    <row r="1021">
      <c r="A1021" s="21" t="str">
        <f>IFERROR(__xludf.DUMMYFUNCTION("""COMPUTED_VALUE"""),"Akora")</f>
        <v>Akora</v>
      </c>
      <c r="B1021" s="21" t="str">
        <f>IFERROR(__xludf.DUMMYFUNCTION("""COMPUTED_VALUE"""),"DC Cards")</f>
        <v>DC Cards</v>
      </c>
      <c r="C1021" s="21" t="str">
        <f>IFERROR(__xludf.DUMMYFUNCTION("""COMPUTED_VALUE"""),"Digimon Cards")</f>
        <v>Digimon Cards</v>
      </c>
      <c r="D1021" s="21" t="str">
        <f>IFERROR(__xludf.DUMMYFUNCTION("""COMPUTED_VALUE"""),"Disney Cards")</f>
        <v>Disney Cards</v>
      </c>
      <c r="E1021" s="21" t="str">
        <f>IFERROR(__xludf.DUMMYFUNCTION("""COMPUTED_VALUE"""),"Dragon Ball Cards")</f>
        <v>Dragon Ball Cards</v>
      </c>
      <c r="F1021" s="21" t="str">
        <f>IFERROR(__xludf.DUMMYFUNCTION("""COMPUTED_VALUE"""),"Flesh &amp; Blood")</f>
        <v>Flesh &amp; Blood</v>
      </c>
      <c r="G1021" s="21" t="str">
        <f>IFERROR(__xludf.DUMMYFUNCTION("""COMPUTED_VALUE"""),"Garbage Pail Kids")</f>
        <v>Garbage Pail Kids</v>
      </c>
      <c r="H1021" s="21" t="str">
        <f>IFERROR(__xludf.DUMMYFUNCTION("""COMPUTED_VALUE"""),"Kickstarter &amp; Other Cards")</f>
        <v>Kickstarter &amp; Other Cards</v>
      </c>
      <c r="I1021" s="21" t="str">
        <f>IFERROR(__xludf.DUMMYFUNCTION("""COMPUTED_VALUE"""),"Kryptik")</f>
        <v>Kryptik</v>
      </c>
      <c r="J1021" s="21" t="str">
        <f>IFERROR(__xludf.DUMMYFUNCTION("""COMPUTED_VALUE"""),"Magic: The Gathering")</f>
        <v>Magic: The Gathering</v>
      </c>
      <c r="K1021" s="21" t="str">
        <f>IFERROR(__xludf.DUMMYFUNCTION("""COMPUTED_VALUE"""),"Marvel Cards")</f>
        <v>Marvel Cards</v>
      </c>
      <c r="L1021" s="21" t="str">
        <f>IFERROR(__xludf.DUMMYFUNCTION("""COMPUTED_VALUE"""),"MetaZoo")</f>
        <v>MetaZoo</v>
      </c>
      <c r="M1021" s="21" t="str">
        <f>IFERROR(__xludf.DUMMYFUNCTION("""COMPUTED_VALUE"""),"My Hero Academia Cards")</f>
        <v>My Hero Academia Cards</v>
      </c>
      <c r="N1021" s="21" t="str">
        <f>IFERROR(__xludf.DUMMYFUNCTION("""COMPUTED_VALUE"""),"Naruto Cards")</f>
        <v>Naruto Cards</v>
      </c>
      <c r="O1021" s="21" t="str">
        <f>IFERROR(__xludf.DUMMYFUNCTION("""COMPUTED_VALUE"""),"One Piece Cards")</f>
        <v>One Piece Cards</v>
      </c>
      <c r="P1021" s="21" t="str">
        <f>IFERROR(__xludf.DUMMYFUNCTION("""COMPUTED_VALUE"""),"Pokémon Cards")</f>
        <v>Pokémon Cards</v>
      </c>
      <c r="Q1021" s="21" t="str">
        <f>IFERROR(__xludf.DUMMYFUNCTION("""COMPUTED_VALUE"""),"Sorcery: Contested Realm")</f>
        <v>Sorcery: Contested Realm</v>
      </c>
      <c r="R1021" s="21" t="str">
        <f>IFERROR(__xludf.DUMMYFUNCTION("""COMPUTED_VALUE"""),"Star Wars Cards")</f>
        <v>Star Wars Cards</v>
      </c>
      <c r="S1021" s="21" t="str">
        <f>IFERROR(__xludf.DUMMYFUNCTION("""COMPUTED_VALUE"""),"TCG Accessories")</f>
        <v>TCG Accessories</v>
      </c>
      <c r="T1021" s="21" t="str">
        <f>IFERROR(__xludf.DUMMYFUNCTION("""COMPUTED_VALUE"""),"Union Arena")</f>
        <v>Union Arena</v>
      </c>
      <c r="U1021" s="21" t="str">
        <f>IFERROR(__xludf.DUMMYFUNCTION("""COMPUTED_VALUE"""),"VeeFriends")</f>
        <v>VeeFriends</v>
      </c>
      <c r="V1021" s="21" t="str">
        <f>IFERROR(__xludf.DUMMYFUNCTION("""COMPUTED_VALUE"""),"Weiß Schwarz")</f>
        <v>Weiß Schwarz</v>
      </c>
      <c r="W1021" s="21" t="str">
        <f>IFERROR(__xludf.DUMMYFUNCTION("""COMPUTED_VALUE"""),"Yu-Gi-Oh! Cards")</f>
        <v>Yu-Gi-Oh! Cards</v>
      </c>
    </row>
    <row r="1022">
      <c r="A1022" s="21" t="str">
        <f>IFERROR(__xludf.DUMMYFUNCTION("""COMPUTED_VALUE"""),"Akora")</f>
        <v>Akora</v>
      </c>
      <c r="B1022" s="21" t="str">
        <f>IFERROR(__xludf.DUMMYFUNCTION("""COMPUTED_VALUE"""),"DC Cards")</f>
        <v>DC Cards</v>
      </c>
      <c r="C1022" s="21" t="str">
        <f>IFERROR(__xludf.DUMMYFUNCTION("""COMPUTED_VALUE"""),"Digimon Cards")</f>
        <v>Digimon Cards</v>
      </c>
      <c r="D1022" s="21" t="str">
        <f>IFERROR(__xludf.DUMMYFUNCTION("""COMPUTED_VALUE"""),"Disney Cards")</f>
        <v>Disney Cards</v>
      </c>
      <c r="E1022" s="21" t="str">
        <f>IFERROR(__xludf.DUMMYFUNCTION("""COMPUTED_VALUE"""),"Dragon Ball Cards")</f>
        <v>Dragon Ball Cards</v>
      </c>
      <c r="F1022" s="21" t="str">
        <f>IFERROR(__xludf.DUMMYFUNCTION("""COMPUTED_VALUE"""),"Flesh &amp; Blood")</f>
        <v>Flesh &amp; Blood</v>
      </c>
      <c r="G1022" s="21" t="str">
        <f>IFERROR(__xludf.DUMMYFUNCTION("""COMPUTED_VALUE"""),"Garbage Pail Kids")</f>
        <v>Garbage Pail Kids</v>
      </c>
      <c r="H1022" s="21" t="str">
        <f>IFERROR(__xludf.DUMMYFUNCTION("""COMPUTED_VALUE"""),"Kickstarter &amp; Other Cards")</f>
        <v>Kickstarter &amp; Other Cards</v>
      </c>
      <c r="I1022" s="21" t="str">
        <f>IFERROR(__xludf.DUMMYFUNCTION("""COMPUTED_VALUE"""),"Kryptik")</f>
        <v>Kryptik</v>
      </c>
      <c r="J1022" s="21" t="str">
        <f>IFERROR(__xludf.DUMMYFUNCTION("""COMPUTED_VALUE"""),"Magic: The Gathering")</f>
        <v>Magic: The Gathering</v>
      </c>
      <c r="K1022" s="21" t="str">
        <f>IFERROR(__xludf.DUMMYFUNCTION("""COMPUTED_VALUE"""),"Marvel Cards")</f>
        <v>Marvel Cards</v>
      </c>
      <c r="L1022" s="21" t="str">
        <f>IFERROR(__xludf.DUMMYFUNCTION("""COMPUTED_VALUE"""),"MetaZoo")</f>
        <v>MetaZoo</v>
      </c>
      <c r="M1022" s="21" t="str">
        <f>IFERROR(__xludf.DUMMYFUNCTION("""COMPUTED_VALUE"""),"My Hero Academia Cards")</f>
        <v>My Hero Academia Cards</v>
      </c>
      <c r="N1022" s="21" t="str">
        <f>IFERROR(__xludf.DUMMYFUNCTION("""COMPUTED_VALUE"""),"Naruto Cards")</f>
        <v>Naruto Cards</v>
      </c>
      <c r="O1022" s="21" t="str">
        <f>IFERROR(__xludf.DUMMYFUNCTION("""COMPUTED_VALUE"""),"One Piece Cards")</f>
        <v>One Piece Cards</v>
      </c>
      <c r="P1022" s="21" t="str">
        <f>IFERROR(__xludf.DUMMYFUNCTION("""COMPUTED_VALUE"""),"Pokémon Cards")</f>
        <v>Pokémon Cards</v>
      </c>
      <c r="Q1022" s="21" t="str">
        <f>IFERROR(__xludf.DUMMYFUNCTION("""COMPUTED_VALUE"""),"Sorcery: Contested Realm")</f>
        <v>Sorcery: Contested Realm</v>
      </c>
      <c r="R1022" s="21" t="str">
        <f>IFERROR(__xludf.DUMMYFUNCTION("""COMPUTED_VALUE"""),"Star Wars Cards")</f>
        <v>Star Wars Cards</v>
      </c>
      <c r="S1022" s="21" t="str">
        <f>IFERROR(__xludf.DUMMYFUNCTION("""COMPUTED_VALUE"""),"TCG Accessories")</f>
        <v>TCG Accessories</v>
      </c>
      <c r="T1022" s="21" t="str">
        <f>IFERROR(__xludf.DUMMYFUNCTION("""COMPUTED_VALUE"""),"Union Arena")</f>
        <v>Union Arena</v>
      </c>
      <c r="U1022" s="21" t="str">
        <f>IFERROR(__xludf.DUMMYFUNCTION("""COMPUTED_VALUE"""),"VeeFriends")</f>
        <v>VeeFriends</v>
      </c>
      <c r="V1022" s="21" t="str">
        <f>IFERROR(__xludf.DUMMYFUNCTION("""COMPUTED_VALUE"""),"Weiß Schwarz")</f>
        <v>Weiß Schwarz</v>
      </c>
      <c r="W1022" s="21" t="str">
        <f>IFERROR(__xludf.DUMMYFUNCTION("""COMPUTED_VALUE"""),"Yu-Gi-Oh! Cards")</f>
        <v>Yu-Gi-Oh! Cards</v>
      </c>
    </row>
    <row r="1023">
      <c r="A1023" s="21" t="str">
        <f>IFERROR(__xludf.DUMMYFUNCTION("""COMPUTED_VALUE"""),"Akora")</f>
        <v>Akora</v>
      </c>
      <c r="B1023" s="21" t="str">
        <f>IFERROR(__xludf.DUMMYFUNCTION("""COMPUTED_VALUE"""),"DC Cards")</f>
        <v>DC Cards</v>
      </c>
      <c r="C1023" s="21" t="str">
        <f>IFERROR(__xludf.DUMMYFUNCTION("""COMPUTED_VALUE"""),"Digimon Cards")</f>
        <v>Digimon Cards</v>
      </c>
      <c r="D1023" s="21" t="str">
        <f>IFERROR(__xludf.DUMMYFUNCTION("""COMPUTED_VALUE"""),"Disney Cards")</f>
        <v>Disney Cards</v>
      </c>
      <c r="E1023" s="21" t="str">
        <f>IFERROR(__xludf.DUMMYFUNCTION("""COMPUTED_VALUE"""),"Dragon Ball Cards")</f>
        <v>Dragon Ball Cards</v>
      </c>
      <c r="F1023" s="21" t="str">
        <f>IFERROR(__xludf.DUMMYFUNCTION("""COMPUTED_VALUE"""),"Flesh &amp; Blood")</f>
        <v>Flesh &amp; Blood</v>
      </c>
      <c r="G1023" s="21" t="str">
        <f>IFERROR(__xludf.DUMMYFUNCTION("""COMPUTED_VALUE"""),"Garbage Pail Kids")</f>
        <v>Garbage Pail Kids</v>
      </c>
      <c r="H1023" s="21" t="str">
        <f>IFERROR(__xludf.DUMMYFUNCTION("""COMPUTED_VALUE"""),"Kickstarter &amp; Other Cards")</f>
        <v>Kickstarter &amp; Other Cards</v>
      </c>
      <c r="I1023" s="21" t="str">
        <f>IFERROR(__xludf.DUMMYFUNCTION("""COMPUTED_VALUE"""),"Kryptik")</f>
        <v>Kryptik</v>
      </c>
      <c r="J1023" s="21" t="str">
        <f>IFERROR(__xludf.DUMMYFUNCTION("""COMPUTED_VALUE"""),"Magic: The Gathering")</f>
        <v>Magic: The Gathering</v>
      </c>
      <c r="K1023" s="21" t="str">
        <f>IFERROR(__xludf.DUMMYFUNCTION("""COMPUTED_VALUE"""),"Marvel Cards")</f>
        <v>Marvel Cards</v>
      </c>
      <c r="L1023" s="21" t="str">
        <f>IFERROR(__xludf.DUMMYFUNCTION("""COMPUTED_VALUE"""),"MetaZoo")</f>
        <v>MetaZoo</v>
      </c>
      <c r="M1023" s="21" t="str">
        <f>IFERROR(__xludf.DUMMYFUNCTION("""COMPUTED_VALUE"""),"My Hero Academia Cards")</f>
        <v>My Hero Academia Cards</v>
      </c>
      <c r="N1023" s="21" t="str">
        <f>IFERROR(__xludf.DUMMYFUNCTION("""COMPUTED_VALUE"""),"Naruto Cards")</f>
        <v>Naruto Cards</v>
      </c>
      <c r="O1023" s="21" t="str">
        <f>IFERROR(__xludf.DUMMYFUNCTION("""COMPUTED_VALUE"""),"One Piece Cards")</f>
        <v>One Piece Cards</v>
      </c>
      <c r="P1023" s="21" t="str">
        <f>IFERROR(__xludf.DUMMYFUNCTION("""COMPUTED_VALUE"""),"Pokémon Cards")</f>
        <v>Pokémon Cards</v>
      </c>
      <c r="Q1023" s="21" t="str">
        <f>IFERROR(__xludf.DUMMYFUNCTION("""COMPUTED_VALUE"""),"Sorcery: Contested Realm")</f>
        <v>Sorcery: Contested Realm</v>
      </c>
      <c r="R1023" s="21" t="str">
        <f>IFERROR(__xludf.DUMMYFUNCTION("""COMPUTED_VALUE"""),"Star Wars Cards")</f>
        <v>Star Wars Cards</v>
      </c>
      <c r="S1023" s="21" t="str">
        <f>IFERROR(__xludf.DUMMYFUNCTION("""COMPUTED_VALUE"""),"TCG Accessories")</f>
        <v>TCG Accessories</v>
      </c>
      <c r="T1023" s="21" t="str">
        <f>IFERROR(__xludf.DUMMYFUNCTION("""COMPUTED_VALUE"""),"Union Arena")</f>
        <v>Union Arena</v>
      </c>
      <c r="U1023" s="21" t="str">
        <f>IFERROR(__xludf.DUMMYFUNCTION("""COMPUTED_VALUE"""),"VeeFriends")</f>
        <v>VeeFriends</v>
      </c>
      <c r="V1023" s="21" t="str">
        <f>IFERROR(__xludf.DUMMYFUNCTION("""COMPUTED_VALUE"""),"Weiß Schwarz")</f>
        <v>Weiß Schwarz</v>
      </c>
      <c r="W1023" s="21" t="str">
        <f>IFERROR(__xludf.DUMMYFUNCTION("""COMPUTED_VALUE"""),"Yu-Gi-Oh! Cards")</f>
        <v>Yu-Gi-Oh! Cards</v>
      </c>
    </row>
    <row r="1024">
      <c r="A1024" s="21" t="str">
        <f>IFERROR(__xludf.DUMMYFUNCTION("""COMPUTED_VALUE"""),"Akora")</f>
        <v>Akora</v>
      </c>
      <c r="B1024" s="21" t="str">
        <f>IFERROR(__xludf.DUMMYFUNCTION("""COMPUTED_VALUE"""),"DC Cards")</f>
        <v>DC Cards</v>
      </c>
      <c r="C1024" s="21" t="str">
        <f>IFERROR(__xludf.DUMMYFUNCTION("""COMPUTED_VALUE"""),"Digimon Cards")</f>
        <v>Digimon Cards</v>
      </c>
      <c r="D1024" s="21" t="str">
        <f>IFERROR(__xludf.DUMMYFUNCTION("""COMPUTED_VALUE"""),"Disney Cards")</f>
        <v>Disney Cards</v>
      </c>
      <c r="E1024" s="21" t="str">
        <f>IFERROR(__xludf.DUMMYFUNCTION("""COMPUTED_VALUE"""),"Dragon Ball Cards")</f>
        <v>Dragon Ball Cards</v>
      </c>
      <c r="F1024" s="21" t="str">
        <f>IFERROR(__xludf.DUMMYFUNCTION("""COMPUTED_VALUE"""),"Flesh &amp; Blood")</f>
        <v>Flesh &amp; Blood</v>
      </c>
      <c r="G1024" s="21" t="str">
        <f>IFERROR(__xludf.DUMMYFUNCTION("""COMPUTED_VALUE"""),"Garbage Pail Kids")</f>
        <v>Garbage Pail Kids</v>
      </c>
      <c r="H1024" s="21" t="str">
        <f>IFERROR(__xludf.DUMMYFUNCTION("""COMPUTED_VALUE"""),"Kickstarter &amp; Other Cards")</f>
        <v>Kickstarter &amp; Other Cards</v>
      </c>
      <c r="I1024" s="21" t="str">
        <f>IFERROR(__xludf.DUMMYFUNCTION("""COMPUTED_VALUE"""),"Kryptik")</f>
        <v>Kryptik</v>
      </c>
      <c r="J1024" s="21" t="str">
        <f>IFERROR(__xludf.DUMMYFUNCTION("""COMPUTED_VALUE"""),"Magic: The Gathering")</f>
        <v>Magic: The Gathering</v>
      </c>
      <c r="K1024" s="21" t="str">
        <f>IFERROR(__xludf.DUMMYFUNCTION("""COMPUTED_VALUE"""),"Marvel Cards")</f>
        <v>Marvel Cards</v>
      </c>
      <c r="L1024" s="21" t="str">
        <f>IFERROR(__xludf.DUMMYFUNCTION("""COMPUTED_VALUE"""),"MetaZoo")</f>
        <v>MetaZoo</v>
      </c>
      <c r="M1024" s="21" t="str">
        <f>IFERROR(__xludf.DUMMYFUNCTION("""COMPUTED_VALUE"""),"My Hero Academia Cards")</f>
        <v>My Hero Academia Cards</v>
      </c>
      <c r="N1024" s="21" t="str">
        <f>IFERROR(__xludf.DUMMYFUNCTION("""COMPUTED_VALUE"""),"Naruto Cards")</f>
        <v>Naruto Cards</v>
      </c>
      <c r="O1024" s="21" t="str">
        <f>IFERROR(__xludf.DUMMYFUNCTION("""COMPUTED_VALUE"""),"One Piece Cards")</f>
        <v>One Piece Cards</v>
      </c>
      <c r="P1024" s="21" t="str">
        <f>IFERROR(__xludf.DUMMYFUNCTION("""COMPUTED_VALUE"""),"Pokémon Cards")</f>
        <v>Pokémon Cards</v>
      </c>
      <c r="Q1024" s="21" t="str">
        <f>IFERROR(__xludf.DUMMYFUNCTION("""COMPUTED_VALUE"""),"Sorcery: Contested Realm")</f>
        <v>Sorcery: Contested Realm</v>
      </c>
      <c r="R1024" s="21" t="str">
        <f>IFERROR(__xludf.DUMMYFUNCTION("""COMPUTED_VALUE"""),"Star Wars Cards")</f>
        <v>Star Wars Cards</v>
      </c>
      <c r="S1024" s="21" t="str">
        <f>IFERROR(__xludf.DUMMYFUNCTION("""COMPUTED_VALUE"""),"TCG Accessories")</f>
        <v>TCG Accessories</v>
      </c>
      <c r="T1024" s="21" t="str">
        <f>IFERROR(__xludf.DUMMYFUNCTION("""COMPUTED_VALUE"""),"Union Arena")</f>
        <v>Union Arena</v>
      </c>
      <c r="U1024" s="21" t="str">
        <f>IFERROR(__xludf.DUMMYFUNCTION("""COMPUTED_VALUE"""),"VeeFriends")</f>
        <v>VeeFriends</v>
      </c>
      <c r="V1024" s="21" t="str">
        <f>IFERROR(__xludf.DUMMYFUNCTION("""COMPUTED_VALUE"""),"Weiß Schwarz")</f>
        <v>Weiß Schwarz</v>
      </c>
      <c r="W1024" s="21" t="str">
        <f>IFERROR(__xludf.DUMMYFUNCTION("""COMPUTED_VALUE"""),"Yu-Gi-Oh! Cards")</f>
        <v>Yu-Gi-Oh! Cards</v>
      </c>
    </row>
    <row r="1025">
      <c r="A1025" s="21" t="str">
        <f>IFERROR(__xludf.DUMMYFUNCTION("""COMPUTED_VALUE"""),"Akora")</f>
        <v>Akora</v>
      </c>
      <c r="B1025" s="21" t="str">
        <f>IFERROR(__xludf.DUMMYFUNCTION("""COMPUTED_VALUE"""),"DC Cards")</f>
        <v>DC Cards</v>
      </c>
      <c r="C1025" s="21" t="str">
        <f>IFERROR(__xludf.DUMMYFUNCTION("""COMPUTED_VALUE"""),"Digimon Cards")</f>
        <v>Digimon Cards</v>
      </c>
      <c r="D1025" s="21" t="str">
        <f>IFERROR(__xludf.DUMMYFUNCTION("""COMPUTED_VALUE"""),"Disney Cards")</f>
        <v>Disney Cards</v>
      </c>
      <c r="E1025" s="21" t="str">
        <f>IFERROR(__xludf.DUMMYFUNCTION("""COMPUTED_VALUE"""),"Dragon Ball Cards")</f>
        <v>Dragon Ball Cards</v>
      </c>
      <c r="F1025" s="21" t="str">
        <f>IFERROR(__xludf.DUMMYFUNCTION("""COMPUTED_VALUE"""),"Flesh &amp; Blood")</f>
        <v>Flesh &amp; Blood</v>
      </c>
      <c r="G1025" s="21" t="str">
        <f>IFERROR(__xludf.DUMMYFUNCTION("""COMPUTED_VALUE"""),"Garbage Pail Kids")</f>
        <v>Garbage Pail Kids</v>
      </c>
      <c r="H1025" s="21" t="str">
        <f>IFERROR(__xludf.DUMMYFUNCTION("""COMPUTED_VALUE"""),"Kickstarter &amp; Other Cards")</f>
        <v>Kickstarter &amp; Other Cards</v>
      </c>
      <c r="I1025" s="21" t="str">
        <f>IFERROR(__xludf.DUMMYFUNCTION("""COMPUTED_VALUE"""),"Kryptik")</f>
        <v>Kryptik</v>
      </c>
      <c r="J1025" s="21" t="str">
        <f>IFERROR(__xludf.DUMMYFUNCTION("""COMPUTED_VALUE"""),"Magic: The Gathering")</f>
        <v>Magic: The Gathering</v>
      </c>
      <c r="K1025" s="21" t="str">
        <f>IFERROR(__xludf.DUMMYFUNCTION("""COMPUTED_VALUE"""),"Marvel Cards")</f>
        <v>Marvel Cards</v>
      </c>
      <c r="L1025" s="21" t="str">
        <f>IFERROR(__xludf.DUMMYFUNCTION("""COMPUTED_VALUE"""),"MetaZoo")</f>
        <v>MetaZoo</v>
      </c>
      <c r="M1025" s="21" t="str">
        <f>IFERROR(__xludf.DUMMYFUNCTION("""COMPUTED_VALUE"""),"My Hero Academia Cards")</f>
        <v>My Hero Academia Cards</v>
      </c>
      <c r="N1025" s="21" t="str">
        <f>IFERROR(__xludf.DUMMYFUNCTION("""COMPUTED_VALUE"""),"Naruto Cards")</f>
        <v>Naruto Cards</v>
      </c>
      <c r="O1025" s="21" t="str">
        <f>IFERROR(__xludf.DUMMYFUNCTION("""COMPUTED_VALUE"""),"One Piece Cards")</f>
        <v>One Piece Cards</v>
      </c>
      <c r="P1025" s="21" t="str">
        <f>IFERROR(__xludf.DUMMYFUNCTION("""COMPUTED_VALUE"""),"Pokémon Cards")</f>
        <v>Pokémon Cards</v>
      </c>
      <c r="Q1025" s="21" t="str">
        <f>IFERROR(__xludf.DUMMYFUNCTION("""COMPUTED_VALUE"""),"Sorcery: Contested Realm")</f>
        <v>Sorcery: Contested Realm</v>
      </c>
      <c r="R1025" s="21" t="str">
        <f>IFERROR(__xludf.DUMMYFUNCTION("""COMPUTED_VALUE"""),"Star Wars Cards")</f>
        <v>Star Wars Cards</v>
      </c>
      <c r="S1025" s="21" t="str">
        <f>IFERROR(__xludf.DUMMYFUNCTION("""COMPUTED_VALUE"""),"TCG Accessories")</f>
        <v>TCG Accessories</v>
      </c>
      <c r="T1025" s="21" t="str">
        <f>IFERROR(__xludf.DUMMYFUNCTION("""COMPUTED_VALUE"""),"Union Arena")</f>
        <v>Union Arena</v>
      </c>
      <c r="U1025" s="21" t="str">
        <f>IFERROR(__xludf.DUMMYFUNCTION("""COMPUTED_VALUE"""),"VeeFriends")</f>
        <v>VeeFriends</v>
      </c>
      <c r="V1025" s="21" t="str">
        <f>IFERROR(__xludf.DUMMYFUNCTION("""COMPUTED_VALUE"""),"Weiß Schwarz")</f>
        <v>Weiß Schwarz</v>
      </c>
      <c r="W1025" s="21" t="str">
        <f>IFERROR(__xludf.DUMMYFUNCTION("""COMPUTED_VALUE"""),"Yu-Gi-Oh! Cards")</f>
        <v>Yu-Gi-Oh! Cards</v>
      </c>
    </row>
    <row r="1026">
      <c r="A1026" s="21" t="str">
        <f>IFERROR(__xludf.DUMMYFUNCTION("""COMPUTED_VALUE"""),"Akora")</f>
        <v>Akora</v>
      </c>
      <c r="B1026" s="21" t="str">
        <f>IFERROR(__xludf.DUMMYFUNCTION("""COMPUTED_VALUE"""),"DC Cards")</f>
        <v>DC Cards</v>
      </c>
      <c r="C1026" s="21" t="str">
        <f>IFERROR(__xludf.DUMMYFUNCTION("""COMPUTED_VALUE"""),"Digimon Cards")</f>
        <v>Digimon Cards</v>
      </c>
      <c r="D1026" s="21" t="str">
        <f>IFERROR(__xludf.DUMMYFUNCTION("""COMPUTED_VALUE"""),"Disney Cards")</f>
        <v>Disney Cards</v>
      </c>
      <c r="E1026" s="21" t="str">
        <f>IFERROR(__xludf.DUMMYFUNCTION("""COMPUTED_VALUE"""),"Dragon Ball Cards")</f>
        <v>Dragon Ball Cards</v>
      </c>
      <c r="F1026" s="21" t="str">
        <f>IFERROR(__xludf.DUMMYFUNCTION("""COMPUTED_VALUE"""),"Flesh &amp; Blood")</f>
        <v>Flesh &amp; Blood</v>
      </c>
      <c r="G1026" s="21" t="str">
        <f>IFERROR(__xludf.DUMMYFUNCTION("""COMPUTED_VALUE"""),"Garbage Pail Kids")</f>
        <v>Garbage Pail Kids</v>
      </c>
      <c r="H1026" s="21" t="str">
        <f>IFERROR(__xludf.DUMMYFUNCTION("""COMPUTED_VALUE"""),"Kickstarter &amp; Other Cards")</f>
        <v>Kickstarter &amp; Other Cards</v>
      </c>
      <c r="I1026" s="21" t="str">
        <f>IFERROR(__xludf.DUMMYFUNCTION("""COMPUTED_VALUE"""),"Kryptik")</f>
        <v>Kryptik</v>
      </c>
      <c r="J1026" s="21" t="str">
        <f>IFERROR(__xludf.DUMMYFUNCTION("""COMPUTED_VALUE"""),"Magic: The Gathering")</f>
        <v>Magic: The Gathering</v>
      </c>
      <c r="K1026" s="21" t="str">
        <f>IFERROR(__xludf.DUMMYFUNCTION("""COMPUTED_VALUE"""),"Marvel Cards")</f>
        <v>Marvel Cards</v>
      </c>
      <c r="L1026" s="21" t="str">
        <f>IFERROR(__xludf.DUMMYFUNCTION("""COMPUTED_VALUE"""),"MetaZoo")</f>
        <v>MetaZoo</v>
      </c>
      <c r="M1026" s="21" t="str">
        <f>IFERROR(__xludf.DUMMYFUNCTION("""COMPUTED_VALUE"""),"My Hero Academia Cards")</f>
        <v>My Hero Academia Cards</v>
      </c>
      <c r="N1026" s="21" t="str">
        <f>IFERROR(__xludf.DUMMYFUNCTION("""COMPUTED_VALUE"""),"Naruto Cards")</f>
        <v>Naruto Cards</v>
      </c>
      <c r="O1026" s="21" t="str">
        <f>IFERROR(__xludf.DUMMYFUNCTION("""COMPUTED_VALUE"""),"One Piece Cards")</f>
        <v>One Piece Cards</v>
      </c>
      <c r="P1026" s="21" t="str">
        <f>IFERROR(__xludf.DUMMYFUNCTION("""COMPUTED_VALUE"""),"Pokémon Cards")</f>
        <v>Pokémon Cards</v>
      </c>
      <c r="Q1026" s="21" t="str">
        <f>IFERROR(__xludf.DUMMYFUNCTION("""COMPUTED_VALUE"""),"Sorcery: Contested Realm")</f>
        <v>Sorcery: Contested Realm</v>
      </c>
      <c r="R1026" s="21" t="str">
        <f>IFERROR(__xludf.DUMMYFUNCTION("""COMPUTED_VALUE"""),"Star Wars Cards")</f>
        <v>Star Wars Cards</v>
      </c>
      <c r="S1026" s="21" t="str">
        <f>IFERROR(__xludf.DUMMYFUNCTION("""COMPUTED_VALUE"""),"TCG Accessories")</f>
        <v>TCG Accessories</v>
      </c>
      <c r="T1026" s="21" t="str">
        <f>IFERROR(__xludf.DUMMYFUNCTION("""COMPUTED_VALUE"""),"Union Arena")</f>
        <v>Union Arena</v>
      </c>
      <c r="U1026" s="21" t="str">
        <f>IFERROR(__xludf.DUMMYFUNCTION("""COMPUTED_VALUE"""),"VeeFriends")</f>
        <v>VeeFriends</v>
      </c>
      <c r="V1026" s="21" t="str">
        <f>IFERROR(__xludf.DUMMYFUNCTION("""COMPUTED_VALUE"""),"Weiß Schwarz")</f>
        <v>Weiß Schwarz</v>
      </c>
      <c r="W1026" s="21" t="str">
        <f>IFERROR(__xludf.DUMMYFUNCTION("""COMPUTED_VALUE"""),"Yu-Gi-Oh! Cards")</f>
        <v>Yu-Gi-Oh! Cards</v>
      </c>
    </row>
    <row r="1027">
      <c r="A1027" s="21" t="str">
        <f>IFERROR(__xludf.DUMMYFUNCTION("""COMPUTED_VALUE"""),"Akora")</f>
        <v>Akora</v>
      </c>
      <c r="B1027" s="21" t="str">
        <f>IFERROR(__xludf.DUMMYFUNCTION("""COMPUTED_VALUE"""),"DC Cards")</f>
        <v>DC Cards</v>
      </c>
      <c r="C1027" s="21" t="str">
        <f>IFERROR(__xludf.DUMMYFUNCTION("""COMPUTED_VALUE"""),"Digimon Cards")</f>
        <v>Digimon Cards</v>
      </c>
      <c r="D1027" s="21" t="str">
        <f>IFERROR(__xludf.DUMMYFUNCTION("""COMPUTED_VALUE"""),"Disney Cards")</f>
        <v>Disney Cards</v>
      </c>
      <c r="E1027" s="21" t="str">
        <f>IFERROR(__xludf.DUMMYFUNCTION("""COMPUTED_VALUE"""),"Dragon Ball Cards")</f>
        <v>Dragon Ball Cards</v>
      </c>
      <c r="F1027" s="21" t="str">
        <f>IFERROR(__xludf.DUMMYFUNCTION("""COMPUTED_VALUE"""),"Flesh &amp; Blood")</f>
        <v>Flesh &amp; Blood</v>
      </c>
      <c r="G1027" s="21" t="str">
        <f>IFERROR(__xludf.DUMMYFUNCTION("""COMPUTED_VALUE"""),"Garbage Pail Kids")</f>
        <v>Garbage Pail Kids</v>
      </c>
      <c r="H1027" s="21" t="str">
        <f>IFERROR(__xludf.DUMMYFUNCTION("""COMPUTED_VALUE"""),"Kickstarter &amp; Other Cards")</f>
        <v>Kickstarter &amp; Other Cards</v>
      </c>
      <c r="I1027" s="21" t="str">
        <f>IFERROR(__xludf.DUMMYFUNCTION("""COMPUTED_VALUE"""),"Kryptik")</f>
        <v>Kryptik</v>
      </c>
      <c r="J1027" s="21" t="str">
        <f>IFERROR(__xludf.DUMMYFUNCTION("""COMPUTED_VALUE"""),"Magic: The Gathering")</f>
        <v>Magic: The Gathering</v>
      </c>
      <c r="K1027" s="21" t="str">
        <f>IFERROR(__xludf.DUMMYFUNCTION("""COMPUTED_VALUE"""),"Marvel Cards")</f>
        <v>Marvel Cards</v>
      </c>
      <c r="L1027" s="21" t="str">
        <f>IFERROR(__xludf.DUMMYFUNCTION("""COMPUTED_VALUE"""),"MetaZoo")</f>
        <v>MetaZoo</v>
      </c>
      <c r="M1027" s="21" t="str">
        <f>IFERROR(__xludf.DUMMYFUNCTION("""COMPUTED_VALUE"""),"My Hero Academia Cards")</f>
        <v>My Hero Academia Cards</v>
      </c>
      <c r="N1027" s="21" t="str">
        <f>IFERROR(__xludf.DUMMYFUNCTION("""COMPUTED_VALUE"""),"Naruto Cards")</f>
        <v>Naruto Cards</v>
      </c>
      <c r="O1027" s="21" t="str">
        <f>IFERROR(__xludf.DUMMYFUNCTION("""COMPUTED_VALUE"""),"One Piece Cards")</f>
        <v>One Piece Cards</v>
      </c>
      <c r="P1027" s="21" t="str">
        <f>IFERROR(__xludf.DUMMYFUNCTION("""COMPUTED_VALUE"""),"Pokémon Cards")</f>
        <v>Pokémon Cards</v>
      </c>
      <c r="Q1027" s="21" t="str">
        <f>IFERROR(__xludf.DUMMYFUNCTION("""COMPUTED_VALUE"""),"Sorcery: Contested Realm")</f>
        <v>Sorcery: Contested Realm</v>
      </c>
      <c r="R1027" s="21" t="str">
        <f>IFERROR(__xludf.DUMMYFUNCTION("""COMPUTED_VALUE"""),"Star Wars Cards")</f>
        <v>Star Wars Cards</v>
      </c>
      <c r="S1027" s="21" t="str">
        <f>IFERROR(__xludf.DUMMYFUNCTION("""COMPUTED_VALUE"""),"TCG Accessories")</f>
        <v>TCG Accessories</v>
      </c>
      <c r="T1027" s="21" t="str">
        <f>IFERROR(__xludf.DUMMYFUNCTION("""COMPUTED_VALUE"""),"Union Arena")</f>
        <v>Union Arena</v>
      </c>
      <c r="U1027" s="21" t="str">
        <f>IFERROR(__xludf.DUMMYFUNCTION("""COMPUTED_VALUE"""),"VeeFriends")</f>
        <v>VeeFriends</v>
      </c>
      <c r="V1027" s="21" t="str">
        <f>IFERROR(__xludf.DUMMYFUNCTION("""COMPUTED_VALUE"""),"Weiß Schwarz")</f>
        <v>Weiß Schwarz</v>
      </c>
      <c r="W1027" s="21" t="str">
        <f>IFERROR(__xludf.DUMMYFUNCTION("""COMPUTED_VALUE"""),"Yu-Gi-Oh! Cards")</f>
        <v>Yu-Gi-Oh! Cards</v>
      </c>
    </row>
    <row r="1028">
      <c r="A1028" s="21" t="str">
        <f>IFERROR(__xludf.DUMMYFUNCTION("""COMPUTED_VALUE"""),"Akora")</f>
        <v>Akora</v>
      </c>
      <c r="B1028" s="21" t="str">
        <f>IFERROR(__xludf.DUMMYFUNCTION("""COMPUTED_VALUE"""),"DC Cards")</f>
        <v>DC Cards</v>
      </c>
      <c r="C1028" s="21" t="str">
        <f>IFERROR(__xludf.DUMMYFUNCTION("""COMPUTED_VALUE"""),"Digimon Cards")</f>
        <v>Digimon Cards</v>
      </c>
      <c r="D1028" s="21" t="str">
        <f>IFERROR(__xludf.DUMMYFUNCTION("""COMPUTED_VALUE"""),"Disney Cards")</f>
        <v>Disney Cards</v>
      </c>
      <c r="E1028" s="21" t="str">
        <f>IFERROR(__xludf.DUMMYFUNCTION("""COMPUTED_VALUE"""),"Dragon Ball Cards")</f>
        <v>Dragon Ball Cards</v>
      </c>
      <c r="F1028" s="21" t="str">
        <f>IFERROR(__xludf.DUMMYFUNCTION("""COMPUTED_VALUE"""),"Flesh &amp; Blood")</f>
        <v>Flesh &amp; Blood</v>
      </c>
      <c r="G1028" s="21" t="str">
        <f>IFERROR(__xludf.DUMMYFUNCTION("""COMPUTED_VALUE"""),"Garbage Pail Kids")</f>
        <v>Garbage Pail Kids</v>
      </c>
      <c r="H1028" s="21" t="str">
        <f>IFERROR(__xludf.DUMMYFUNCTION("""COMPUTED_VALUE"""),"Kickstarter &amp; Other Cards")</f>
        <v>Kickstarter &amp; Other Cards</v>
      </c>
      <c r="I1028" s="21" t="str">
        <f>IFERROR(__xludf.DUMMYFUNCTION("""COMPUTED_VALUE"""),"Kryptik")</f>
        <v>Kryptik</v>
      </c>
      <c r="J1028" s="21" t="str">
        <f>IFERROR(__xludf.DUMMYFUNCTION("""COMPUTED_VALUE"""),"Magic: The Gathering")</f>
        <v>Magic: The Gathering</v>
      </c>
      <c r="K1028" s="21" t="str">
        <f>IFERROR(__xludf.DUMMYFUNCTION("""COMPUTED_VALUE"""),"Marvel Cards")</f>
        <v>Marvel Cards</v>
      </c>
      <c r="L1028" s="21" t="str">
        <f>IFERROR(__xludf.DUMMYFUNCTION("""COMPUTED_VALUE"""),"MetaZoo")</f>
        <v>MetaZoo</v>
      </c>
      <c r="M1028" s="21" t="str">
        <f>IFERROR(__xludf.DUMMYFUNCTION("""COMPUTED_VALUE"""),"My Hero Academia Cards")</f>
        <v>My Hero Academia Cards</v>
      </c>
      <c r="N1028" s="21" t="str">
        <f>IFERROR(__xludf.DUMMYFUNCTION("""COMPUTED_VALUE"""),"Naruto Cards")</f>
        <v>Naruto Cards</v>
      </c>
      <c r="O1028" s="21" t="str">
        <f>IFERROR(__xludf.DUMMYFUNCTION("""COMPUTED_VALUE"""),"One Piece Cards")</f>
        <v>One Piece Cards</v>
      </c>
      <c r="P1028" s="21" t="str">
        <f>IFERROR(__xludf.DUMMYFUNCTION("""COMPUTED_VALUE"""),"Pokémon Cards")</f>
        <v>Pokémon Cards</v>
      </c>
      <c r="Q1028" s="21" t="str">
        <f>IFERROR(__xludf.DUMMYFUNCTION("""COMPUTED_VALUE"""),"Sorcery: Contested Realm")</f>
        <v>Sorcery: Contested Realm</v>
      </c>
      <c r="R1028" s="21" t="str">
        <f>IFERROR(__xludf.DUMMYFUNCTION("""COMPUTED_VALUE"""),"Star Wars Cards")</f>
        <v>Star Wars Cards</v>
      </c>
      <c r="S1028" s="21" t="str">
        <f>IFERROR(__xludf.DUMMYFUNCTION("""COMPUTED_VALUE"""),"TCG Accessories")</f>
        <v>TCG Accessories</v>
      </c>
      <c r="T1028" s="21" t="str">
        <f>IFERROR(__xludf.DUMMYFUNCTION("""COMPUTED_VALUE"""),"Union Arena")</f>
        <v>Union Arena</v>
      </c>
      <c r="U1028" s="21" t="str">
        <f>IFERROR(__xludf.DUMMYFUNCTION("""COMPUTED_VALUE"""),"VeeFriends")</f>
        <v>VeeFriends</v>
      </c>
      <c r="V1028" s="21" t="str">
        <f>IFERROR(__xludf.DUMMYFUNCTION("""COMPUTED_VALUE"""),"Weiß Schwarz")</f>
        <v>Weiß Schwarz</v>
      </c>
      <c r="W1028" s="21" t="str">
        <f>IFERROR(__xludf.DUMMYFUNCTION("""COMPUTED_VALUE"""),"Yu-Gi-Oh! Cards")</f>
        <v>Yu-Gi-Oh! Cards</v>
      </c>
    </row>
    <row r="1029">
      <c r="A1029" s="21" t="str">
        <f>IFERROR(__xludf.DUMMYFUNCTION("""COMPUTED_VALUE"""),"Akora")</f>
        <v>Akora</v>
      </c>
      <c r="B1029" s="21" t="str">
        <f>IFERROR(__xludf.DUMMYFUNCTION("""COMPUTED_VALUE"""),"DC Cards")</f>
        <v>DC Cards</v>
      </c>
      <c r="C1029" s="21" t="str">
        <f>IFERROR(__xludf.DUMMYFUNCTION("""COMPUTED_VALUE"""),"Digimon Cards")</f>
        <v>Digimon Cards</v>
      </c>
      <c r="D1029" s="21" t="str">
        <f>IFERROR(__xludf.DUMMYFUNCTION("""COMPUTED_VALUE"""),"Disney Cards")</f>
        <v>Disney Cards</v>
      </c>
      <c r="E1029" s="21" t="str">
        <f>IFERROR(__xludf.DUMMYFUNCTION("""COMPUTED_VALUE"""),"Dragon Ball Cards")</f>
        <v>Dragon Ball Cards</v>
      </c>
      <c r="F1029" s="21" t="str">
        <f>IFERROR(__xludf.DUMMYFUNCTION("""COMPUTED_VALUE"""),"Flesh &amp; Blood")</f>
        <v>Flesh &amp; Blood</v>
      </c>
      <c r="G1029" s="21" t="str">
        <f>IFERROR(__xludf.DUMMYFUNCTION("""COMPUTED_VALUE"""),"Garbage Pail Kids")</f>
        <v>Garbage Pail Kids</v>
      </c>
      <c r="H1029" s="21" t="str">
        <f>IFERROR(__xludf.DUMMYFUNCTION("""COMPUTED_VALUE"""),"Kickstarter &amp; Other Cards")</f>
        <v>Kickstarter &amp; Other Cards</v>
      </c>
      <c r="I1029" s="21" t="str">
        <f>IFERROR(__xludf.DUMMYFUNCTION("""COMPUTED_VALUE"""),"Kryptik")</f>
        <v>Kryptik</v>
      </c>
      <c r="J1029" s="21" t="str">
        <f>IFERROR(__xludf.DUMMYFUNCTION("""COMPUTED_VALUE"""),"Magic: The Gathering")</f>
        <v>Magic: The Gathering</v>
      </c>
      <c r="K1029" s="21" t="str">
        <f>IFERROR(__xludf.DUMMYFUNCTION("""COMPUTED_VALUE"""),"Marvel Cards")</f>
        <v>Marvel Cards</v>
      </c>
      <c r="L1029" s="21" t="str">
        <f>IFERROR(__xludf.DUMMYFUNCTION("""COMPUTED_VALUE"""),"MetaZoo")</f>
        <v>MetaZoo</v>
      </c>
      <c r="M1029" s="21" t="str">
        <f>IFERROR(__xludf.DUMMYFUNCTION("""COMPUTED_VALUE"""),"My Hero Academia Cards")</f>
        <v>My Hero Academia Cards</v>
      </c>
      <c r="N1029" s="21" t="str">
        <f>IFERROR(__xludf.DUMMYFUNCTION("""COMPUTED_VALUE"""),"Naruto Cards")</f>
        <v>Naruto Cards</v>
      </c>
      <c r="O1029" s="21" t="str">
        <f>IFERROR(__xludf.DUMMYFUNCTION("""COMPUTED_VALUE"""),"One Piece Cards")</f>
        <v>One Piece Cards</v>
      </c>
      <c r="P1029" s="21" t="str">
        <f>IFERROR(__xludf.DUMMYFUNCTION("""COMPUTED_VALUE"""),"Pokémon Cards")</f>
        <v>Pokémon Cards</v>
      </c>
      <c r="Q1029" s="21" t="str">
        <f>IFERROR(__xludf.DUMMYFUNCTION("""COMPUTED_VALUE"""),"Sorcery: Contested Realm")</f>
        <v>Sorcery: Contested Realm</v>
      </c>
      <c r="R1029" s="21" t="str">
        <f>IFERROR(__xludf.DUMMYFUNCTION("""COMPUTED_VALUE"""),"Star Wars Cards")</f>
        <v>Star Wars Cards</v>
      </c>
      <c r="S1029" s="21" t="str">
        <f>IFERROR(__xludf.DUMMYFUNCTION("""COMPUTED_VALUE"""),"TCG Accessories")</f>
        <v>TCG Accessories</v>
      </c>
      <c r="T1029" s="21" t="str">
        <f>IFERROR(__xludf.DUMMYFUNCTION("""COMPUTED_VALUE"""),"Union Arena")</f>
        <v>Union Arena</v>
      </c>
      <c r="U1029" s="21" t="str">
        <f>IFERROR(__xludf.DUMMYFUNCTION("""COMPUTED_VALUE"""),"VeeFriends")</f>
        <v>VeeFriends</v>
      </c>
      <c r="V1029" s="21" t="str">
        <f>IFERROR(__xludf.DUMMYFUNCTION("""COMPUTED_VALUE"""),"Weiß Schwarz")</f>
        <v>Weiß Schwarz</v>
      </c>
      <c r="W1029" s="21" t="str">
        <f>IFERROR(__xludf.DUMMYFUNCTION("""COMPUTED_VALUE"""),"Yu-Gi-Oh! Cards")</f>
        <v>Yu-Gi-Oh! Cards</v>
      </c>
    </row>
    <row r="1030">
      <c r="A1030" s="21" t="str">
        <f>IFERROR(__xludf.DUMMYFUNCTION("""COMPUTED_VALUE"""),"Akora")</f>
        <v>Akora</v>
      </c>
      <c r="B1030" s="21" t="str">
        <f>IFERROR(__xludf.DUMMYFUNCTION("""COMPUTED_VALUE"""),"DC Cards")</f>
        <v>DC Cards</v>
      </c>
      <c r="C1030" s="21" t="str">
        <f>IFERROR(__xludf.DUMMYFUNCTION("""COMPUTED_VALUE"""),"Digimon Cards")</f>
        <v>Digimon Cards</v>
      </c>
      <c r="D1030" s="21" t="str">
        <f>IFERROR(__xludf.DUMMYFUNCTION("""COMPUTED_VALUE"""),"Disney Cards")</f>
        <v>Disney Cards</v>
      </c>
      <c r="E1030" s="21" t="str">
        <f>IFERROR(__xludf.DUMMYFUNCTION("""COMPUTED_VALUE"""),"Dragon Ball Cards")</f>
        <v>Dragon Ball Cards</v>
      </c>
      <c r="F1030" s="21" t="str">
        <f>IFERROR(__xludf.DUMMYFUNCTION("""COMPUTED_VALUE"""),"Flesh &amp; Blood")</f>
        <v>Flesh &amp; Blood</v>
      </c>
      <c r="G1030" s="21" t="str">
        <f>IFERROR(__xludf.DUMMYFUNCTION("""COMPUTED_VALUE"""),"Garbage Pail Kids")</f>
        <v>Garbage Pail Kids</v>
      </c>
      <c r="H1030" s="21" t="str">
        <f>IFERROR(__xludf.DUMMYFUNCTION("""COMPUTED_VALUE"""),"Kickstarter &amp; Other Cards")</f>
        <v>Kickstarter &amp; Other Cards</v>
      </c>
      <c r="I1030" s="21" t="str">
        <f>IFERROR(__xludf.DUMMYFUNCTION("""COMPUTED_VALUE"""),"Kryptik")</f>
        <v>Kryptik</v>
      </c>
      <c r="J1030" s="21" t="str">
        <f>IFERROR(__xludf.DUMMYFUNCTION("""COMPUTED_VALUE"""),"Magic: The Gathering")</f>
        <v>Magic: The Gathering</v>
      </c>
      <c r="K1030" s="21" t="str">
        <f>IFERROR(__xludf.DUMMYFUNCTION("""COMPUTED_VALUE"""),"Marvel Cards")</f>
        <v>Marvel Cards</v>
      </c>
      <c r="L1030" s="21" t="str">
        <f>IFERROR(__xludf.DUMMYFUNCTION("""COMPUTED_VALUE"""),"MetaZoo")</f>
        <v>MetaZoo</v>
      </c>
      <c r="M1030" s="21" t="str">
        <f>IFERROR(__xludf.DUMMYFUNCTION("""COMPUTED_VALUE"""),"My Hero Academia Cards")</f>
        <v>My Hero Academia Cards</v>
      </c>
      <c r="N1030" s="21" t="str">
        <f>IFERROR(__xludf.DUMMYFUNCTION("""COMPUTED_VALUE"""),"Naruto Cards")</f>
        <v>Naruto Cards</v>
      </c>
      <c r="O1030" s="21" t="str">
        <f>IFERROR(__xludf.DUMMYFUNCTION("""COMPUTED_VALUE"""),"One Piece Cards")</f>
        <v>One Piece Cards</v>
      </c>
      <c r="P1030" s="21" t="str">
        <f>IFERROR(__xludf.DUMMYFUNCTION("""COMPUTED_VALUE"""),"Pokémon Cards")</f>
        <v>Pokémon Cards</v>
      </c>
      <c r="Q1030" s="21" t="str">
        <f>IFERROR(__xludf.DUMMYFUNCTION("""COMPUTED_VALUE"""),"Sorcery: Contested Realm")</f>
        <v>Sorcery: Contested Realm</v>
      </c>
      <c r="R1030" s="21" t="str">
        <f>IFERROR(__xludf.DUMMYFUNCTION("""COMPUTED_VALUE"""),"Star Wars Cards")</f>
        <v>Star Wars Cards</v>
      </c>
      <c r="S1030" s="21" t="str">
        <f>IFERROR(__xludf.DUMMYFUNCTION("""COMPUTED_VALUE"""),"TCG Accessories")</f>
        <v>TCG Accessories</v>
      </c>
      <c r="T1030" s="21" t="str">
        <f>IFERROR(__xludf.DUMMYFUNCTION("""COMPUTED_VALUE"""),"Union Arena")</f>
        <v>Union Arena</v>
      </c>
      <c r="U1030" s="21" t="str">
        <f>IFERROR(__xludf.DUMMYFUNCTION("""COMPUTED_VALUE"""),"VeeFriends")</f>
        <v>VeeFriends</v>
      </c>
      <c r="V1030" s="21" t="str">
        <f>IFERROR(__xludf.DUMMYFUNCTION("""COMPUTED_VALUE"""),"Weiß Schwarz")</f>
        <v>Weiß Schwarz</v>
      </c>
      <c r="W1030" s="21" t="str">
        <f>IFERROR(__xludf.DUMMYFUNCTION("""COMPUTED_VALUE"""),"Yu-Gi-Oh! Cards")</f>
        <v>Yu-Gi-Oh! Cards</v>
      </c>
    </row>
    <row r="1031">
      <c r="A1031" s="21" t="str">
        <f>IFERROR(__xludf.DUMMYFUNCTION("""COMPUTED_VALUE"""),"Akora")</f>
        <v>Akora</v>
      </c>
      <c r="B1031" s="21" t="str">
        <f>IFERROR(__xludf.DUMMYFUNCTION("""COMPUTED_VALUE"""),"DC Cards")</f>
        <v>DC Cards</v>
      </c>
      <c r="C1031" s="21" t="str">
        <f>IFERROR(__xludf.DUMMYFUNCTION("""COMPUTED_VALUE"""),"Digimon Cards")</f>
        <v>Digimon Cards</v>
      </c>
      <c r="D1031" s="21" t="str">
        <f>IFERROR(__xludf.DUMMYFUNCTION("""COMPUTED_VALUE"""),"Disney Cards")</f>
        <v>Disney Cards</v>
      </c>
      <c r="E1031" s="21" t="str">
        <f>IFERROR(__xludf.DUMMYFUNCTION("""COMPUTED_VALUE"""),"Dragon Ball Cards")</f>
        <v>Dragon Ball Cards</v>
      </c>
      <c r="F1031" s="21" t="str">
        <f>IFERROR(__xludf.DUMMYFUNCTION("""COMPUTED_VALUE"""),"Flesh &amp; Blood")</f>
        <v>Flesh &amp; Blood</v>
      </c>
      <c r="G1031" s="21" t="str">
        <f>IFERROR(__xludf.DUMMYFUNCTION("""COMPUTED_VALUE"""),"Garbage Pail Kids")</f>
        <v>Garbage Pail Kids</v>
      </c>
      <c r="H1031" s="21" t="str">
        <f>IFERROR(__xludf.DUMMYFUNCTION("""COMPUTED_VALUE"""),"Kickstarter &amp; Other Cards")</f>
        <v>Kickstarter &amp; Other Cards</v>
      </c>
      <c r="I1031" s="21" t="str">
        <f>IFERROR(__xludf.DUMMYFUNCTION("""COMPUTED_VALUE"""),"Kryptik")</f>
        <v>Kryptik</v>
      </c>
      <c r="J1031" s="21" t="str">
        <f>IFERROR(__xludf.DUMMYFUNCTION("""COMPUTED_VALUE"""),"Magic: The Gathering")</f>
        <v>Magic: The Gathering</v>
      </c>
      <c r="K1031" s="21" t="str">
        <f>IFERROR(__xludf.DUMMYFUNCTION("""COMPUTED_VALUE"""),"Marvel Cards")</f>
        <v>Marvel Cards</v>
      </c>
      <c r="L1031" s="21" t="str">
        <f>IFERROR(__xludf.DUMMYFUNCTION("""COMPUTED_VALUE"""),"MetaZoo")</f>
        <v>MetaZoo</v>
      </c>
      <c r="M1031" s="21" t="str">
        <f>IFERROR(__xludf.DUMMYFUNCTION("""COMPUTED_VALUE"""),"My Hero Academia Cards")</f>
        <v>My Hero Academia Cards</v>
      </c>
      <c r="N1031" s="21" t="str">
        <f>IFERROR(__xludf.DUMMYFUNCTION("""COMPUTED_VALUE"""),"Naruto Cards")</f>
        <v>Naruto Cards</v>
      </c>
      <c r="O1031" s="21" t="str">
        <f>IFERROR(__xludf.DUMMYFUNCTION("""COMPUTED_VALUE"""),"One Piece Cards")</f>
        <v>One Piece Cards</v>
      </c>
      <c r="P1031" s="21" t="str">
        <f>IFERROR(__xludf.DUMMYFUNCTION("""COMPUTED_VALUE"""),"Pokémon Cards")</f>
        <v>Pokémon Cards</v>
      </c>
      <c r="Q1031" s="21" t="str">
        <f>IFERROR(__xludf.DUMMYFUNCTION("""COMPUTED_VALUE"""),"Sorcery: Contested Realm")</f>
        <v>Sorcery: Contested Realm</v>
      </c>
      <c r="R1031" s="21" t="str">
        <f>IFERROR(__xludf.DUMMYFUNCTION("""COMPUTED_VALUE"""),"Star Wars Cards")</f>
        <v>Star Wars Cards</v>
      </c>
      <c r="S1031" s="21" t="str">
        <f>IFERROR(__xludf.DUMMYFUNCTION("""COMPUTED_VALUE"""),"TCG Accessories")</f>
        <v>TCG Accessories</v>
      </c>
      <c r="T1031" s="21" t="str">
        <f>IFERROR(__xludf.DUMMYFUNCTION("""COMPUTED_VALUE"""),"Union Arena")</f>
        <v>Union Arena</v>
      </c>
      <c r="U1031" s="21" t="str">
        <f>IFERROR(__xludf.DUMMYFUNCTION("""COMPUTED_VALUE"""),"VeeFriends")</f>
        <v>VeeFriends</v>
      </c>
      <c r="V1031" s="21" t="str">
        <f>IFERROR(__xludf.DUMMYFUNCTION("""COMPUTED_VALUE"""),"Weiß Schwarz")</f>
        <v>Weiß Schwarz</v>
      </c>
      <c r="W1031" s="21" t="str">
        <f>IFERROR(__xludf.DUMMYFUNCTION("""COMPUTED_VALUE"""),"Yu-Gi-Oh! Cards")</f>
        <v>Yu-Gi-Oh! Cards</v>
      </c>
    </row>
    <row r="1032">
      <c r="A1032" s="21" t="str">
        <f>IFERROR(__xludf.DUMMYFUNCTION("""COMPUTED_VALUE"""),"Akora")</f>
        <v>Akora</v>
      </c>
      <c r="B1032" s="21" t="str">
        <f>IFERROR(__xludf.DUMMYFUNCTION("""COMPUTED_VALUE"""),"DC Cards")</f>
        <v>DC Cards</v>
      </c>
      <c r="C1032" s="21" t="str">
        <f>IFERROR(__xludf.DUMMYFUNCTION("""COMPUTED_VALUE"""),"Digimon Cards")</f>
        <v>Digimon Cards</v>
      </c>
      <c r="D1032" s="21" t="str">
        <f>IFERROR(__xludf.DUMMYFUNCTION("""COMPUTED_VALUE"""),"Disney Cards")</f>
        <v>Disney Cards</v>
      </c>
      <c r="E1032" s="21" t="str">
        <f>IFERROR(__xludf.DUMMYFUNCTION("""COMPUTED_VALUE"""),"Dragon Ball Cards")</f>
        <v>Dragon Ball Cards</v>
      </c>
      <c r="F1032" s="21" t="str">
        <f>IFERROR(__xludf.DUMMYFUNCTION("""COMPUTED_VALUE"""),"Flesh &amp; Blood")</f>
        <v>Flesh &amp; Blood</v>
      </c>
      <c r="G1032" s="21" t="str">
        <f>IFERROR(__xludf.DUMMYFUNCTION("""COMPUTED_VALUE"""),"Garbage Pail Kids")</f>
        <v>Garbage Pail Kids</v>
      </c>
      <c r="H1032" s="21" t="str">
        <f>IFERROR(__xludf.DUMMYFUNCTION("""COMPUTED_VALUE"""),"Kickstarter &amp; Other Cards")</f>
        <v>Kickstarter &amp; Other Cards</v>
      </c>
      <c r="I1032" s="21" t="str">
        <f>IFERROR(__xludf.DUMMYFUNCTION("""COMPUTED_VALUE"""),"Kryptik")</f>
        <v>Kryptik</v>
      </c>
      <c r="J1032" s="21" t="str">
        <f>IFERROR(__xludf.DUMMYFUNCTION("""COMPUTED_VALUE"""),"Magic: The Gathering")</f>
        <v>Magic: The Gathering</v>
      </c>
      <c r="K1032" s="21" t="str">
        <f>IFERROR(__xludf.DUMMYFUNCTION("""COMPUTED_VALUE"""),"Marvel Cards")</f>
        <v>Marvel Cards</v>
      </c>
      <c r="L1032" s="21" t="str">
        <f>IFERROR(__xludf.DUMMYFUNCTION("""COMPUTED_VALUE"""),"MetaZoo")</f>
        <v>MetaZoo</v>
      </c>
      <c r="M1032" s="21" t="str">
        <f>IFERROR(__xludf.DUMMYFUNCTION("""COMPUTED_VALUE"""),"My Hero Academia Cards")</f>
        <v>My Hero Academia Cards</v>
      </c>
      <c r="N1032" s="21" t="str">
        <f>IFERROR(__xludf.DUMMYFUNCTION("""COMPUTED_VALUE"""),"Naruto Cards")</f>
        <v>Naruto Cards</v>
      </c>
      <c r="O1032" s="21" t="str">
        <f>IFERROR(__xludf.DUMMYFUNCTION("""COMPUTED_VALUE"""),"One Piece Cards")</f>
        <v>One Piece Cards</v>
      </c>
      <c r="P1032" s="21" t="str">
        <f>IFERROR(__xludf.DUMMYFUNCTION("""COMPUTED_VALUE"""),"Pokémon Cards")</f>
        <v>Pokémon Cards</v>
      </c>
      <c r="Q1032" s="21" t="str">
        <f>IFERROR(__xludf.DUMMYFUNCTION("""COMPUTED_VALUE"""),"Sorcery: Contested Realm")</f>
        <v>Sorcery: Contested Realm</v>
      </c>
      <c r="R1032" s="21" t="str">
        <f>IFERROR(__xludf.DUMMYFUNCTION("""COMPUTED_VALUE"""),"Star Wars Cards")</f>
        <v>Star Wars Cards</v>
      </c>
      <c r="S1032" s="21" t="str">
        <f>IFERROR(__xludf.DUMMYFUNCTION("""COMPUTED_VALUE"""),"TCG Accessories")</f>
        <v>TCG Accessories</v>
      </c>
      <c r="T1032" s="21" t="str">
        <f>IFERROR(__xludf.DUMMYFUNCTION("""COMPUTED_VALUE"""),"Union Arena")</f>
        <v>Union Arena</v>
      </c>
      <c r="U1032" s="21" t="str">
        <f>IFERROR(__xludf.DUMMYFUNCTION("""COMPUTED_VALUE"""),"VeeFriends")</f>
        <v>VeeFriends</v>
      </c>
      <c r="V1032" s="21" t="str">
        <f>IFERROR(__xludf.DUMMYFUNCTION("""COMPUTED_VALUE"""),"Weiß Schwarz")</f>
        <v>Weiß Schwarz</v>
      </c>
      <c r="W1032" s="21" t="str">
        <f>IFERROR(__xludf.DUMMYFUNCTION("""COMPUTED_VALUE"""),"Yu-Gi-Oh! Cards")</f>
        <v>Yu-Gi-Oh! Cards</v>
      </c>
    </row>
    <row r="1033">
      <c r="A1033" s="21" t="str">
        <f>IFERROR(__xludf.DUMMYFUNCTION("""COMPUTED_VALUE"""),"Akora")</f>
        <v>Akora</v>
      </c>
      <c r="B1033" s="21" t="str">
        <f>IFERROR(__xludf.DUMMYFUNCTION("""COMPUTED_VALUE"""),"DC Cards")</f>
        <v>DC Cards</v>
      </c>
      <c r="C1033" s="21" t="str">
        <f>IFERROR(__xludf.DUMMYFUNCTION("""COMPUTED_VALUE"""),"Digimon Cards")</f>
        <v>Digimon Cards</v>
      </c>
      <c r="D1033" s="21" t="str">
        <f>IFERROR(__xludf.DUMMYFUNCTION("""COMPUTED_VALUE"""),"Disney Cards")</f>
        <v>Disney Cards</v>
      </c>
      <c r="E1033" s="21" t="str">
        <f>IFERROR(__xludf.DUMMYFUNCTION("""COMPUTED_VALUE"""),"Dragon Ball Cards")</f>
        <v>Dragon Ball Cards</v>
      </c>
      <c r="F1033" s="21" t="str">
        <f>IFERROR(__xludf.DUMMYFUNCTION("""COMPUTED_VALUE"""),"Flesh &amp; Blood")</f>
        <v>Flesh &amp; Blood</v>
      </c>
      <c r="G1033" s="21" t="str">
        <f>IFERROR(__xludf.DUMMYFUNCTION("""COMPUTED_VALUE"""),"Garbage Pail Kids")</f>
        <v>Garbage Pail Kids</v>
      </c>
      <c r="H1033" s="21" t="str">
        <f>IFERROR(__xludf.DUMMYFUNCTION("""COMPUTED_VALUE"""),"Kickstarter &amp; Other Cards")</f>
        <v>Kickstarter &amp; Other Cards</v>
      </c>
      <c r="I1033" s="21" t="str">
        <f>IFERROR(__xludf.DUMMYFUNCTION("""COMPUTED_VALUE"""),"Kryptik")</f>
        <v>Kryptik</v>
      </c>
      <c r="J1033" s="21" t="str">
        <f>IFERROR(__xludf.DUMMYFUNCTION("""COMPUTED_VALUE"""),"Magic: The Gathering")</f>
        <v>Magic: The Gathering</v>
      </c>
      <c r="K1033" s="21" t="str">
        <f>IFERROR(__xludf.DUMMYFUNCTION("""COMPUTED_VALUE"""),"Marvel Cards")</f>
        <v>Marvel Cards</v>
      </c>
      <c r="L1033" s="21" t="str">
        <f>IFERROR(__xludf.DUMMYFUNCTION("""COMPUTED_VALUE"""),"MetaZoo")</f>
        <v>MetaZoo</v>
      </c>
      <c r="M1033" s="21" t="str">
        <f>IFERROR(__xludf.DUMMYFUNCTION("""COMPUTED_VALUE"""),"My Hero Academia Cards")</f>
        <v>My Hero Academia Cards</v>
      </c>
      <c r="N1033" s="21" t="str">
        <f>IFERROR(__xludf.DUMMYFUNCTION("""COMPUTED_VALUE"""),"Naruto Cards")</f>
        <v>Naruto Cards</v>
      </c>
      <c r="O1033" s="21" t="str">
        <f>IFERROR(__xludf.DUMMYFUNCTION("""COMPUTED_VALUE"""),"One Piece Cards")</f>
        <v>One Piece Cards</v>
      </c>
      <c r="P1033" s="21" t="str">
        <f>IFERROR(__xludf.DUMMYFUNCTION("""COMPUTED_VALUE"""),"Pokémon Cards")</f>
        <v>Pokémon Cards</v>
      </c>
      <c r="Q1033" s="21" t="str">
        <f>IFERROR(__xludf.DUMMYFUNCTION("""COMPUTED_VALUE"""),"Sorcery: Contested Realm")</f>
        <v>Sorcery: Contested Realm</v>
      </c>
      <c r="R1033" s="21" t="str">
        <f>IFERROR(__xludf.DUMMYFUNCTION("""COMPUTED_VALUE"""),"Star Wars Cards")</f>
        <v>Star Wars Cards</v>
      </c>
      <c r="S1033" s="21" t="str">
        <f>IFERROR(__xludf.DUMMYFUNCTION("""COMPUTED_VALUE"""),"TCG Accessories")</f>
        <v>TCG Accessories</v>
      </c>
      <c r="T1033" s="21" t="str">
        <f>IFERROR(__xludf.DUMMYFUNCTION("""COMPUTED_VALUE"""),"Union Arena")</f>
        <v>Union Arena</v>
      </c>
      <c r="U1033" s="21" t="str">
        <f>IFERROR(__xludf.DUMMYFUNCTION("""COMPUTED_VALUE"""),"VeeFriends")</f>
        <v>VeeFriends</v>
      </c>
      <c r="V1033" s="21" t="str">
        <f>IFERROR(__xludf.DUMMYFUNCTION("""COMPUTED_VALUE"""),"Weiß Schwarz")</f>
        <v>Weiß Schwarz</v>
      </c>
      <c r="W1033" s="21" t="str">
        <f>IFERROR(__xludf.DUMMYFUNCTION("""COMPUTED_VALUE"""),"Yu-Gi-Oh! Cards")</f>
        <v>Yu-Gi-Oh! Cards</v>
      </c>
    </row>
    <row r="1034">
      <c r="A1034" s="21" t="str">
        <f>IFERROR(__xludf.DUMMYFUNCTION("""COMPUTED_VALUE"""),"Akora")</f>
        <v>Akora</v>
      </c>
      <c r="B1034" s="21" t="str">
        <f>IFERROR(__xludf.DUMMYFUNCTION("""COMPUTED_VALUE"""),"DC Cards")</f>
        <v>DC Cards</v>
      </c>
      <c r="C1034" s="21" t="str">
        <f>IFERROR(__xludf.DUMMYFUNCTION("""COMPUTED_VALUE"""),"Digimon Cards")</f>
        <v>Digimon Cards</v>
      </c>
      <c r="D1034" s="21" t="str">
        <f>IFERROR(__xludf.DUMMYFUNCTION("""COMPUTED_VALUE"""),"Disney Cards")</f>
        <v>Disney Cards</v>
      </c>
      <c r="E1034" s="21" t="str">
        <f>IFERROR(__xludf.DUMMYFUNCTION("""COMPUTED_VALUE"""),"Dragon Ball Cards")</f>
        <v>Dragon Ball Cards</v>
      </c>
      <c r="F1034" s="21" t="str">
        <f>IFERROR(__xludf.DUMMYFUNCTION("""COMPUTED_VALUE"""),"Flesh &amp; Blood")</f>
        <v>Flesh &amp; Blood</v>
      </c>
      <c r="G1034" s="21" t="str">
        <f>IFERROR(__xludf.DUMMYFUNCTION("""COMPUTED_VALUE"""),"Garbage Pail Kids")</f>
        <v>Garbage Pail Kids</v>
      </c>
      <c r="H1034" s="21" t="str">
        <f>IFERROR(__xludf.DUMMYFUNCTION("""COMPUTED_VALUE"""),"Kickstarter &amp; Other Cards")</f>
        <v>Kickstarter &amp; Other Cards</v>
      </c>
      <c r="I1034" s="21" t="str">
        <f>IFERROR(__xludf.DUMMYFUNCTION("""COMPUTED_VALUE"""),"Kryptik")</f>
        <v>Kryptik</v>
      </c>
      <c r="J1034" s="21" t="str">
        <f>IFERROR(__xludf.DUMMYFUNCTION("""COMPUTED_VALUE"""),"Magic: The Gathering")</f>
        <v>Magic: The Gathering</v>
      </c>
      <c r="K1034" s="21" t="str">
        <f>IFERROR(__xludf.DUMMYFUNCTION("""COMPUTED_VALUE"""),"Marvel Cards")</f>
        <v>Marvel Cards</v>
      </c>
      <c r="L1034" s="21" t="str">
        <f>IFERROR(__xludf.DUMMYFUNCTION("""COMPUTED_VALUE"""),"MetaZoo")</f>
        <v>MetaZoo</v>
      </c>
      <c r="M1034" s="21" t="str">
        <f>IFERROR(__xludf.DUMMYFUNCTION("""COMPUTED_VALUE"""),"My Hero Academia Cards")</f>
        <v>My Hero Academia Cards</v>
      </c>
      <c r="N1034" s="21" t="str">
        <f>IFERROR(__xludf.DUMMYFUNCTION("""COMPUTED_VALUE"""),"Naruto Cards")</f>
        <v>Naruto Cards</v>
      </c>
      <c r="O1034" s="21" t="str">
        <f>IFERROR(__xludf.DUMMYFUNCTION("""COMPUTED_VALUE"""),"One Piece Cards")</f>
        <v>One Piece Cards</v>
      </c>
      <c r="P1034" s="21" t="str">
        <f>IFERROR(__xludf.DUMMYFUNCTION("""COMPUTED_VALUE"""),"Pokémon Cards")</f>
        <v>Pokémon Cards</v>
      </c>
      <c r="Q1034" s="21" t="str">
        <f>IFERROR(__xludf.DUMMYFUNCTION("""COMPUTED_VALUE"""),"Sorcery: Contested Realm")</f>
        <v>Sorcery: Contested Realm</v>
      </c>
      <c r="R1034" s="21" t="str">
        <f>IFERROR(__xludf.DUMMYFUNCTION("""COMPUTED_VALUE"""),"Star Wars Cards")</f>
        <v>Star Wars Cards</v>
      </c>
      <c r="S1034" s="21" t="str">
        <f>IFERROR(__xludf.DUMMYFUNCTION("""COMPUTED_VALUE"""),"TCG Accessories")</f>
        <v>TCG Accessories</v>
      </c>
      <c r="T1034" s="21" t="str">
        <f>IFERROR(__xludf.DUMMYFUNCTION("""COMPUTED_VALUE"""),"Union Arena")</f>
        <v>Union Arena</v>
      </c>
      <c r="U1034" s="21" t="str">
        <f>IFERROR(__xludf.DUMMYFUNCTION("""COMPUTED_VALUE"""),"VeeFriends")</f>
        <v>VeeFriends</v>
      </c>
      <c r="V1034" s="21" t="str">
        <f>IFERROR(__xludf.DUMMYFUNCTION("""COMPUTED_VALUE"""),"Weiß Schwarz")</f>
        <v>Weiß Schwarz</v>
      </c>
      <c r="W1034" s="21" t="str">
        <f>IFERROR(__xludf.DUMMYFUNCTION("""COMPUTED_VALUE"""),"Yu-Gi-Oh! Cards")</f>
        <v>Yu-Gi-Oh! Cards</v>
      </c>
    </row>
    <row r="1035">
      <c r="A1035" s="21" t="str">
        <f>IFERROR(__xludf.DUMMYFUNCTION("""COMPUTED_VALUE"""),"Akora")</f>
        <v>Akora</v>
      </c>
      <c r="B1035" s="21" t="str">
        <f>IFERROR(__xludf.DUMMYFUNCTION("""COMPUTED_VALUE"""),"DC Cards")</f>
        <v>DC Cards</v>
      </c>
      <c r="C1035" s="21" t="str">
        <f>IFERROR(__xludf.DUMMYFUNCTION("""COMPUTED_VALUE"""),"Digimon Cards")</f>
        <v>Digimon Cards</v>
      </c>
      <c r="D1035" s="21" t="str">
        <f>IFERROR(__xludf.DUMMYFUNCTION("""COMPUTED_VALUE"""),"Disney Cards")</f>
        <v>Disney Cards</v>
      </c>
      <c r="E1035" s="21" t="str">
        <f>IFERROR(__xludf.DUMMYFUNCTION("""COMPUTED_VALUE"""),"Dragon Ball Cards")</f>
        <v>Dragon Ball Cards</v>
      </c>
      <c r="F1035" s="21" t="str">
        <f>IFERROR(__xludf.DUMMYFUNCTION("""COMPUTED_VALUE"""),"Flesh &amp; Blood")</f>
        <v>Flesh &amp; Blood</v>
      </c>
      <c r="G1035" s="21" t="str">
        <f>IFERROR(__xludf.DUMMYFUNCTION("""COMPUTED_VALUE"""),"Garbage Pail Kids")</f>
        <v>Garbage Pail Kids</v>
      </c>
      <c r="H1035" s="21" t="str">
        <f>IFERROR(__xludf.DUMMYFUNCTION("""COMPUTED_VALUE"""),"Kickstarter &amp; Other Cards")</f>
        <v>Kickstarter &amp; Other Cards</v>
      </c>
      <c r="I1035" s="21" t="str">
        <f>IFERROR(__xludf.DUMMYFUNCTION("""COMPUTED_VALUE"""),"Kryptik")</f>
        <v>Kryptik</v>
      </c>
      <c r="J1035" s="21" t="str">
        <f>IFERROR(__xludf.DUMMYFUNCTION("""COMPUTED_VALUE"""),"Magic: The Gathering")</f>
        <v>Magic: The Gathering</v>
      </c>
      <c r="K1035" s="21" t="str">
        <f>IFERROR(__xludf.DUMMYFUNCTION("""COMPUTED_VALUE"""),"Marvel Cards")</f>
        <v>Marvel Cards</v>
      </c>
      <c r="L1035" s="21" t="str">
        <f>IFERROR(__xludf.DUMMYFUNCTION("""COMPUTED_VALUE"""),"MetaZoo")</f>
        <v>MetaZoo</v>
      </c>
      <c r="M1035" s="21" t="str">
        <f>IFERROR(__xludf.DUMMYFUNCTION("""COMPUTED_VALUE"""),"My Hero Academia Cards")</f>
        <v>My Hero Academia Cards</v>
      </c>
      <c r="N1035" s="21" t="str">
        <f>IFERROR(__xludf.DUMMYFUNCTION("""COMPUTED_VALUE"""),"Naruto Cards")</f>
        <v>Naruto Cards</v>
      </c>
      <c r="O1035" s="21" t="str">
        <f>IFERROR(__xludf.DUMMYFUNCTION("""COMPUTED_VALUE"""),"One Piece Cards")</f>
        <v>One Piece Cards</v>
      </c>
      <c r="P1035" s="21" t="str">
        <f>IFERROR(__xludf.DUMMYFUNCTION("""COMPUTED_VALUE"""),"Pokémon Cards")</f>
        <v>Pokémon Cards</v>
      </c>
      <c r="Q1035" s="21" t="str">
        <f>IFERROR(__xludf.DUMMYFUNCTION("""COMPUTED_VALUE"""),"Sorcery: Contested Realm")</f>
        <v>Sorcery: Contested Realm</v>
      </c>
      <c r="R1035" s="21" t="str">
        <f>IFERROR(__xludf.DUMMYFUNCTION("""COMPUTED_VALUE"""),"Star Wars Cards")</f>
        <v>Star Wars Cards</v>
      </c>
      <c r="S1035" s="21" t="str">
        <f>IFERROR(__xludf.DUMMYFUNCTION("""COMPUTED_VALUE"""),"TCG Accessories")</f>
        <v>TCG Accessories</v>
      </c>
      <c r="T1035" s="21" t="str">
        <f>IFERROR(__xludf.DUMMYFUNCTION("""COMPUTED_VALUE"""),"Union Arena")</f>
        <v>Union Arena</v>
      </c>
      <c r="U1035" s="21" t="str">
        <f>IFERROR(__xludf.DUMMYFUNCTION("""COMPUTED_VALUE"""),"VeeFriends")</f>
        <v>VeeFriends</v>
      </c>
      <c r="V1035" s="21" t="str">
        <f>IFERROR(__xludf.DUMMYFUNCTION("""COMPUTED_VALUE"""),"Weiß Schwarz")</f>
        <v>Weiß Schwarz</v>
      </c>
      <c r="W1035" s="21" t="str">
        <f>IFERROR(__xludf.DUMMYFUNCTION("""COMPUTED_VALUE"""),"Yu-Gi-Oh! Cards")</f>
        <v>Yu-Gi-Oh! Cards</v>
      </c>
    </row>
    <row r="1036">
      <c r="A1036" s="21" t="str">
        <f>IFERROR(__xludf.DUMMYFUNCTION("""COMPUTED_VALUE"""),"Akora")</f>
        <v>Akora</v>
      </c>
      <c r="B1036" s="21" t="str">
        <f>IFERROR(__xludf.DUMMYFUNCTION("""COMPUTED_VALUE"""),"DC Cards")</f>
        <v>DC Cards</v>
      </c>
      <c r="C1036" s="21" t="str">
        <f>IFERROR(__xludf.DUMMYFUNCTION("""COMPUTED_VALUE"""),"Digimon Cards")</f>
        <v>Digimon Cards</v>
      </c>
      <c r="D1036" s="21" t="str">
        <f>IFERROR(__xludf.DUMMYFUNCTION("""COMPUTED_VALUE"""),"Disney Cards")</f>
        <v>Disney Cards</v>
      </c>
      <c r="E1036" s="21" t="str">
        <f>IFERROR(__xludf.DUMMYFUNCTION("""COMPUTED_VALUE"""),"Dragon Ball Cards")</f>
        <v>Dragon Ball Cards</v>
      </c>
      <c r="F1036" s="21" t="str">
        <f>IFERROR(__xludf.DUMMYFUNCTION("""COMPUTED_VALUE"""),"Flesh &amp; Blood")</f>
        <v>Flesh &amp; Blood</v>
      </c>
      <c r="G1036" s="21" t="str">
        <f>IFERROR(__xludf.DUMMYFUNCTION("""COMPUTED_VALUE"""),"Garbage Pail Kids")</f>
        <v>Garbage Pail Kids</v>
      </c>
      <c r="H1036" s="21" t="str">
        <f>IFERROR(__xludf.DUMMYFUNCTION("""COMPUTED_VALUE"""),"Kickstarter &amp; Other Cards")</f>
        <v>Kickstarter &amp; Other Cards</v>
      </c>
      <c r="I1036" s="21" t="str">
        <f>IFERROR(__xludf.DUMMYFUNCTION("""COMPUTED_VALUE"""),"Kryptik")</f>
        <v>Kryptik</v>
      </c>
      <c r="J1036" s="21" t="str">
        <f>IFERROR(__xludf.DUMMYFUNCTION("""COMPUTED_VALUE"""),"Magic: The Gathering")</f>
        <v>Magic: The Gathering</v>
      </c>
      <c r="K1036" s="21" t="str">
        <f>IFERROR(__xludf.DUMMYFUNCTION("""COMPUTED_VALUE"""),"Marvel Cards")</f>
        <v>Marvel Cards</v>
      </c>
      <c r="L1036" s="21" t="str">
        <f>IFERROR(__xludf.DUMMYFUNCTION("""COMPUTED_VALUE"""),"MetaZoo")</f>
        <v>MetaZoo</v>
      </c>
      <c r="M1036" s="21" t="str">
        <f>IFERROR(__xludf.DUMMYFUNCTION("""COMPUTED_VALUE"""),"My Hero Academia Cards")</f>
        <v>My Hero Academia Cards</v>
      </c>
      <c r="N1036" s="21" t="str">
        <f>IFERROR(__xludf.DUMMYFUNCTION("""COMPUTED_VALUE"""),"Naruto Cards")</f>
        <v>Naruto Cards</v>
      </c>
      <c r="O1036" s="21" t="str">
        <f>IFERROR(__xludf.DUMMYFUNCTION("""COMPUTED_VALUE"""),"One Piece Cards")</f>
        <v>One Piece Cards</v>
      </c>
      <c r="P1036" s="21" t="str">
        <f>IFERROR(__xludf.DUMMYFUNCTION("""COMPUTED_VALUE"""),"Pokémon Cards")</f>
        <v>Pokémon Cards</v>
      </c>
      <c r="Q1036" s="21" t="str">
        <f>IFERROR(__xludf.DUMMYFUNCTION("""COMPUTED_VALUE"""),"Sorcery: Contested Realm")</f>
        <v>Sorcery: Contested Realm</v>
      </c>
      <c r="R1036" s="21" t="str">
        <f>IFERROR(__xludf.DUMMYFUNCTION("""COMPUTED_VALUE"""),"Star Wars Cards")</f>
        <v>Star Wars Cards</v>
      </c>
      <c r="S1036" s="21" t="str">
        <f>IFERROR(__xludf.DUMMYFUNCTION("""COMPUTED_VALUE"""),"TCG Accessories")</f>
        <v>TCG Accessories</v>
      </c>
      <c r="T1036" s="21" t="str">
        <f>IFERROR(__xludf.DUMMYFUNCTION("""COMPUTED_VALUE"""),"Union Arena")</f>
        <v>Union Arena</v>
      </c>
      <c r="U1036" s="21" t="str">
        <f>IFERROR(__xludf.DUMMYFUNCTION("""COMPUTED_VALUE"""),"VeeFriends")</f>
        <v>VeeFriends</v>
      </c>
      <c r="V1036" s="21" t="str">
        <f>IFERROR(__xludf.DUMMYFUNCTION("""COMPUTED_VALUE"""),"Weiß Schwarz")</f>
        <v>Weiß Schwarz</v>
      </c>
      <c r="W1036" s="21" t="str">
        <f>IFERROR(__xludf.DUMMYFUNCTION("""COMPUTED_VALUE"""),"Yu-Gi-Oh! Cards")</f>
        <v>Yu-Gi-Oh! Cards</v>
      </c>
    </row>
    <row r="1037">
      <c r="A1037" s="21" t="str">
        <f>IFERROR(__xludf.DUMMYFUNCTION("""COMPUTED_VALUE"""),"Akora")</f>
        <v>Akora</v>
      </c>
      <c r="B1037" s="21" t="str">
        <f>IFERROR(__xludf.DUMMYFUNCTION("""COMPUTED_VALUE"""),"DC Cards")</f>
        <v>DC Cards</v>
      </c>
      <c r="C1037" s="21" t="str">
        <f>IFERROR(__xludf.DUMMYFUNCTION("""COMPUTED_VALUE"""),"Digimon Cards")</f>
        <v>Digimon Cards</v>
      </c>
      <c r="D1037" s="21" t="str">
        <f>IFERROR(__xludf.DUMMYFUNCTION("""COMPUTED_VALUE"""),"Disney Cards")</f>
        <v>Disney Cards</v>
      </c>
      <c r="E1037" s="21" t="str">
        <f>IFERROR(__xludf.DUMMYFUNCTION("""COMPUTED_VALUE"""),"Dragon Ball Cards")</f>
        <v>Dragon Ball Cards</v>
      </c>
      <c r="F1037" s="21" t="str">
        <f>IFERROR(__xludf.DUMMYFUNCTION("""COMPUTED_VALUE"""),"Flesh &amp; Blood")</f>
        <v>Flesh &amp; Blood</v>
      </c>
      <c r="G1037" s="21" t="str">
        <f>IFERROR(__xludf.DUMMYFUNCTION("""COMPUTED_VALUE"""),"Garbage Pail Kids")</f>
        <v>Garbage Pail Kids</v>
      </c>
      <c r="H1037" s="21" t="str">
        <f>IFERROR(__xludf.DUMMYFUNCTION("""COMPUTED_VALUE"""),"Kickstarter &amp; Other Cards")</f>
        <v>Kickstarter &amp; Other Cards</v>
      </c>
      <c r="I1037" s="21" t="str">
        <f>IFERROR(__xludf.DUMMYFUNCTION("""COMPUTED_VALUE"""),"Kryptik")</f>
        <v>Kryptik</v>
      </c>
      <c r="J1037" s="21" t="str">
        <f>IFERROR(__xludf.DUMMYFUNCTION("""COMPUTED_VALUE"""),"Magic: The Gathering")</f>
        <v>Magic: The Gathering</v>
      </c>
      <c r="K1037" s="21" t="str">
        <f>IFERROR(__xludf.DUMMYFUNCTION("""COMPUTED_VALUE"""),"Marvel Cards")</f>
        <v>Marvel Cards</v>
      </c>
      <c r="L1037" s="21" t="str">
        <f>IFERROR(__xludf.DUMMYFUNCTION("""COMPUTED_VALUE"""),"MetaZoo")</f>
        <v>MetaZoo</v>
      </c>
      <c r="M1037" s="21" t="str">
        <f>IFERROR(__xludf.DUMMYFUNCTION("""COMPUTED_VALUE"""),"My Hero Academia Cards")</f>
        <v>My Hero Academia Cards</v>
      </c>
      <c r="N1037" s="21" t="str">
        <f>IFERROR(__xludf.DUMMYFUNCTION("""COMPUTED_VALUE"""),"Naruto Cards")</f>
        <v>Naruto Cards</v>
      </c>
      <c r="O1037" s="21" t="str">
        <f>IFERROR(__xludf.DUMMYFUNCTION("""COMPUTED_VALUE"""),"One Piece Cards")</f>
        <v>One Piece Cards</v>
      </c>
      <c r="P1037" s="21" t="str">
        <f>IFERROR(__xludf.DUMMYFUNCTION("""COMPUTED_VALUE"""),"Pokémon Cards")</f>
        <v>Pokémon Cards</v>
      </c>
      <c r="Q1037" s="21" t="str">
        <f>IFERROR(__xludf.DUMMYFUNCTION("""COMPUTED_VALUE"""),"Sorcery: Contested Realm")</f>
        <v>Sorcery: Contested Realm</v>
      </c>
      <c r="R1037" s="21" t="str">
        <f>IFERROR(__xludf.DUMMYFUNCTION("""COMPUTED_VALUE"""),"Star Wars Cards")</f>
        <v>Star Wars Cards</v>
      </c>
      <c r="S1037" s="21" t="str">
        <f>IFERROR(__xludf.DUMMYFUNCTION("""COMPUTED_VALUE"""),"TCG Accessories")</f>
        <v>TCG Accessories</v>
      </c>
      <c r="T1037" s="21" t="str">
        <f>IFERROR(__xludf.DUMMYFUNCTION("""COMPUTED_VALUE"""),"Union Arena")</f>
        <v>Union Arena</v>
      </c>
      <c r="U1037" s="21" t="str">
        <f>IFERROR(__xludf.DUMMYFUNCTION("""COMPUTED_VALUE"""),"VeeFriends")</f>
        <v>VeeFriends</v>
      </c>
      <c r="V1037" s="21" t="str">
        <f>IFERROR(__xludf.DUMMYFUNCTION("""COMPUTED_VALUE"""),"Weiß Schwarz")</f>
        <v>Weiß Schwarz</v>
      </c>
      <c r="W1037" s="21" t="str">
        <f>IFERROR(__xludf.DUMMYFUNCTION("""COMPUTED_VALUE"""),"Yu-Gi-Oh! Cards")</f>
        <v>Yu-Gi-Oh! Cards</v>
      </c>
    </row>
    <row r="1038">
      <c r="A1038" s="21" t="str">
        <f>IFERROR(__xludf.DUMMYFUNCTION("""COMPUTED_VALUE"""),"Akora")</f>
        <v>Akora</v>
      </c>
      <c r="B1038" s="21" t="str">
        <f>IFERROR(__xludf.DUMMYFUNCTION("""COMPUTED_VALUE"""),"DC Cards")</f>
        <v>DC Cards</v>
      </c>
      <c r="C1038" s="21" t="str">
        <f>IFERROR(__xludf.DUMMYFUNCTION("""COMPUTED_VALUE"""),"Digimon Cards")</f>
        <v>Digimon Cards</v>
      </c>
      <c r="D1038" s="21" t="str">
        <f>IFERROR(__xludf.DUMMYFUNCTION("""COMPUTED_VALUE"""),"Disney Cards")</f>
        <v>Disney Cards</v>
      </c>
      <c r="E1038" s="21" t="str">
        <f>IFERROR(__xludf.DUMMYFUNCTION("""COMPUTED_VALUE"""),"Dragon Ball Cards")</f>
        <v>Dragon Ball Cards</v>
      </c>
      <c r="F1038" s="21" t="str">
        <f>IFERROR(__xludf.DUMMYFUNCTION("""COMPUTED_VALUE"""),"Flesh &amp; Blood")</f>
        <v>Flesh &amp; Blood</v>
      </c>
      <c r="G1038" s="21" t="str">
        <f>IFERROR(__xludf.DUMMYFUNCTION("""COMPUTED_VALUE"""),"Garbage Pail Kids")</f>
        <v>Garbage Pail Kids</v>
      </c>
      <c r="H1038" s="21" t="str">
        <f>IFERROR(__xludf.DUMMYFUNCTION("""COMPUTED_VALUE"""),"Kickstarter &amp; Other Cards")</f>
        <v>Kickstarter &amp; Other Cards</v>
      </c>
      <c r="I1038" s="21" t="str">
        <f>IFERROR(__xludf.DUMMYFUNCTION("""COMPUTED_VALUE"""),"Kryptik")</f>
        <v>Kryptik</v>
      </c>
      <c r="J1038" s="21" t="str">
        <f>IFERROR(__xludf.DUMMYFUNCTION("""COMPUTED_VALUE"""),"Magic: The Gathering")</f>
        <v>Magic: The Gathering</v>
      </c>
      <c r="K1038" s="21" t="str">
        <f>IFERROR(__xludf.DUMMYFUNCTION("""COMPUTED_VALUE"""),"Marvel Cards")</f>
        <v>Marvel Cards</v>
      </c>
      <c r="L1038" s="21" t="str">
        <f>IFERROR(__xludf.DUMMYFUNCTION("""COMPUTED_VALUE"""),"MetaZoo")</f>
        <v>MetaZoo</v>
      </c>
      <c r="M1038" s="21" t="str">
        <f>IFERROR(__xludf.DUMMYFUNCTION("""COMPUTED_VALUE"""),"My Hero Academia Cards")</f>
        <v>My Hero Academia Cards</v>
      </c>
      <c r="N1038" s="21" t="str">
        <f>IFERROR(__xludf.DUMMYFUNCTION("""COMPUTED_VALUE"""),"Naruto Cards")</f>
        <v>Naruto Cards</v>
      </c>
      <c r="O1038" s="21" t="str">
        <f>IFERROR(__xludf.DUMMYFUNCTION("""COMPUTED_VALUE"""),"One Piece Cards")</f>
        <v>One Piece Cards</v>
      </c>
      <c r="P1038" s="21" t="str">
        <f>IFERROR(__xludf.DUMMYFUNCTION("""COMPUTED_VALUE"""),"Pokémon Cards")</f>
        <v>Pokémon Cards</v>
      </c>
      <c r="Q1038" s="21" t="str">
        <f>IFERROR(__xludf.DUMMYFUNCTION("""COMPUTED_VALUE"""),"Sorcery: Contested Realm")</f>
        <v>Sorcery: Contested Realm</v>
      </c>
      <c r="R1038" s="21" t="str">
        <f>IFERROR(__xludf.DUMMYFUNCTION("""COMPUTED_VALUE"""),"Star Wars Cards")</f>
        <v>Star Wars Cards</v>
      </c>
      <c r="S1038" s="21" t="str">
        <f>IFERROR(__xludf.DUMMYFUNCTION("""COMPUTED_VALUE"""),"TCG Accessories")</f>
        <v>TCG Accessories</v>
      </c>
      <c r="T1038" s="21" t="str">
        <f>IFERROR(__xludf.DUMMYFUNCTION("""COMPUTED_VALUE"""),"Union Arena")</f>
        <v>Union Arena</v>
      </c>
      <c r="U1038" s="21" t="str">
        <f>IFERROR(__xludf.DUMMYFUNCTION("""COMPUTED_VALUE"""),"VeeFriends")</f>
        <v>VeeFriends</v>
      </c>
      <c r="V1038" s="21" t="str">
        <f>IFERROR(__xludf.DUMMYFUNCTION("""COMPUTED_VALUE"""),"Weiß Schwarz")</f>
        <v>Weiß Schwarz</v>
      </c>
      <c r="W1038" s="21" t="str">
        <f>IFERROR(__xludf.DUMMYFUNCTION("""COMPUTED_VALUE"""),"Yu-Gi-Oh! Cards")</f>
        <v>Yu-Gi-Oh! Cards</v>
      </c>
    </row>
    <row r="1039">
      <c r="A1039" s="21" t="str">
        <f>IFERROR(__xludf.DUMMYFUNCTION("""COMPUTED_VALUE"""),"Akora")</f>
        <v>Akora</v>
      </c>
      <c r="B1039" s="21" t="str">
        <f>IFERROR(__xludf.DUMMYFUNCTION("""COMPUTED_VALUE"""),"DC Cards")</f>
        <v>DC Cards</v>
      </c>
      <c r="C1039" s="21" t="str">
        <f>IFERROR(__xludf.DUMMYFUNCTION("""COMPUTED_VALUE"""),"Digimon Cards")</f>
        <v>Digimon Cards</v>
      </c>
      <c r="D1039" s="21" t="str">
        <f>IFERROR(__xludf.DUMMYFUNCTION("""COMPUTED_VALUE"""),"Disney Cards")</f>
        <v>Disney Cards</v>
      </c>
      <c r="E1039" s="21" t="str">
        <f>IFERROR(__xludf.DUMMYFUNCTION("""COMPUTED_VALUE"""),"Dragon Ball Cards")</f>
        <v>Dragon Ball Cards</v>
      </c>
      <c r="F1039" s="21" t="str">
        <f>IFERROR(__xludf.DUMMYFUNCTION("""COMPUTED_VALUE"""),"Flesh &amp; Blood")</f>
        <v>Flesh &amp; Blood</v>
      </c>
      <c r="G1039" s="21" t="str">
        <f>IFERROR(__xludf.DUMMYFUNCTION("""COMPUTED_VALUE"""),"Garbage Pail Kids")</f>
        <v>Garbage Pail Kids</v>
      </c>
      <c r="H1039" s="21" t="str">
        <f>IFERROR(__xludf.DUMMYFUNCTION("""COMPUTED_VALUE"""),"Kickstarter &amp; Other Cards")</f>
        <v>Kickstarter &amp; Other Cards</v>
      </c>
      <c r="I1039" s="21" t="str">
        <f>IFERROR(__xludf.DUMMYFUNCTION("""COMPUTED_VALUE"""),"Kryptik")</f>
        <v>Kryptik</v>
      </c>
      <c r="J1039" s="21" t="str">
        <f>IFERROR(__xludf.DUMMYFUNCTION("""COMPUTED_VALUE"""),"Magic: The Gathering")</f>
        <v>Magic: The Gathering</v>
      </c>
      <c r="K1039" s="21" t="str">
        <f>IFERROR(__xludf.DUMMYFUNCTION("""COMPUTED_VALUE"""),"Marvel Cards")</f>
        <v>Marvel Cards</v>
      </c>
      <c r="L1039" s="21" t="str">
        <f>IFERROR(__xludf.DUMMYFUNCTION("""COMPUTED_VALUE"""),"MetaZoo")</f>
        <v>MetaZoo</v>
      </c>
      <c r="M1039" s="21" t="str">
        <f>IFERROR(__xludf.DUMMYFUNCTION("""COMPUTED_VALUE"""),"My Hero Academia Cards")</f>
        <v>My Hero Academia Cards</v>
      </c>
      <c r="N1039" s="21" t="str">
        <f>IFERROR(__xludf.DUMMYFUNCTION("""COMPUTED_VALUE"""),"Naruto Cards")</f>
        <v>Naruto Cards</v>
      </c>
      <c r="O1039" s="21" t="str">
        <f>IFERROR(__xludf.DUMMYFUNCTION("""COMPUTED_VALUE"""),"One Piece Cards")</f>
        <v>One Piece Cards</v>
      </c>
      <c r="P1039" s="21" t="str">
        <f>IFERROR(__xludf.DUMMYFUNCTION("""COMPUTED_VALUE"""),"Pokémon Cards")</f>
        <v>Pokémon Cards</v>
      </c>
      <c r="Q1039" s="21" t="str">
        <f>IFERROR(__xludf.DUMMYFUNCTION("""COMPUTED_VALUE"""),"Sorcery: Contested Realm")</f>
        <v>Sorcery: Contested Realm</v>
      </c>
      <c r="R1039" s="21" t="str">
        <f>IFERROR(__xludf.DUMMYFUNCTION("""COMPUTED_VALUE"""),"Star Wars Cards")</f>
        <v>Star Wars Cards</v>
      </c>
      <c r="S1039" s="21" t="str">
        <f>IFERROR(__xludf.DUMMYFUNCTION("""COMPUTED_VALUE"""),"TCG Accessories")</f>
        <v>TCG Accessories</v>
      </c>
      <c r="T1039" s="21" t="str">
        <f>IFERROR(__xludf.DUMMYFUNCTION("""COMPUTED_VALUE"""),"Union Arena")</f>
        <v>Union Arena</v>
      </c>
      <c r="U1039" s="21" t="str">
        <f>IFERROR(__xludf.DUMMYFUNCTION("""COMPUTED_VALUE"""),"VeeFriends")</f>
        <v>VeeFriends</v>
      </c>
      <c r="V1039" s="21" t="str">
        <f>IFERROR(__xludf.DUMMYFUNCTION("""COMPUTED_VALUE"""),"Weiß Schwarz")</f>
        <v>Weiß Schwarz</v>
      </c>
      <c r="W1039" s="21" t="str">
        <f>IFERROR(__xludf.DUMMYFUNCTION("""COMPUTED_VALUE"""),"Yu-Gi-Oh! Cards")</f>
        <v>Yu-Gi-Oh! Cards</v>
      </c>
    </row>
    <row r="1040">
      <c r="A1040" s="21" t="str">
        <f>IFERROR(__xludf.DUMMYFUNCTION("""COMPUTED_VALUE"""),"Akora")</f>
        <v>Akora</v>
      </c>
      <c r="B1040" s="21" t="str">
        <f>IFERROR(__xludf.DUMMYFUNCTION("""COMPUTED_VALUE"""),"DC Cards")</f>
        <v>DC Cards</v>
      </c>
      <c r="C1040" s="21" t="str">
        <f>IFERROR(__xludf.DUMMYFUNCTION("""COMPUTED_VALUE"""),"Digimon Cards")</f>
        <v>Digimon Cards</v>
      </c>
      <c r="D1040" s="21" t="str">
        <f>IFERROR(__xludf.DUMMYFUNCTION("""COMPUTED_VALUE"""),"Disney Cards")</f>
        <v>Disney Cards</v>
      </c>
      <c r="E1040" s="21" t="str">
        <f>IFERROR(__xludf.DUMMYFUNCTION("""COMPUTED_VALUE"""),"Dragon Ball Cards")</f>
        <v>Dragon Ball Cards</v>
      </c>
      <c r="F1040" s="21" t="str">
        <f>IFERROR(__xludf.DUMMYFUNCTION("""COMPUTED_VALUE"""),"Flesh &amp; Blood")</f>
        <v>Flesh &amp; Blood</v>
      </c>
      <c r="G1040" s="21" t="str">
        <f>IFERROR(__xludf.DUMMYFUNCTION("""COMPUTED_VALUE"""),"Garbage Pail Kids")</f>
        <v>Garbage Pail Kids</v>
      </c>
      <c r="H1040" s="21" t="str">
        <f>IFERROR(__xludf.DUMMYFUNCTION("""COMPUTED_VALUE"""),"Kickstarter &amp; Other Cards")</f>
        <v>Kickstarter &amp; Other Cards</v>
      </c>
      <c r="I1040" s="21" t="str">
        <f>IFERROR(__xludf.DUMMYFUNCTION("""COMPUTED_VALUE"""),"Kryptik")</f>
        <v>Kryptik</v>
      </c>
      <c r="J1040" s="21" t="str">
        <f>IFERROR(__xludf.DUMMYFUNCTION("""COMPUTED_VALUE"""),"Magic: The Gathering")</f>
        <v>Magic: The Gathering</v>
      </c>
      <c r="K1040" s="21" t="str">
        <f>IFERROR(__xludf.DUMMYFUNCTION("""COMPUTED_VALUE"""),"Marvel Cards")</f>
        <v>Marvel Cards</v>
      </c>
      <c r="L1040" s="21" t="str">
        <f>IFERROR(__xludf.DUMMYFUNCTION("""COMPUTED_VALUE"""),"MetaZoo")</f>
        <v>MetaZoo</v>
      </c>
      <c r="M1040" s="21" t="str">
        <f>IFERROR(__xludf.DUMMYFUNCTION("""COMPUTED_VALUE"""),"My Hero Academia Cards")</f>
        <v>My Hero Academia Cards</v>
      </c>
      <c r="N1040" s="21" t="str">
        <f>IFERROR(__xludf.DUMMYFUNCTION("""COMPUTED_VALUE"""),"Naruto Cards")</f>
        <v>Naruto Cards</v>
      </c>
      <c r="O1040" s="21" t="str">
        <f>IFERROR(__xludf.DUMMYFUNCTION("""COMPUTED_VALUE"""),"One Piece Cards")</f>
        <v>One Piece Cards</v>
      </c>
      <c r="P1040" s="21" t="str">
        <f>IFERROR(__xludf.DUMMYFUNCTION("""COMPUTED_VALUE"""),"Pokémon Cards")</f>
        <v>Pokémon Cards</v>
      </c>
      <c r="Q1040" s="21" t="str">
        <f>IFERROR(__xludf.DUMMYFUNCTION("""COMPUTED_VALUE"""),"Sorcery: Contested Realm")</f>
        <v>Sorcery: Contested Realm</v>
      </c>
      <c r="R1040" s="21" t="str">
        <f>IFERROR(__xludf.DUMMYFUNCTION("""COMPUTED_VALUE"""),"Star Wars Cards")</f>
        <v>Star Wars Cards</v>
      </c>
      <c r="S1040" s="21" t="str">
        <f>IFERROR(__xludf.DUMMYFUNCTION("""COMPUTED_VALUE"""),"TCG Accessories")</f>
        <v>TCG Accessories</v>
      </c>
      <c r="T1040" s="21" t="str">
        <f>IFERROR(__xludf.DUMMYFUNCTION("""COMPUTED_VALUE"""),"Union Arena")</f>
        <v>Union Arena</v>
      </c>
      <c r="U1040" s="21" t="str">
        <f>IFERROR(__xludf.DUMMYFUNCTION("""COMPUTED_VALUE"""),"VeeFriends")</f>
        <v>VeeFriends</v>
      </c>
      <c r="V1040" s="21" t="str">
        <f>IFERROR(__xludf.DUMMYFUNCTION("""COMPUTED_VALUE"""),"Weiß Schwarz")</f>
        <v>Weiß Schwarz</v>
      </c>
      <c r="W1040" s="21" t="str">
        <f>IFERROR(__xludf.DUMMYFUNCTION("""COMPUTED_VALUE"""),"Yu-Gi-Oh! Cards")</f>
        <v>Yu-Gi-Oh! Cards</v>
      </c>
    </row>
    <row r="1041">
      <c r="A1041" s="21" t="str">
        <f>IFERROR(__xludf.DUMMYFUNCTION("""COMPUTED_VALUE"""),"Akora")</f>
        <v>Akora</v>
      </c>
      <c r="B1041" s="21" t="str">
        <f>IFERROR(__xludf.DUMMYFUNCTION("""COMPUTED_VALUE"""),"DC Cards")</f>
        <v>DC Cards</v>
      </c>
      <c r="C1041" s="21" t="str">
        <f>IFERROR(__xludf.DUMMYFUNCTION("""COMPUTED_VALUE"""),"Digimon Cards")</f>
        <v>Digimon Cards</v>
      </c>
      <c r="D1041" s="21" t="str">
        <f>IFERROR(__xludf.DUMMYFUNCTION("""COMPUTED_VALUE"""),"Disney Cards")</f>
        <v>Disney Cards</v>
      </c>
      <c r="E1041" s="21" t="str">
        <f>IFERROR(__xludf.DUMMYFUNCTION("""COMPUTED_VALUE"""),"Dragon Ball Cards")</f>
        <v>Dragon Ball Cards</v>
      </c>
      <c r="F1041" s="21" t="str">
        <f>IFERROR(__xludf.DUMMYFUNCTION("""COMPUTED_VALUE"""),"Flesh &amp; Blood")</f>
        <v>Flesh &amp; Blood</v>
      </c>
      <c r="G1041" s="21" t="str">
        <f>IFERROR(__xludf.DUMMYFUNCTION("""COMPUTED_VALUE"""),"Garbage Pail Kids")</f>
        <v>Garbage Pail Kids</v>
      </c>
      <c r="H1041" s="21" t="str">
        <f>IFERROR(__xludf.DUMMYFUNCTION("""COMPUTED_VALUE"""),"Kickstarter &amp; Other Cards")</f>
        <v>Kickstarter &amp; Other Cards</v>
      </c>
      <c r="I1041" s="21" t="str">
        <f>IFERROR(__xludf.DUMMYFUNCTION("""COMPUTED_VALUE"""),"Kryptik")</f>
        <v>Kryptik</v>
      </c>
      <c r="J1041" s="21" t="str">
        <f>IFERROR(__xludf.DUMMYFUNCTION("""COMPUTED_VALUE"""),"Magic: The Gathering")</f>
        <v>Magic: The Gathering</v>
      </c>
      <c r="K1041" s="21" t="str">
        <f>IFERROR(__xludf.DUMMYFUNCTION("""COMPUTED_VALUE"""),"Marvel Cards")</f>
        <v>Marvel Cards</v>
      </c>
      <c r="L1041" s="21" t="str">
        <f>IFERROR(__xludf.DUMMYFUNCTION("""COMPUTED_VALUE"""),"MetaZoo")</f>
        <v>MetaZoo</v>
      </c>
      <c r="M1041" s="21" t="str">
        <f>IFERROR(__xludf.DUMMYFUNCTION("""COMPUTED_VALUE"""),"My Hero Academia Cards")</f>
        <v>My Hero Academia Cards</v>
      </c>
      <c r="N1041" s="21" t="str">
        <f>IFERROR(__xludf.DUMMYFUNCTION("""COMPUTED_VALUE"""),"Naruto Cards")</f>
        <v>Naruto Cards</v>
      </c>
      <c r="O1041" s="21" t="str">
        <f>IFERROR(__xludf.DUMMYFUNCTION("""COMPUTED_VALUE"""),"One Piece Cards")</f>
        <v>One Piece Cards</v>
      </c>
      <c r="P1041" s="21" t="str">
        <f>IFERROR(__xludf.DUMMYFUNCTION("""COMPUTED_VALUE"""),"Pokémon Cards")</f>
        <v>Pokémon Cards</v>
      </c>
      <c r="Q1041" s="21" t="str">
        <f>IFERROR(__xludf.DUMMYFUNCTION("""COMPUTED_VALUE"""),"Sorcery: Contested Realm")</f>
        <v>Sorcery: Contested Realm</v>
      </c>
      <c r="R1041" s="21" t="str">
        <f>IFERROR(__xludf.DUMMYFUNCTION("""COMPUTED_VALUE"""),"Star Wars Cards")</f>
        <v>Star Wars Cards</v>
      </c>
      <c r="S1041" s="21" t="str">
        <f>IFERROR(__xludf.DUMMYFUNCTION("""COMPUTED_VALUE"""),"TCG Accessories")</f>
        <v>TCG Accessories</v>
      </c>
      <c r="T1041" s="21" t="str">
        <f>IFERROR(__xludf.DUMMYFUNCTION("""COMPUTED_VALUE"""),"Union Arena")</f>
        <v>Union Arena</v>
      </c>
      <c r="U1041" s="21" t="str">
        <f>IFERROR(__xludf.DUMMYFUNCTION("""COMPUTED_VALUE"""),"VeeFriends")</f>
        <v>VeeFriends</v>
      </c>
      <c r="V1041" s="21" t="str">
        <f>IFERROR(__xludf.DUMMYFUNCTION("""COMPUTED_VALUE"""),"Weiß Schwarz")</f>
        <v>Weiß Schwarz</v>
      </c>
      <c r="W1041" s="21" t="str">
        <f>IFERROR(__xludf.DUMMYFUNCTION("""COMPUTED_VALUE"""),"Yu-Gi-Oh! Cards")</f>
        <v>Yu-Gi-Oh! Cards</v>
      </c>
    </row>
    <row r="1042">
      <c r="A1042" s="21" t="str">
        <f>IFERROR(__xludf.DUMMYFUNCTION("""COMPUTED_VALUE"""),"Akora")</f>
        <v>Akora</v>
      </c>
      <c r="B1042" s="21" t="str">
        <f>IFERROR(__xludf.DUMMYFUNCTION("""COMPUTED_VALUE"""),"DC Cards")</f>
        <v>DC Cards</v>
      </c>
      <c r="C1042" s="21" t="str">
        <f>IFERROR(__xludf.DUMMYFUNCTION("""COMPUTED_VALUE"""),"Digimon Cards")</f>
        <v>Digimon Cards</v>
      </c>
      <c r="D1042" s="21" t="str">
        <f>IFERROR(__xludf.DUMMYFUNCTION("""COMPUTED_VALUE"""),"Disney Cards")</f>
        <v>Disney Cards</v>
      </c>
      <c r="E1042" s="21" t="str">
        <f>IFERROR(__xludf.DUMMYFUNCTION("""COMPUTED_VALUE"""),"Dragon Ball Cards")</f>
        <v>Dragon Ball Cards</v>
      </c>
      <c r="F1042" s="21" t="str">
        <f>IFERROR(__xludf.DUMMYFUNCTION("""COMPUTED_VALUE"""),"Flesh &amp; Blood")</f>
        <v>Flesh &amp; Blood</v>
      </c>
      <c r="G1042" s="21" t="str">
        <f>IFERROR(__xludf.DUMMYFUNCTION("""COMPUTED_VALUE"""),"Garbage Pail Kids")</f>
        <v>Garbage Pail Kids</v>
      </c>
      <c r="H1042" s="21" t="str">
        <f>IFERROR(__xludf.DUMMYFUNCTION("""COMPUTED_VALUE"""),"Kickstarter &amp; Other Cards")</f>
        <v>Kickstarter &amp; Other Cards</v>
      </c>
      <c r="I1042" s="21" t="str">
        <f>IFERROR(__xludf.DUMMYFUNCTION("""COMPUTED_VALUE"""),"Kryptik")</f>
        <v>Kryptik</v>
      </c>
      <c r="J1042" s="21" t="str">
        <f>IFERROR(__xludf.DUMMYFUNCTION("""COMPUTED_VALUE"""),"Magic: The Gathering")</f>
        <v>Magic: The Gathering</v>
      </c>
      <c r="K1042" s="21" t="str">
        <f>IFERROR(__xludf.DUMMYFUNCTION("""COMPUTED_VALUE"""),"Marvel Cards")</f>
        <v>Marvel Cards</v>
      </c>
      <c r="L1042" s="21" t="str">
        <f>IFERROR(__xludf.DUMMYFUNCTION("""COMPUTED_VALUE"""),"MetaZoo")</f>
        <v>MetaZoo</v>
      </c>
      <c r="M1042" s="21" t="str">
        <f>IFERROR(__xludf.DUMMYFUNCTION("""COMPUTED_VALUE"""),"My Hero Academia Cards")</f>
        <v>My Hero Academia Cards</v>
      </c>
      <c r="N1042" s="21" t="str">
        <f>IFERROR(__xludf.DUMMYFUNCTION("""COMPUTED_VALUE"""),"Naruto Cards")</f>
        <v>Naruto Cards</v>
      </c>
      <c r="O1042" s="21" t="str">
        <f>IFERROR(__xludf.DUMMYFUNCTION("""COMPUTED_VALUE"""),"One Piece Cards")</f>
        <v>One Piece Cards</v>
      </c>
      <c r="P1042" s="21" t="str">
        <f>IFERROR(__xludf.DUMMYFUNCTION("""COMPUTED_VALUE"""),"Pokémon Cards")</f>
        <v>Pokémon Cards</v>
      </c>
      <c r="Q1042" s="21" t="str">
        <f>IFERROR(__xludf.DUMMYFUNCTION("""COMPUTED_VALUE"""),"Sorcery: Contested Realm")</f>
        <v>Sorcery: Contested Realm</v>
      </c>
      <c r="R1042" s="21" t="str">
        <f>IFERROR(__xludf.DUMMYFUNCTION("""COMPUTED_VALUE"""),"Star Wars Cards")</f>
        <v>Star Wars Cards</v>
      </c>
      <c r="S1042" s="21" t="str">
        <f>IFERROR(__xludf.DUMMYFUNCTION("""COMPUTED_VALUE"""),"TCG Accessories")</f>
        <v>TCG Accessories</v>
      </c>
      <c r="T1042" s="21" t="str">
        <f>IFERROR(__xludf.DUMMYFUNCTION("""COMPUTED_VALUE"""),"Union Arena")</f>
        <v>Union Arena</v>
      </c>
      <c r="U1042" s="21" t="str">
        <f>IFERROR(__xludf.DUMMYFUNCTION("""COMPUTED_VALUE"""),"VeeFriends")</f>
        <v>VeeFriends</v>
      </c>
      <c r="V1042" s="21" t="str">
        <f>IFERROR(__xludf.DUMMYFUNCTION("""COMPUTED_VALUE"""),"Weiß Schwarz")</f>
        <v>Weiß Schwarz</v>
      </c>
      <c r="W1042" s="21" t="str">
        <f>IFERROR(__xludf.DUMMYFUNCTION("""COMPUTED_VALUE"""),"Yu-Gi-Oh! Cards")</f>
        <v>Yu-Gi-Oh! Cards</v>
      </c>
    </row>
    <row r="1043">
      <c r="A1043" s="21" t="str">
        <f>IFERROR(__xludf.DUMMYFUNCTION("""COMPUTED_VALUE"""),"Akora")</f>
        <v>Akora</v>
      </c>
      <c r="B1043" s="21" t="str">
        <f>IFERROR(__xludf.DUMMYFUNCTION("""COMPUTED_VALUE"""),"DC Cards")</f>
        <v>DC Cards</v>
      </c>
      <c r="C1043" s="21" t="str">
        <f>IFERROR(__xludf.DUMMYFUNCTION("""COMPUTED_VALUE"""),"Digimon Cards")</f>
        <v>Digimon Cards</v>
      </c>
      <c r="D1043" s="21" t="str">
        <f>IFERROR(__xludf.DUMMYFUNCTION("""COMPUTED_VALUE"""),"Disney Cards")</f>
        <v>Disney Cards</v>
      </c>
      <c r="E1043" s="21" t="str">
        <f>IFERROR(__xludf.DUMMYFUNCTION("""COMPUTED_VALUE"""),"Dragon Ball Cards")</f>
        <v>Dragon Ball Cards</v>
      </c>
      <c r="F1043" s="21" t="str">
        <f>IFERROR(__xludf.DUMMYFUNCTION("""COMPUTED_VALUE"""),"Flesh &amp; Blood")</f>
        <v>Flesh &amp; Blood</v>
      </c>
      <c r="G1043" s="21" t="str">
        <f>IFERROR(__xludf.DUMMYFUNCTION("""COMPUTED_VALUE"""),"Garbage Pail Kids")</f>
        <v>Garbage Pail Kids</v>
      </c>
      <c r="H1043" s="21" t="str">
        <f>IFERROR(__xludf.DUMMYFUNCTION("""COMPUTED_VALUE"""),"Kickstarter &amp; Other Cards")</f>
        <v>Kickstarter &amp; Other Cards</v>
      </c>
      <c r="I1043" s="21" t="str">
        <f>IFERROR(__xludf.DUMMYFUNCTION("""COMPUTED_VALUE"""),"Kryptik")</f>
        <v>Kryptik</v>
      </c>
      <c r="J1043" s="21" t="str">
        <f>IFERROR(__xludf.DUMMYFUNCTION("""COMPUTED_VALUE"""),"Magic: The Gathering")</f>
        <v>Magic: The Gathering</v>
      </c>
      <c r="K1043" s="21" t="str">
        <f>IFERROR(__xludf.DUMMYFUNCTION("""COMPUTED_VALUE"""),"Marvel Cards")</f>
        <v>Marvel Cards</v>
      </c>
      <c r="L1043" s="21" t="str">
        <f>IFERROR(__xludf.DUMMYFUNCTION("""COMPUTED_VALUE"""),"MetaZoo")</f>
        <v>MetaZoo</v>
      </c>
      <c r="M1043" s="21" t="str">
        <f>IFERROR(__xludf.DUMMYFUNCTION("""COMPUTED_VALUE"""),"My Hero Academia Cards")</f>
        <v>My Hero Academia Cards</v>
      </c>
      <c r="N1043" s="21" t="str">
        <f>IFERROR(__xludf.DUMMYFUNCTION("""COMPUTED_VALUE"""),"Naruto Cards")</f>
        <v>Naruto Cards</v>
      </c>
      <c r="O1043" s="21" t="str">
        <f>IFERROR(__xludf.DUMMYFUNCTION("""COMPUTED_VALUE"""),"One Piece Cards")</f>
        <v>One Piece Cards</v>
      </c>
      <c r="P1043" s="21" t="str">
        <f>IFERROR(__xludf.DUMMYFUNCTION("""COMPUTED_VALUE"""),"Pokémon Cards")</f>
        <v>Pokémon Cards</v>
      </c>
      <c r="Q1043" s="21" t="str">
        <f>IFERROR(__xludf.DUMMYFUNCTION("""COMPUTED_VALUE"""),"Sorcery: Contested Realm")</f>
        <v>Sorcery: Contested Realm</v>
      </c>
      <c r="R1043" s="21" t="str">
        <f>IFERROR(__xludf.DUMMYFUNCTION("""COMPUTED_VALUE"""),"Star Wars Cards")</f>
        <v>Star Wars Cards</v>
      </c>
      <c r="S1043" s="21" t="str">
        <f>IFERROR(__xludf.DUMMYFUNCTION("""COMPUTED_VALUE"""),"TCG Accessories")</f>
        <v>TCG Accessories</v>
      </c>
      <c r="T1043" s="21" t="str">
        <f>IFERROR(__xludf.DUMMYFUNCTION("""COMPUTED_VALUE"""),"Union Arena")</f>
        <v>Union Arena</v>
      </c>
      <c r="U1043" s="21" t="str">
        <f>IFERROR(__xludf.DUMMYFUNCTION("""COMPUTED_VALUE"""),"VeeFriends")</f>
        <v>VeeFriends</v>
      </c>
      <c r="V1043" s="21" t="str">
        <f>IFERROR(__xludf.DUMMYFUNCTION("""COMPUTED_VALUE"""),"Weiß Schwarz")</f>
        <v>Weiß Schwarz</v>
      </c>
      <c r="W1043" s="21" t="str">
        <f>IFERROR(__xludf.DUMMYFUNCTION("""COMPUTED_VALUE"""),"Yu-Gi-Oh! Cards")</f>
        <v>Yu-Gi-Oh! Cards</v>
      </c>
    </row>
    <row r="1044">
      <c r="A1044" s="21" t="str">
        <f>IFERROR(__xludf.DUMMYFUNCTION("""COMPUTED_VALUE"""),"Akora")</f>
        <v>Akora</v>
      </c>
      <c r="B1044" s="21" t="str">
        <f>IFERROR(__xludf.DUMMYFUNCTION("""COMPUTED_VALUE"""),"DC Cards")</f>
        <v>DC Cards</v>
      </c>
      <c r="C1044" s="21" t="str">
        <f>IFERROR(__xludf.DUMMYFUNCTION("""COMPUTED_VALUE"""),"Digimon Cards")</f>
        <v>Digimon Cards</v>
      </c>
      <c r="D1044" s="21" t="str">
        <f>IFERROR(__xludf.DUMMYFUNCTION("""COMPUTED_VALUE"""),"Disney Cards")</f>
        <v>Disney Cards</v>
      </c>
      <c r="E1044" s="21" t="str">
        <f>IFERROR(__xludf.DUMMYFUNCTION("""COMPUTED_VALUE"""),"Dragon Ball Cards")</f>
        <v>Dragon Ball Cards</v>
      </c>
      <c r="F1044" s="21" t="str">
        <f>IFERROR(__xludf.DUMMYFUNCTION("""COMPUTED_VALUE"""),"Flesh &amp; Blood")</f>
        <v>Flesh &amp; Blood</v>
      </c>
      <c r="G1044" s="21" t="str">
        <f>IFERROR(__xludf.DUMMYFUNCTION("""COMPUTED_VALUE"""),"Garbage Pail Kids")</f>
        <v>Garbage Pail Kids</v>
      </c>
      <c r="H1044" s="21" t="str">
        <f>IFERROR(__xludf.DUMMYFUNCTION("""COMPUTED_VALUE"""),"Kickstarter &amp; Other Cards")</f>
        <v>Kickstarter &amp; Other Cards</v>
      </c>
      <c r="I1044" s="21" t="str">
        <f>IFERROR(__xludf.DUMMYFUNCTION("""COMPUTED_VALUE"""),"Kryptik")</f>
        <v>Kryptik</v>
      </c>
      <c r="J1044" s="21" t="str">
        <f>IFERROR(__xludf.DUMMYFUNCTION("""COMPUTED_VALUE"""),"Magic: The Gathering")</f>
        <v>Magic: The Gathering</v>
      </c>
      <c r="K1044" s="21" t="str">
        <f>IFERROR(__xludf.DUMMYFUNCTION("""COMPUTED_VALUE"""),"Marvel Cards")</f>
        <v>Marvel Cards</v>
      </c>
      <c r="L1044" s="21" t="str">
        <f>IFERROR(__xludf.DUMMYFUNCTION("""COMPUTED_VALUE"""),"MetaZoo")</f>
        <v>MetaZoo</v>
      </c>
      <c r="M1044" s="21" t="str">
        <f>IFERROR(__xludf.DUMMYFUNCTION("""COMPUTED_VALUE"""),"My Hero Academia Cards")</f>
        <v>My Hero Academia Cards</v>
      </c>
      <c r="N1044" s="21" t="str">
        <f>IFERROR(__xludf.DUMMYFUNCTION("""COMPUTED_VALUE"""),"Naruto Cards")</f>
        <v>Naruto Cards</v>
      </c>
      <c r="O1044" s="21" t="str">
        <f>IFERROR(__xludf.DUMMYFUNCTION("""COMPUTED_VALUE"""),"One Piece Cards")</f>
        <v>One Piece Cards</v>
      </c>
      <c r="P1044" s="21" t="str">
        <f>IFERROR(__xludf.DUMMYFUNCTION("""COMPUTED_VALUE"""),"Pokémon Cards")</f>
        <v>Pokémon Cards</v>
      </c>
      <c r="Q1044" s="21" t="str">
        <f>IFERROR(__xludf.DUMMYFUNCTION("""COMPUTED_VALUE"""),"Sorcery: Contested Realm")</f>
        <v>Sorcery: Contested Realm</v>
      </c>
      <c r="R1044" s="21" t="str">
        <f>IFERROR(__xludf.DUMMYFUNCTION("""COMPUTED_VALUE"""),"Star Wars Cards")</f>
        <v>Star Wars Cards</v>
      </c>
      <c r="S1044" s="21" t="str">
        <f>IFERROR(__xludf.DUMMYFUNCTION("""COMPUTED_VALUE"""),"TCG Accessories")</f>
        <v>TCG Accessories</v>
      </c>
      <c r="T1044" s="21" t="str">
        <f>IFERROR(__xludf.DUMMYFUNCTION("""COMPUTED_VALUE"""),"Union Arena")</f>
        <v>Union Arena</v>
      </c>
      <c r="U1044" s="21" t="str">
        <f>IFERROR(__xludf.DUMMYFUNCTION("""COMPUTED_VALUE"""),"VeeFriends")</f>
        <v>VeeFriends</v>
      </c>
      <c r="V1044" s="21" t="str">
        <f>IFERROR(__xludf.DUMMYFUNCTION("""COMPUTED_VALUE"""),"Weiß Schwarz")</f>
        <v>Weiß Schwarz</v>
      </c>
      <c r="W1044" s="21" t="str">
        <f>IFERROR(__xludf.DUMMYFUNCTION("""COMPUTED_VALUE"""),"Yu-Gi-Oh! Cards")</f>
        <v>Yu-Gi-Oh! Cards</v>
      </c>
    </row>
    <row r="1045">
      <c r="A1045" s="21" t="str">
        <f>IFERROR(__xludf.DUMMYFUNCTION("""COMPUTED_VALUE"""),"Akora")</f>
        <v>Akora</v>
      </c>
      <c r="B1045" s="21" t="str">
        <f>IFERROR(__xludf.DUMMYFUNCTION("""COMPUTED_VALUE"""),"DC Cards")</f>
        <v>DC Cards</v>
      </c>
      <c r="C1045" s="21" t="str">
        <f>IFERROR(__xludf.DUMMYFUNCTION("""COMPUTED_VALUE"""),"Digimon Cards")</f>
        <v>Digimon Cards</v>
      </c>
      <c r="D1045" s="21" t="str">
        <f>IFERROR(__xludf.DUMMYFUNCTION("""COMPUTED_VALUE"""),"Disney Cards")</f>
        <v>Disney Cards</v>
      </c>
      <c r="E1045" s="21" t="str">
        <f>IFERROR(__xludf.DUMMYFUNCTION("""COMPUTED_VALUE"""),"Dragon Ball Cards")</f>
        <v>Dragon Ball Cards</v>
      </c>
      <c r="F1045" s="21" t="str">
        <f>IFERROR(__xludf.DUMMYFUNCTION("""COMPUTED_VALUE"""),"Flesh &amp; Blood")</f>
        <v>Flesh &amp; Blood</v>
      </c>
      <c r="G1045" s="21" t="str">
        <f>IFERROR(__xludf.DUMMYFUNCTION("""COMPUTED_VALUE"""),"Garbage Pail Kids")</f>
        <v>Garbage Pail Kids</v>
      </c>
      <c r="H1045" s="21" t="str">
        <f>IFERROR(__xludf.DUMMYFUNCTION("""COMPUTED_VALUE"""),"Kickstarter &amp; Other Cards")</f>
        <v>Kickstarter &amp; Other Cards</v>
      </c>
      <c r="I1045" s="21" t="str">
        <f>IFERROR(__xludf.DUMMYFUNCTION("""COMPUTED_VALUE"""),"Kryptik")</f>
        <v>Kryptik</v>
      </c>
      <c r="J1045" s="21" t="str">
        <f>IFERROR(__xludf.DUMMYFUNCTION("""COMPUTED_VALUE"""),"Magic: The Gathering")</f>
        <v>Magic: The Gathering</v>
      </c>
      <c r="K1045" s="21" t="str">
        <f>IFERROR(__xludf.DUMMYFUNCTION("""COMPUTED_VALUE"""),"Marvel Cards")</f>
        <v>Marvel Cards</v>
      </c>
      <c r="L1045" s="21" t="str">
        <f>IFERROR(__xludf.DUMMYFUNCTION("""COMPUTED_VALUE"""),"MetaZoo")</f>
        <v>MetaZoo</v>
      </c>
      <c r="M1045" s="21" t="str">
        <f>IFERROR(__xludf.DUMMYFUNCTION("""COMPUTED_VALUE"""),"My Hero Academia Cards")</f>
        <v>My Hero Academia Cards</v>
      </c>
      <c r="N1045" s="21" t="str">
        <f>IFERROR(__xludf.DUMMYFUNCTION("""COMPUTED_VALUE"""),"Naruto Cards")</f>
        <v>Naruto Cards</v>
      </c>
      <c r="O1045" s="21" t="str">
        <f>IFERROR(__xludf.DUMMYFUNCTION("""COMPUTED_VALUE"""),"One Piece Cards")</f>
        <v>One Piece Cards</v>
      </c>
      <c r="P1045" s="21" t="str">
        <f>IFERROR(__xludf.DUMMYFUNCTION("""COMPUTED_VALUE"""),"Pokémon Cards")</f>
        <v>Pokémon Cards</v>
      </c>
      <c r="Q1045" s="21" t="str">
        <f>IFERROR(__xludf.DUMMYFUNCTION("""COMPUTED_VALUE"""),"Sorcery: Contested Realm")</f>
        <v>Sorcery: Contested Realm</v>
      </c>
      <c r="R1045" s="21" t="str">
        <f>IFERROR(__xludf.DUMMYFUNCTION("""COMPUTED_VALUE"""),"Star Wars Cards")</f>
        <v>Star Wars Cards</v>
      </c>
      <c r="S1045" s="21" t="str">
        <f>IFERROR(__xludf.DUMMYFUNCTION("""COMPUTED_VALUE"""),"TCG Accessories")</f>
        <v>TCG Accessories</v>
      </c>
      <c r="T1045" s="21" t="str">
        <f>IFERROR(__xludf.DUMMYFUNCTION("""COMPUTED_VALUE"""),"Union Arena")</f>
        <v>Union Arena</v>
      </c>
      <c r="U1045" s="21" t="str">
        <f>IFERROR(__xludf.DUMMYFUNCTION("""COMPUTED_VALUE"""),"VeeFriends")</f>
        <v>VeeFriends</v>
      </c>
      <c r="V1045" s="21" t="str">
        <f>IFERROR(__xludf.DUMMYFUNCTION("""COMPUTED_VALUE"""),"Weiß Schwarz")</f>
        <v>Weiß Schwarz</v>
      </c>
      <c r="W1045" s="21" t="str">
        <f>IFERROR(__xludf.DUMMYFUNCTION("""COMPUTED_VALUE"""),"Yu-Gi-Oh! Cards")</f>
        <v>Yu-Gi-Oh! Cards</v>
      </c>
    </row>
    <row r="1046">
      <c r="A1046" s="21" t="str">
        <f>IFERROR(__xludf.DUMMYFUNCTION("""COMPUTED_VALUE"""),"Akora")</f>
        <v>Akora</v>
      </c>
      <c r="B1046" s="21" t="str">
        <f>IFERROR(__xludf.DUMMYFUNCTION("""COMPUTED_VALUE"""),"DC Cards")</f>
        <v>DC Cards</v>
      </c>
      <c r="C1046" s="21" t="str">
        <f>IFERROR(__xludf.DUMMYFUNCTION("""COMPUTED_VALUE"""),"Digimon Cards")</f>
        <v>Digimon Cards</v>
      </c>
      <c r="D1046" s="21" t="str">
        <f>IFERROR(__xludf.DUMMYFUNCTION("""COMPUTED_VALUE"""),"Disney Cards")</f>
        <v>Disney Cards</v>
      </c>
      <c r="E1046" s="21" t="str">
        <f>IFERROR(__xludf.DUMMYFUNCTION("""COMPUTED_VALUE"""),"Dragon Ball Cards")</f>
        <v>Dragon Ball Cards</v>
      </c>
      <c r="F1046" s="21" t="str">
        <f>IFERROR(__xludf.DUMMYFUNCTION("""COMPUTED_VALUE"""),"Flesh &amp; Blood")</f>
        <v>Flesh &amp; Blood</v>
      </c>
      <c r="G1046" s="21" t="str">
        <f>IFERROR(__xludf.DUMMYFUNCTION("""COMPUTED_VALUE"""),"Garbage Pail Kids")</f>
        <v>Garbage Pail Kids</v>
      </c>
      <c r="H1046" s="21" t="str">
        <f>IFERROR(__xludf.DUMMYFUNCTION("""COMPUTED_VALUE"""),"Kickstarter &amp; Other Cards")</f>
        <v>Kickstarter &amp; Other Cards</v>
      </c>
      <c r="I1046" s="21" t="str">
        <f>IFERROR(__xludf.DUMMYFUNCTION("""COMPUTED_VALUE"""),"Kryptik")</f>
        <v>Kryptik</v>
      </c>
      <c r="J1046" s="21" t="str">
        <f>IFERROR(__xludf.DUMMYFUNCTION("""COMPUTED_VALUE"""),"Magic: The Gathering")</f>
        <v>Magic: The Gathering</v>
      </c>
      <c r="K1046" s="21" t="str">
        <f>IFERROR(__xludf.DUMMYFUNCTION("""COMPUTED_VALUE"""),"Marvel Cards")</f>
        <v>Marvel Cards</v>
      </c>
      <c r="L1046" s="21" t="str">
        <f>IFERROR(__xludf.DUMMYFUNCTION("""COMPUTED_VALUE"""),"MetaZoo")</f>
        <v>MetaZoo</v>
      </c>
      <c r="M1046" s="21" t="str">
        <f>IFERROR(__xludf.DUMMYFUNCTION("""COMPUTED_VALUE"""),"My Hero Academia Cards")</f>
        <v>My Hero Academia Cards</v>
      </c>
      <c r="N1046" s="21" t="str">
        <f>IFERROR(__xludf.DUMMYFUNCTION("""COMPUTED_VALUE"""),"Naruto Cards")</f>
        <v>Naruto Cards</v>
      </c>
      <c r="O1046" s="21" t="str">
        <f>IFERROR(__xludf.DUMMYFUNCTION("""COMPUTED_VALUE"""),"One Piece Cards")</f>
        <v>One Piece Cards</v>
      </c>
      <c r="P1046" s="21" t="str">
        <f>IFERROR(__xludf.DUMMYFUNCTION("""COMPUTED_VALUE"""),"Pokémon Cards")</f>
        <v>Pokémon Cards</v>
      </c>
      <c r="Q1046" s="21" t="str">
        <f>IFERROR(__xludf.DUMMYFUNCTION("""COMPUTED_VALUE"""),"Sorcery: Contested Realm")</f>
        <v>Sorcery: Contested Realm</v>
      </c>
      <c r="R1046" s="21" t="str">
        <f>IFERROR(__xludf.DUMMYFUNCTION("""COMPUTED_VALUE"""),"Star Wars Cards")</f>
        <v>Star Wars Cards</v>
      </c>
      <c r="S1046" s="21" t="str">
        <f>IFERROR(__xludf.DUMMYFUNCTION("""COMPUTED_VALUE"""),"TCG Accessories")</f>
        <v>TCG Accessories</v>
      </c>
      <c r="T1046" s="21" t="str">
        <f>IFERROR(__xludf.DUMMYFUNCTION("""COMPUTED_VALUE"""),"Union Arena")</f>
        <v>Union Arena</v>
      </c>
      <c r="U1046" s="21" t="str">
        <f>IFERROR(__xludf.DUMMYFUNCTION("""COMPUTED_VALUE"""),"VeeFriends")</f>
        <v>VeeFriends</v>
      </c>
      <c r="V1046" s="21" t="str">
        <f>IFERROR(__xludf.DUMMYFUNCTION("""COMPUTED_VALUE"""),"Weiß Schwarz")</f>
        <v>Weiß Schwarz</v>
      </c>
      <c r="W1046" s="21" t="str">
        <f>IFERROR(__xludf.DUMMYFUNCTION("""COMPUTED_VALUE"""),"Yu-Gi-Oh! Cards")</f>
        <v>Yu-Gi-Oh! Cards</v>
      </c>
    </row>
    <row r="1047">
      <c r="A1047" s="21" t="str">
        <f>IFERROR(__xludf.DUMMYFUNCTION("""COMPUTED_VALUE"""),"Akora")</f>
        <v>Akora</v>
      </c>
      <c r="B1047" s="21" t="str">
        <f>IFERROR(__xludf.DUMMYFUNCTION("""COMPUTED_VALUE"""),"DC Cards")</f>
        <v>DC Cards</v>
      </c>
      <c r="C1047" s="21" t="str">
        <f>IFERROR(__xludf.DUMMYFUNCTION("""COMPUTED_VALUE"""),"Digimon Cards")</f>
        <v>Digimon Cards</v>
      </c>
      <c r="D1047" s="21" t="str">
        <f>IFERROR(__xludf.DUMMYFUNCTION("""COMPUTED_VALUE"""),"Disney Cards")</f>
        <v>Disney Cards</v>
      </c>
      <c r="E1047" s="21" t="str">
        <f>IFERROR(__xludf.DUMMYFUNCTION("""COMPUTED_VALUE"""),"Dragon Ball Cards")</f>
        <v>Dragon Ball Cards</v>
      </c>
      <c r="F1047" s="21" t="str">
        <f>IFERROR(__xludf.DUMMYFUNCTION("""COMPUTED_VALUE"""),"Flesh &amp; Blood")</f>
        <v>Flesh &amp; Blood</v>
      </c>
      <c r="G1047" s="21" t="str">
        <f>IFERROR(__xludf.DUMMYFUNCTION("""COMPUTED_VALUE"""),"Garbage Pail Kids")</f>
        <v>Garbage Pail Kids</v>
      </c>
      <c r="H1047" s="21" t="str">
        <f>IFERROR(__xludf.DUMMYFUNCTION("""COMPUTED_VALUE"""),"Kickstarter &amp; Other Cards")</f>
        <v>Kickstarter &amp; Other Cards</v>
      </c>
      <c r="I1047" s="21" t="str">
        <f>IFERROR(__xludf.DUMMYFUNCTION("""COMPUTED_VALUE"""),"Kryptik")</f>
        <v>Kryptik</v>
      </c>
      <c r="J1047" s="21" t="str">
        <f>IFERROR(__xludf.DUMMYFUNCTION("""COMPUTED_VALUE"""),"Magic: The Gathering")</f>
        <v>Magic: The Gathering</v>
      </c>
      <c r="K1047" s="21" t="str">
        <f>IFERROR(__xludf.DUMMYFUNCTION("""COMPUTED_VALUE"""),"Marvel Cards")</f>
        <v>Marvel Cards</v>
      </c>
      <c r="L1047" s="21" t="str">
        <f>IFERROR(__xludf.DUMMYFUNCTION("""COMPUTED_VALUE"""),"MetaZoo")</f>
        <v>MetaZoo</v>
      </c>
      <c r="M1047" s="21" t="str">
        <f>IFERROR(__xludf.DUMMYFUNCTION("""COMPUTED_VALUE"""),"My Hero Academia Cards")</f>
        <v>My Hero Academia Cards</v>
      </c>
      <c r="N1047" s="21" t="str">
        <f>IFERROR(__xludf.DUMMYFUNCTION("""COMPUTED_VALUE"""),"Naruto Cards")</f>
        <v>Naruto Cards</v>
      </c>
      <c r="O1047" s="21" t="str">
        <f>IFERROR(__xludf.DUMMYFUNCTION("""COMPUTED_VALUE"""),"One Piece Cards")</f>
        <v>One Piece Cards</v>
      </c>
      <c r="P1047" s="21" t="str">
        <f>IFERROR(__xludf.DUMMYFUNCTION("""COMPUTED_VALUE"""),"Pokémon Cards")</f>
        <v>Pokémon Cards</v>
      </c>
      <c r="Q1047" s="21" t="str">
        <f>IFERROR(__xludf.DUMMYFUNCTION("""COMPUTED_VALUE"""),"Sorcery: Contested Realm")</f>
        <v>Sorcery: Contested Realm</v>
      </c>
      <c r="R1047" s="21" t="str">
        <f>IFERROR(__xludf.DUMMYFUNCTION("""COMPUTED_VALUE"""),"Star Wars Cards")</f>
        <v>Star Wars Cards</v>
      </c>
      <c r="S1047" s="21" t="str">
        <f>IFERROR(__xludf.DUMMYFUNCTION("""COMPUTED_VALUE"""),"TCG Accessories")</f>
        <v>TCG Accessories</v>
      </c>
      <c r="T1047" s="21" t="str">
        <f>IFERROR(__xludf.DUMMYFUNCTION("""COMPUTED_VALUE"""),"Union Arena")</f>
        <v>Union Arena</v>
      </c>
      <c r="U1047" s="21" t="str">
        <f>IFERROR(__xludf.DUMMYFUNCTION("""COMPUTED_VALUE"""),"VeeFriends")</f>
        <v>VeeFriends</v>
      </c>
      <c r="V1047" s="21" t="str">
        <f>IFERROR(__xludf.DUMMYFUNCTION("""COMPUTED_VALUE"""),"Weiß Schwarz")</f>
        <v>Weiß Schwarz</v>
      </c>
      <c r="W1047" s="21" t="str">
        <f>IFERROR(__xludf.DUMMYFUNCTION("""COMPUTED_VALUE"""),"Yu-Gi-Oh! Cards")</f>
        <v>Yu-Gi-Oh! Cards</v>
      </c>
    </row>
    <row r="1048">
      <c r="A1048" s="21" t="str">
        <f>IFERROR(__xludf.DUMMYFUNCTION("""COMPUTED_VALUE"""),"Akora")</f>
        <v>Akora</v>
      </c>
      <c r="B1048" s="21" t="str">
        <f>IFERROR(__xludf.DUMMYFUNCTION("""COMPUTED_VALUE"""),"DC Cards")</f>
        <v>DC Cards</v>
      </c>
      <c r="C1048" s="21" t="str">
        <f>IFERROR(__xludf.DUMMYFUNCTION("""COMPUTED_VALUE"""),"Digimon Cards")</f>
        <v>Digimon Cards</v>
      </c>
      <c r="D1048" s="21" t="str">
        <f>IFERROR(__xludf.DUMMYFUNCTION("""COMPUTED_VALUE"""),"Disney Cards")</f>
        <v>Disney Cards</v>
      </c>
      <c r="E1048" s="21" t="str">
        <f>IFERROR(__xludf.DUMMYFUNCTION("""COMPUTED_VALUE"""),"Dragon Ball Cards")</f>
        <v>Dragon Ball Cards</v>
      </c>
      <c r="F1048" s="21" t="str">
        <f>IFERROR(__xludf.DUMMYFUNCTION("""COMPUTED_VALUE"""),"Flesh &amp; Blood")</f>
        <v>Flesh &amp; Blood</v>
      </c>
      <c r="G1048" s="21" t="str">
        <f>IFERROR(__xludf.DUMMYFUNCTION("""COMPUTED_VALUE"""),"Garbage Pail Kids")</f>
        <v>Garbage Pail Kids</v>
      </c>
      <c r="H1048" s="21" t="str">
        <f>IFERROR(__xludf.DUMMYFUNCTION("""COMPUTED_VALUE"""),"Kickstarter &amp; Other Cards")</f>
        <v>Kickstarter &amp; Other Cards</v>
      </c>
      <c r="I1048" s="21" t="str">
        <f>IFERROR(__xludf.DUMMYFUNCTION("""COMPUTED_VALUE"""),"Kryptik")</f>
        <v>Kryptik</v>
      </c>
      <c r="J1048" s="21" t="str">
        <f>IFERROR(__xludf.DUMMYFUNCTION("""COMPUTED_VALUE"""),"Magic: The Gathering")</f>
        <v>Magic: The Gathering</v>
      </c>
      <c r="K1048" s="21" t="str">
        <f>IFERROR(__xludf.DUMMYFUNCTION("""COMPUTED_VALUE"""),"Marvel Cards")</f>
        <v>Marvel Cards</v>
      </c>
      <c r="L1048" s="21" t="str">
        <f>IFERROR(__xludf.DUMMYFUNCTION("""COMPUTED_VALUE"""),"MetaZoo")</f>
        <v>MetaZoo</v>
      </c>
      <c r="M1048" s="21" t="str">
        <f>IFERROR(__xludf.DUMMYFUNCTION("""COMPUTED_VALUE"""),"My Hero Academia Cards")</f>
        <v>My Hero Academia Cards</v>
      </c>
      <c r="N1048" s="21" t="str">
        <f>IFERROR(__xludf.DUMMYFUNCTION("""COMPUTED_VALUE"""),"Naruto Cards")</f>
        <v>Naruto Cards</v>
      </c>
      <c r="O1048" s="21" t="str">
        <f>IFERROR(__xludf.DUMMYFUNCTION("""COMPUTED_VALUE"""),"One Piece Cards")</f>
        <v>One Piece Cards</v>
      </c>
      <c r="P1048" s="21" t="str">
        <f>IFERROR(__xludf.DUMMYFUNCTION("""COMPUTED_VALUE"""),"Pokémon Cards")</f>
        <v>Pokémon Cards</v>
      </c>
      <c r="Q1048" s="21" t="str">
        <f>IFERROR(__xludf.DUMMYFUNCTION("""COMPUTED_VALUE"""),"Sorcery: Contested Realm")</f>
        <v>Sorcery: Contested Realm</v>
      </c>
      <c r="R1048" s="21" t="str">
        <f>IFERROR(__xludf.DUMMYFUNCTION("""COMPUTED_VALUE"""),"Star Wars Cards")</f>
        <v>Star Wars Cards</v>
      </c>
      <c r="S1048" s="21" t="str">
        <f>IFERROR(__xludf.DUMMYFUNCTION("""COMPUTED_VALUE"""),"TCG Accessories")</f>
        <v>TCG Accessories</v>
      </c>
      <c r="T1048" s="21" t="str">
        <f>IFERROR(__xludf.DUMMYFUNCTION("""COMPUTED_VALUE"""),"Union Arena")</f>
        <v>Union Arena</v>
      </c>
      <c r="U1048" s="21" t="str">
        <f>IFERROR(__xludf.DUMMYFUNCTION("""COMPUTED_VALUE"""),"VeeFriends")</f>
        <v>VeeFriends</v>
      </c>
      <c r="V1048" s="21" t="str">
        <f>IFERROR(__xludf.DUMMYFUNCTION("""COMPUTED_VALUE"""),"Weiß Schwarz")</f>
        <v>Weiß Schwarz</v>
      </c>
      <c r="W1048" s="21" t="str">
        <f>IFERROR(__xludf.DUMMYFUNCTION("""COMPUTED_VALUE"""),"Yu-Gi-Oh! Cards")</f>
        <v>Yu-Gi-Oh! Cards</v>
      </c>
    </row>
    <row r="1049">
      <c r="A1049" s="21" t="str">
        <f>IFERROR(__xludf.DUMMYFUNCTION("""COMPUTED_VALUE"""),"Akora")</f>
        <v>Akora</v>
      </c>
      <c r="B1049" s="21" t="str">
        <f>IFERROR(__xludf.DUMMYFUNCTION("""COMPUTED_VALUE"""),"DC Cards")</f>
        <v>DC Cards</v>
      </c>
      <c r="C1049" s="21" t="str">
        <f>IFERROR(__xludf.DUMMYFUNCTION("""COMPUTED_VALUE"""),"Digimon Cards")</f>
        <v>Digimon Cards</v>
      </c>
      <c r="D1049" s="21" t="str">
        <f>IFERROR(__xludf.DUMMYFUNCTION("""COMPUTED_VALUE"""),"Disney Cards")</f>
        <v>Disney Cards</v>
      </c>
      <c r="E1049" s="21" t="str">
        <f>IFERROR(__xludf.DUMMYFUNCTION("""COMPUTED_VALUE"""),"Dragon Ball Cards")</f>
        <v>Dragon Ball Cards</v>
      </c>
      <c r="F1049" s="21" t="str">
        <f>IFERROR(__xludf.DUMMYFUNCTION("""COMPUTED_VALUE"""),"Flesh &amp; Blood")</f>
        <v>Flesh &amp; Blood</v>
      </c>
      <c r="G1049" s="21" t="str">
        <f>IFERROR(__xludf.DUMMYFUNCTION("""COMPUTED_VALUE"""),"Garbage Pail Kids")</f>
        <v>Garbage Pail Kids</v>
      </c>
      <c r="H1049" s="21" t="str">
        <f>IFERROR(__xludf.DUMMYFUNCTION("""COMPUTED_VALUE"""),"Kickstarter &amp; Other Cards")</f>
        <v>Kickstarter &amp; Other Cards</v>
      </c>
      <c r="I1049" s="21" t="str">
        <f>IFERROR(__xludf.DUMMYFUNCTION("""COMPUTED_VALUE"""),"Kryptik")</f>
        <v>Kryptik</v>
      </c>
      <c r="J1049" s="21" t="str">
        <f>IFERROR(__xludf.DUMMYFUNCTION("""COMPUTED_VALUE"""),"Magic: The Gathering")</f>
        <v>Magic: The Gathering</v>
      </c>
      <c r="K1049" s="21" t="str">
        <f>IFERROR(__xludf.DUMMYFUNCTION("""COMPUTED_VALUE"""),"Marvel Cards")</f>
        <v>Marvel Cards</v>
      </c>
      <c r="L1049" s="21" t="str">
        <f>IFERROR(__xludf.DUMMYFUNCTION("""COMPUTED_VALUE"""),"MetaZoo")</f>
        <v>MetaZoo</v>
      </c>
      <c r="M1049" s="21" t="str">
        <f>IFERROR(__xludf.DUMMYFUNCTION("""COMPUTED_VALUE"""),"My Hero Academia Cards")</f>
        <v>My Hero Academia Cards</v>
      </c>
      <c r="N1049" s="21" t="str">
        <f>IFERROR(__xludf.DUMMYFUNCTION("""COMPUTED_VALUE"""),"Naruto Cards")</f>
        <v>Naruto Cards</v>
      </c>
      <c r="O1049" s="21" t="str">
        <f>IFERROR(__xludf.DUMMYFUNCTION("""COMPUTED_VALUE"""),"One Piece Cards")</f>
        <v>One Piece Cards</v>
      </c>
      <c r="P1049" s="21" t="str">
        <f>IFERROR(__xludf.DUMMYFUNCTION("""COMPUTED_VALUE"""),"Pokémon Cards")</f>
        <v>Pokémon Cards</v>
      </c>
      <c r="Q1049" s="21" t="str">
        <f>IFERROR(__xludf.DUMMYFUNCTION("""COMPUTED_VALUE"""),"Sorcery: Contested Realm")</f>
        <v>Sorcery: Contested Realm</v>
      </c>
      <c r="R1049" s="21" t="str">
        <f>IFERROR(__xludf.DUMMYFUNCTION("""COMPUTED_VALUE"""),"Star Wars Cards")</f>
        <v>Star Wars Cards</v>
      </c>
      <c r="S1049" s="21" t="str">
        <f>IFERROR(__xludf.DUMMYFUNCTION("""COMPUTED_VALUE"""),"TCG Accessories")</f>
        <v>TCG Accessories</v>
      </c>
      <c r="T1049" s="21" t="str">
        <f>IFERROR(__xludf.DUMMYFUNCTION("""COMPUTED_VALUE"""),"Union Arena")</f>
        <v>Union Arena</v>
      </c>
      <c r="U1049" s="21" t="str">
        <f>IFERROR(__xludf.DUMMYFUNCTION("""COMPUTED_VALUE"""),"VeeFriends")</f>
        <v>VeeFriends</v>
      </c>
      <c r="V1049" s="21" t="str">
        <f>IFERROR(__xludf.DUMMYFUNCTION("""COMPUTED_VALUE"""),"Weiß Schwarz")</f>
        <v>Weiß Schwarz</v>
      </c>
      <c r="W1049" s="21" t="str">
        <f>IFERROR(__xludf.DUMMYFUNCTION("""COMPUTED_VALUE"""),"Yu-Gi-Oh! Cards")</f>
        <v>Yu-Gi-Oh! Cards</v>
      </c>
    </row>
    <row r="1050">
      <c r="A1050" s="21" t="str">
        <f>IFERROR(__xludf.DUMMYFUNCTION("""COMPUTED_VALUE"""),"Akora")</f>
        <v>Akora</v>
      </c>
      <c r="B1050" s="21" t="str">
        <f>IFERROR(__xludf.DUMMYFUNCTION("""COMPUTED_VALUE"""),"DC Cards")</f>
        <v>DC Cards</v>
      </c>
      <c r="C1050" s="21" t="str">
        <f>IFERROR(__xludf.DUMMYFUNCTION("""COMPUTED_VALUE"""),"Digimon Cards")</f>
        <v>Digimon Cards</v>
      </c>
      <c r="D1050" s="21" t="str">
        <f>IFERROR(__xludf.DUMMYFUNCTION("""COMPUTED_VALUE"""),"Disney Cards")</f>
        <v>Disney Cards</v>
      </c>
      <c r="E1050" s="21" t="str">
        <f>IFERROR(__xludf.DUMMYFUNCTION("""COMPUTED_VALUE"""),"Dragon Ball Cards")</f>
        <v>Dragon Ball Cards</v>
      </c>
      <c r="F1050" s="21" t="str">
        <f>IFERROR(__xludf.DUMMYFUNCTION("""COMPUTED_VALUE"""),"Flesh &amp; Blood")</f>
        <v>Flesh &amp; Blood</v>
      </c>
      <c r="G1050" s="21" t="str">
        <f>IFERROR(__xludf.DUMMYFUNCTION("""COMPUTED_VALUE"""),"Garbage Pail Kids")</f>
        <v>Garbage Pail Kids</v>
      </c>
      <c r="H1050" s="21" t="str">
        <f>IFERROR(__xludf.DUMMYFUNCTION("""COMPUTED_VALUE"""),"Kickstarter &amp; Other Cards")</f>
        <v>Kickstarter &amp; Other Cards</v>
      </c>
      <c r="I1050" s="21" t="str">
        <f>IFERROR(__xludf.DUMMYFUNCTION("""COMPUTED_VALUE"""),"Kryptik")</f>
        <v>Kryptik</v>
      </c>
      <c r="J1050" s="21" t="str">
        <f>IFERROR(__xludf.DUMMYFUNCTION("""COMPUTED_VALUE"""),"Magic: The Gathering")</f>
        <v>Magic: The Gathering</v>
      </c>
      <c r="K1050" s="21" t="str">
        <f>IFERROR(__xludf.DUMMYFUNCTION("""COMPUTED_VALUE"""),"Marvel Cards")</f>
        <v>Marvel Cards</v>
      </c>
      <c r="L1050" s="21" t="str">
        <f>IFERROR(__xludf.DUMMYFUNCTION("""COMPUTED_VALUE"""),"MetaZoo")</f>
        <v>MetaZoo</v>
      </c>
      <c r="M1050" s="21" t="str">
        <f>IFERROR(__xludf.DUMMYFUNCTION("""COMPUTED_VALUE"""),"My Hero Academia Cards")</f>
        <v>My Hero Academia Cards</v>
      </c>
      <c r="N1050" s="21" t="str">
        <f>IFERROR(__xludf.DUMMYFUNCTION("""COMPUTED_VALUE"""),"Naruto Cards")</f>
        <v>Naruto Cards</v>
      </c>
      <c r="O1050" s="21" t="str">
        <f>IFERROR(__xludf.DUMMYFUNCTION("""COMPUTED_VALUE"""),"One Piece Cards")</f>
        <v>One Piece Cards</v>
      </c>
      <c r="P1050" s="21" t="str">
        <f>IFERROR(__xludf.DUMMYFUNCTION("""COMPUTED_VALUE"""),"Pokémon Cards")</f>
        <v>Pokémon Cards</v>
      </c>
      <c r="Q1050" s="21" t="str">
        <f>IFERROR(__xludf.DUMMYFUNCTION("""COMPUTED_VALUE"""),"Sorcery: Contested Realm")</f>
        <v>Sorcery: Contested Realm</v>
      </c>
      <c r="R1050" s="21" t="str">
        <f>IFERROR(__xludf.DUMMYFUNCTION("""COMPUTED_VALUE"""),"Star Wars Cards")</f>
        <v>Star Wars Cards</v>
      </c>
      <c r="S1050" s="21" t="str">
        <f>IFERROR(__xludf.DUMMYFUNCTION("""COMPUTED_VALUE"""),"TCG Accessories")</f>
        <v>TCG Accessories</v>
      </c>
      <c r="T1050" s="21" t="str">
        <f>IFERROR(__xludf.DUMMYFUNCTION("""COMPUTED_VALUE"""),"Union Arena")</f>
        <v>Union Arena</v>
      </c>
      <c r="U1050" s="21" t="str">
        <f>IFERROR(__xludf.DUMMYFUNCTION("""COMPUTED_VALUE"""),"VeeFriends")</f>
        <v>VeeFriends</v>
      </c>
      <c r="V1050" s="21" t="str">
        <f>IFERROR(__xludf.DUMMYFUNCTION("""COMPUTED_VALUE"""),"Weiß Schwarz")</f>
        <v>Weiß Schwarz</v>
      </c>
      <c r="W1050" s="21" t="str">
        <f>IFERROR(__xludf.DUMMYFUNCTION("""COMPUTED_VALUE"""),"Yu-Gi-Oh! Cards")</f>
        <v>Yu-Gi-Oh! Cards</v>
      </c>
    </row>
    <row r="1051">
      <c r="A1051" s="21" t="str">
        <f>IFERROR(__xludf.DUMMYFUNCTION("""COMPUTED_VALUE"""),"Akora")</f>
        <v>Akora</v>
      </c>
      <c r="B1051" s="21" t="str">
        <f>IFERROR(__xludf.DUMMYFUNCTION("""COMPUTED_VALUE"""),"DC Cards")</f>
        <v>DC Cards</v>
      </c>
      <c r="C1051" s="21" t="str">
        <f>IFERROR(__xludf.DUMMYFUNCTION("""COMPUTED_VALUE"""),"Digimon Cards")</f>
        <v>Digimon Cards</v>
      </c>
      <c r="D1051" s="21" t="str">
        <f>IFERROR(__xludf.DUMMYFUNCTION("""COMPUTED_VALUE"""),"Disney Cards")</f>
        <v>Disney Cards</v>
      </c>
      <c r="E1051" s="21" t="str">
        <f>IFERROR(__xludf.DUMMYFUNCTION("""COMPUTED_VALUE"""),"Dragon Ball Cards")</f>
        <v>Dragon Ball Cards</v>
      </c>
      <c r="F1051" s="21" t="str">
        <f>IFERROR(__xludf.DUMMYFUNCTION("""COMPUTED_VALUE"""),"Flesh &amp; Blood")</f>
        <v>Flesh &amp; Blood</v>
      </c>
      <c r="G1051" s="21" t="str">
        <f>IFERROR(__xludf.DUMMYFUNCTION("""COMPUTED_VALUE"""),"Garbage Pail Kids")</f>
        <v>Garbage Pail Kids</v>
      </c>
      <c r="H1051" s="21" t="str">
        <f>IFERROR(__xludf.DUMMYFUNCTION("""COMPUTED_VALUE"""),"Kickstarter &amp; Other Cards")</f>
        <v>Kickstarter &amp; Other Cards</v>
      </c>
      <c r="I1051" s="21" t="str">
        <f>IFERROR(__xludf.DUMMYFUNCTION("""COMPUTED_VALUE"""),"Kryptik")</f>
        <v>Kryptik</v>
      </c>
      <c r="J1051" s="21" t="str">
        <f>IFERROR(__xludf.DUMMYFUNCTION("""COMPUTED_VALUE"""),"Magic: The Gathering")</f>
        <v>Magic: The Gathering</v>
      </c>
      <c r="K1051" s="21" t="str">
        <f>IFERROR(__xludf.DUMMYFUNCTION("""COMPUTED_VALUE"""),"Marvel Cards")</f>
        <v>Marvel Cards</v>
      </c>
      <c r="L1051" s="21" t="str">
        <f>IFERROR(__xludf.DUMMYFUNCTION("""COMPUTED_VALUE"""),"MetaZoo")</f>
        <v>MetaZoo</v>
      </c>
      <c r="M1051" s="21" t="str">
        <f>IFERROR(__xludf.DUMMYFUNCTION("""COMPUTED_VALUE"""),"My Hero Academia Cards")</f>
        <v>My Hero Academia Cards</v>
      </c>
      <c r="N1051" s="21" t="str">
        <f>IFERROR(__xludf.DUMMYFUNCTION("""COMPUTED_VALUE"""),"Naruto Cards")</f>
        <v>Naruto Cards</v>
      </c>
      <c r="O1051" s="21" t="str">
        <f>IFERROR(__xludf.DUMMYFUNCTION("""COMPUTED_VALUE"""),"One Piece Cards")</f>
        <v>One Piece Cards</v>
      </c>
      <c r="P1051" s="21" t="str">
        <f>IFERROR(__xludf.DUMMYFUNCTION("""COMPUTED_VALUE"""),"Pokémon Cards")</f>
        <v>Pokémon Cards</v>
      </c>
      <c r="Q1051" s="21" t="str">
        <f>IFERROR(__xludf.DUMMYFUNCTION("""COMPUTED_VALUE"""),"Sorcery: Contested Realm")</f>
        <v>Sorcery: Contested Realm</v>
      </c>
      <c r="R1051" s="21" t="str">
        <f>IFERROR(__xludf.DUMMYFUNCTION("""COMPUTED_VALUE"""),"Star Wars Cards")</f>
        <v>Star Wars Cards</v>
      </c>
      <c r="S1051" s="21" t="str">
        <f>IFERROR(__xludf.DUMMYFUNCTION("""COMPUTED_VALUE"""),"TCG Accessories")</f>
        <v>TCG Accessories</v>
      </c>
      <c r="T1051" s="21" t="str">
        <f>IFERROR(__xludf.DUMMYFUNCTION("""COMPUTED_VALUE"""),"Union Arena")</f>
        <v>Union Arena</v>
      </c>
      <c r="U1051" s="21" t="str">
        <f>IFERROR(__xludf.DUMMYFUNCTION("""COMPUTED_VALUE"""),"VeeFriends")</f>
        <v>VeeFriends</v>
      </c>
      <c r="V1051" s="21" t="str">
        <f>IFERROR(__xludf.DUMMYFUNCTION("""COMPUTED_VALUE"""),"Weiß Schwarz")</f>
        <v>Weiß Schwarz</v>
      </c>
      <c r="W1051" s="21" t="str">
        <f>IFERROR(__xludf.DUMMYFUNCTION("""COMPUTED_VALUE"""),"Yu-Gi-Oh! Cards")</f>
        <v>Yu-Gi-Oh! Cards</v>
      </c>
    </row>
    <row r="1052">
      <c r="A1052" s="21" t="str">
        <f>IFERROR(__xludf.DUMMYFUNCTION("""COMPUTED_VALUE"""),"Akora")</f>
        <v>Akora</v>
      </c>
      <c r="B1052" s="21" t="str">
        <f>IFERROR(__xludf.DUMMYFUNCTION("""COMPUTED_VALUE"""),"DC Cards")</f>
        <v>DC Cards</v>
      </c>
      <c r="C1052" s="21" t="str">
        <f>IFERROR(__xludf.DUMMYFUNCTION("""COMPUTED_VALUE"""),"Digimon Cards")</f>
        <v>Digimon Cards</v>
      </c>
      <c r="D1052" s="21" t="str">
        <f>IFERROR(__xludf.DUMMYFUNCTION("""COMPUTED_VALUE"""),"Disney Cards")</f>
        <v>Disney Cards</v>
      </c>
      <c r="E1052" s="21" t="str">
        <f>IFERROR(__xludf.DUMMYFUNCTION("""COMPUTED_VALUE"""),"Dragon Ball Cards")</f>
        <v>Dragon Ball Cards</v>
      </c>
      <c r="F1052" s="21" t="str">
        <f>IFERROR(__xludf.DUMMYFUNCTION("""COMPUTED_VALUE"""),"Flesh &amp; Blood")</f>
        <v>Flesh &amp; Blood</v>
      </c>
      <c r="G1052" s="21" t="str">
        <f>IFERROR(__xludf.DUMMYFUNCTION("""COMPUTED_VALUE"""),"Garbage Pail Kids")</f>
        <v>Garbage Pail Kids</v>
      </c>
      <c r="H1052" s="21" t="str">
        <f>IFERROR(__xludf.DUMMYFUNCTION("""COMPUTED_VALUE"""),"Kickstarter &amp; Other Cards")</f>
        <v>Kickstarter &amp; Other Cards</v>
      </c>
      <c r="I1052" s="21" t="str">
        <f>IFERROR(__xludf.DUMMYFUNCTION("""COMPUTED_VALUE"""),"Kryptik")</f>
        <v>Kryptik</v>
      </c>
      <c r="J1052" s="21" t="str">
        <f>IFERROR(__xludf.DUMMYFUNCTION("""COMPUTED_VALUE"""),"Magic: The Gathering")</f>
        <v>Magic: The Gathering</v>
      </c>
      <c r="K1052" s="21" t="str">
        <f>IFERROR(__xludf.DUMMYFUNCTION("""COMPUTED_VALUE"""),"Marvel Cards")</f>
        <v>Marvel Cards</v>
      </c>
      <c r="L1052" s="21" t="str">
        <f>IFERROR(__xludf.DUMMYFUNCTION("""COMPUTED_VALUE"""),"MetaZoo")</f>
        <v>MetaZoo</v>
      </c>
      <c r="M1052" s="21" t="str">
        <f>IFERROR(__xludf.DUMMYFUNCTION("""COMPUTED_VALUE"""),"My Hero Academia Cards")</f>
        <v>My Hero Academia Cards</v>
      </c>
      <c r="N1052" s="21" t="str">
        <f>IFERROR(__xludf.DUMMYFUNCTION("""COMPUTED_VALUE"""),"Naruto Cards")</f>
        <v>Naruto Cards</v>
      </c>
      <c r="O1052" s="21" t="str">
        <f>IFERROR(__xludf.DUMMYFUNCTION("""COMPUTED_VALUE"""),"One Piece Cards")</f>
        <v>One Piece Cards</v>
      </c>
      <c r="P1052" s="21" t="str">
        <f>IFERROR(__xludf.DUMMYFUNCTION("""COMPUTED_VALUE"""),"Pokémon Cards")</f>
        <v>Pokémon Cards</v>
      </c>
      <c r="Q1052" s="21" t="str">
        <f>IFERROR(__xludf.DUMMYFUNCTION("""COMPUTED_VALUE"""),"Sorcery: Contested Realm")</f>
        <v>Sorcery: Contested Realm</v>
      </c>
      <c r="R1052" s="21" t="str">
        <f>IFERROR(__xludf.DUMMYFUNCTION("""COMPUTED_VALUE"""),"Star Wars Cards")</f>
        <v>Star Wars Cards</v>
      </c>
      <c r="S1052" s="21" t="str">
        <f>IFERROR(__xludf.DUMMYFUNCTION("""COMPUTED_VALUE"""),"TCG Accessories")</f>
        <v>TCG Accessories</v>
      </c>
      <c r="T1052" s="21" t="str">
        <f>IFERROR(__xludf.DUMMYFUNCTION("""COMPUTED_VALUE"""),"Union Arena")</f>
        <v>Union Arena</v>
      </c>
      <c r="U1052" s="21" t="str">
        <f>IFERROR(__xludf.DUMMYFUNCTION("""COMPUTED_VALUE"""),"VeeFriends")</f>
        <v>VeeFriends</v>
      </c>
      <c r="V1052" s="21" t="str">
        <f>IFERROR(__xludf.DUMMYFUNCTION("""COMPUTED_VALUE"""),"Weiß Schwarz")</f>
        <v>Weiß Schwarz</v>
      </c>
      <c r="W1052" s="21" t="str">
        <f>IFERROR(__xludf.DUMMYFUNCTION("""COMPUTED_VALUE"""),"Yu-Gi-Oh! Cards")</f>
        <v>Yu-Gi-Oh! Cards</v>
      </c>
    </row>
    <row r="1053">
      <c r="A1053" s="21" t="str">
        <f>IFERROR(__xludf.DUMMYFUNCTION("""COMPUTED_VALUE"""),"Akora")</f>
        <v>Akora</v>
      </c>
      <c r="B1053" s="21" t="str">
        <f>IFERROR(__xludf.DUMMYFUNCTION("""COMPUTED_VALUE"""),"DC Cards")</f>
        <v>DC Cards</v>
      </c>
      <c r="C1053" s="21" t="str">
        <f>IFERROR(__xludf.DUMMYFUNCTION("""COMPUTED_VALUE"""),"Digimon Cards")</f>
        <v>Digimon Cards</v>
      </c>
      <c r="D1053" s="21" t="str">
        <f>IFERROR(__xludf.DUMMYFUNCTION("""COMPUTED_VALUE"""),"Disney Cards")</f>
        <v>Disney Cards</v>
      </c>
      <c r="E1053" s="21" t="str">
        <f>IFERROR(__xludf.DUMMYFUNCTION("""COMPUTED_VALUE"""),"Dragon Ball Cards")</f>
        <v>Dragon Ball Cards</v>
      </c>
      <c r="F1053" s="21" t="str">
        <f>IFERROR(__xludf.DUMMYFUNCTION("""COMPUTED_VALUE"""),"Flesh &amp; Blood")</f>
        <v>Flesh &amp; Blood</v>
      </c>
      <c r="G1053" s="21" t="str">
        <f>IFERROR(__xludf.DUMMYFUNCTION("""COMPUTED_VALUE"""),"Garbage Pail Kids")</f>
        <v>Garbage Pail Kids</v>
      </c>
      <c r="H1053" s="21" t="str">
        <f>IFERROR(__xludf.DUMMYFUNCTION("""COMPUTED_VALUE"""),"Kickstarter &amp; Other Cards")</f>
        <v>Kickstarter &amp; Other Cards</v>
      </c>
      <c r="I1053" s="21" t="str">
        <f>IFERROR(__xludf.DUMMYFUNCTION("""COMPUTED_VALUE"""),"Kryptik")</f>
        <v>Kryptik</v>
      </c>
      <c r="J1053" s="21" t="str">
        <f>IFERROR(__xludf.DUMMYFUNCTION("""COMPUTED_VALUE"""),"Magic: The Gathering")</f>
        <v>Magic: The Gathering</v>
      </c>
      <c r="K1053" s="21" t="str">
        <f>IFERROR(__xludf.DUMMYFUNCTION("""COMPUTED_VALUE"""),"Marvel Cards")</f>
        <v>Marvel Cards</v>
      </c>
      <c r="L1053" s="21" t="str">
        <f>IFERROR(__xludf.DUMMYFUNCTION("""COMPUTED_VALUE"""),"MetaZoo")</f>
        <v>MetaZoo</v>
      </c>
      <c r="M1053" s="21" t="str">
        <f>IFERROR(__xludf.DUMMYFUNCTION("""COMPUTED_VALUE"""),"My Hero Academia Cards")</f>
        <v>My Hero Academia Cards</v>
      </c>
      <c r="N1053" s="21" t="str">
        <f>IFERROR(__xludf.DUMMYFUNCTION("""COMPUTED_VALUE"""),"Naruto Cards")</f>
        <v>Naruto Cards</v>
      </c>
      <c r="O1053" s="21" t="str">
        <f>IFERROR(__xludf.DUMMYFUNCTION("""COMPUTED_VALUE"""),"One Piece Cards")</f>
        <v>One Piece Cards</v>
      </c>
      <c r="P1053" s="21" t="str">
        <f>IFERROR(__xludf.DUMMYFUNCTION("""COMPUTED_VALUE"""),"Pokémon Cards")</f>
        <v>Pokémon Cards</v>
      </c>
      <c r="Q1053" s="21" t="str">
        <f>IFERROR(__xludf.DUMMYFUNCTION("""COMPUTED_VALUE"""),"Sorcery: Contested Realm")</f>
        <v>Sorcery: Contested Realm</v>
      </c>
      <c r="R1053" s="21" t="str">
        <f>IFERROR(__xludf.DUMMYFUNCTION("""COMPUTED_VALUE"""),"Star Wars Cards")</f>
        <v>Star Wars Cards</v>
      </c>
      <c r="S1053" s="21" t="str">
        <f>IFERROR(__xludf.DUMMYFUNCTION("""COMPUTED_VALUE"""),"TCG Accessories")</f>
        <v>TCG Accessories</v>
      </c>
      <c r="T1053" s="21" t="str">
        <f>IFERROR(__xludf.DUMMYFUNCTION("""COMPUTED_VALUE"""),"Union Arena")</f>
        <v>Union Arena</v>
      </c>
      <c r="U1053" s="21" t="str">
        <f>IFERROR(__xludf.DUMMYFUNCTION("""COMPUTED_VALUE"""),"VeeFriends")</f>
        <v>VeeFriends</v>
      </c>
      <c r="V1053" s="21" t="str">
        <f>IFERROR(__xludf.DUMMYFUNCTION("""COMPUTED_VALUE"""),"Weiß Schwarz")</f>
        <v>Weiß Schwarz</v>
      </c>
      <c r="W1053" s="21" t="str">
        <f>IFERROR(__xludf.DUMMYFUNCTION("""COMPUTED_VALUE"""),"Yu-Gi-Oh! Cards")</f>
        <v>Yu-Gi-Oh! Cards</v>
      </c>
    </row>
    <row r="1054">
      <c r="A1054" s="21" t="str">
        <f>IFERROR(__xludf.DUMMYFUNCTION("""COMPUTED_VALUE"""),"Akora")</f>
        <v>Akora</v>
      </c>
      <c r="B1054" s="21" t="str">
        <f>IFERROR(__xludf.DUMMYFUNCTION("""COMPUTED_VALUE"""),"DC Cards")</f>
        <v>DC Cards</v>
      </c>
      <c r="C1054" s="21" t="str">
        <f>IFERROR(__xludf.DUMMYFUNCTION("""COMPUTED_VALUE"""),"Digimon Cards")</f>
        <v>Digimon Cards</v>
      </c>
      <c r="D1054" s="21" t="str">
        <f>IFERROR(__xludf.DUMMYFUNCTION("""COMPUTED_VALUE"""),"Disney Cards")</f>
        <v>Disney Cards</v>
      </c>
      <c r="E1054" s="21" t="str">
        <f>IFERROR(__xludf.DUMMYFUNCTION("""COMPUTED_VALUE"""),"Dragon Ball Cards")</f>
        <v>Dragon Ball Cards</v>
      </c>
      <c r="F1054" s="21" t="str">
        <f>IFERROR(__xludf.DUMMYFUNCTION("""COMPUTED_VALUE"""),"Flesh &amp; Blood")</f>
        <v>Flesh &amp; Blood</v>
      </c>
      <c r="G1054" s="21" t="str">
        <f>IFERROR(__xludf.DUMMYFUNCTION("""COMPUTED_VALUE"""),"Garbage Pail Kids")</f>
        <v>Garbage Pail Kids</v>
      </c>
      <c r="H1054" s="21" t="str">
        <f>IFERROR(__xludf.DUMMYFUNCTION("""COMPUTED_VALUE"""),"Kickstarter &amp; Other Cards")</f>
        <v>Kickstarter &amp; Other Cards</v>
      </c>
      <c r="I1054" s="21" t="str">
        <f>IFERROR(__xludf.DUMMYFUNCTION("""COMPUTED_VALUE"""),"Kryptik")</f>
        <v>Kryptik</v>
      </c>
      <c r="J1054" s="21" t="str">
        <f>IFERROR(__xludf.DUMMYFUNCTION("""COMPUTED_VALUE"""),"Magic: The Gathering")</f>
        <v>Magic: The Gathering</v>
      </c>
      <c r="K1054" s="21" t="str">
        <f>IFERROR(__xludf.DUMMYFUNCTION("""COMPUTED_VALUE"""),"Marvel Cards")</f>
        <v>Marvel Cards</v>
      </c>
      <c r="L1054" s="21" t="str">
        <f>IFERROR(__xludf.DUMMYFUNCTION("""COMPUTED_VALUE"""),"MetaZoo")</f>
        <v>MetaZoo</v>
      </c>
      <c r="M1054" s="21" t="str">
        <f>IFERROR(__xludf.DUMMYFUNCTION("""COMPUTED_VALUE"""),"My Hero Academia Cards")</f>
        <v>My Hero Academia Cards</v>
      </c>
      <c r="N1054" s="21" t="str">
        <f>IFERROR(__xludf.DUMMYFUNCTION("""COMPUTED_VALUE"""),"Naruto Cards")</f>
        <v>Naruto Cards</v>
      </c>
      <c r="O1054" s="21" t="str">
        <f>IFERROR(__xludf.DUMMYFUNCTION("""COMPUTED_VALUE"""),"One Piece Cards")</f>
        <v>One Piece Cards</v>
      </c>
      <c r="P1054" s="21" t="str">
        <f>IFERROR(__xludf.DUMMYFUNCTION("""COMPUTED_VALUE"""),"Pokémon Cards")</f>
        <v>Pokémon Cards</v>
      </c>
      <c r="Q1054" s="21" t="str">
        <f>IFERROR(__xludf.DUMMYFUNCTION("""COMPUTED_VALUE"""),"Sorcery: Contested Realm")</f>
        <v>Sorcery: Contested Realm</v>
      </c>
      <c r="R1054" s="21" t="str">
        <f>IFERROR(__xludf.DUMMYFUNCTION("""COMPUTED_VALUE"""),"Star Wars Cards")</f>
        <v>Star Wars Cards</v>
      </c>
      <c r="S1054" s="21" t="str">
        <f>IFERROR(__xludf.DUMMYFUNCTION("""COMPUTED_VALUE"""),"TCG Accessories")</f>
        <v>TCG Accessories</v>
      </c>
      <c r="T1054" s="21" t="str">
        <f>IFERROR(__xludf.DUMMYFUNCTION("""COMPUTED_VALUE"""),"Union Arena")</f>
        <v>Union Arena</v>
      </c>
      <c r="U1054" s="21" t="str">
        <f>IFERROR(__xludf.DUMMYFUNCTION("""COMPUTED_VALUE"""),"VeeFriends")</f>
        <v>VeeFriends</v>
      </c>
      <c r="V1054" s="21" t="str">
        <f>IFERROR(__xludf.DUMMYFUNCTION("""COMPUTED_VALUE"""),"Weiß Schwarz")</f>
        <v>Weiß Schwarz</v>
      </c>
      <c r="W1054" s="21" t="str">
        <f>IFERROR(__xludf.DUMMYFUNCTION("""COMPUTED_VALUE"""),"Yu-Gi-Oh! Cards")</f>
        <v>Yu-Gi-Oh! Cards</v>
      </c>
    </row>
    <row r="1055">
      <c r="A1055" s="21" t="str">
        <f>IFERROR(__xludf.DUMMYFUNCTION("""COMPUTED_VALUE"""),"Akora")</f>
        <v>Akora</v>
      </c>
      <c r="B1055" s="21" t="str">
        <f>IFERROR(__xludf.DUMMYFUNCTION("""COMPUTED_VALUE"""),"DC Cards")</f>
        <v>DC Cards</v>
      </c>
      <c r="C1055" s="21" t="str">
        <f>IFERROR(__xludf.DUMMYFUNCTION("""COMPUTED_VALUE"""),"Digimon Cards")</f>
        <v>Digimon Cards</v>
      </c>
      <c r="D1055" s="21" t="str">
        <f>IFERROR(__xludf.DUMMYFUNCTION("""COMPUTED_VALUE"""),"Disney Cards")</f>
        <v>Disney Cards</v>
      </c>
      <c r="E1055" s="21" t="str">
        <f>IFERROR(__xludf.DUMMYFUNCTION("""COMPUTED_VALUE"""),"Dragon Ball Cards")</f>
        <v>Dragon Ball Cards</v>
      </c>
      <c r="F1055" s="21" t="str">
        <f>IFERROR(__xludf.DUMMYFUNCTION("""COMPUTED_VALUE"""),"Flesh &amp; Blood")</f>
        <v>Flesh &amp; Blood</v>
      </c>
      <c r="G1055" s="21" t="str">
        <f>IFERROR(__xludf.DUMMYFUNCTION("""COMPUTED_VALUE"""),"Garbage Pail Kids")</f>
        <v>Garbage Pail Kids</v>
      </c>
      <c r="H1055" s="21" t="str">
        <f>IFERROR(__xludf.DUMMYFUNCTION("""COMPUTED_VALUE"""),"Kickstarter &amp; Other Cards")</f>
        <v>Kickstarter &amp; Other Cards</v>
      </c>
      <c r="I1055" s="21" t="str">
        <f>IFERROR(__xludf.DUMMYFUNCTION("""COMPUTED_VALUE"""),"Kryptik")</f>
        <v>Kryptik</v>
      </c>
      <c r="J1055" s="21" t="str">
        <f>IFERROR(__xludf.DUMMYFUNCTION("""COMPUTED_VALUE"""),"Magic: The Gathering")</f>
        <v>Magic: The Gathering</v>
      </c>
      <c r="K1055" s="21" t="str">
        <f>IFERROR(__xludf.DUMMYFUNCTION("""COMPUTED_VALUE"""),"Marvel Cards")</f>
        <v>Marvel Cards</v>
      </c>
      <c r="L1055" s="21" t="str">
        <f>IFERROR(__xludf.DUMMYFUNCTION("""COMPUTED_VALUE"""),"MetaZoo")</f>
        <v>MetaZoo</v>
      </c>
      <c r="M1055" s="21" t="str">
        <f>IFERROR(__xludf.DUMMYFUNCTION("""COMPUTED_VALUE"""),"My Hero Academia Cards")</f>
        <v>My Hero Academia Cards</v>
      </c>
      <c r="N1055" s="21" t="str">
        <f>IFERROR(__xludf.DUMMYFUNCTION("""COMPUTED_VALUE"""),"Naruto Cards")</f>
        <v>Naruto Cards</v>
      </c>
      <c r="O1055" s="21" t="str">
        <f>IFERROR(__xludf.DUMMYFUNCTION("""COMPUTED_VALUE"""),"One Piece Cards")</f>
        <v>One Piece Cards</v>
      </c>
      <c r="P1055" s="21" t="str">
        <f>IFERROR(__xludf.DUMMYFUNCTION("""COMPUTED_VALUE"""),"Pokémon Cards")</f>
        <v>Pokémon Cards</v>
      </c>
      <c r="Q1055" s="21" t="str">
        <f>IFERROR(__xludf.DUMMYFUNCTION("""COMPUTED_VALUE"""),"Sorcery: Contested Realm")</f>
        <v>Sorcery: Contested Realm</v>
      </c>
      <c r="R1055" s="21" t="str">
        <f>IFERROR(__xludf.DUMMYFUNCTION("""COMPUTED_VALUE"""),"Star Wars Cards")</f>
        <v>Star Wars Cards</v>
      </c>
      <c r="S1055" s="21" t="str">
        <f>IFERROR(__xludf.DUMMYFUNCTION("""COMPUTED_VALUE"""),"TCG Accessories")</f>
        <v>TCG Accessories</v>
      </c>
      <c r="T1055" s="21" t="str">
        <f>IFERROR(__xludf.DUMMYFUNCTION("""COMPUTED_VALUE"""),"Union Arena")</f>
        <v>Union Arena</v>
      </c>
      <c r="U1055" s="21" t="str">
        <f>IFERROR(__xludf.DUMMYFUNCTION("""COMPUTED_VALUE"""),"VeeFriends")</f>
        <v>VeeFriends</v>
      </c>
      <c r="V1055" s="21" t="str">
        <f>IFERROR(__xludf.DUMMYFUNCTION("""COMPUTED_VALUE"""),"Weiß Schwarz")</f>
        <v>Weiß Schwarz</v>
      </c>
      <c r="W1055" s="21" t="str">
        <f>IFERROR(__xludf.DUMMYFUNCTION("""COMPUTED_VALUE"""),"Yu-Gi-Oh! Cards")</f>
        <v>Yu-Gi-Oh! Cards</v>
      </c>
    </row>
    <row r="1056">
      <c r="A1056" s="21" t="str">
        <f>IFERROR(__xludf.DUMMYFUNCTION("""COMPUTED_VALUE"""),"Akora")</f>
        <v>Akora</v>
      </c>
      <c r="B1056" s="21" t="str">
        <f>IFERROR(__xludf.DUMMYFUNCTION("""COMPUTED_VALUE"""),"DC Cards")</f>
        <v>DC Cards</v>
      </c>
      <c r="C1056" s="21" t="str">
        <f>IFERROR(__xludf.DUMMYFUNCTION("""COMPUTED_VALUE"""),"Digimon Cards")</f>
        <v>Digimon Cards</v>
      </c>
      <c r="D1056" s="21" t="str">
        <f>IFERROR(__xludf.DUMMYFUNCTION("""COMPUTED_VALUE"""),"Disney Cards")</f>
        <v>Disney Cards</v>
      </c>
      <c r="E1056" s="21" t="str">
        <f>IFERROR(__xludf.DUMMYFUNCTION("""COMPUTED_VALUE"""),"Dragon Ball Cards")</f>
        <v>Dragon Ball Cards</v>
      </c>
      <c r="F1056" s="21" t="str">
        <f>IFERROR(__xludf.DUMMYFUNCTION("""COMPUTED_VALUE"""),"Flesh &amp; Blood")</f>
        <v>Flesh &amp; Blood</v>
      </c>
      <c r="G1056" s="21" t="str">
        <f>IFERROR(__xludf.DUMMYFUNCTION("""COMPUTED_VALUE"""),"Garbage Pail Kids")</f>
        <v>Garbage Pail Kids</v>
      </c>
      <c r="H1056" s="21" t="str">
        <f>IFERROR(__xludf.DUMMYFUNCTION("""COMPUTED_VALUE"""),"Kickstarter &amp; Other Cards")</f>
        <v>Kickstarter &amp; Other Cards</v>
      </c>
      <c r="I1056" s="21" t="str">
        <f>IFERROR(__xludf.DUMMYFUNCTION("""COMPUTED_VALUE"""),"Kryptik")</f>
        <v>Kryptik</v>
      </c>
      <c r="J1056" s="21" t="str">
        <f>IFERROR(__xludf.DUMMYFUNCTION("""COMPUTED_VALUE"""),"Magic: The Gathering")</f>
        <v>Magic: The Gathering</v>
      </c>
      <c r="K1056" s="21" t="str">
        <f>IFERROR(__xludf.DUMMYFUNCTION("""COMPUTED_VALUE"""),"Marvel Cards")</f>
        <v>Marvel Cards</v>
      </c>
      <c r="L1056" s="21" t="str">
        <f>IFERROR(__xludf.DUMMYFUNCTION("""COMPUTED_VALUE"""),"MetaZoo")</f>
        <v>MetaZoo</v>
      </c>
      <c r="M1056" s="21" t="str">
        <f>IFERROR(__xludf.DUMMYFUNCTION("""COMPUTED_VALUE"""),"My Hero Academia Cards")</f>
        <v>My Hero Academia Cards</v>
      </c>
      <c r="N1056" s="21" t="str">
        <f>IFERROR(__xludf.DUMMYFUNCTION("""COMPUTED_VALUE"""),"Naruto Cards")</f>
        <v>Naruto Cards</v>
      </c>
      <c r="O1056" s="21" t="str">
        <f>IFERROR(__xludf.DUMMYFUNCTION("""COMPUTED_VALUE"""),"One Piece Cards")</f>
        <v>One Piece Cards</v>
      </c>
      <c r="P1056" s="21" t="str">
        <f>IFERROR(__xludf.DUMMYFUNCTION("""COMPUTED_VALUE"""),"Pokémon Cards")</f>
        <v>Pokémon Cards</v>
      </c>
      <c r="Q1056" s="21" t="str">
        <f>IFERROR(__xludf.DUMMYFUNCTION("""COMPUTED_VALUE"""),"Sorcery: Contested Realm")</f>
        <v>Sorcery: Contested Realm</v>
      </c>
      <c r="R1056" s="21" t="str">
        <f>IFERROR(__xludf.DUMMYFUNCTION("""COMPUTED_VALUE"""),"Star Wars Cards")</f>
        <v>Star Wars Cards</v>
      </c>
      <c r="S1056" s="21" t="str">
        <f>IFERROR(__xludf.DUMMYFUNCTION("""COMPUTED_VALUE"""),"TCG Accessories")</f>
        <v>TCG Accessories</v>
      </c>
      <c r="T1056" s="21" t="str">
        <f>IFERROR(__xludf.DUMMYFUNCTION("""COMPUTED_VALUE"""),"Union Arena")</f>
        <v>Union Arena</v>
      </c>
      <c r="U1056" s="21" t="str">
        <f>IFERROR(__xludf.DUMMYFUNCTION("""COMPUTED_VALUE"""),"VeeFriends")</f>
        <v>VeeFriends</v>
      </c>
      <c r="V1056" s="21" t="str">
        <f>IFERROR(__xludf.DUMMYFUNCTION("""COMPUTED_VALUE"""),"Weiß Schwarz")</f>
        <v>Weiß Schwarz</v>
      </c>
      <c r="W1056" s="21" t="str">
        <f>IFERROR(__xludf.DUMMYFUNCTION("""COMPUTED_VALUE"""),"Yu-Gi-Oh! Cards")</f>
        <v>Yu-Gi-Oh! Cards</v>
      </c>
    </row>
    <row r="1057">
      <c r="A1057" s="21" t="str">
        <f>IFERROR(__xludf.DUMMYFUNCTION("""COMPUTED_VALUE"""),"Akora")</f>
        <v>Akora</v>
      </c>
      <c r="B1057" s="21" t="str">
        <f>IFERROR(__xludf.DUMMYFUNCTION("""COMPUTED_VALUE"""),"DC Cards")</f>
        <v>DC Cards</v>
      </c>
      <c r="C1057" s="21" t="str">
        <f>IFERROR(__xludf.DUMMYFUNCTION("""COMPUTED_VALUE"""),"Digimon Cards")</f>
        <v>Digimon Cards</v>
      </c>
      <c r="D1057" s="21" t="str">
        <f>IFERROR(__xludf.DUMMYFUNCTION("""COMPUTED_VALUE"""),"Disney Cards")</f>
        <v>Disney Cards</v>
      </c>
      <c r="E1057" s="21" t="str">
        <f>IFERROR(__xludf.DUMMYFUNCTION("""COMPUTED_VALUE"""),"Dragon Ball Cards")</f>
        <v>Dragon Ball Cards</v>
      </c>
      <c r="F1057" s="21" t="str">
        <f>IFERROR(__xludf.DUMMYFUNCTION("""COMPUTED_VALUE"""),"Flesh &amp; Blood")</f>
        <v>Flesh &amp; Blood</v>
      </c>
      <c r="G1057" s="21" t="str">
        <f>IFERROR(__xludf.DUMMYFUNCTION("""COMPUTED_VALUE"""),"Garbage Pail Kids")</f>
        <v>Garbage Pail Kids</v>
      </c>
      <c r="H1057" s="21" t="str">
        <f>IFERROR(__xludf.DUMMYFUNCTION("""COMPUTED_VALUE"""),"Kickstarter &amp; Other Cards")</f>
        <v>Kickstarter &amp; Other Cards</v>
      </c>
      <c r="I1057" s="21" t="str">
        <f>IFERROR(__xludf.DUMMYFUNCTION("""COMPUTED_VALUE"""),"Kryptik")</f>
        <v>Kryptik</v>
      </c>
      <c r="J1057" s="21" t="str">
        <f>IFERROR(__xludf.DUMMYFUNCTION("""COMPUTED_VALUE"""),"Magic: The Gathering")</f>
        <v>Magic: The Gathering</v>
      </c>
      <c r="K1057" s="21" t="str">
        <f>IFERROR(__xludf.DUMMYFUNCTION("""COMPUTED_VALUE"""),"Marvel Cards")</f>
        <v>Marvel Cards</v>
      </c>
      <c r="L1057" s="21" t="str">
        <f>IFERROR(__xludf.DUMMYFUNCTION("""COMPUTED_VALUE"""),"MetaZoo")</f>
        <v>MetaZoo</v>
      </c>
      <c r="M1057" s="21" t="str">
        <f>IFERROR(__xludf.DUMMYFUNCTION("""COMPUTED_VALUE"""),"My Hero Academia Cards")</f>
        <v>My Hero Academia Cards</v>
      </c>
      <c r="N1057" s="21" t="str">
        <f>IFERROR(__xludf.DUMMYFUNCTION("""COMPUTED_VALUE"""),"Naruto Cards")</f>
        <v>Naruto Cards</v>
      </c>
      <c r="O1057" s="21" t="str">
        <f>IFERROR(__xludf.DUMMYFUNCTION("""COMPUTED_VALUE"""),"One Piece Cards")</f>
        <v>One Piece Cards</v>
      </c>
      <c r="P1057" s="21" t="str">
        <f>IFERROR(__xludf.DUMMYFUNCTION("""COMPUTED_VALUE"""),"Pokémon Cards")</f>
        <v>Pokémon Cards</v>
      </c>
      <c r="Q1057" s="21" t="str">
        <f>IFERROR(__xludf.DUMMYFUNCTION("""COMPUTED_VALUE"""),"Sorcery: Contested Realm")</f>
        <v>Sorcery: Contested Realm</v>
      </c>
      <c r="R1057" s="21" t="str">
        <f>IFERROR(__xludf.DUMMYFUNCTION("""COMPUTED_VALUE"""),"Star Wars Cards")</f>
        <v>Star Wars Cards</v>
      </c>
      <c r="S1057" s="21" t="str">
        <f>IFERROR(__xludf.DUMMYFUNCTION("""COMPUTED_VALUE"""),"TCG Accessories")</f>
        <v>TCG Accessories</v>
      </c>
      <c r="T1057" s="21" t="str">
        <f>IFERROR(__xludf.DUMMYFUNCTION("""COMPUTED_VALUE"""),"Union Arena")</f>
        <v>Union Arena</v>
      </c>
      <c r="U1057" s="21" t="str">
        <f>IFERROR(__xludf.DUMMYFUNCTION("""COMPUTED_VALUE"""),"VeeFriends")</f>
        <v>VeeFriends</v>
      </c>
      <c r="V1057" s="21" t="str">
        <f>IFERROR(__xludf.DUMMYFUNCTION("""COMPUTED_VALUE"""),"Weiß Schwarz")</f>
        <v>Weiß Schwarz</v>
      </c>
      <c r="W1057" s="21" t="str">
        <f>IFERROR(__xludf.DUMMYFUNCTION("""COMPUTED_VALUE"""),"Yu-Gi-Oh! Cards")</f>
        <v>Yu-Gi-Oh! Cards</v>
      </c>
    </row>
    <row r="1058">
      <c r="A1058" s="21" t="str">
        <f>IFERROR(__xludf.DUMMYFUNCTION("""COMPUTED_VALUE"""),"Akora")</f>
        <v>Akora</v>
      </c>
      <c r="B1058" s="21" t="str">
        <f>IFERROR(__xludf.DUMMYFUNCTION("""COMPUTED_VALUE"""),"DC Cards")</f>
        <v>DC Cards</v>
      </c>
      <c r="C1058" s="21" t="str">
        <f>IFERROR(__xludf.DUMMYFUNCTION("""COMPUTED_VALUE"""),"Digimon Cards")</f>
        <v>Digimon Cards</v>
      </c>
      <c r="D1058" s="21" t="str">
        <f>IFERROR(__xludf.DUMMYFUNCTION("""COMPUTED_VALUE"""),"Disney Cards")</f>
        <v>Disney Cards</v>
      </c>
      <c r="E1058" s="21" t="str">
        <f>IFERROR(__xludf.DUMMYFUNCTION("""COMPUTED_VALUE"""),"Dragon Ball Cards")</f>
        <v>Dragon Ball Cards</v>
      </c>
      <c r="F1058" s="21" t="str">
        <f>IFERROR(__xludf.DUMMYFUNCTION("""COMPUTED_VALUE"""),"Flesh &amp; Blood")</f>
        <v>Flesh &amp; Blood</v>
      </c>
      <c r="G1058" s="21" t="str">
        <f>IFERROR(__xludf.DUMMYFUNCTION("""COMPUTED_VALUE"""),"Garbage Pail Kids")</f>
        <v>Garbage Pail Kids</v>
      </c>
      <c r="H1058" s="21" t="str">
        <f>IFERROR(__xludf.DUMMYFUNCTION("""COMPUTED_VALUE"""),"Kickstarter &amp; Other Cards")</f>
        <v>Kickstarter &amp; Other Cards</v>
      </c>
      <c r="I1058" s="21" t="str">
        <f>IFERROR(__xludf.DUMMYFUNCTION("""COMPUTED_VALUE"""),"Kryptik")</f>
        <v>Kryptik</v>
      </c>
      <c r="J1058" s="21" t="str">
        <f>IFERROR(__xludf.DUMMYFUNCTION("""COMPUTED_VALUE"""),"Magic: The Gathering")</f>
        <v>Magic: The Gathering</v>
      </c>
      <c r="K1058" s="21" t="str">
        <f>IFERROR(__xludf.DUMMYFUNCTION("""COMPUTED_VALUE"""),"Marvel Cards")</f>
        <v>Marvel Cards</v>
      </c>
      <c r="L1058" s="21" t="str">
        <f>IFERROR(__xludf.DUMMYFUNCTION("""COMPUTED_VALUE"""),"MetaZoo")</f>
        <v>MetaZoo</v>
      </c>
      <c r="M1058" s="21" t="str">
        <f>IFERROR(__xludf.DUMMYFUNCTION("""COMPUTED_VALUE"""),"My Hero Academia Cards")</f>
        <v>My Hero Academia Cards</v>
      </c>
      <c r="N1058" s="21" t="str">
        <f>IFERROR(__xludf.DUMMYFUNCTION("""COMPUTED_VALUE"""),"Naruto Cards")</f>
        <v>Naruto Cards</v>
      </c>
      <c r="O1058" s="21" t="str">
        <f>IFERROR(__xludf.DUMMYFUNCTION("""COMPUTED_VALUE"""),"One Piece Cards")</f>
        <v>One Piece Cards</v>
      </c>
      <c r="P1058" s="21" t="str">
        <f>IFERROR(__xludf.DUMMYFUNCTION("""COMPUTED_VALUE"""),"Pokémon Cards")</f>
        <v>Pokémon Cards</v>
      </c>
      <c r="Q1058" s="21" t="str">
        <f>IFERROR(__xludf.DUMMYFUNCTION("""COMPUTED_VALUE"""),"Sorcery: Contested Realm")</f>
        <v>Sorcery: Contested Realm</v>
      </c>
      <c r="R1058" s="21" t="str">
        <f>IFERROR(__xludf.DUMMYFUNCTION("""COMPUTED_VALUE"""),"Star Wars Cards")</f>
        <v>Star Wars Cards</v>
      </c>
      <c r="S1058" s="21" t="str">
        <f>IFERROR(__xludf.DUMMYFUNCTION("""COMPUTED_VALUE"""),"TCG Accessories")</f>
        <v>TCG Accessories</v>
      </c>
      <c r="T1058" s="21" t="str">
        <f>IFERROR(__xludf.DUMMYFUNCTION("""COMPUTED_VALUE"""),"Union Arena")</f>
        <v>Union Arena</v>
      </c>
      <c r="U1058" s="21" t="str">
        <f>IFERROR(__xludf.DUMMYFUNCTION("""COMPUTED_VALUE"""),"VeeFriends")</f>
        <v>VeeFriends</v>
      </c>
      <c r="V1058" s="21" t="str">
        <f>IFERROR(__xludf.DUMMYFUNCTION("""COMPUTED_VALUE"""),"Weiß Schwarz")</f>
        <v>Weiß Schwarz</v>
      </c>
      <c r="W1058" s="21" t="str">
        <f>IFERROR(__xludf.DUMMYFUNCTION("""COMPUTED_VALUE"""),"Yu-Gi-Oh! Cards")</f>
        <v>Yu-Gi-Oh! Cards</v>
      </c>
    </row>
    <row r="1059">
      <c r="A1059" s="21" t="str">
        <f>IFERROR(__xludf.DUMMYFUNCTION("""COMPUTED_VALUE"""),"Akora")</f>
        <v>Akora</v>
      </c>
      <c r="B1059" s="21" t="str">
        <f>IFERROR(__xludf.DUMMYFUNCTION("""COMPUTED_VALUE"""),"DC Cards")</f>
        <v>DC Cards</v>
      </c>
      <c r="C1059" s="21" t="str">
        <f>IFERROR(__xludf.DUMMYFUNCTION("""COMPUTED_VALUE"""),"Digimon Cards")</f>
        <v>Digimon Cards</v>
      </c>
      <c r="D1059" s="21" t="str">
        <f>IFERROR(__xludf.DUMMYFUNCTION("""COMPUTED_VALUE"""),"Disney Cards")</f>
        <v>Disney Cards</v>
      </c>
      <c r="E1059" s="21" t="str">
        <f>IFERROR(__xludf.DUMMYFUNCTION("""COMPUTED_VALUE"""),"Dragon Ball Cards")</f>
        <v>Dragon Ball Cards</v>
      </c>
      <c r="F1059" s="21" t="str">
        <f>IFERROR(__xludf.DUMMYFUNCTION("""COMPUTED_VALUE"""),"Flesh &amp; Blood")</f>
        <v>Flesh &amp; Blood</v>
      </c>
      <c r="G1059" s="21" t="str">
        <f>IFERROR(__xludf.DUMMYFUNCTION("""COMPUTED_VALUE"""),"Garbage Pail Kids")</f>
        <v>Garbage Pail Kids</v>
      </c>
      <c r="H1059" s="21" t="str">
        <f>IFERROR(__xludf.DUMMYFUNCTION("""COMPUTED_VALUE"""),"Kickstarter &amp; Other Cards")</f>
        <v>Kickstarter &amp; Other Cards</v>
      </c>
      <c r="I1059" s="21" t="str">
        <f>IFERROR(__xludf.DUMMYFUNCTION("""COMPUTED_VALUE"""),"Kryptik")</f>
        <v>Kryptik</v>
      </c>
      <c r="J1059" s="21" t="str">
        <f>IFERROR(__xludf.DUMMYFUNCTION("""COMPUTED_VALUE"""),"Magic: The Gathering")</f>
        <v>Magic: The Gathering</v>
      </c>
      <c r="K1059" s="21" t="str">
        <f>IFERROR(__xludf.DUMMYFUNCTION("""COMPUTED_VALUE"""),"Marvel Cards")</f>
        <v>Marvel Cards</v>
      </c>
      <c r="L1059" s="21" t="str">
        <f>IFERROR(__xludf.DUMMYFUNCTION("""COMPUTED_VALUE"""),"MetaZoo")</f>
        <v>MetaZoo</v>
      </c>
      <c r="M1059" s="21" t="str">
        <f>IFERROR(__xludf.DUMMYFUNCTION("""COMPUTED_VALUE"""),"My Hero Academia Cards")</f>
        <v>My Hero Academia Cards</v>
      </c>
      <c r="N1059" s="21" t="str">
        <f>IFERROR(__xludf.DUMMYFUNCTION("""COMPUTED_VALUE"""),"Naruto Cards")</f>
        <v>Naruto Cards</v>
      </c>
      <c r="O1059" s="21" t="str">
        <f>IFERROR(__xludf.DUMMYFUNCTION("""COMPUTED_VALUE"""),"One Piece Cards")</f>
        <v>One Piece Cards</v>
      </c>
      <c r="P1059" s="21" t="str">
        <f>IFERROR(__xludf.DUMMYFUNCTION("""COMPUTED_VALUE"""),"Pokémon Cards")</f>
        <v>Pokémon Cards</v>
      </c>
      <c r="Q1059" s="21" t="str">
        <f>IFERROR(__xludf.DUMMYFUNCTION("""COMPUTED_VALUE"""),"Sorcery: Contested Realm")</f>
        <v>Sorcery: Contested Realm</v>
      </c>
      <c r="R1059" s="21" t="str">
        <f>IFERROR(__xludf.DUMMYFUNCTION("""COMPUTED_VALUE"""),"Star Wars Cards")</f>
        <v>Star Wars Cards</v>
      </c>
      <c r="S1059" s="21" t="str">
        <f>IFERROR(__xludf.DUMMYFUNCTION("""COMPUTED_VALUE"""),"TCG Accessories")</f>
        <v>TCG Accessories</v>
      </c>
      <c r="T1059" s="21" t="str">
        <f>IFERROR(__xludf.DUMMYFUNCTION("""COMPUTED_VALUE"""),"Union Arena")</f>
        <v>Union Arena</v>
      </c>
      <c r="U1059" s="21" t="str">
        <f>IFERROR(__xludf.DUMMYFUNCTION("""COMPUTED_VALUE"""),"VeeFriends")</f>
        <v>VeeFriends</v>
      </c>
      <c r="V1059" s="21" t="str">
        <f>IFERROR(__xludf.DUMMYFUNCTION("""COMPUTED_VALUE"""),"Weiß Schwarz")</f>
        <v>Weiß Schwarz</v>
      </c>
      <c r="W1059" s="21" t="str">
        <f>IFERROR(__xludf.DUMMYFUNCTION("""COMPUTED_VALUE"""),"Yu-Gi-Oh! Cards")</f>
        <v>Yu-Gi-Oh! Cards</v>
      </c>
    </row>
    <row r="1060">
      <c r="A1060" s="21" t="str">
        <f>IFERROR(__xludf.DUMMYFUNCTION("""COMPUTED_VALUE"""),"Akora")</f>
        <v>Akora</v>
      </c>
      <c r="B1060" s="21" t="str">
        <f>IFERROR(__xludf.DUMMYFUNCTION("""COMPUTED_VALUE"""),"DC Cards")</f>
        <v>DC Cards</v>
      </c>
      <c r="C1060" s="21" t="str">
        <f>IFERROR(__xludf.DUMMYFUNCTION("""COMPUTED_VALUE"""),"Digimon Cards")</f>
        <v>Digimon Cards</v>
      </c>
      <c r="D1060" s="21" t="str">
        <f>IFERROR(__xludf.DUMMYFUNCTION("""COMPUTED_VALUE"""),"Disney Cards")</f>
        <v>Disney Cards</v>
      </c>
      <c r="E1060" s="21" t="str">
        <f>IFERROR(__xludf.DUMMYFUNCTION("""COMPUTED_VALUE"""),"Dragon Ball Cards")</f>
        <v>Dragon Ball Cards</v>
      </c>
      <c r="F1060" s="21" t="str">
        <f>IFERROR(__xludf.DUMMYFUNCTION("""COMPUTED_VALUE"""),"Flesh &amp; Blood")</f>
        <v>Flesh &amp; Blood</v>
      </c>
      <c r="G1060" s="21" t="str">
        <f>IFERROR(__xludf.DUMMYFUNCTION("""COMPUTED_VALUE"""),"Garbage Pail Kids")</f>
        <v>Garbage Pail Kids</v>
      </c>
      <c r="H1060" s="21" t="str">
        <f>IFERROR(__xludf.DUMMYFUNCTION("""COMPUTED_VALUE"""),"Kickstarter &amp; Other Cards")</f>
        <v>Kickstarter &amp; Other Cards</v>
      </c>
      <c r="I1060" s="21" t="str">
        <f>IFERROR(__xludf.DUMMYFUNCTION("""COMPUTED_VALUE"""),"Kryptik")</f>
        <v>Kryptik</v>
      </c>
      <c r="J1060" s="21" t="str">
        <f>IFERROR(__xludf.DUMMYFUNCTION("""COMPUTED_VALUE"""),"Magic: The Gathering")</f>
        <v>Magic: The Gathering</v>
      </c>
      <c r="K1060" s="21" t="str">
        <f>IFERROR(__xludf.DUMMYFUNCTION("""COMPUTED_VALUE"""),"Marvel Cards")</f>
        <v>Marvel Cards</v>
      </c>
      <c r="L1060" s="21" t="str">
        <f>IFERROR(__xludf.DUMMYFUNCTION("""COMPUTED_VALUE"""),"MetaZoo")</f>
        <v>MetaZoo</v>
      </c>
      <c r="M1060" s="21" t="str">
        <f>IFERROR(__xludf.DUMMYFUNCTION("""COMPUTED_VALUE"""),"My Hero Academia Cards")</f>
        <v>My Hero Academia Cards</v>
      </c>
      <c r="N1060" s="21" t="str">
        <f>IFERROR(__xludf.DUMMYFUNCTION("""COMPUTED_VALUE"""),"Naruto Cards")</f>
        <v>Naruto Cards</v>
      </c>
      <c r="O1060" s="21" t="str">
        <f>IFERROR(__xludf.DUMMYFUNCTION("""COMPUTED_VALUE"""),"One Piece Cards")</f>
        <v>One Piece Cards</v>
      </c>
      <c r="P1060" s="21" t="str">
        <f>IFERROR(__xludf.DUMMYFUNCTION("""COMPUTED_VALUE"""),"Pokémon Cards")</f>
        <v>Pokémon Cards</v>
      </c>
      <c r="Q1060" s="21" t="str">
        <f>IFERROR(__xludf.DUMMYFUNCTION("""COMPUTED_VALUE"""),"Sorcery: Contested Realm")</f>
        <v>Sorcery: Contested Realm</v>
      </c>
      <c r="R1060" s="21" t="str">
        <f>IFERROR(__xludf.DUMMYFUNCTION("""COMPUTED_VALUE"""),"Star Wars Cards")</f>
        <v>Star Wars Cards</v>
      </c>
      <c r="S1060" s="21" t="str">
        <f>IFERROR(__xludf.DUMMYFUNCTION("""COMPUTED_VALUE"""),"TCG Accessories")</f>
        <v>TCG Accessories</v>
      </c>
      <c r="T1060" s="21" t="str">
        <f>IFERROR(__xludf.DUMMYFUNCTION("""COMPUTED_VALUE"""),"Union Arena")</f>
        <v>Union Arena</v>
      </c>
      <c r="U1060" s="21" t="str">
        <f>IFERROR(__xludf.DUMMYFUNCTION("""COMPUTED_VALUE"""),"VeeFriends")</f>
        <v>VeeFriends</v>
      </c>
      <c r="V1060" s="21" t="str">
        <f>IFERROR(__xludf.DUMMYFUNCTION("""COMPUTED_VALUE"""),"Weiß Schwarz")</f>
        <v>Weiß Schwarz</v>
      </c>
      <c r="W1060" s="21" t="str">
        <f>IFERROR(__xludf.DUMMYFUNCTION("""COMPUTED_VALUE"""),"Yu-Gi-Oh! Cards")</f>
        <v>Yu-Gi-Oh! Cards</v>
      </c>
    </row>
    <row r="1061">
      <c r="A1061" s="21" t="str">
        <f>IFERROR(__xludf.DUMMYFUNCTION("""COMPUTED_VALUE"""),"Akora")</f>
        <v>Akora</v>
      </c>
      <c r="B1061" s="21" t="str">
        <f>IFERROR(__xludf.DUMMYFUNCTION("""COMPUTED_VALUE"""),"DC Cards")</f>
        <v>DC Cards</v>
      </c>
      <c r="C1061" s="21" t="str">
        <f>IFERROR(__xludf.DUMMYFUNCTION("""COMPUTED_VALUE"""),"Digimon Cards")</f>
        <v>Digimon Cards</v>
      </c>
      <c r="D1061" s="21" t="str">
        <f>IFERROR(__xludf.DUMMYFUNCTION("""COMPUTED_VALUE"""),"Disney Cards")</f>
        <v>Disney Cards</v>
      </c>
      <c r="E1061" s="21" t="str">
        <f>IFERROR(__xludf.DUMMYFUNCTION("""COMPUTED_VALUE"""),"Dragon Ball Cards")</f>
        <v>Dragon Ball Cards</v>
      </c>
      <c r="F1061" s="21" t="str">
        <f>IFERROR(__xludf.DUMMYFUNCTION("""COMPUTED_VALUE"""),"Flesh &amp; Blood")</f>
        <v>Flesh &amp; Blood</v>
      </c>
      <c r="G1061" s="21" t="str">
        <f>IFERROR(__xludf.DUMMYFUNCTION("""COMPUTED_VALUE"""),"Garbage Pail Kids")</f>
        <v>Garbage Pail Kids</v>
      </c>
      <c r="H1061" s="21" t="str">
        <f>IFERROR(__xludf.DUMMYFUNCTION("""COMPUTED_VALUE"""),"Kickstarter &amp; Other Cards")</f>
        <v>Kickstarter &amp; Other Cards</v>
      </c>
      <c r="I1061" s="21" t="str">
        <f>IFERROR(__xludf.DUMMYFUNCTION("""COMPUTED_VALUE"""),"Kryptik")</f>
        <v>Kryptik</v>
      </c>
      <c r="J1061" s="21" t="str">
        <f>IFERROR(__xludf.DUMMYFUNCTION("""COMPUTED_VALUE"""),"Magic: The Gathering")</f>
        <v>Magic: The Gathering</v>
      </c>
      <c r="K1061" s="21" t="str">
        <f>IFERROR(__xludf.DUMMYFUNCTION("""COMPUTED_VALUE"""),"Marvel Cards")</f>
        <v>Marvel Cards</v>
      </c>
      <c r="L1061" s="21" t="str">
        <f>IFERROR(__xludf.DUMMYFUNCTION("""COMPUTED_VALUE"""),"MetaZoo")</f>
        <v>MetaZoo</v>
      </c>
      <c r="M1061" s="21" t="str">
        <f>IFERROR(__xludf.DUMMYFUNCTION("""COMPUTED_VALUE"""),"My Hero Academia Cards")</f>
        <v>My Hero Academia Cards</v>
      </c>
      <c r="N1061" s="21" t="str">
        <f>IFERROR(__xludf.DUMMYFUNCTION("""COMPUTED_VALUE"""),"Naruto Cards")</f>
        <v>Naruto Cards</v>
      </c>
      <c r="O1061" s="21" t="str">
        <f>IFERROR(__xludf.DUMMYFUNCTION("""COMPUTED_VALUE"""),"One Piece Cards")</f>
        <v>One Piece Cards</v>
      </c>
      <c r="P1061" s="21" t="str">
        <f>IFERROR(__xludf.DUMMYFUNCTION("""COMPUTED_VALUE"""),"Pokémon Cards")</f>
        <v>Pokémon Cards</v>
      </c>
      <c r="Q1061" s="21" t="str">
        <f>IFERROR(__xludf.DUMMYFUNCTION("""COMPUTED_VALUE"""),"Sorcery: Contested Realm")</f>
        <v>Sorcery: Contested Realm</v>
      </c>
      <c r="R1061" s="21" t="str">
        <f>IFERROR(__xludf.DUMMYFUNCTION("""COMPUTED_VALUE"""),"Star Wars Cards")</f>
        <v>Star Wars Cards</v>
      </c>
      <c r="S1061" s="21" t="str">
        <f>IFERROR(__xludf.DUMMYFUNCTION("""COMPUTED_VALUE"""),"TCG Accessories")</f>
        <v>TCG Accessories</v>
      </c>
      <c r="T1061" s="21" t="str">
        <f>IFERROR(__xludf.DUMMYFUNCTION("""COMPUTED_VALUE"""),"Union Arena")</f>
        <v>Union Arena</v>
      </c>
      <c r="U1061" s="21" t="str">
        <f>IFERROR(__xludf.DUMMYFUNCTION("""COMPUTED_VALUE"""),"VeeFriends")</f>
        <v>VeeFriends</v>
      </c>
      <c r="V1061" s="21" t="str">
        <f>IFERROR(__xludf.DUMMYFUNCTION("""COMPUTED_VALUE"""),"Weiß Schwarz")</f>
        <v>Weiß Schwarz</v>
      </c>
      <c r="W1061" s="21" t="str">
        <f>IFERROR(__xludf.DUMMYFUNCTION("""COMPUTED_VALUE"""),"Yu-Gi-Oh! Cards")</f>
        <v>Yu-Gi-Oh! Cards</v>
      </c>
    </row>
    <row r="1062">
      <c r="A1062" s="21" t="str">
        <f>IFERROR(__xludf.DUMMYFUNCTION("""COMPUTED_VALUE"""),"Akora")</f>
        <v>Akora</v>
      </c>
      <c r="B1062" s="21" t="str">
        <f>IFERROR(__xludf.DUMMYFUNCTION("""COMPUTED_VALUE"""),"DC Cards")</f>
        <v>DC Cards</v>
      </c>
      <c r="C1062" s="21" t="str">
        <f>IFERROR(__xludf.DUMMYFUNCTION("""COMPUTED_VALUE"""),"Digimon Cards")</f>
        <v>Digimon Cards</v>
      </c>
      <c r="D1062" s="21" t="str">
        <f>IFERROR(__xludf.DUMMYFUNCTION("""COMPUTED_VALUE"""),"Disney Cards")</f>
        <v>Disney Cards</v>
      </c>
      <c r="E1062" s="21" t="str">
        <f>IFERROR(__xludf.DUMMYFUNCTION("""COMPUTED_VALUE"""),"Dragon Ball Cards")</f>
        <v>Dragon Ball Cards</v>
      </c>
      <c r="F1062" s="21" t="str">
        <f>IFERROR(__xludf.DUMMYFUNCTION("""COMPUTED_VALUE"""),"Flesh &amp; Blood")</f>
        <v>Flesh &amp; Blood</v>
      </c>
      <c r="G1062" s="21" t="str">
        <f>IFERROR(__xludf.DUMMYFUNCTION("""COMPUTED_VALUE"""),"Garbage Pail Kids")</f>
        <v>Garbage Pail Kids</v>
      </c>
      <c r="H1062" s="21" t="str">
        <f>IFERROR(__xludf.DUMMYFUNCTION("""COMPUTED_VALUE"""),"Kickstarter &amp; Other Cards")</f>
        <v>Kickstarter &amp; Other Cards</v>
      </c>
      <c r="I1062" s="21" t="str">
        <f>IFERROR(__xludf.DUMMYFUNCTION("""COMPUTED_VALUE"""),"Kryptik")</f>
        <v>Kryptik</v>
      </c>
      <c r="J1062" s="21" t="str">
        <f>IFERROR(__xludf.DUMMYFUNCTION("""COMPUTED_VALUE"""),"Magic: The Gathering")</f>
        <v>Magic: The Gathering</v>
      </c>
      <c r="K1062" s="21" t="str">
        <f>IFERROR(__xludf.DUMMYFUNCTION("""COMPUTED_VALUE"""),"Marvel Cards")</f>
        <v>Marvel Cards</v>
      </c>
      <c r="L1062" s="21" t="str">
        <f>IFERROR(__xludf.DUMMYFUNCTION("""COMPUTED_VALUE"""),"MetaZoo")</f>
        <v>MetaZoo</v>
      </c>
      <c r="M1062" s="21" t="str">
        <f>IFERROR(__xludf.DUMMYFUNCTION("""COMPUTED_VALUE"""),"My Hero Academia Cards")</f>
        <v>My Hero Academia Cards</v>
      </c>
      <c r="N1062" s="21" t="str">
        <f>IFERROR(__xludf.DUMMYFUNCTION("""COMPUTED_VALUE"""),"Naruto Cards")</f>
        <v>Naruto Cards</v>
      </c>
      <c r="O1062" s="21" t="str">
        <f>IFERROR(__xludf.DUMMYFUNCTION("""COMPUTED_VALUE"""),"One Piece Cards")</f>
        <v>One Piece Cards</v>
      </c>
      <c r="P1062" s="21" t="str">
        <f>IFERROR(__xludf.DUMMYFUNCTION("""COMPUTED_VALUE"""),"Pokémon Cards")</f>
        <v>Pokémon Cards</v>
      </c>
      <c r="Q1062" s="21" t="str">
        <f>IFERROR(__xludf.DUMMYFUNCTION("""COMPUTED_VALUE"""),"Sorcery: Contested Realm")</f>
        <v>Sorcery: Contested Realm</v>
      </c>
      <c r="R1062" s="21" t="str">
        <f>IFERROR(__xludf.DUMMYFUNCTION("""COMPUTED_VALUE"""),"Star Wars Cards")</f>
        <v>Star Wars Cards</v>
      </c>
      <c r="S1062" s="21" t="str">
        <f>IFERROR(__xludf.DUMMYFUNCTION("""COMPUTED_VALUE"""),"TCG Accessories")</f>
        <v>TCG Accessories</v>
      </c>
      <c r="T1062" s="21" t="str">
        <f>IFERROR(__xludf.DUMMYFUNCTION("""COMPUTED_VALUE"""),"Union Arena")</f>
        <v>Union Arena</v>
      </c>
      <c r="U1062" s="21" t="str">
        <f>IFERROR(__xludf.DUMMYFUNCTION("""COMPUTED_VALUE"""),"VeeFriends")</f>
        <v>VeeFriends</v>
      </c>
      <c r="V1062" s="21" t="str">
        <f>IFERROR(__xludf.DUMMYFUNCTION("""COMPUTED_VALUE"""),"Weiß Schwarz")</f>
        <v>Weiß Schwarz</v>
      </c>
      <c r="W1062" s="21" t="str">
        <f>IFERROR(__xludf.DUMMYFUNCTION("""COMPUTED_VALUE"""),"Yu-Gi-Oh! Cards")</f>
        <v>Yu-Gi-Oh! Cards</v>
      </c>
    </row>
    <row r="1063">
      <c r="A1063" s="21" t="str">
        <f>IFERROR(__xludf.DUMMYFUNCTION("""COMPUTED_VALUE"""),"Akora")</f>
        <v>Akora</v>
      </c>
      <c r="B1063" s="21" t="str">
        <f>IFERROR(__xludf.DUMMYFUNCTION("""COMPUTED_VALUE"""),"DC Cards")</f>
        <v>DC Cards</v>
      </c>
      <c r="C1063" s="21" t="str">
        <f>IFERROR(__xludf.DUMMYFUNCTION("""COMPUTED_VALUE"""),"Digimon Cards")</f>
        <v>Digimon Cards</v>
      </c>
      <c r="D1063" s="21" t="str">
        <f>IFERROR(__xludf.DUMMYFUNCTION("""COMPUTED_VALUE"""),"Disney Cards")</f>
        <v>Disney Cards</v>
      </c>
      <c r="E1063" s="21" t="str">
        <f>IFERROR(__xludf.DUMMYFUNCTION("""COMPUTED_VALUE"""),"Dragon Ball Cards")</f>
        <v>Dragon Ball Cards</v>
      </c>
      <c r="F1063" s="21" t="str">
        <f>IFERROR(__xludf.DUMMYFUNCTION("""COMPUTED_VALUE"""),"Flesh &amp; Blood")</f>
        <v>Flesh &amp; Blood</v>
      </c>
      <c r="G1063" s="21" t="str">
        <f>IFERROR(__xludf.DUMMYFUNCTION("""COMPUTED_VALUE"""),"Garbage Pail Kids")</f>
        <v>Garbage Pail Kids</v>
      </c>
      <c r="H1063" s="21" t="str">
        <f>IFERROR(__xludf.DUMMYFUNCTION("""COMPUTED_VALUE"""),"Kickstarter &amp; Other Cards")</f>
        <v>Kickstarter &amp; Other Cards</v>
      </c>
      <c r="I1063" s="21" t="str">
        <f>IFERROR(__xludf.DUMMYFUNCTION("""COMPUTED_VALUE"""),"Kryptik")</f>
        <v>Kryptik</v>
      </c>
      <c r="J1063" s="21" t="str">
        <f>IFERROR(__xludf.DUMMYFUNCTION("""COMPUTED_VALUE"""),"Magic: The Gathering")</f>
        <v>Magic: The Gathering</v>
      </c>
      <c r="K1063" s="21" t="str">
        <f>IFERROR(__xludf.DUMMYFUNCTION("""COMPUTED_VALUE"""),"Marvel Cards")</f>
        <v>Marvel Cards</v>
      </c>
      <c r="L1063" s="21" t="str">
        <f>IFERROR(__xludf.DUMMYFUNCTION("""COMPUTED_VALUE"""),"MetaZoo")</f>
        <v>MetaZoo</v>
      </c>
      <c r="M1063" s="21" t="str">
        <f>IFERROR(__xludf.DUMMYFUNCTION("""COMPUTED_VALUE"""),"My Hero Academia Cards")</f>
        <v>My Hero Academia Cards</v>
      </c>
      <c r="N1063" s="21" t="str">
        <f>IFERROR(__xludf.DUMMYFUNCTION("""COMPUTED_VALUE"""),"Naruto Cards")</f>
        <v>Naruto Cards</v>
      </c>
      <c r="O1063" s="21" t="str">
        <f>IFERROR(__xludf.DUMMYFUNCTION("""COMPUTED_VALUE"""),"One Piece Cards")</f>
        <v>One Piece Cards</v>
      </c>
      <c r="P1063" s="21" t="str">
        <f>IFERROR(__xludf.DUMMYFUNCTION("""COMPUTED_VALUE"""),"Pokémon Cards")</f>
        <v>Pokémon Cards</v>
      </c>
      <c r="Q1063" s="21" t="str">
        <f>IFERROR(__xludf.DUMMYFUNCTION("""COMPUTED_VALUE"""),"Sorcery: Contested Realm")</f>
        <v>Sorcery: Contested Realm</v>
      </c>
      <c r="R1063" s="21" t="str">
        <f>IFERROR(__xludf.DUMMYFUNCTION("""COMPUTED_VALUE"""),"Star Wars Cards")</f>
        <v>Star Wars Cards</v>
      </c>
      <c r="S1063" s="21" t="str">
        <f>IFERROR(__xludf.DUMMYFUNCTION("""COMPUTED_VALUE"""),"TCG Accessories")</f>
        <v>TCG Accessories</v>
      </c>
      <c r="T1063" s="21" t="str">
        <f>IFERROR(__xludf.DUMMYFUNCTION("""COMPUTED_VALUE"""),"Union Arena")</f>
        <v>Union Arena</v>
      </c>
      <c r="U1063" s="21" t="str">
        <f>IFERROR(__xludf.DUMMYFUNCTION("""COMPUTED_VALUE"""),"VeeFriends")</f>
        <v>VeeFriends</v>
      </c>
      <c r="V1063" s="21" t="str">
        <f>IFERROR(__xludf.DUMMYFUNCTION("""COMPUTED_VALUE"""),"Weiß Schwarz")</f>
        <v>Weiß Schwarz</v>
      </c>
      <c r="W1063" s="21" t="str">
        <f>IFERROR(__xludf.DUMMYFUNCTION("""COMPUTED_VALUE"""),"Yu-Gi-Oh! Cards")</f>
        <v>Yu-Gi-Oh! Cards</v>
      </c>
    </row>
    <row r="1064">
      <c r="A1064" s="21" t="str">
        <f>IFERROR(__xludf.DUMMYFUNCTION("""COMPUTED_VALUE"""),"Akora")</f>
        <v>Akora</v>
      </c>
      <c r="B1064" s="21" t="str">
        <f>IFERROR(__xludf.DUMMYFUNCTION("""COMPUTED_VALUE"""),"DC Cards")</f>
        <v>DC Cards</v>
      </c>
      <c r="C1064" s="21" t="str">
        <f>IFERROR(__xludf.DUMMYFUNCTION("""COMPUTED_VALUE"""),"Digimon Cards")</f>
        <v>Digimon Cards</v>
      </c>
      <c r="D1064" s="21" t="str">
        <f>IFERROR(__xludf.DUMMYFUNCTION("""COMPUTED_VALUE"""),"Disney Cards")</f>
        <v>Disney Cards</v>
      </c>
      <c r="E1064" s="21" t="str">
        <f>IFERROR(__xludf.DUMMYFUNCTION("""COMPUTED_VALUE"""),"Dragon Ball Cards")</f>
        <v>Dragon Ball Cards</v>
      </c>
      <c r="F1064" s="21" t="str">
        <f>IFERROR(__xludf.DUMMYFUNCTION("""COMPUTED_VALUE"""),"Flesh &amp; Blood")</f>
        <v>Flesh &amp; Blood</v>
      </c>
      <c r="G1064" s="21" t="str">
        <f>IFERROR(__xludf.DUMMYFUNCTION("""COMPUTED_VALUE"""),"Garbage Pail Kids")</f>
        <v>Garbage Pail Kids</v>
      </c>
      <c r="H1064" s="21" t="str">
        <f>IFERROR(__xludf.DUMMYFUNCTION("""COMPUTED_VALUE"""),"Kickstarter &amp; Other Cards")</f>
        <v>Kickstarter &amp; Other Cards</v>
      </c>
      <c r="I1064" s="21" t="str">
        <f>IFERROR(__xludf.DUMMYFUNCTION("""COMPUTED_VALUE"""),"Kryptik")</f>
        <v>Kryptik</v>
      </c>
      <c r="J1064" s="21" t="str">
        <f>IFERROR(__xludf.DUMMYFUNCTION("""COMPUTED_VALUE"""),"Magic: The Gathering")</f>
        <v>Magic: The Gathering</v>
      </c>
      <c r="K1064" s="21" t="str">
        <f>IFERROR(__xludf.DUMMYFUNCTION("""COMPUTED_VALUE"""),"Marvel Cards")</f>
        <v>Marvel Cards</v>
      </c>
      <c r="L1064" s="21" t="str">
        <f>IFERROR(__xludf.DUMMYFUNCTION("""COMPUTED_VALUE"""),"MetaZoo")</f>
        <v>MetaZoo</v>
      </c>
      <c r="M1064" s="21" t="str">
        <f>IFERROR(__xludf.DUMMYFUNCTION("""COMPUTED_VALUE"""),"My Hero Academia Cards")</f>
        <v>My Hero Academia Cards</v>
      </c>
      <c r="N1064" s="21" t="str">
        <f>IFERROR(__xludf.DUMMYFUNCTION("""COMPUTED_VALUE"""),"Naruto Cards")</f>
        <v>Naruto Cards</v>
      </c>
      <c r="O1064" s="21" t="str">
        <f>IFERROR(__xludf.DUMMYFUNCTION("""COMPUTED_VALUE"""),"One Piece Cards")</f>
        <v>One Piece Cards</v>
      </c>
      <c r="P1064" s="21" t="str">
        <f>IFERROR(__xludf.DUMMYFUNCTION("""COMPUTED_VALUE"""),"Pokémon Cards")</f>
        <v>Pokémon Cards</v>
      </c>
      <c r="Q1064" s="21" t="str">
        <f>IFERROR(__xludf.DUMMYFUNCTION("""COMPUTED_VALUE"""),"Sorcery: Contested Realm")</f>
        <v>Sorcery: Contested Realm</v>
      </c>
      <c r="R1064" s="21" t="str">
        <f>IFERROR(__xludf.DUMMYFUNCTION("""COMPUTED_VALUE"""),"Star Wars Cards")</f>
        <v>Star Wars Cards</v>
      </c>
      <c r="S1064" s="21" t="str">
        <f>IFERROR(__xludf.DUMMYFUNCTION("""COMPUTED_VALUE"""),"TCG Accessories")</f>
        <v>TCG Accessories</v>
      </c>
      <c r="T1064" s="21" t="str">
        <f>IFERROR(__xludf.DUMMYFUNCTION("""COMPUTED_VALUE"""),"Union Arena")</f>
        <v>Union Arena</v>
      </c>
      <c r="U1064" s="21" t="str">
        <f>IFERROR(__xludf.DUMMYFUNCTION("""COMPUTED_VALUE"""),"VeeFriends")</f>
        <v>VeeFriends</v>
      </c>
      <c r="V1064" s="21" t="str">
        <f>IFERROR(__xludf.DUMMYFUNCTION("""COMPUTED_VALUE"""),"Weiß Schwarz")</f>
        <v>Weiß Schwarz</v>
      </c>
      <c r="W1064" s="21" t="str">
        <f>IFERROR(__xludf.DUMMYFUNCTION("""COMPUTED_VALUE"""),"Yu-Gi-Oh! Cards")</f>
        <v>Yu-Gi-Oh! Cards</v>
      </c>
    </row>
    <row r="1065">
      <c r="A1065" s="21" t="str">
        <f>IFERROR(__xludf.DUMMYFUNCTION("""COMPUTED_VALUE"""),"Akora")</f>
        <v>Akora</v>
      </c>
      <c r="B1065" s="21" t="str">
        <f>IFERROR(__xludf.DUMMYFUNCTION("""COMPUTED_VALUE"""),"DC Cards")</f>
        <v>DC Cards</v>
      </c>
      <c r="C1065" s="21" t="str">
        <f>IFERROR(__xludf.DUMMYFUNCTION("""COMPUTED_VALUE"""),"Digimon Cards")</f>
        <v>Digimon Cards</v>
      </c>
      <c r="D1065" s="21" t="str">
        <f>IFERROR(__xludf.DUMMYFUNCTION("""COMPUTED_VALUE"""),"Disney Cards")</f>
        <v>Disney Cards</v>
      </c>
      <c r="E1065" s="21" t="str">
        <f>IFERROR(__xludf.DUMMYFUNCTION("""COMPUTED_VALUE"""),"Dragon Ball Cards")</f>
        <v>Dragon Ball Cards</v>
      </c>
      <c r="F1065" s="21" t="str">
        <f>IFERROR(__xludf.DUMMYFUNCTION("""COMPUTED_VALUE"""),"Flesh &amp; Blood")</f>
        <v>Flesh &amp; Blood</v>
      </c>
      <c r="G1065" s="21" t="str">
        <f>IFERROR(__xludf.DUMMYFUNCTION("""COMPUTED_VALUE"""),"Garbage Pail Kids")</f>
        <v>Garbage Pail Kids</v>
      </c>
      <c r="H1065" s="21" t="str">
        <f>IFERROR(__xludf.DUMMYFUNCTION("""COMPUTED_VALUE"""),"Kickstarter &amp; Other Cards")</f>
        <v>Kickstarter &amp; Other Cards</v>
      </c>
      <c r="I1065" s="21" t="str">
        <f>IFERROR(__xludf.DUMMYFUNCTION("""COMPUTED_VALUE"""),"Kryptik")</f>
        <v>Kryptik</v>
      </c>
      <c r="J1065" s="21" t="str">
        <f>IFERROR(__xludf.DUMMYFUNCTION("""COMPUTED_VALUE"""),"Magic: The Gathering")</f>
        <v>Magic: The Gathering</v>
      </c>
      <c r="K1065" s="21" t="str">
        <f>IFERROR(__xludf.DUMMYFUNCTION("""COMPUTED_VALUE"""),"Marvel Cards")</f>
        <v>Marvel Cards</v>
      </c>
      <c r="L1065" s="21" t="str">
        <f>IFERROR(__xludf.DUMMYFUNCTION("""COMPUTED_VALUE"""),"MetaZoo")</f>
        <v>MetaZoo</v>
      </c>
      <c r="M1065" s="21" t="str">
        <f>IFERROR(__xludf.DUMMYFUNCTION("""COMPUTED_VALUE"""),"My Hero Academia Cards")</f>
        <v>My Hero Academia Cards</v>
      </c>
      <c r="N1065" s="21" t="str">
        <f>IFERROR(__xludf.DUMMYFUNCTION("""COMPUTED_VALUE"""),"Naruto Cards")</f>
        <v>Naruto Cards</v>
      </c>
      <c r="O1065" s="21" t="str">
        <f>IFERROR(__xludf.DUMMYFUNCTION("""COMPUTED_VALUE"""),"One Piece Cards")</f>
        <v>One Piece Cards</v>
      </c>
      <c r="P1065" s="21" t="str">
        <f>IFERROR(__xludf.DUMMYFUNCTION("""COMPUTED_VALUE"""),"Pokémon Cards")</f>
        <v>Pokémon Cards</v>
      </c>
      <c r="Q1065" s="21" t="str">
        <f>IFERROR(__xludf.DUMMYFUNCTION("""COMPUTED_VALUE"""),"Sorcery: Contested Realm")</f>
        <v>Sorcery: Contested Realm</v>
      </c>
      <c r="R1065" s="21" t="str">
        <f>IFERROR(__xludf.DUMMYFUNCTION("""COMPUTED_VALUE"""),"Star Wars Cards")</f>
        <v>Star Wars Cards</v>
      </c>
      <c r="S1065" s="21" t="str">
        <f>IFERROR(__xludf.DUMMYFUNCTION("""COMPUTED_VALUE"""),"TCG Accessories")</f>
        <v>TCG Accessories</v>
      </c>
      <c r="T1065" s="21" t="str">
        <f>IFERROR(__xludf.DUMMYFUNCTION("""COMPUTED_VALUE"""),"Union Arena")</f>
        <v>Union Arena</v>
      </c>
      <c r="U1065" s="21" t="str">
        <f>IFERROR(__xludf.DUMMYFUNCTION("""COMPUTED_VALUE"""),"VeeFriends")</f>
        <v>VeeFriends</v>
      </c>
      <c r="V1065" s="21" t="str">
        <f>IFERROR(__xludf.DUMMYFUNCTION("""COMPUTED_VALUE"""),"Weiß Schwarz")</f>
        <v>Weiß Schwarz</v>
      </c>
      <c r="W1065" s="21" t="str">
        <f>IFERROR(__xludf.DUMMYFUNCTION("""COMPUTED_VALUE"""),"Yu-Gi-Oh! Cards")</f>
        <v>Yu-Gi-Oh! Cards</v>
      </c>
    </row>
    <row r="1066">
      <c r="A1066" s="21" t="str">
        <f>IFERROR(__xludf.DUMMYFUNCTION("""COMPUTED_VALUE"""),"Akora")</f>
        <v>Akora</v>
      </c>
      <c r="B1066" s="21" t="str">
        <f>IFERROR(__xludf.DUMMYFUNCTION("""COMPUTED_VALUE"""),"DC Cards")</f>
        <v>DC Cards</v>
      </c>
      <c r="C1066" s="21" t="str">
        <f>IFERROR(__xludf.DUMMYFUNCTION("""COMPUTED_VALUE"""),"Digimon Cards")</f>
        <v>Digimon Cards</v>
      </c>
      <c r="D1066" s="21" t="str">
        <f>IFERROR(__xludf.DUMMYFUNCTION("""COMPUTED_VALUE"""),"Disney Cards")</f>
        <v>Disney Cards</v>
      </c>
      <c r="E1066" s="21" t="str">
        <f>IFERROR(__xludf.DUMMYFUNCTION("""COMPUTED_VALUE"""),"Dragon Ball Cards")</f>
        <v>Dragon Ball Cards</v>
      </c>
      <c r="F1066" s="21" t="str">
        <f>IFERROR(__xludf.DUMMYFUNCTION("""COMPUTED_VALUE"""),"Flesh &amp; Blood")</f>
        <v>Flesh &amp; Blood</v>
      </c>
      <c r="G1066" s="21" t="str">
        <f>IFERROR(__xludf.DUMMYFUNCTION("""COMPUTED_VALUE"""),"Garbage Pail Kids")</f>
        <v>Garbage Pail Kids</v>
      </c>
      <c r="H1066" s="21" t="str">
        <f>IFERROR(__xludf.DUMMYFUNCTION("""COMPUTED_VALUE"""),"Kickstarter &amp; Other Cards")</f>
        <v>Kickstarter &amp; Other Cards</v>
      </c>
      <c r="I1066" s="21" t="str">
        <f>IFERROR(__xludf.DUMMYFUNCTION("""COMPUTED_VALUE"""),"Kryptik")</f>
        <v>Kryptik</v>
      </c>
      <c r="J1066" s="21" t="str">
        <f>IFERROR(__xludf.DUMMYFUNCTION("""COMPUTED_VALUE"""),"Magic: The Gathering")</f>
        <v>Magic: The Gathering</v>
      </c>
      <c r="K1066" s="21" t="str">
        <f>IFERROR(__xludf.DUMMYFUNCTION("""COMPUTED_VALUE"""),"Marvel Cards")</f>
        <v>Marvel Cards</v>
      </c>
      <c r="L1066" s="21" t="str">
        <f>IFERROR(__xludf.DUMMYFUNCTION("""COMPUTED_VALUE"""),"MetaZoo")</f>
        <v>MetaZoo</v>
      </c>
      <c r="M1066" s="21" t="str">
        <f>IFERROR(__xludf.DUMMYFUNCTION("""COMPUTED_VALUE"""),"My Hero Academia Cards")</f>
        <v>My Hero Academia Cards</v>
      </c>
      <c r="N1066" s="21" t="str">
        <f>IFERROR(__xludf.DUMMYFUNCTION("""COMPUTED_VALUE"""),"Naruto Cards")</f>
        <v>Naruto Cards</v>
      </c>
      <c r="O1066" s="21" t="str">
        <f>IFERROR(__xludf.DUMMYFUNCTION("""COMPUTED_VALUE"""),"One Piece Cards")</f>
        <v>One Piece Cards</v>
      </c>
      <c r="P1066" s="21" t="str">
        <f>IFERROR(__xludf.DUMMYFUNCTION("""COMPUTED_VALUE"""),"Pokémon Cards")</f>
        <v>Pokémon Cards</v>
      </c>
      <c r="Q1066" s="21" t="str">
        <f>IFERROR(__xludf.DUMMYFUNCTION("""COMPUTED_VALUE"""),"Sorcery: Contested Realm")</f>
        <v>Sorcery: Contested Realm</v>
      </c>
      <c r="R1066" s="21" t="str">
        <f>IFERROR(__xludf.DUMMYFUNCTION("""COMPUTED_VALUE"""),"Star Wars Cards")</f>
        <v>Star Wars Cards</v>
      </c>
      <c r="S1066" s="21" t="str">
        <f>IFERROR(__xludf.DUMMYFUNCTION("""COMPUTED_VALUE"""),"TCG Accessories")</f>
        <v>TCG Accessories</v>
      </c>
      <c r="T1066" s="21" t="str">
        <f>IFERROR(__xludf.DUMMYFUNCTION("""COMPUTED_VALUE"""),"Union Arena")</f>
        <v>Union Arena</v>
      </c>
      <c r="U1066" s="21" t="str">
        <f>IFERROR(__xludf.DUMMYFUNCTION("""COMPUTED_VALUE"""),"VeeFriends")</f>
        <v>VeeFriends</v>
      </c>
      <c r="V1066" s="21" t="str">
        <f>IFERROR(__xludf.DUMMYFUNCTION("""COMPUTED_VALUE"""),"Weiß Schwarz")</f>
        <v>Weiß Schwarz</v>
      </c>
      <c r="W1066" s="21" t="str">
        <f>IFERROR(__xludf.DUMMYFUNCTION("""COMPUTED_VALUE"""),"Yu-Gi-Oh! Cards")</f>
        <v>Yu-Gi-Oh! Cards</v>
      </c>
    </row>
    <row r="1067">
      <c r="A1067" s="21" t="str">
        <f>IFERROR(__xludf.DUMMYFUNCTION("""COMPUTED_VALUE"""),"Akora")</f>
        <v>Akora</v>
      </c>
      <c r="B1067" s="21" t="str">
        <f>IFERROR(__xludf.DUMMYFUNCTION("""COMPUTED_VALUE"""),"DC Cards")</f>
        <v>DC Cards</v>
      </c>
      <c r="C1067" s="21" t="str">
        <f>IFERROR(__xludf.DUMMYFUNCTION("""COMPUTED_VALUE"""),"Digimon Cards")</f>
        <v>Digimon Cards</v>
      </c>
      <c r="D1067" s="21" t="str">
        <f>IFERROR(__xludf.DUMMYFUNCTION("""COMPUTED_VALUE"""),"Disney Cards")</f>
        <v>Disney Cards</v>
      </c>
      <c r="E1067" s="21" t="str">
        <f>IFERROR(__xludf.DUMMYFUNCTION("""COMPUTED_VALUE"""),"Dragon Ball Cards")</f>
        <v>Dragon Ball Cards</v>
      </c>
      <c r="F1067" s="21" t="str">
        <f>IFERROR(__xludf.DUMMYFUNCTION("""COMPUTED_VALUE"""),"Flesh &amp; Blood")</f>
        <v>Flesh &amp; Blood</v>
      </c>
      <c r="G1067" s="21" t="str">
        <f>IFERROR(__xludf.DUMMYFUNCTION("""COMPUTED_VALUE"""),"Garbage Pail Kids")</f>
        <v>Garbage Pail Kids</v>
      </c>
      <c r="H1067" s="21" t="str">
        <f>IFERROR(__xludf.DUMMYFUNCTION("""COMPUTED_VALUE"""),"Kickstarter &amp; Other Cards")</f>
        <v>Kickstarter &amp; Other Cards</v>
      </c>
      <c r="I1067" s="21" t="str">
        <f>IFERROR(__xludf.DUMMYFUNCTION("""COMPUTED_VALUE"""),"Kryptik")</f>
        <v>Kryptik</v>
      </c>
      <c r="J1067" s="21" t="str">
        <f>IFERROR(__xludf.DUMMYFUNCTION("""COMPUTED_VALUE"""),"Magic: The Gathering")</f>
        <v>Magic: The Gathering</v>
      </c>
      <c r="K1067" s="21" t="str">
        <f>IFERROR(__xludf.DUMMYFUNCTION("""COMPUTED_VALUE"""),"Marvel Cards")</f>
        <v>Marvel Cards</v>
      </c>
      <c r="L1067" s="21" t="str">
        <f>IFERROR(__xludf.DUMMYFUNCTION("""COMPUTED_VALUE"""),"MetaZoo")</f>
        <v>MetaZoo</v>
      </c>
      <c r="M1067" s="21" t="str">
        <f>IFERROR(__xludf.DUMMYFUNCTION("""COMPUTED_VALUE"""),"My Hero Academia Cards")</f>
        <v>My Hero Academia Cards</v>
      </c>
      <c r="N1067" s="21" t="str">
        <f>IFERROR(__xludf.DUMMYFUNCTION("""COMPUTED_VALUE"""),"Naruto Cards")</f>
        <v>Naruto Cards</v>
      </c>
      <c r="O1067" s="21" t="str">
        <f>IFERROR(__xludf.DUMMYFUNCTION("""COMPUTED_VALUE"""),"One Piece Cards")</f>
        <v>One Piece Cards</v>
      </c>
      <c r="P1067" s="21" t="str">
        <f>IFERROR(__xludf.DUMMYFUNCTION("""COMPUTED_VALUE"""),"Pokémon Cards")</f>
        <v>Pokémon Cards</v>
      </c>
      <c r="Q1067" s="21" t="str">
        <f>IFERROR(__xludf.DUMMYFUNCTION("""COMPUTED_VALUE"""),"Sorcery: Contested Realm")</f>
        <v>Sorcery: Contested Realm</v>
      </c>
      <c r="R1067" s="21" t="str">
        <f>IFERROR(__xludf.DUMMYFUNCTION("""COMPUTED_VALUE"""),"Star Wars Cards")</f>
        <v>Star Wars Cards</v>
      </c>
      <c r="S1067" s="21" t="str">
        <f>IFERROR(__xludf.DUMMYFUNCTION("""COMPUTED_VALUE"""),"TCG Accessories")</f>
        <v>TCG Accessories</v>
      </c>
      <c r="T1067" s="21" t="str">
        <f>IFERROR(__xludf.DUMMYFUNCTION("""COMPUTED_VALUE"""),"Union Arena")</f>
        <v>Union Arena</v>
      </c>
      <c r="U1067" s="21" t="str">
        <f>IFERROR(__xludf.DUMMYFUNCTION("""COMPUTED_VALUE"""),"VeeFriends")</f>
        <v>VeeFriends</v>
      </c>
      <c r="V1067" s="21" t="str">
        <f>IFERROR(__xludf.DUMMYFUNCTION("""COMPUTED_VALUE"""),"Weiß Schwarz")</f>
        <v>Weiß Schwarz</v>
      </c>
      <c r="W1067" s="21" t="str">
        <f>IFERROR(__xludf.DUMMYFUNCTION("""COMPUTED_VALUE"""),"Yu-Gi-Oh! Cards")</f>
        <v>Yu-Gi-Oh! Cards</v>
      </c>
    </row>
    <row r="1068">
      <c r="A1068" s="21" t="str">
        <f>IFERROR(__xludf.DUMMYFUNCTION("""COMPUTED_VALUE"""),"Akora")</f>
        <v>Akora</v>
      </c>
      <c r="B1068" s="21" t="str">
        <f>IFERROR(__xludf.DUMMYFUNCTION("""COMPUTED_VALUE"""),"DC Cards")</f>
        <v>DC Cards</v>
      </c>
      <c r="C1068" s="21" t="str">
        <f>IFERROR(__xludf.DUMMYFUNCTION("""COMPUTED_VALUE"""),"Digimon Cards")</f>
        <v>Digimon Cards</v>
      </c>
      <c r="D1068" s="21" t="str">
        <f>IFERROR(__xludf.DUMMYFUNCTION("""COMPUTED_VALUE"""),"Disney Cards")</f>
        <v>Disney Cards</v>
      </c>
      <c r="E1068" s="21" t="str">
        <f>IFERROR(__xludf.DUMMYFUNCTION("""COMPUTED_VALUE"""),"Dragon Ball Cards")</f>
        <v>Dragon Ball Cards</v>
      </c>
      <c r="F1068" s="21" t="str">
        <f>IFERROR(__xludf.DUMMYFUNCTION("""COMPUTED_VALUE"""),"Flesh &amp; Blood")</f>
        <v>Flesh &amp; Blood</v>
      </c>
      <c r="G1068" s="21" t="str">
        <f>IFERROR(__xludf.DUMMYFUNCTION("""COMPUTED_VALUE"""),"Garbage Pail Kids")</f>
        <v>Garbage Pail Kids</v>
      </c>
      <c r="H1068" s="21" t="str">
        <f>IFERROR(__xludf.DUMMYFUNCTION("""COMPUTED_VALUE"""),"Kickstarter &amp; Other Cards")</f>
        <v>Kickstarter &amp; Other Cards</v>
      </c>
      <c r="I1068" s="21" t="str">
        <f>IFERROR(__xludf.DUMMYFUNCTION("""COMPUTED_VALUE"""),"Kryptik")</f>
        <v>Kryptik</v>
      </c>
      <c r="J1068" s="21" t="str">
        <f>IFERROR(__xludf.DUMMYFUNCTION("""COMPUTED_VALUE"""),"Magic: The Gathering")</f>
        <v>Magic: The Gathering</v>
      </c>
      <c r="K1068" s="21" t="str">
        <f>IFERROR(__xludf.DUMMYFUNCTION("""COMPUTED_VALUE"""),"Marvel Cards")</f>
        <v>Marvel Cards</v>
      </c>
      <c r="L1068" s="21" t="str">
        <f>IFERROR(__xludf.DUMMYFUNCTION("""COMPUTED_VALUE"""),"MetaZoo")</f>
        <v>MetaZoo</v>
      </c>
      <c r="M1068" s="21" t="str">
        <f>IFERROR(__xludf.DUMMYFUNCTION("""COMPUTED_VALUE"""),"My Hero Academia Cards")</f>
        <v>My Hero Academia Cards</v>
      </c>
      <c r="N1068" s="21" t="str">
        <f>IFERROR(__xludf.DUMMYFUNCTION("""COMPUTED_VALUE"""),"Naruto Cards")</f>
        <v>Naruto Cards</v>
      </c>
      <c r="O1068" s="21" t="str">
        <f>IFERROR(__xludf.DUMMYFUNCTION("""COMPUTED_VALUE"""),"One Piece Cards")</f>
        <v>One Piece Cards</v>
      </c>
      <c r="P1068" s="21" t="str">
        <f>IFERROR(__xludf.DUMMYFUNCTION("""COMPUTED_VALUE"""),"Pokémon Cards")</f>
        <v>Pokémon Cards</v>
      </c>
      <c r="Q1068" s="21" t="str">
        <f>IFERROR(__xludf.DUMMYFUNCTION("""COMPUTED_VALUE"""),"Sorcery: Contested Realm")</f>
        <v>Sorcery: Contested Realm</v>
      </c>
      <c r="R1068" s="21" t="str">
        <f>IFERROR(__xludf.DUMMYFUNCTION("""COMPUTED_VALUE"""),"Star Wars Cards")</f>
        <v>Star Wars Cards</v>
      </c>
      <c r="S1068" s="21" t="str">
        <f>IFERROR(__xludf.DUMMYFUNCTION("""COMPUTED_VALUE"""),"TCG Accessories")</f>
        <v>TCG Accessories</v>
      </c>
      <c r="T1068" s="21" t="str">
        <f>IFERROR(__xludf.DUMMYFUNCTION("""COMPUTED_VALUE"""),"Union Arena")</f>
        <v>Union Arena</v>
      </c>
      <c r="U1068" s="21" t="str">
        <f>IFERROR(__xludf.DUMMYFUNCTION("""COMPUTED_VALUE"""),"VeeFriends")</f>
        <v>VeeFriends</v>
      </c>
      <c r="V1068" s="21" t="str">
        <f>IFERROR(__xludf.DUMMYFUNCTION("""COMPUTED_VALUE"""),"Weiß Schwarz")</f>
        <v>Weiß Schwarz</v>
      </c>
      <c r="W1068" s="21" t="str">
        <f>IFERROR(__xludf.DUMMYFUNCTION("""COMPUTED_VALUE"""),"Yu-Gi-Oh! Cards")</f>
        <v>Yu-Gi-Oh! Cards</v>
      </c>
    </row>
    <row r="1069">
      <c r="A1069" s="21" t="str">
        <f>IFERROR(__xludf.DUMMYFUNCTION("""COMPUTED_VALUE"""),"Akora")</f>
        <v>Akora</v>
      </c>
      <c r="B1069" s="21" t="str">
        <f>IFERROR(__xludf.DUMMYFUNCTION("""COMPUTED_VALUE"""),"DC Cards")</f>
        <v>DC Cards</v>
      </c>
      <c r="C1069" s="21" t="str">
        <f>IFERROR(__xludf.DUMMYFUNCTION("""COMPUTED_VALUE"""),"Digimon Cards")</f>
        <v>Digimon Cards</v>
      </c>
      <c r="D1069" s="21" t="str">
        <f>IFERROR(__xludf.DUMMYFUNCTION("""COMPUTED_VALUE"""),"Disney Cards")</f>
        <v>Disney Cards</v>
      </c>
      <c r="E1069" s="21" t="str">
        <f>IFERROR(__xludf.DUMMYFUNCTION("""COMPUTED_VALUE"""),"Dragon Ball Cards")</f>
        <v>Dragon Ball Cards</v>
      </c>
      <c r="F1069" s="21" t="str">
        <f>IFERROR(__xludf.DUMMYFUNCTION("""COMPUTED_VALUE"""),"Flesh &amp; Blood")</f>
        <v>Flesh &amp; Blood</v>
      </c>
      <c r="G1069" s="21" t="str">
        <f>IFERROR(__xludf.DUMMYFUNCTION("""COMPUTED_VALUE"""),"Garbage Pail Kids")</f>
        <v>Garbage Pail Kids</v>
      </c>
      <c r="H1069" s="21" t="str">
        <f>IFERROR(__xludf.DUMMYFUNCTION("""COMPUTED_VALUE"""),"Kickstarter &amp; Other Cards")</f>
        <v>Kickstarter &amp; Other Cards</v>
      </c>
      <c r="I1069" s="21" t="str">
        <f>IFERROR(__xludf.DUMMYFUNCTION("""COMPUTED_VALUE"""),"Kryptik")</f>
        <v>Kryptik</v>
      </c>
      <c r="J1069" s="21" t="str">
        <f>IFERROR(__xludf.DUMMYFUNCTION("""COMPUTED_VALUE"""),"Magic: The Gathering")</f>
        <v>Magic: The Gathering</v>
      </c>
      <c r="K1069" s="21" t="str">
        <f>IFERROR(__xludf.DUMMYFUNCTION("""COMPUTED_VALUE"""),"Marvel Cards")</f>
        <v>Marvel Cards</v>
      </c>
      <c r="L1069" s="21" t="str">
        <f>IFERROR(__xludf.DUMMYFUNCTION("""COMPUTED_VALUE"""),"MetaZoo")</f>
        <v>MetaZoo</v>
      </c>
      <c r="M1069" s="21" t="str">
        <f>IFERROR(__xludf.DUMMYFUNCTION("""COMPUTED_VALUE"""),"My Hero Academia Cards")</f>
        <v>My Hero Academia Cards</v>
      </c>
      <c r="N1069" s="21" t="str">
        <f>IFERROR(__xludf.DUMMYFUNCTION("""COMPUTED_VALUE"""),"Naruto Cards")</f>
        <v>Naruto Cards</v>
      </c>
      <c r="O1069" s="21" t="str">
        <f>IFERROR(__xludf.DUMMYFUNCTION("""COMPUTED_VALUE"""),"One Piece Cards")</f>
        <v>One Piece Cards</v>
      </c>
      <c r="P1069" s="21" t="str">
        <f>IFERROR(__xludf.DUMMYFUNCTION("""COMPUTED_VALUE"""),"Pokémon Cards")</f>
        <v>Pokémon Cards</v>
      </c>
      <c r="Q1069" s="21" t="str">
        <f>IFERROR(__xludf.DUMMYFUNCTION("""COMPUTED_VALUE"""),"Sorcery: Contested Realm")</f>
        <v>Sorcery: Contested Realm</v>
      </c>
      <c r="R1069" s="21" t="str">
        <f>IFERROR(__xludf.DUMMYFUNCTION("""COMPUTED_VALUE"""),"Star Wars Cards")</f>
        <v>Star Wars Cards</v>
      </c>
      <c r="S1069" s="21" t="str">
        <f>IFERROR(__xludf.DUMMYFUNCTION("""COMPUTED_VALUE"""),"TCG Accessories")</f>
        <v>TCG Accessories</v>
      </c>
      <c r="T1069" s="21" t="str">
        <f>IFERROR(__xludf.DUMMYFUNCTION("""COMPUTED_VALUE"""),"Union Arena")</f>
        <v>Union Arena</v>
      </c>
      <c r="U1069" s="21" t="str">
        <f>IFERROR(__xludf.DUMMYFUNCTION("""COMPUTED_VALUE"""),"VeeFriends")</f>
        <v>VeeFriends</v>
      </c>
      <c r="V1069" s="21" t="str">
        <f>IFERROR(__xludf.DUMMYFUNCTION("""COMPUTED_VALUE"""),"Weiß Schwarz")</f>
        <v>Weiß Schwarz</v>
      </c>
      <c r="W1069" s="21" t="str">
        <f>IFERROR(__xludf.DUMMYFUNCTION("""COMPUTED_VALUE"""),"Yu-Gi-Oh! Cards")</f>
        <v>Yu-Gi-Oh! Cards</v>
      </c>
    </row>
    <row r="1070">
      <c r="A1070" s="21" t="str">
        <f>IFERROR(__xludf.DUMMYFUNCTION("""COMPUTED_VALUE"""),"Akora")</f>
        <v>Akora</v>
      </c>
      <c r="B1070" s="21" t="str">
        <f>IFERROR(__xludf.DUMMYFUNCTION("""COMPUTED_VALUE"""),"DC Cards")</f>
        <v>DC Cards</v>
      </c>
      <c r="C1070" s="21" t="str">
        <f>IFERROR(__xludf.DUMMYFUNCTION("""COMPUTED_VALUE"""),"Digimon Cards")</f>
        <v>Digimon Cards</v>
      </c>
      <c r="D1070" s="21" t="str">
        <f>IFERROR(__xludf.DUMMYFUNCTION("""COMPUTED_VALUE"""),"Disney Cards")</f>
        <v>Disney Cards</v>
      </c>
      <c r="E1070" s="21" t="str">
        <f>IFERROR(__xludf.DUMMYFUNCTION("""COMPUTED_VALUE"""),"Dragon Ball Cards")</f>
        <v>Dragon Ball Cards</v>
      </c>
      <c r="F1070" s="21" t="str">
        <f>IFERROR(__xludf.DUMMYFUNCTION("""COMPUTED_VALUE"""),"Flesh &amp; Blood")</f>
        <v>Flesh &amp; Blood</v>
      </c>
      <c r="G1070" s="21" t="str">
        <f>IFERROR(__xludf.DUMMYFUNCTION("""COMPUTED_VALUE"""),"Garbage Pail Kids")</f>
        <v>Garbage Pail Kids</v>
      </c>
      <c r="H1070" s="21" t="str">
        <f>IFERROR(__xludf.DUMMYFUNCTION("""COMPUTED_VALUE"""),"Kickstarter &amp; Other Cards")</f>
        <v>Kickstarter &amp; Other Cards</v>
      </c>
      <c r="I1070" s="21" t="str">
        <f>IFERROR(__xludf.DUMMYFUNCTION("""COMPUTED_VALUE"""),"Kryptik")</f>
        <v>Kryptik</v>
      </c>
      <c r="J1070" s="21" t="str">
        <f>IFERROR(__xludf.DUMMYFUNCTION("""COMPUTED_VALUE"""),"Magic: The Gathering")</f>
        <v>Magic: The Gathering</v>
      </c>
      <c r="K1070" s="21" t="str">
        <f>IFERROR(__xludf.DUMMYFUNCTION("""COMPUTED_VALUE"""),"Marvel Cards")</f>
        <v>Marvel Cards</v>
      </c>
      <c r="L1070" s="21" t="str">
        <f>IFERROR(__xludf.DUMMYFUNCTION("""COMPUTED_VALUE"""),"MetaZoo")</f>
        <v>MetaZoo</v>
      </c>
      <c r="M1070" s="21" t="str">
        <f>IFERROR(__xludf.DUMMYFUNCTION("""COMPUTED_VALUE"""),"My Hero Academia Cards")</f>
        <v>My Hero Academia Cards</v>
      </c>
      <c r="N1070" s="21" t="str">
        <f>IFERROR(__xludf.DUMMYFUNCTION("""COMPUTED_VALUE"""),"Naruto Cards")</f>
        <v>Naruto Cards</v>
      </c>
      <c r="O1070" s="21" t="str">
        <f>IFERROR(__xludf.DUMMYFUNCTION("""COMPUTED_VALUE"""),"One Piece Cards")</f>
        <v>One Piece Cards</v>
      </c>
      <c r="P1070" s="21" t="str">
        <f>IFERROR(__xludf.DUMMYFUNCTION("""COMPUTED_VALUE"""),"Pokémon Cards")</f>
        <v>Pokémon Cards</v>
      </c>
      <c r="Q1070" s="21" t="str">
        <f>IFERROR(__xludf.DUMMYFUNCTION("""COMPUTED_VALUE"""),"Sorcery: Contested Realm")</f>
        <v>Sorcery: Contested Realm</v>
      </c>
      <c r="R1070" s="21" t="str">
        <f>IFERROR(__xludf.DUMMYFUNCTION("""COMPUTED_VALUE"""),"Star Wars Cards")</f>
        <v>Star Wars Cards</v>
      </c>
      <c r="S1070" s="21" t="str">
        <f>IFERROR(__xludf.DUMMYFUNCTION("""COMPUTED_VALUE"""),"TCG Accessories")</f>
        <v>TCG Accessories</v>
      </c>
      <c r="T1070" s="21" t="str">
        <f>IFERROR(__xludf.DUMMYFUNCTION("""COMPUTED_VALUE"""),"Union Arena")</f>
        <v>Union Arena</v>
      </c>
      <c r="U1070" s="21" t="str">
        <f>IFERROR(__xludf.DUMMYFUNCTION("""COMPUTED_VALUE"""),"VeeFriends")</f>
        <v>VeeFriends</v>
      </c>
      <c r="V1070" s="21" t="str">
        <f>IFERROR(__xludf.DUMMYFUNCTION("""COMPUTED_VALUE"""),"Weiß Schwarz")</f>
        <v>Weiß Schwarz</v>
      </c>
      <c r="W1070" s="21" t="str">
        <f>IFERROR(__xludf.DUMMYFUNCTION("""COMPUTED_VALUE"""),"Yu-Gi-Oh! Cards")</f>
        <v>Yu-Gi-Oh! Cards</v>
      </c>
    </row>
    <row r="1071">
      <c r="A1071" s="21" t="str">
        <f>IFERROR(__xludf.DUMMYFUNCTION("""COMPUTED_VALUE"""),"Akora")</f>
        <v>Akora</v>
      </c>
      <c r="B1071" s="21" t="str">
        <f>IFERROR(__xludf.DUMMYFUNCTION("""COMPUTED_VALUE"""),"DC Cards")</f>
        <v>DC Cards</v>
      </c>
      <c r="C1071" s="21" t="str">
        <f>IFERROR(__xludf.DUMMYFUNCTION("""COMPUTED_VALUE"""),"Digimon Cards")</f>
        <v>Digimon Cards</v>
      </c>
      <c r="D1071" s="21" t="str">
        <f>IFERROR(__xludf.DUMMYFUNCTION("""COMPUTED_VALUE"""),"Disney Cards")</f>
        <v>Disney Cards</v>
      </c>
      <c r="E1071" s="21" t="str">
        <f>IFERROR(__xludf.DUMMYFUNCTION("""COMPUTED_VALUE"""),"Dragon Ball Cards")</f>
        <v>Dragon Ball Cards</v>
      </c>
      <c r="F1071" s="21" t="str">
        <f>IFERROR(__xludf.DUMMYFUNCTION("""COMPUTED_VALUE"""),"Flesh &amp; Blood")</f>
        <v>Flesh &amp; Blood</v>
      </c>
      <c r="G1071" s="21" t="str">
        <f>IFERROR(__xludf.DUMMYFUNCTION("""COMPUTED_VALUE"""),"Garbage Pail Kids")</f>
        <v>Garbage Pail Kids</v>
      </c>
      <c r="H1071" s="21" t="str">
        <f>IFERROR(__xludf.DUMMYFUNCTION("""COMPUTED_VALUE"""),"Kickstarter &amp; Other Cards")</f>
        <v>Kickstarter &amp; Other Cards</v>
      </c>
      <c r="I1071" s="21" t="str">
        <f>IFERROR(__xludf.DUMMYFUNCTION("""COMPUTED_VALUE"""),"Kryptik")</f>
        <v>Kryptik</v>
      </c>
      <c r="J1071" s="21" t="str">
        <f>IFERROR(__xludf.DUMMYFUNCTION("""COMPUTED_VALUE"""),"Magic: The Gathering")</f>
        <v>Magic: The Gathering</v>
      </c>
      <c r="K1071" s="21" t="str">
        <f>IFERROR(__xludf.DUMMYFUNCTION("""COMPUTED_VALUE"""),"Marvel Cards")</f>
        <v>Marvel Cards</v>
      </c>
      <c r="L1071" s="21" t="str">
        <f>IFERROR(__xludf.DUMMYFUNCTION("""COMPUTED_VALUE"""),"MetaZoo")</f>
        <v>MetaZoo</v>
      </c>
      <c r="M1071" s="21" t="str">
        <f>IFERROR(__xludf.DUMMYFUNCTION("""COMPUTED_VALUE"""),"My Hero Academia Cards")</f>
        <v>My Hero Academia Cards</v>
      </c>
      <c r="N1071" s="21" t="str">
        <f>IFERROR(__xludf.DUMMYFUNCTION("""COMPUTED_VALUE"""),"Naruto Cards")</f>
        <v>Naruto Cards</v>
      </c>
      <c r="O1071" s="21" t="str">
        <f>IFERROR(__xludf.DUMMYFUNCTION("""COMPUTED_VALUE"""),"One Piece Cards")</f>
        <v>One Piece Cards</v>
      </c>
      <c r="P1071" s="21" t="str">
        <f>IFERROR(__xludf.DUMMYFUNCTION("""COMPUTED_VALUE"""),"Pokémon Cards")</f>
        <v>Pokémon Cards</v>
      </c>
      <c r="Q1071" s="21" t="str">
        <f>IFERROR(__xludf.DUMMYFUNCTION("""COMPUTED_VALUE"""),"Sorcery: Contested Realm")</f>
        <v>Sorcery: Contested Realm</v>
      </c>
      <c r="R1071" s="21" t="str">
        <f>IFERROR(__xludf.DUMMYFUNCTION("""COMPUTED_VALUE"""),"Star Wars Cards")</f>
        <v>Star Wars Cards</v>
      </c>
      <c r="S1071" s="21" t="str">
        <f>IFERROR(__xludf.DUMMYFUNCTION("""COMPUTED_VALUE"""),"TCG Accessories")</f>
        <v>TCG Accessories</v>
      </c>
      <c r="T1071" s="21" t="str">
        <f>IFERROR(__xludf.DUMMYFUNCTION("""COMPUTED_VALUE"""),"Union Arena")</f>
        <v>Union Arena</v>
      </c>
      <c r="U1071" s="21" t="str">
        <f>IFERROR(__xludf.DUMMYFUNCTION("""COMPUTED_VALUE"""),"VeeFriends")</f>
        <v>VeeFriends</v>
      </c>
      <c r="V1071" s="21" t="str">
        <f>IFERROR(__xludf.DUMMYFUNCTION("""COMPUTED_VALUE"""),"Weiß Schwarz")</f>
        <v>Weiß Schwarz</v>
      </c>
      <c r="W1071" s="21" t="str">
        <f>IFERROR(__xludf.DUMMYFUNCTION("""COMPUTED_VALUE"""),"Yu-Gi-Oh! Cards")</f>
        <v>Yu-Gi-Oh! Cards</v>
      </c>
    </row>
    <row r="1072">
      <c r="A1072" s="21" t="str">
        <f>IFERROR(__xludf.DUMMYFUNCTION("""COMPUTED_VALUE"""),"Akora")</f>
        <v>Akora</v>
      </c>
      <c r="B1072" s="21" t="str">
        <f>IFERROR(__xludf.DUMMYFUNCTION("""COMPUTED_VALUE"""),"DC Cards")</f>
        <v>DC Cards</v>
      </c>
      <c r="C1072" s="21" t="str">
        <f>IFERROR(__xludf.DUMMYFUNCTION("""COMPUTED_VALUE"""),"Digimon Cards")</f>
        <v>Digimon Cards</v>
      </c>
      <c r="D1072" s="21" t="str">
        <f>IFERROR(__xludf.DUMMYFUNCTION("""COMPUTED_VALUE"""),"Disney Cards")</f>
        <v>Disney Cards</v>
      </c>
      <c r="E1072" s="21" t="str">
        <f>IFERROR(__xludf.DUMMYFUNCTION("""COMPUTED_VALUE"""),"Dragon Ball Cards")</f>
        <v>Dragon Ball Cards</v>
      </c>
      <c r="F1072" s="21" t="str">
        <f>IFERROR(__xludf.DUMMYFUNCTION("""COMPUTED_VALUE"""),"Flesh &amp; Blood")</f>
        <v>Flesh &amp; Blood</v>
      </c>
      <c r="G1072" s="21" t="str">
        <f>IFERROR(__xludf.DUMMYFUNCTION("""COMPUTED_VALUE"""),"Garbage Pail Kids")</f>
        <v>Garbage Pail Kids</v>
      </c>
      <c r="H1072" s="21" t="str">
        <f>IFERROR(__xludf.DUMMYFUNCTION("""COMPUTED_VALUE"""),"Kickstarter &amp; Other Cards")</f>
        <v>Kickstarter &amp; Other Cards</v>
      </c>
      <c r="I1072" s="21" t="str">
        <f>IFERROR(__xludf.DUMMYFUNCTION("""COMPUTED_VALUE"""),"Kryptik")</f>
        <v>Kryptik</v>
      </c>
      <c r="J1072" s="21" t="str">
        <f>IFERROR(__xludf.DUMMYFUNCTION("""COMPUTED_VALUE"""),"Magic: The Gathering")</f>
        <v>Magic: The Gathering</v>
      </c>
      <c r="K1072" s="21" t="str">
        <f>IFERROR(__xludf.DUMMYFUNCTION("""COMPUTED_VALUE"""),"Marvel Cards")</f>
        <v>Marvel Cards</v>
      </c>
      <c r="L1072" s="21" t="str">
        <f>IFERROR(__xludf.DUMMYFUNCTION("""COMPUTED_VALUE"""),"MetaZoo")</f>
        <v>MetaZoo</v>
      </c>
      <c r="M1072" s="21" t="str">
        <f>IFERROR(__xludf.DUMMYFUNCTION("""COMPUTED_VALUE"""),"My Hero Academia Cards")</f>
        <v>My Hero Academia Cards</v>
      </c>
      <c r="N1072" s="21" t="str">
        <f>IFERROR(__xludf.DUMMYFUNCTION("""COMPUTED_VALUE"""),"Naruto Cards")</f>
        <v>Naruto Cards</v>
      </c>
      <c r="O1072" s="21" t="str">
        <f>IFERROR(__xludf.DUMMYFUNCTION("""COMPUTED_VALUE"""),"One Piece Cards")</f>
        <v>One Piece Cards</v>
      </c>
      <c r="P1072" s="21" t="str">
        <f>IFERROR(__xludf.DUMMYFUNCTION("""COMPUTED_VALUE"""),"Pokémon Cards")</f>
        <v>Pokémon Cards</v>
      </c>
      <c r="Q1072" s="21" t="str">
        <f>IFERROR(__xludf.DUMMYFUNCTION("""COMPUTED_VALUE"""),"Sorcery: Contested Realm")</f>
        <v>Sorcery: Contested Realm</v>
      </c>
      <c r="R1072" s="21" t="str">
        <f>IFERROR(__xludf.DUMMYFUNCTION("""COMPUTED_VALUE"""),"Star Wars Cards")</f>
        <v>Star Wars Cards</v>
      </c>
      <c r="S1072" s="21" t="str">
        <f>IFERROR(__xludf.DUMMYFUNCTION("""COMPUTED_VALUE"""),"TCG Accessories")</f>
        <v>TCG Accessories</v>
      </c>
      <c r="T1072" s="21" t="str">
        <f>IFERROR(__xludf.DUMMYFUNCTION("""COMPUTED_VALUE"""),"Union Arena")</f>
        <v>Union Arena</v>
      </c>
      <c r="U1072" s="21" t="str">
        <f>IFERROR(__xludf.DUMMYFUNCTION("""COMPUTED_VALUE"""),"VeeFriends")</f>
        <v>VeeFriends</v>
      </c>
      <c r="V1072" s="21" t="str">
        <f>IFERROR(__xludf.DUMMYFUNCTION("""COMPUTED_VALUE"""),"Weiß Schwarz")</f>
        <v>Weiß Schwarz</v>
      </c>
      <c r="W1072" s="21" t="str">
        <f>IFERROR(__xludf.DUMMYFUNCTION("""COMPUTED_VALUE"""),"Yu-Gi-Oh! Cards")</f>
        <v>Yu-Gi-Oh! Cards</v>
      </c>
    </row>
    <row r="1073">
      <c r="A1073" s="21" t="str">
        <f>IFERROR(__xludf.DUMMYFUNCTION("""COMPUTED_VALUE"""),"Akora")</f>
        <v>Akora</v>
      </c>
      <c r="B1073" s="21" t="str">
        <f>IFERROR(__xludf.DUMMYFUNCTION("""COMPUTED_VALUE"""),"DC Cards")</f>
        <v>DC Cards</v>
      </c>
      <c r="C1073" s="21" t="str">
        <f>IFERROR(__xludf.DUMMYFUNCTION("""COMPUTED_VALUE"""),"Digimon Cards")</f>
        <v>Digimon Cards</v>
      </c>
      <c r="D1073" s="21" t="str">
        <f>IFERROR(__xludf.DUMMYFUNCTION("""COMPUTED_VALUE"""),"Disney Cards")</f>
        <v>Disney Cards</v>
      </c>
      <c r="E1073" s="21" t="str">
        <f>IFERROR(__xludf.DUMMYFUNCTION("""COMPUTED_VALUE"""),"Dragon Ball Cards")</f>
        <v>Dragon Ball Cards</v>
      </c>
      <c r="F1073" s="21" t="str">
        <f>IFERROR(__xludf.DUMMYFUNCTION("""COMPUTED_VALUE"""),"Flesh &amp; Blood")</f>
        <v>Flesh &amp; Blood</v>
      </c>
      <c r="G1073" s="21" t="str">
        <f>IFERROR(__xludf.DUMMYFUNCTION("""COMPUTED_VALUE"""),"Garbage Pail Kids")</f>
        <v>Garbage Pail Kids</v>
      </c>
      <c r="H1073" s="21" t="str">
        <f>IFERROR(__xludf.DUMMYFUNCTION("""COMPUTED_VALUE"""),"Kickstarter &amp; Other Cards")</f>
        <v>Kickstarter &amp; Other Cards</v>
      </c>
      <c r="I1073" s="21" t="str">
        <f>IFERROR(__xludf.DUMMYFUNCTION("""COMPUTED_VALUE"""),"Kryptik")</f>
        <v>Kryptik</v>
      </c>
      <c r="J1073" s="21" t="str">
        <f>IFERROR(__xludf.DUMMYFUNCTION("""COMPUTED_VALUE"""),"Magic: The Gathering")</f>
        <v>Magic: The Gathering</v>
      </c>
      <c r="K1073" s="21" t="str">
        <f>IFERROR(__xludf.DUMMYFUNCTION("""COMPUTED_VALUE"""),"Marvel Cards")</f>
        <v>Marvel Cards</v>
      </c>
      <c r="L1073" s="21" t="str">
        <f>IFERROR(__xludf.DUMMYFUNCTION("""COMPUTED_VALUE"""),"MetaZoo")</f>
        <v>MetaZoo</v>
      </c>
      <c r="M1073" s="21" t="str">
        <f>IFERROR(__xludf.DUMMYFUNCTION("""COMPUTED_VALUE"""),"My Hero Academia Cards")</f>
        <v>My Hero Academia Cards</v>
      </c>
      <c r="N1073" s="21" t="str">
        <f>IFERROR(__xludf.DUMMYFUNCTION("""COMPUTED_VALUE"""),"Naruto Cards")</f>
        <v>Naruto Cards</v>
      </c>
      <c r="O1073" s="21" t="str">
        <f>IFERROR(__xludf.DUMMYFUNCTION("""COMPUTED_VALUE"""),"One Piece Cards")</f>
        <v>One Piece Cards</v>
      </c>
      <c r="P1073" s="21" t="str">
        <f>IFERROR(__xludf.DUMMYFUNCTION("""COMPUTED_VALUE"""),"Pokémon Cards")</f>
        <v>Pokémon Cards</v>
      </c>
      <c r="Q1073" s="21" t="str">
        <f>IFERROR(__xludf.DUMMYFUNCTION("""COMPUTED_VALUE"""),"Sorcery: Contested Realm")</f>
        <v>Sorcery: Contested Realm</v>
      </c>
      <c r="R1073" s="21" t="str">
        <f>IFERROR(__xludf.DUMMYFUNCTION("""COMPUTED_VALUE"""),"Star Wars Cards")</f>
        <v>Star Wars Cards</v>
      </c>
      <c r="S1073" s="21" t="str">
        <f>IFERROR(__xludf.DUMMYFUNCTION("""COMPUTED_VALUE"""),"TCG Accessories")</f>
        <v>TCG Accessories</v>
      </c>
      <c r="T1073" s="21" t="str">
        <f>IFERROR(__xludf.DUMMYFUNCTION("""COMPUTED_VALUE"""),"Union Arena")</f>
        <v>Union Arena</v>
      </c>
      <c r="U1073" s="21" t="str">
        <f>IFERROR(__xludf.DUMMYFUNCTION("""COMPUTED_VALUE"""),"VeeFriends")</f>
        <v>VeeFriends</v>
      </c>
      <c r="V1073" s="21" t="str">
        <f>IFERROR(__xludf.DUMMYFUNCTION("""COMPUTED_VALUE"""),"Weiß Schwarz")</f>
        <v>Weiß Schwarz</v>
      </c>
      <c r="W1073" s="21" t="str">
        <f>IFERROR(__xludf.DUMMYFUNCTION("""COMPUTED_VALUE"""),"Yu-Gi-Oh! Cards")</f>
        <v>Yu-Gi-Oh! Cards</v>
      </c>
    </row>
    <row r="1074">
      <c r="A1074" s="21" t="str">
        <f>IFERROR(__xludf.DUMMYFUNCTION("""COMPUTED_VALUE"""),"Akora")</f>
        <v>Akora</v>
      </c>
      <c r="B1074" s="21" t="str">
        <f>IFERROR(__xludf.DUMMYFUNCTION("""COMPUTED_VALUE"""),"DC Cards")</f>
        <v>DC Cards</v>
      </c>
      <c r="C1074" s="21" t="str">
        <f>IFERROR(__xludf.DUMMYFUNCTION("""COMPUTED_VALUE"""),"Digimon Cards")</f>
        <v>Digimon Cards</v>
      </c>
      <c r="D1074" s="21" t="str">
        <f>IFERROR(__xludf.DUMMYFUNCTION("""COMPUTED_VALUE"""),"Disney Cards")</f>
        <v>Disney Cards</v>
      </c>
      <c r="E1074" s="21" t="str">
        <f>IFERROR(__xludf.DUMMYFUNCTION("""COMPUTED_VALUE"""),"Dragon Ball Cards")</f>
        <v>Dragon Ball Cards</v>
      </c>
      <c r="F1074" s="21" t="str">
        <f>IFERROR(__xludf.DUMMYFUNCTION("""COMPUTED_VALUE"""),"Flesh &amp; Blood")</f>
        <v>Flesh &amp; Blood</v>
      </c>
      <c r="G1074" s="21" t="str">
        <f>IFERROR(__xludf.DUMMYFUNCTION("""COMPUTED_VALUE"""),"Garbage Pail Kids")</f>
        <v>Garbage Pail Kids</v>
      </c>
      <c r="H1074" s="21" t="str">
        <f>IFERROR(__xludf.DUMMYFUNCTION("""COMPUTED_VALUE"""),"Kickstarter &amp; Other Cards")</f>
        <v>Kickstarter &amp; Other Cards</v>
      </c>
      <c r="I1074" s="21" t="str">
        <f>IFERROR(__xludf.DUMMYFUNCTION("""COMPUTED_VALUE"""),"Kryptik")</f>
        <v>Kryptik</v>
      </c>
      <c r="J1074" s="21" t="str">
        <f>IFERROR(__xludf.DUMMYFUNCTION("""COMPUTED_VALUE"""),"Magic: The Gathering")</f>
        <v>Magic: The Gathering</v>
      </c>
      <c r="K1074" s="21" t="str">
        <f>IFERROR(__xludf.DUMMYFUNCTION("""COMPUTED_VALUE"""),"Marvel Cards")</f>
        <v>Marvel Cards</v>
      </c>
      <c r="L1074" s="21" t="str">
        <f>IFERROR(__xludf.DUMMYFUNCTION("""COMPUTED_VALUE"""),"MetaZoo")</f>
        <v>MetaZoo</v>
      </c>
      <c r="M1074" s="21" t="str">
        <f>IFERROR(__xludf.DUMMYFUNCTION("""COMPUTED_VALUE"""),"My Hero Academia Cards")</f>
        <v>My Hero Academia Cards</v>
      </c>
      <c r="N1074" s="21" t="str">
        <f>IFERROR(__xludf.DUMMYFUNCTION("""COMPUTED_VALUE"""),"Naruto Cards")</f>
        <v>Naruto Cards</v>
      </c>
      <c r="O1074" s="21" t="str">
        <f>IFERROR(__xludf.DUMMYFUNCTION("""COMPUTED_VALUE"""),"One Piece Cards")</f>
        <v>One Piece Cards</v>
      </c>
      <c r="P1074" s="21" t="str">
        <f>IFERROR(__xludf.DUMMYFUNCTION("""COMPUTED_VALUE"""),"Pokémon Cards")</f>
        <v>Pokémon Cards</v>
      </c>
      <c r="Q1074" s="21" t="str">
        <f>IFERROR(__xludf.DUMMYFUNCTION("""COMPUTED_VALUE"""),"Sorcery: Contested Realm")</f>
        <v>Sorcery: Contested Realm</v>
      </c>
      <c r="R1074" s="21" t="str">
        <f>IFERROR(__xludf.DUMMYFUNCTION("""COMPUTED_VALUE"""),"Star Wars Cards")</f>
        <v>Star Wars Cards</v>
      </c>
      <c r="S1074" s="21" t="str">
        <f>IFERROR(__xludf.DUMMYFUNCTION("""COMPUTED_VALUE"""),"TCG Accessories")</f>
        <v>TCG Accessories</v>
      </c>
      <c r="T1074" s="21" t="str">
        <f>IFERROR(__xludf.DUMMYFUNCTION("""COMPUTED_VALUE"""),"Union Arena")</f>
        <v>Union Arena</v>
      </c>
      <c r="U1074" s="21" t="str">
        <f>IFERROR(__xludf.DUMMYFUNCTION("""COMPUTED_VALUE"""),"VeeFriends")</f>
        <v>VeeFriends</v>
      </c>
      <c r="V1074" s="21" t="str">
        <f>IFERROR(__xludf.DUMMYFUNCTION("""COMPUTED_VALUE"""),"Weiß Schwarz")</f>
        <v>Weiß Schwarz</v>
      </c>
      <c r="W1074" s="21" t="str">
        <f>IFERROR(__xludf.DUMMYFUNCTION("""COMPUTED_VALUE"""),"Yu-Gi-Oh! Cards")</f>
        <v>Yu-Gi-Oh! Cards</v>
      </c>
    </row>
    <row r="1075">
      <c r="A1075" s="21" t="str">
        <f>IFERROR(__xludf.DUMMYFUNCTION("""COMPUTED_VALUE"""),"Akora")</f>
        <v>Akora</v>
      </c>
      <c r="B1075" s="21" t="str">
        <f>IFERROR(__xludf.DUMMYFUNCTION("""COMPUTED_VALUE"""),"DC Cards")</f>
        <v>DC Cards</v>
      </c>
      <c r="C1075" s="21" t="str">
        <f>IFERROR(__xludf.DUMMYFUNCTION("""COMPUTED_VALUE"""),"Digimon Cards")</f>
        <v>Digimon Cards</v>
      </c>
      <c r="D1075" s="21" t="str">
        <f>IFERROR(__xludf.DUMMYFUNCTION("""COMPUTED_VALUE"""),"Disney Cards")</f>
        <v>Disney Cards</v>
      </c>
      <c r="E1075" s="21" t="str">
        <f>IFERROR(__xludf.DUMMYFUNCTION("""COMPUTED_VALUE"""),"Dragon Ball Cards")</f>
        <v>Dragon Ball Cards</v>
      </c>
      <c r="F1075" s="21" t="str">
        <f>IFERROR(__xludf.DUMMYFUNCTION("""COMPUTED_VALUE"""),"Flesh &amp; Blood")</f>
        <v>Flesh &amp; Blood</v>
      </c>
      <c r="G1075" s="21" t="str">
        <f>IFERROR(__xludf.DUMMYFUNCTION("""COMPUTED_VALUE"""),"Garbage Pail Kids")</f>
        <v>Garbage Pail Kids</v>
      </c>
      <c r="H1075" s="21" t="str">
        <f>IFERROR(__xludf.DUMMYFUNCTION("""COMPUTED_VALUE"""),"Kickstarter &amp; Other Cards")</f>
        <v>Kickstarter &amp; Other Cards</v>
      </c>
      <c r="I1075" s="21" t="str">
        <f>IFERROR(__xludf.DUMMYFUNCTION("""COMPUTED_VALUE"""),"Kryptik")</f>
        <v>Kryptik</v>
      </c>
      <c r="J1075" s="21" t="str">
        <f>IFERROR(__xludf.DUMMYFUNCTION("""COMPUTED_VALUE"""),"Magic: The Gathering")</f>
        <v>Magic: The Gathering</v>
      </c>
      <c r="K1075" s="21" t="str">
        <f>IFERROR(__xludf.DUMMYFUNCTION("""COMPUTED_VALUE"""),"Marvel Cards")</f>
        <v>Marvel Cards</v>
      </c>
      <c r="L1075" s="21" t="str">
        <f>IFERROR(__xludf.DUMMYFUNCTION("""COMPUTED_VALUE"""),"MetaZoo")</f>
        <v>MetaZoo</v>
      </c>
      <c r="M1075" s="21" t="str">
        <f>IFERROR(__xludf.DUMMYFUNCTION("""COMPUTED_VALUE"""),"My Hero Academia Cards")</f>
        <v>My Hero Academia Cards</v>
      </c>
      <c r="N1075" s="21" t="str">
        <f>IFERROR(__xludf.DUMMYFUNCTION("""COMPUTED_VALUE"""),"Naruto Cards")</f>
        <v>Naruto Cards</v>
      </c>
      <c r="O1075" s="21" t="str">
        <f>IFERROR(__xludf.DUMMYFUNCTION("""COMPUTED_VALUE"""),"One Piece Cards")</f>
        <v>One Piece Cards</v>
      </c>
      <c r="P1075" s="21" t="str">
        <f>IFERROR(__xludf.DUMMYFUNCTION("""COMPUTED_VALUE"""),"Pokémon Cards")</f>
        <v>Pokémon Cards</v>
      </c>
      <c r="Q1075" s="21" t="str">
        <f>IFERROR(__xludf.DUMMYFUNCTION("""COMPUTED_VALUE"""),"Sorcery: Contested Realm")</f>
        <v>Sorcery: Contested Realm</v>
      </c>
      <c r="R1075" s="21" t="str">
        <f>IFERROR(__xludf.DUMMYFUNCTION("""COMPUTED_VALUE"""),"Star Wars Cards")</f>
        <v>Star Wars Cards</v>
      </c>
      <c r="S1075" s="21" t="str">
        <f>IFERROR(__xludf.DUMMYFUNCTION("""COMPUTED_VALUE"""),"TCG Accessories")</f>
        <v>TCG Accessories</v>
      </c>
      <c r="T1075" s="21" t="str">
        <f>IFERROR(__xludf.DUMMYFUNCTION("""COMPUTED_VALUE"""),"Union Arena")</f>
        <v>Union Arena</v>
      </c>
      <c r="U1075" s="21" t="str">
        <f>IFERROR(__xludf.DUMMYFUNCTION("""COMPUTED_VALUE"""),"VeeFriends")</f>
        <v>VeeFriends</v>
      </c>
      <c r="V1075" s="21" t="str">
        <f>IFERROR(__xludf.DUMMYFUNCTION("""COMPUTED_VALUE"""),"Weiß Schwarz")</f>
        <v>Weiß Schwarz</v>
      </c>
      <c r="W1075" s="21" t="str">
        <f>IFERROR(__xludf.DUMMYFUNCTION("""COMPUTED_VALUE"""),"Yu-Gi-Oh! Cards")</f>
        <v>Yu-Gi-Oh! Cards</v>
      </c>
    </row>
    <row r="1076">
      <c r="A1076" s="21" t="str">
        <f>IFERROR(__xludf.DUMMYFUNCTION("""COMPUTED_VALUE"""),"Akora")</f>
        <v>Akora</v>
      </c>
      <c r="B1076" s="21" t="str">
        <f>IFERROR(__xludf.DUMMYFUNCTION("""COMPUTED_VALUE"""),"DC Cards")</f>
        <v>DC Cards</v>
      </c>
      <c r="C1076" s="21" t="str">
        <f>IFERROR(__xludf.DUMMYFUNCTION("""COMPUTED_VALUE"""),"Digimon Cards")</f>
        <v>Digimon Cards</v>
      </c>
      <c r="D1076" s="21" t="str">
        <f>IFERROR(__xludf.DUMMYFUNCTION("""COMPUTED_VALUE"""),"Disney Cards")</f>
        <v>Disney Cards</v>
      </c>
      <c r="E1076" s="21" t="str">
        <f>IFERROR(__xludf.DUMMYFUNCTION("""COMPUTED_VALUE"""),"Dragon Ball Cards")</f>
        <v>Dragon Ball Cards</v>
      </c>
      <c r="F1076" s="21" t="str">
        <f>IFERROR(__xludf.DUMMYFUNCTION("""COMPUTED_VALUE"""),"Flesh &amp; Blood")</f>
        <v>Flesh &amp; Blood</v>
      </c>
      <c r="G1076" s="21" t="str">
        <f>IFERROR(__xludf.DUMMYFUNCTION("""COMPUTED_VALUE"""),"Garbage Pail Kids")</f>
        <v>Garbage Pail Kids</v>
      </c>
      <c r="H1076" s="21" t="str">
        <f>IFERROR(__xludf.DUMMYFUNCTION("""COMPUTED_VALUE"""),"Kickstarter &amp; Other Cards")</f>
        <v>Kickstarter &amp; Other Cards</v>
      </c>
      <c r="I1076" s="21" t="str">
        <f>IFERROR(__xludf.DUMMYFUNCTION("""COMPUTED_VALUE"""),"Kryptik")</f>
        <v>Kryptik</v>
      </c>
      <c r="J1076" s="21" t="str">
        <f>IFERROR(__xludf.DUMMYFUNCTION("""COMPUTED_VALUE"""),"Magic: The Gathering")</f>
        <v>Magic: The Gathering</v>
      </c>
      <c r="K1076" s="21" t="str">
        <f>IFERROR(__xludf.DUMMYFUNCTION("""COMPUTED_VALUE"""),"Marvel Cards")</f>
        <v>Marvel Cards</v>
      </c>
      <c r="L1076" s="21" t="str">
        <f>IFERROR(__xludf.DUMMYFUNCTION("""COMPUTED_VALUE"""),"MetaZoo")</f>
        <v>MetaZoo</v>
      </c>
      <c r="M1076" s="21" t="str">
        <f>IFERROR(__xludf.DUMMYFUNCTION("""COMPUTED_VALUE"""),"My Hero Academia Cards")</f>
        <v>My Hero Academia Cards</v>
      </c>
      <c r="N1076" s="21" t="str">
        <f>IFERROR(__xludf.DUMMYFUNCTION("""COMPUTED_VALUE"""),"Naruto Cards")</f>
        <v>Naruto Cards</v>
      </c>
      <c r="O1076" s="21" t="str">
        <f>IFERROR(__xludf.DUMMYFUNCTION("""COMPUTED_VALUE"""),"One Piece Cards")</f>
        <v>One Piece Cards</v>
      </c>
      <c r="P1076" s="21" t="str">
        <f>IFERROR(__xludf.DUMMYFUNCTION("""COMPUTED_VALUE"""),"Pokémon Cards")</f>
        <v>Pokémon Cards</v>
      </c>
      <c r="Q1076" s="21" t="str">
        <f>IFERROR(__xludf.DUMMYFUNCTION("""COMPUTED_VALUE"""),"Sorcery: Contested Realm")</f>
        <v>Sorcery: Contested Realm</v>
      </c>
      <c r="R1076" s="21" t="str">
        <f>IFERROR(__xludf.DUMMYFUNCTION("""COMPUTED_VALUE"""),"Star Wars Cards")</f>
        <v>Star Wars Cards</v>
      </c>
      <c r="S1076" s="21" t="str">
        <f>IFERROR(__xludf.DUMMYFUNCTION("""COMPUTED_VALUE"""),"TCG Accessories")</f>
        <v>TCG Accessories</v>
      </c>
      <c r="T1076" s="21" t="str">
        <f>IFERROR(__xludf.DUMMYFUNCTION("""COMPUTED_VALUE"""),"Union Arena")</f>
        <v>Union Arena</v>
      </c>
      <c r="U1076" s="21" t="str">
        <f>IFERROR(__xludf.DUMMYFUNCTION("""COMPUTED_VALUE"""),"VeeFriends")</f>
        <v>VeeFriends</v>
      </c>
      <c r="V1076" s="21" t="str">
        <f>IFERROR(__xludf.DUMMYFUNCTION("""COMPUTED_VALUE"""),"Weiß Schwarz")</f>
        <v>Weiß Schwarz</v>
      </c>
      <c r="W1076" s="21" t="str">
        <f>IFERROR(__xludf.DUMMYFUNCTION("""COMPUTED_VALUE"""),"Yu-Gi-Oh! Cards")</f>
        <v>Yu-Gi-Oh! Cards</v>
      </c>
    </row>
    <row r="1077">
      <c r="A1077" s="21" t="str">
        <f>IFERROR(__xludf.DUMMYFUNCTION("""COMPUTED_VALUE"""),"Akora")</f>
        <v>Akora</v>
      </c>
      <c r="B1077" s="21" t="str">
        <f>IFERROR(__xludf.DUMMYFUNCTION("""COMPUTED_VALUE"""),"DC Cards")</f>
        <v>DC Cards</v>
      </c>
      <c r="C1077" s="21" t="str">
        <f>IFERROR(__xludf.DUMMYFUNCTION("""COMPUTED_VALUE"""),"Digimon Cards")</f>
        <v>Digimon Cards</v>
      </c>
      <c r="D1077" s="21" t="str">
        <f>IFERROR(__xludf.DUMMYFUNCTION("""COMPUTED_VALUE"""),"Disney Cards")</f>
        <v>Disney Cards</v>
      </c>
      <c r="E1077" s="21" t="str">
        <f>IFERROR(__xludf.DUMMYFUNCTION("""COMPUTED_VALUE"""),"Dragon Ball Cards")</f>
        <v>Dragon Ball Cards</v>
      </c>
      <c r="F1077" s="21" t="str">
        <f>IFERROR(__xludf.DUMMYFUNCTION("""COMPUTED_VALUE"""),"Flesh &amp; Blood")</f>
        <v>Flesh &amp; Blood</v>
      </c>
      <c r="G1077" s="21" t="str">
        <f>IFERROR(__xludf.DUMMYFUNCTION("""COMPUTED_VALUE"""),"Garbage Pail Kids")</f>
        <v>Garbage Pail Kids</v>
      </c>
      <c r="H1077" s="21" t="str">
        <f>IFERROR(__xludf.DUMMYFUNCTION("""COMPUTED_VALUE"""),"Kickstarter &amp; Other Cards")</f>
        <v>Kickstarter &amp; Other Cards</v>
      </c>
      <c r="I1077" s="21" t="str">
        <f>IFERROR(__xludf.DUMMYFUNCTION("""COMPUTED_VALUE"""),"Kryptik")</f>
        <v>Kryptik</v>
      </c>
      <c r="J1077" s="21" t="str">
        <f>IFERROR(__xludf.DUMMYFUNCTION("""COMPUTED_VALUE"""),"Magic: The Gathering")</f>
        <v>Magic: The Gathering</v>
      </c>
      <c r="K1077" s="21" t="str">
        <f>IFERROR(__xludf.DUMMYFUNCTION("""COMPUTED_VALUE"""),"Marvel Cards")</f>
        <v>Marvel Cards</v>
      </c>
      <c r="L1077" s="21" t="str">
        <f>IFERROR(__xludf.DUMMYFUNCTION("""COMPUTED_VALUE"""),"MetaZoo")</f>
        <v>MetaZoo</v>
      </c>
      <c r="M1077" s="21" t="str">
        <f>IFERROR(__xludf.DUMMYFUNCTION("""COMPUTED_VALUE"""),"My Hero Academia Cards")</f>
        <v>My Hero Academia Cards</v>
      </c>
      <c r="N1077" s="21" t="str">
        <f>IFERROR(__xludf.DUMMYFUNCTION("""COMPUTED_VALUE"""),"Naruto Cards")</f>
        <v>Naruto Cards</v>
      </c>
      <c r="O1077" s="21" t="str">
        <f>IFERROR(__xludf.DUMMYFUNCTION("""COMPUTED_VALUE"""),"One Piece Cards")</f>
        <v>One Piece Cards</v>
      </c>
      <c r="P1077" s="21" t="str">
        <f>IFERROR(__xludf.DUMMYFUNCTION("""COMPUTED_VALUE"""),"Pokémon Cards")</f>
        <v>Pokémon Cards</v>
      </c>
      <c r="Q1077" s="21" t="str">
        <f>IFERROR(__xludf.DUMMYFUNCTION("""COMPUTED_VALUE"""),"Sorcery: Contested Realm")</f>
        <v>Sorcery: Contested Realm</v>
      </c>
      <c r="R1077" s="21" t="str">
        <f>IFERROR(__xludf.DUMMYFUNCTION("""COMPUTED_VALUE"""),"Star Wars Cards")</f>
        <v>Star Wars Cards</v>
      </c>
      <c r="S1077" s="21" t="str">
        <f>IFERROR(__xludf.DUMMYFUNCTION("""COMPUTED_VALUE"""),"TCG Accessories")</f>
        <v>TCG Accessories</v>
      </c>
      <c r="T1077" s="21" t="str">
        <f>IFERROR(__xludf.DUMMYFUNCTION("""COMPUTED_VALUE"""),"Union Arena")</f>
        <v>Union Arena</v>
      </c>
      <c r="U1077" s="21" t="str">
        <f>IFERROR(__xludf.DUMMYFUNCTION("""COMPUTED_VALUE"""),"VeeFriends")</f>
        <v>VeeFriends</v>
      </c>
      <c r="V1077" s="21" t="str">
        <f>IFERROR(__xludf.DUMMYFUNCTION("""COMPUTED_VALUE"""),"Weiß Schwarz")</f>
        <v>Weiß Schwarz</v>
      </c>
      <c r="W1077" s="21" t="str">
        <f>IFERROR(__xludf.DUMMYFUNCTION("""COMPUTED_VALUE"""),"Yu-Gi-Oh! Cards")</f>
        <v>Yu-Gi-Oh! Cards</v>
      </c>
    </row>
    <row r="1078">
      <c r="A1078" s="21" t="str">
        <f>IFERROR(__xludf.DUMMYFUNCTION("""COMPUTED_VALUE"""),"Akora")</f>
        <v>Akora</v>
      </c>
      <c r="B1078" s="21" t="str">
        <f>IFERROR(__xludf.DUMMYFUNCTION("""COMPUTED_VALUE"""),"DC Cards")</f>
        <v>DC Cards</v>
      </c>
      <c r="C1078" s="21" t="str">
        <f>IFERROR(__xludf.DUMMYFUNCTION("""COMPUTED_VALUE"""),"Digimon Cards")</f>
        <v>Digimon Cards</v>
      </c>
      <c r="D1078" s="21" t="str">
        <f>IFERROR(__xludf.DUMMYFUNCTION("""COMPUTED_VALUE"""),"Disney Cards")</f>
        <v>Disney Cards</v>
      </c>
      <c r="E1078" s="21" t="str">
        <f>IFERROR(__xludf.DUMMYFUNCTION("""COMPUTED_VALUE"""),"Dragon Ball Cards")</f>
        <v>Dragon Ball Cards</v>
      </c>
      <c r="F1078" s="21" t="str">
        <f>IFERROR(__xludf.DUMMYFUNCTION("""COMPUTED_VALUE"""),"Flesh &amp; Blood")</f>
        <v>Flesh &amp; Blood</v>
      </c>
      <c r="G1078" s="21" t="str">
        <f>IFERROR(__xludf.DUMMYFUNCTION("""COMPUTED_VALUE"""),"Garbage Pail Kids")</f>
        <v>Garbage Pail Kids</v>
      </c>
      <c r="H1078" s="21" t="str">
        <f>IFERROR(__xludf.DUMMYFUNCTION("""COMPUTED_VALUE"""),"Kickstarter &amp; Other Cards")</f>
        <v>Kickstarter &amp; Other Cards</v>
      </c>
      <c r="I1078" s="21" t="str">
        <f>IFERROR(__xludf.DUMMYFUNCTION("""COMPUTED_VALUE"""),"Kryptik")</f>
        <v>Kryptik</v>
      </c>
      <c r="J1078" s="21" t="str">
        <f>IFERROR(__xludf.DUMMYFUNCTION("""COMPUTED_VALUE"""),"Magic: The Gathering")</f>
        <v>Magic: The Gathering</v>
      </c>
      <c r="K1078" s="21" t="str">
        <f>IFERROR(__xludf.DUMMYFUNCTION("""COMPUTED_VALUE"""),"Marvel Cards")</f>
        <v>Marvel Cards</v>
      </c>
      <c r="L1078" s="21" t="str">
        <f>IFERROR(__xludf.DUMMYFUNCTION("""COMPUTED_VALUE"""),"MetaZoo")</f>
        <v>MetaZoo</v>
      </c>
      <c r="M1078" s="21" t="str">
        <f>IFERROR(__xludf.DUMMYFUNCTION("""COMPUTED_VALUE"""),"My Hero Academia Cards")</f>
        <v>My Hero Academia Cards</v>
      </c>
      <c r="N1078" s="21" t="str">
        <f>IFERROR(__xludf.DUMMYFUNCTION("""COMPUTED_VALUE"""),"Naruto Cards")</f>
        <v>Naruto Cards</v>
      </c>
      <c r="O1078" s="21" t="str">
        <f>IFERROR(__xludf.DUMMYFUNCTION("""COMPUTED_VALUE"""),"One Piece Cards")</f>
        <v>One Piece Cards</v>
      </c>
      <c r="P1078" s="21" t="str">
        <f>IFERROR(__xludf.DUMMYFUNCTION("""COMPUTED_VALUE"""),"Pokémon Cards")</f>
        <v>Pokémon Cards</v>
      </c>
      <c r="Q1078" s="21" t="str">
        <f>IFERROR(__xludf.DUMMYFUNCTION("""COMPUTED_VALUE"""),"Sorcery: Contested Realm")</f>
        <v>Sorcery: Contested Realm</v>
      </c>
      <c r="R1078" s="21" t="str">
        <f>IFERROR(__xludf.DUMMYFUNCTION("""COMPUTED_VALUE"""),"Star Wars Cards")</f>
        <v>Star Wars Cards</v>
      </c>
      <c r="S1078" s="21" t="str">
        <f>IFERROR(__xludf.DUMMYFUNCTION("""COMPUTED_VALUE"""),"TCG Accessories")</f>
        <v>TCG Accessories</v>
      </c>
      <c r="T1078" s="21" t="str">
        <f>IFERROR(__xludf.DUMMYFUNCTION("""COMPUTED_VALUE"""),"Union Arena")</f>
        <v>Union Arena</v>
      </c>
      <c r="U1078" s="21" t="str">
        <f>IFERROR(__xludf.DUMMYFUNCTION("""COMPUTED_VALUE"""),"VeeFriends")</f>
        <v>VeeFriends</v>
      </c>
      <c r="V1078" s="21" t="str">
        <f>IFERROR(__xludf.DUMMYFUNCTION("""COMPUTED_VALUE"""),"Weiß Schwarz")</f>
        <v>Weiß Schwarz</v>
      </c>
      <c r="W1078" s="21" t="str">
        <f>IFERROR(__xludf.DUMMYFUNCTION("""COMPUTED_VALUE"""),"Yu-Gi-Oh! Cards")</f>
        <v>Yu-Gi-Oh! Cards</v>
      </c>
    </row>
    <row r="1079">
      <c r="A1079" s="21" t="str">
        <f>IFERROR(__xludf.DUMMYFUNCTION("""COMPUTED_VALUE"""),"Akora")</f>
        <v>Akora</v>
      </c>
      <c r="B1079" s="21" t="str">
        <f>IFERROR(__xludf.DUMMYFUNCTION("""COMPUTED_VALUE"""),"DC Cards")</f>
        <v>DC Cards</v>
      </c>
      <c r="C1079" s="21" t="str">
        <f>IFERROR(__xludf.DUMMYFUNCTION("""COMPUTED_VALUE"""),"Digimon Cards")</f>
        <v>Digimon Cards</v>
      </c>
      <c r="D1079" s="21" t="str">
        <f>IFERROR(__xludf.DUMMYFUNCTION("""COMPUTED_VALUE"""),"Disney Cards")</f>
        <v>Disney Cards</v>
      </c>
      <c r="E1079" s="21" t="str">
        <f>IFERROR(__xludf.DUMMYFUNCTION("""COMPUTED_VALUE"""),"Dragon Ball Cards")</f>
        <v>Dragon Ball Cards</v>
      </c>
      <c r="F1079" s="21" t="str">
        <f>IFERROR(__xludf.DUMMYFUNCTION("""COMPUTED_VALUE"""),"Flesh &amp; Blood")</f>
        <v>Flesh &amp; Blood</v>
      </c>
      <c r="G1079" s="21" t="str">
        <f>IFERROR(__xludf.DUMMYFUNCTION("""COMPUTED_VALUE"""),"Garbage Pail Kids")</f>
        <v>Garbage Pail Kids</v>
      </c>
      <c r="H1079" s="21" t="str">
        <f>IFERROR(__xludf.DUMMYFUNCTION("""COMPUTED_VALUE"""),"Kickstarter &amp; Other Cards")</f>
        <v>Kickstarter &amp; Other Cards</v>
      </c>
      <c r="I1079" s="21" t="str">
        <f>IFERROR(__xludf.DUMMYFUNCTION("""COMPUTED_VALUE"""),"Kryptik")</f>
        <v>Kryptik</v>
      </c>
      <c r="J1079" s="21" t="str">
        <f>IFERROR(__xludf.DUMMYFUNCTION("""COMPUTED_VALUE"""),"Magic: The Gathering")</f>
        <v>Magic: The Gathering</v>
      </c>
      <c r="K1079" s="21" t="str">
        <f>IFERROR(__xludf.DUMMYFUNCTION("""COMPUTED_VALUE"""),"Marvel Cards")</f>
        <v>Marvel Cards</v>
      </c>
      <c r="L1079" s="21" t="str">
        <f>IFERROR(__xludf.DUMMYFUNCTION("""COMPUTED_VALUE"""),"MetaZoo")</f>
        <v>MetaZoo</v>
      </c>
      <c r="M1079" s="21" t="str">
        <f>IFERROR(__xludf.DUMMYFUNCTION("""COMPUTED_VALUE"""),"My Hero Academia Cards")</f>
        <v>My Hero Academia Cards</v>
      </c>
      <c r="N1079" s="21" t="str">
        <f>IFERROR(__xludf.DUMMYFUNCTION("""COMPUTED_VALUE"""),"Naruto Cards")</f>
        <v>Naruto Cards</v>
      </c>
      <c r="O1079" s="21" t="str">
        <f>IFERROR(__xludf.DUMMYFUNCTION("""COMPUTED_VALUE"""),"One Piece Cards")</f>
        <v>One Piece Cards</v>
      </c>
      <c r="P1079" s="21" t="str">
        <f>IFERROR(__xludf.DUMMYFUNCTION("""COMPUTED_VALUE"""),"Pokémon Cards")</f>
        <v>Pokémon Cards</v>
      </c>
      <c r="Q1079" s="21" t="str">
        <f>IFERROR(__xludf.DUMMYFUNCTION("""COMPUTED_VALUE"""),"Sorcery: Contested Realm")</f>
        <v>Sorcery: Contested Realm</v>
      </c>
      <c r="R1079" s="21" t="str">
        <f>IFERROR(__xludf.DUMMYFUNCTION("""COMPUTED_VALUE"""),"Star Wars Cards")</f>
        <v>Star Wars Cards</v>
      </c>
      <c r="S1079" s="21" t="str">
        <f>IFERROR(__xludf.DUMMYFUNCTION("""COMPUTED_VALUE"""),"TCG Accessories")</f>
        <v>TCG Accessories</v>
      </c>
      <c r="T1079" s="21" t="str">
        <f>IFERROR(__xludf.DUMMYFUNCTION("""COMPUTED_VALUE"""),"Union Arena")</f>
        <v>Union Arena</v>
      </c>
      <c r="U1079" s="21" t="str">
        <f>IFERROR(__xludf.DUMMYFUNCTION("""COMPUTED_VALUE"""),"VeeFriends")</f>
        <v>VeeFriends</v>
      </c>
      <c r="V1079" s="21" t="str">
        <f>IFERROR(__xludf.DUMMYFUNCTION("""COMPUTED_VALUE"""),"Weiß Schwarz")</f>
        <v>Weiß Schwarz</v>
      </c>
      <c r="W1079" s="21" t="str">
        <f>IFERROR(__xludf.DUMMYFUNCTION("""COMPUTED_VALUE"""),"Yu-Gi-Oh! Cards")</f>
        <v>Yu-Gi-Oh! Cards</v>
      </c>
    </row>
    <row r="1080">
      <c r="A1080" s="21" t="str">
        <f>IFERROR(__xludf.DUMMYFUNCTION("""COMPUTED_VALUE"""),"Akora")</f>
        <v>Akora</v>
      </c>
      <c r="B1080" s="21" t="str">
        <f>IFERROR(__xludf.DUMMYFUNCTION("""COMPUTED_VALUE"""),"DC Cards")</f>
        <v>DC Cards</v>
      </c>
      <c r="C1080" s="21" t="str">
        <f>IFERROR(__xludf.DUMMYFUNCTION("""COMPUTED_VALUE"""),"Digimon Cards")</f>
        <v>Digimon Cards</v>
      </c>
      <c r="D1080" s="21" t="str">
        <f>IFERROR(__xludf.DUMMYFUNCTION("""COMPUTED_VALUE"""),"Disney Cards")</f>
        <v>Disney Cards</v>
      </c>
      <c r="E1080" s="21" t="str">
        <f>IFERROR(__xludf.DUMMYFUNCTION("""COMPUTED_VALUE"""),"Dragon Ball Cards")</f>
        <v>Dragon Ball Cards</v>
      </c>
      <c r="F1080" s="21" t="str">
        <f>IFERROR(__xludf.DUMMYFUNCTION("""COMPUTED_VALUE"""),"Flesh &amp; Blood")</f>
        <v>Flesh &amp; Blood</v>
      </c>
      <c r="G1080" s="21" t="str">
        <f>IFERROR(__xludf.DUMMYFUNCTION("""COMPUTED_VALUE"""),"Garbage Pail Kids")</f>
        <v>Garbage Pail Kids</v>
      </c>
      <c r="H1080" s="21" t="str">
        <f>IFERROR(__xludf.DUMMYFUNCTION("""COMPUTED_VALUE"""),"Kickstarter &amp; Other Cards")</f>
        <v>Kickstarter &amp; Other Cards</v>
      </c>
      <c r="I1080" s="21" t="str">
        <f>IFERROR(__xludf.DUMMYFUNCTION("""COMPUTED_VALUE"""),"Kryptik")</f>
        <v>Kryptik</v>
      </c>
      <c r="J1080" s="21" t="str">
        <f>IFERROR(__xludf.DUMMYFUNCTION("""COMPUTED_VALUE"""),"Magic: The Gathering")</f>
        <v>Magic: The Gathering</v>
      </c>
      <c r="K1080" s="21" t="str">
        <f>IFERROR(__xludf.DUMMYFUNCTION("""COMPUTED_VALUE"""),"Marvel Cards")</f>
        <v>Marvel Cards</v>
      </c>
      <c r="L1080" s="21" t="str">
        <f>IFERROR(__xludf.DUMMYFUNCTION("""COMPUTED_VALUE"""),"MetaZoo")</f>
        <v>MetaZoo</v>
      </c>
      <c r="M1080" s="21" t="str">
        <f>IFERROR(__xludf.DUMMYFUNCTION("""COMPUTED_VALUE"""),"My Hero Academia Cards")</f>
        <v>My Hero Academia Cards</v>
      </c>
      <c r="N1080" s="21" t="str">
        <f>IFERROR(__xludf.DUMMYFUNCTION("""COMPUTED_VALUE"""),"Naruto Cards")</f>
        <v>Naruto Cards</v>
      </c>
      <c r="O1080" s="21" t="str">
        <f>IFERROR(__xludf.DUMMYFUNCTION("""COMPUTED_VALUE"""),"One Piece Cards")</f>
        <v>One Piece Cards</v>
      </c>
      <c r="P1080" s="21" t="str">
        <f>IFERROR(__xludf.DUMMYFUNCTION("""COMPUTED_VALUE"""),"Pokémon Cards")</f>
        <v>Pokémon Cards</v>
      </c>
      <c r="Q1080" s="21" t="str">
        <f>IFERROR(__xludf.DUMMYFUNCTION("""COMPUTED_VALUE"""),"Sorcery: Contested Realm")</f>
        <v>Sorcery: Contested Realm</v>
      </c>
      <c r="R1080" s="21" t="str">
        <f>IFERROR(__xludf.DUMMYFUNCTION("""COMPUTED_VALUE"""),"Star Wars Cards")</f>
        <v>Star Wars Cards</v>
      </c>
      <c r="S1080" s="21" t="str">
        <f>IFERROR(__xludf.DUMMYFUNCTION("""COMPUTED_VALUE"""),"TCG Accessories")</f>
        <v>TCG Accessories</v>
      </c>
      <c r="T1080" s="21" t="str">
        <f>IFERROR(__xludf.DUMMYFUNCTION("""COMPUTED_VALUE"""),"Union Arena")</f>
        <v>Union Arena</v>
      </c>
      <c r="U1080" s="21" t="str">
        <f>IFERROR(__xludf.DUMMYFUNCTION("""COMPUTED_VALUE"""),"VeeFriends")</f>
        <v>VeeFriends</v>
      </c>
      <c r="V1080" s="21" t="str">
        <f>IFERROR(__xludf.DUMMYFUNCTION("""COMPUTED_VALUE"""),"Weiß Schwarz")</f>
        <v>Weiß Schwarz</v>
      </c>
      <c r="W1080" s="21" t="str">
        <f>IFERROR(__xludf.DUMMYFUNCTION("""COMPUTED_VALUE"""),"Yu-Gi-Oh! Cards")</f>
        <v>Yu-Gi-Oh! Cards</v>
      </c>
    </row>
    <row r="1081">
      <c r="A1081" s="21" t="str">
        <f>IFERROR(__xludf.DUMMYFUNCTION("""COMPUTED_VALUE"""),"Akora")</f>
        <v>Akora</v>
      </c>
      <c r="B1081" s="21" t="str">
        <f>IFERROR(__xludf.DUMMYFUNCTION("""COMPUTED_VALUE"""),"DC Cards")</f>
        <v>DC Cards</v>
      </c>
      <c r="C1081" s="21" t="str">
        <f>IFERROR(__xludf.DUMMYFUNCTION("""COMPUTED_VALUE"""),"Digimon Cards")</f>
        <v>Digimon Cards</v>
      </c>
      <c r="D1081" s="21" t="str">
        <f>IFERROR(__xludf.DUMMYFUNCTION("""COMPUTED_VALUE"""),"Disney Cards")</f>
        <v>Disney Cards</v>
      </c>
      <c r="E1081" s="21" t="str">
        <f>IFERROR(__xludf.DUMMYFUNCTION("""COMPUTED_VALUE"""),"Dragon Ball Cards")</f>
        <v>Dragon Ball Cards</v>
      </c>
      <c r="F1081" s="21" t="str">
        <f>IFERROR(__xludf.DUMMYFUNCTION("""COMPUTED_VALUE"""),"Flesh &amp; Blood")</f>
        <v>Flesh &amp; Blood</v>
      </c>
      <c r="G1081" s="21" t="str">
        <f>IFERROR(__xludf.DUMMYFUNCTION("""COMPUTED_VALUE"""),"Garbage Pail Kids")</f>
        <v>Garbage Pail Kids</v>
      </c>
      <c r="H1081" s="21" t="str">
        <f>IFERROR(__xludf.DUMMYFUNCTION("""COMPUTED_VALUE"""),"Kickstarter &amp; Other Cards")</f>
        <v>Kickstarter &amp; Other Cards</v>
      </c>
      <c r="I1081" s="21" t="str">
        <f>IFERROR(__xludf.DUMMYFUNCTION("""COMPUTED_VALUE"""),"Kryptik")</f>
        <v>Kryptik</v>
      </c>
      <c r="J1081" s="21" t="str">
        <f>IFERROR(__xludf.DUMMYFUNCTION("""COMPUTED_VALUE"""),"Magic: The Gathering")</f>
        <v>Magic: The Gathering</v>
      </c>
      <c r="K1081" s="21" t="str">
        <f>IFERROR(__xludf.DUMMYFUNCTION("""COMPUTED_VALUE"""),"Marvel Cards")</f>
        <v>Marvel Cards</v>
      </c>
      <c r="L1081" s="21" t="str">
        <f>IFERROR(__xludf.DUMMYFUNCTION("""COMPUTED_VALUE"""),"MetaZoo")</f>
        <v>MetaZoo</v>
      </c>
      <c r="M1081" s="21" t="str">
        <f>IFERROR(__xludf.DUMMYFUNCTION("""COMPUTED_VALUE"""),"My Hero Academia Cards")</f>
        <v>My Hero Academia Cards</v>
      </c>
      <c r="N1081" s="21" t="str">
        <f>IFERROR(__xludf.DUMMYFUNCTION("""COMPUTED_VALUE"""),"Naruto Cards")</f>
        <v>Naruto Cards</v>
      </c>
      <c r="O1081" s="21" t="str">
        <f>IFERROR(__xludf.DUMMYFUNCTION("""COMPUTED_VALUE"""),"One Piece Cards")</f>
        <v>One Piece Cards</v>
      </c>
      <c r="P1081" s="21" t="str">
        <f>IFERROR(__xludf.DUMMYFUNCTION("""COMPUTED_VALUE"""),"Pokémon Cards")</f>
        <v>Pokémon Cards</v>
      </c>
      <c r="Q1081" s="21" t="str">
        <f>IFERROR(__xludf.DUMMYFUNCTION("""COMPUTED_VALUE"""),"Sorcery: Contested Realm")</f>
        <v>Sorcery: Contested Realm</v>
      </c>
      <c r="R1081" s="21" t="str">
        <f>IFERROR(__xludf.DUMMYFUNCTION("""COMPUTED_VALUE"""),"Star Wars Cards")</f>
        <v>Star Wars Cards</v>
      </c>
      <c r="S1081" s="21" t="str">
        <f>IFERROR(__xludf.DUMMYFUNCTION("""COMPUTED_VALUE"""),"TCG Accessories")</f>
        <v>TCG Accessories</v>
      </c>
      <c r="T1081" s="21" t="str">
        <f>IFERROR(__xludf.DUMMYFUNCTION("""COMPUTED_VALUE"""),"Union Arena")</f>
        <v>Union Arena</v>
      </c>
      <c r="U1081" s="21" t="str">
        <f>IFERROR(__xludf.DUMMYFUNCTION("""COMPUTED_VALUE"""),"VeeFriends")</f>
        <v>VeeFriends</v>
      </c>
      <c r="V1081" s="21" t="str">
        <f>IFERROR(__xludf.DUMMYFUNCTION("""COMPUTED_VALUE"""),"Weiß Schwarz")</f>
        <v>Weiß Schwarz</v>
      </c>
      <c r="W1081" s="21" t="str">
        <f>IFERROR(__xludf.DUMMYFUNCTION("""COMPUTED_VALUE"""),"Yu-Gi-Oh! Cards")</f>
        <v>Yu-Gi-Oh! Cards</v>
      </c>
    </row>
    <row r="1082">
      <c r="A1082" s="21" t="str">
        <f>IFERROR(__xludf.DUMMYFUNCTION("""COMPUTED_VALUE"""),"Akora")</f>
        <v>Akora</v>
      </c>
      <c r="B1082" s="21" t="str">
        <f>IFERROR(__xludf.DUMMYFUNCTION("""COMPUTED_VALUE"""),"DC Cards")</f>
        <v>DC Cards</v>
      </c>
      <c r="C1082" s="21" t="str">
        <f>IFERROR(__xludf.DUMMYFUNCTION("""COMPUTED_VALUE"""),"Digimon Cards")</f>
        <v>Digimon Cards</v>
      </c>
      <c r="D1082" s="21" t="str">
        <f>IFERROR(__xludf.DUMMYFUNCTION("""COMPUTED_VALUE"""),"Disney Cards")</f>
        <v>Disney Cards</v>
      </c>
      <c r="E1082" s="21" t="str">
        <f>IFERROR(__xludf.DUMMYFUNCTION("""COMPUTED_VALUE"""),"Dragon Ball Cards")</f>
        <v>Dragon Ball Cards</v>
      </c>
      <c r="F1082" s="21" t="str">
        <f>IFERROR(__xludf.DUMMYFUNCTION("""COMPUTED_VALUE"""),"Flesh &amp; Blood")</f>
        <v>Flesh &amp; Blood</v>
      </c>
      <c r="G1082" s="21" t="str">
        <f>IFERROR(__xludf.DUMMYFUNCTION("""COMPUTED_VALUE"""),"Garbage Pail Kids")</f>
        <v>Garbage Pail Kids</v>
      </c>
      <c r="H1082" s="21" t="str">
        <f>IFERROR(__xludf.DUMMYFUNCTION("""COMPUTED_VALUE"""),"Kickstarter &amp; Other Cards")</f>
        <v>Kickstarter &amp; Other Cards</v>
      </c>
      <c r="I1082" s="21" t="str">
        <f>IFERROR(__xludf.DUMMYFUNCTION("""COMPUTED_VALUE"""),"Kryptik")</f>
        <v>Kryptik</v>
      </c>
      <c r="J1082" s="21" t="str">
        <f>IFERROR(__xludf.DUMMYFUNCTION("""COMPUTED_VALUE"""),"Magic: The Gathering")</f>
        <v>Magic: The Gathering</v>
      </c>
      <c r="K1082" s="21" t="str">
        <f>IFERROR(__xludf.DUMMYFUNCTION("""COMPUTED_VALUE"""),"Marvel Cards")</f>
        <v>Marvel Cards</v>
      </c>
      <c r="L1082" s="21" t="str">
        <f>IFERROR(__xludf.DUMMYFUNCTION("""COMPUTED_VALUE"""),"MetaZoo")</f>
        <v>MetaZoo</v>
      </c>
      <c r="M1082" s="21" t="str">
        <f>IFERROR(__xludf.DUMMYFUNCTION("""COMPUTED_VALUE"""),"My Hero Academia Cards")</f>
        <v>My Hero Academia Cards</v>
      </c>
      <c r="N1082" s="21" t="str">
        <f>IFERROR(__xludf.DUMMYFUNCTION("""COMPUTED_VALUE"""),"Naruto Cards")</f>
        <v>Naruto Cards</v>
      </c>
      <c r="O1082" s="21" t="str">
        <f>IFERROR(__xludf.DUMMYFUNCTION("""COMPUTED_VALUE"""),"One Piece Cards")</f>
        <v>One Piece Cards</v>
      </c>
      <c r="P1082" s="21" t="str">
        <f>IFERROR(__xludf.DUMMYFUNCTION("""COMPUTED_VALUE"""),"Pokémon Cards")</f>
        <v>Pokémon Cards</v>
      </c>
      <c r="Q1082" s="21" t="str">
        <f>IFERROR(__xludf.DUMMYFUNCTION("""COMPUTED_VALUE"""),"Sorcery: Contested Realm")</f>
        <v>Sorcery: Contested Realm</v>
      </c>
      <c r="R1082" s="21" t="str">
        <f>IFERROR(__xludf.DUMMYFUNCTION("""COMPUTED_VALUE"""),"Star Wars Cards")</f>
        <v>Star Wars Cards</v>
      </c>
      <c r="S1082" s="21" t="str">
        <f>IFERROR(__xludf.DUMMYFUNCTION("""COMPUTED_VALUE"""),"TCG Accessories")</f>
        <v>TCG Accessories</v>
      </c>
      <c r="T1082" s="21" t="str">
        <f>IFERROR(__xludf.DUMMYFUNCTION("""COMPUTED_VALUE"""),"Union Arena")</f>
        <v>Union Arena</v>
      </c>
      <c r="U1082" s="21" t="str">
        <f>IFERROR(__xludf.DUMMYFUNCTION("""COMPUTED_VALUE"""),"VeeFriends")</f>
        <v>VeeFriends</v>
      </c>
      <c r="V1082" s="21" t="str">
        <f>IFERROR(__xludf.DUMMYFUNCTION("""COMPUTED_VALUE"""),"Weiß Schwarz")</f>
        <v>Weiß Schwarz</v>
      </c>
      <c r="W1082" s="21" t="str">
        <f>IFERROR(__xludf.DUMMYFUNCTION("""COMPUTED_VALUE"""),"Yu-Gi-Oh! Cards")</f>
        <v>Yu-Gi-Oh! Cards</v>
      </c>
    </row>
    <row r="1083">
      <c r="A1083" s="21" t="str">
        <f>IFERROR(__xludf.DUMMYFUNCTION("""COMPUTED_VALUE"""),"Akora")</f>
        <v>Akora</v>
      </c>
      <c r="B1083" s="21" t="str">
        <f>IFERROR(__xludf.DUMMYFUNCTION("""COMPUTED_VALUE"""),"DC Cards")</f>
        <v>DC Cards</v>
      </c>
      <c r="C1083" s="21" t="str">
        <f>IFERROR(__xludf.DUMMYFUNCTION("""COMPUTED_VALUE"""),"Digimon Cards")</f>
        <v>Digimon Cards</v>
      </c>
      <c r="D1083" s="21" t="str">
        <f>IFERROR(__xludf.DUMMYFUNCTION("""COMPUTED_VALUE"""),"Disney Cards")</f>
        <v>Disney Cards</v>
      </c>
      <c r="E1083" s="21" t="str">
        <f>IFERROR(__xludf.DUMMYFUNCTION("""COMPUTED_VALUE"""),"Dragon Ball Cards")</f>
        <v>Dragon Ball Cards</v>
      </c>
      <c r="F1083" s="21" t="str">
        <f>IFERROR(__xludf.DUMMYFUNCTION("""COMPUTED_VALUE"""),"Flesh &amp; Blood")</f>
        <v>Flesh &amp; Blood</v>
      </c>
      <c r="G1083" s="21" t="str">
        <f>IFERROR(__xludf.DUMMYFUNCTION("""COMPUTED_VALUE"""),"Garbage Pail Kids")</f>
        <v>Garbage Pail Kids</v>
      </c>
      <c r="H1083" s="21" t="str">
        <f>IFERROR(__xludf.DUMMYFUNCTION("""COMPUTED_VALUE"""),"Kickstarter &amp; Other Cards")</f>
        <v>Kickstarter &amp; Other Cards</v>
      </c>
      <c r="I1083" s="21" t="str">
        <f>IFERROR(__xludf.DUMMYFUNCTION("""COMPUTED_VALUE"""),"Kryptik")</f>
        <v>Kryptik</v>
      </c>
      <c r="J1083" s="21" t="str">
        <f>IFERROR(__xludf.DUMMYFUNCTION("""COMPUTED_VALUE"""),"Magic: The Gathering")</f>
        <v>Magic: The Gathering</v>
      </c>
      <c r="K1083" s="21" t="str">
        <f>IFERROR(__xludf.DUMMYFUNCTION("""COMPUTED_VALUE"""),"Marvel Cards")</f>
        <v>Marvel Cards</v>
      </c>
      <c r="L1083" s="21" t="str">
        <f>IFERROR(__xludf.DUMMYFUNCTION("""COMPUTED_VALUE"""),"MetaZoo")</f>
        <v>MetaZoo</v>
      </c>
      <c r="M1083" s="21" t="str">
        <f>IFERROR(__xludf.DUMMYFUNCTION("""COMPUTED_VALUE"""),"My Hero Academia Cards")</f>
        <v>My Hero Academia Cards</v>
      </c>
      <c r="N1083" s="21" t="str">
        <f>IFERROR(__xludf.DUMMYFUNCTION("""COMPUTED_VALUE"""),"Naruto Cards")</f>
        <v>Naruto Cards</v>
      </c>
      <c r="O1083" s="21" t="str">
        <f>IFERROR(__xludf.DUMMYFUNCTION("""COMPUTED_VALUE"""),"One Piece Cards")</f>
        <v>One Piece Cards</v>
      </c>
      <c r="P1083" s="21" t="str">
        <f>IFERROR(__xludf.DUMMYFUNCTION("""COMPUTED_VALUE"""),"Pokémon Cards")</f>
        <v>Pokémon Cards</v>
      </c>
      <c r="Q1083" s="21" t="str">
        <f>IFERROR(__xludf.DUMMYFUNCTION("""COMPUTED_VALUE"""),"Sorcery: Contested Realm")</f>
        <v>Sorcery: Contested Realm</v>
      </c>
      <c r="R1083" s="21" t="str">
        <f>IFERROR(__xludf.DUMMYFUNCTION("""COMPUTED_VALUE"""),"Star Wars Cards")</f>
        <v>Star Wars Cards</v>
      </c>
      <c r="S1083" s="21" t="str">
        <f>IFERROR(__xludf.DUMMYFUNCTION("""COMPUTED_VALUE"""),"TCG Accessories")</f>
        <v>TCG Accessories</v>
      </c>
      <c r="T1083" s="21" t="str">
        <f>IFERROR(__xludf.DUMMYFUNCTION("""COMPUTED_VALUE"""),"Union Arena")</f>
        <v>Union Arena</v>
      </c>
      <c r="U1083" s="21" t="str">
        <f>IFERROR(__xludf.DUMMYFUNCTION("""COMPUTED_VALUE"""),"VeeFriends")</f>
        <v>VeeFriends</v>
      </c>
      <c r="V1083" s="21" t="str">
        <f>IFERROR(__xludf.DUMMYFUNCTION("""COMPUTED_VALUE"""),"Weiß Schwarz")</f>
        <v>Weiß Schwarz</v>
      </c>
      <c r="W1083" s="21" t="str">
        <f>IFERROR(__xludf.DUMMYFUNCTION("""COMPUTED_VALUE"""),"Yu-Gi-Oh! Cards")</f>
        <v>Yu-Gi-Oh! Cards</v>
      </c>
    </row>
    <row r="1084">
      <c r="A1084" s="21" t="str">
        <f>IFERROR(__xludf.DUMMYFUNCTION("""COMPUTED_VALUE"""),"Akora")</f>
        <v>Akora</v>
      </c>
      <c r="B1084" s="21" t="str">
        <f>IFERROR(__xludf.DUMMYFUNCTION("""COMPUTED_VALUE"""),"DC Cards")</f>
        <v>DC Cards</v>
      </c>
      <c r="C1084" s="21" t="str">
        <f>IFERROR(__xludf.DUMMYFUNCTION("""COMPUTED_VALUE"""),"Digimon Cards")</f>
        <v>Digimon Cards</v>
      </c>
      <c r="D1084" s="21" t="str">
        <f>IFERROR(__xludf.DUMMYFUNCTION("""COMPUTED_VALUE"""),"Disney Cards")</f>
        <v>Disney Cards</v>
      </c>
      <c r="E1084" s="21" t="str">
        <f>IFERROR(__xludf.DUMMYFUNCTION("""COMPUTED_VALUE"""),"Dragon Ball Cards")</f>
        <v>Dragon Ball Cards</v>
      </c>
      <c r="F1084" s="21" t="str">
        <f>IFERROR(__xludf.DUMMYFUNCTION("""COMPUTED_VALUE"""),"Flesh &amp; Blood")</f>
        <v>Flesh &amp; Blood</v>
      </c>
      <c r="G1084" s="21" t="str">
        <f>IFERROR(__xludf.DUMMYFUNCTION("""COMPUTED_VALUE"""),"Garbage Pail Kids")</f>
        <v>Garbage Pail Kids</v>
      </c>
      <c r="H1084" s="21" t="str">
        <f>IFERROR(__xludf.DUMMYFUNCTION("""COMPUTED_VALUE"""),"Kickstarter &amp; Other Cards")</f>
        <v>Kickstarter &amp; Other Cards</v>
      </c>
      <c r="I1084" s="21" t="str">
        <f>IFERROR(__xludf.DUMMYFUNCTION("""COMPUTED_VALUE"""),"Kryptik")</f>
        <v>Kryptik</v>
      </c>
      <c r="J1084" s="21" t="str">
        <f>IFERROR(__xludf.DUMMYFUNCTION("""COMPUTED_VALUE"""),"Magic: The Gathering")</f>
        <v>Magic: The Gathering</v>
      </c>
      <c r="K1084" s="21" t="str">
        <f>IFERROR(__xludf.DUMMYFUNCTION("""COMPUTED_VALUE"""),"Marvel Cards")</f>
        <v>Marvel Cards</v>
      </c>
      <c r="L1084" s="21" t="str">
        <f>IFERROR(__xludf.DUMMYFUNCTION("""COMPUTED_VALUE"""),"MetaZoo")</f>
        <v>MetaZoo</v>
      </c>
      <c r="M1084" s="21" t="str">
        <f>IFERROR(__xludf.DUMMYFUNCTION("""COMPUTED_VALUE"""),"My Hero Academia Cards")</f>
        <v>My Hero Academia Cards</v>
      </c>
      <c r="N1084" s="21" t="str">
        <f>IFERROR(__xludf.DUMMYFUNCTION("""COMPUTED_VALUE"""),"Naruto Cards")</f>
        <v>Naruto Cards</v>
      </c>
      <c r="O1084" s="21" t="str">
        <f>IFERROR(__xludf.DUMMYFUNCTION("""COMPUTED_VALUE"""),"One Piece Cards")</f>
        <v>One Piece Cards</v>
      </c>
      <c r="P1084" s="21" t="str">
        <f>IFERROR(__xludf.DUMMYFUNCTION("""COMPUTED_VALUE"""),"Pokémon Cards")</f>
        <v>Pokémon Cards</v>
      </c>
      <c r="Q1084" s="21" t="str">
        <f>IFERROR(__xludf.DUMMYFUNCTION("""COMPUTED_VALUE"""),"Sorcery: Contested Realm")</f>
        <v>Sorcery: Contested Realm</v>
      </c>
      <c r="R1084" s="21" t="str">
        <f>IFERROR(__xludf.DUMMYFUNCTION("""COMPUTED_VALUE"""),"Star Wars Cards")</f>
        <v>Star Wars Cards</v>
      </c>
      <c r="S1084" s="21" t="str">
        <f>IFERROR(__xludf.DUMMYFUNCTION("""COMPUTED_VALUE"""),"TCG Accessories")</f>
        <v>TCG Accessories</v>
      </c>
      <c r="T1084" s="21" t="str">
        <f>IFERROR(__xludf.DUMMYFUNCTION("""COMPUTED_VALUE"""),"Union Arena")</f>
        <v>Union Arena</v>
      </c>
      <c r="U1084" s="21" t="str">
        <f>IFERROR(__xludf.DUMMYFUNCTION("""COMPUTED_VALUE"""),"VeeFriends")</f>
        <v>VeeFriends</v>
      </c>
      <c r="V1084" s="21" t="str">
        <f>IFERROR(__xludf.DUMMYFUNCTION("""COMPUTED_VALUE"""),"Weiß Schwarz")</f>
        <v>Weiß Schwarz</v>
      </c>
      <c r="W1084" s="21" t="str">
        <f>IFERROR(__xludf.DUMMYFUNCTION("""COMPUTED_VALUE"""),"Yu-Gi-Oh! Cards")</f>
        <v>Yu-Gi-Oh! Cards</v>
      </c>
    </row>
    <row r="1085">
      <c r="A1085" s="21" t="str">
        <f>IFERROR(__xludf.DUMMYFUNCTION("""COMPUTED_VALUE"""),"Akora")</f>
        <v>Akora</v>
      </c>
      <c r="B1085" s="21" t="str">
        <f>IFERROR(__xludf.DUMMYFUNCTION("""COMPUTED_VALUE"""),"DC Cards")</f>
        <v>DC Cards</v>
      </c>
      <c r="C1085" s="21" t="str">
        <f>IFERROR(__xludf.DUMMYFUNCTION("""COMPUTED_VALUE"""),"Digimon Cards")</f>
        <v>Digimon Cards</v>
      </c>
      <c r="D1085" s="21" t="str">
        <f>IFERROR(__xludf.DUMMYFUNCTION("""COMPUTED_VALUE"""),"Disney Cards")</f>
        <v>Disney Cards</v>
      </c>
      <c r="E1085" s="21" t="str">
        <f>IFERROR(__xludf.DUMMYFUNCTION("""COMPUTED_VALUE"""),"Dragon Ball Cards")</f>
        <v>Dragon Ball Cards</v>
      </c>
      <c r="F1085" s="21" t="str">
        <f>IFERROR(__xludf.DUMMYFUNCTION("""COMPUTED_VALUE"""),"Flesh &amp; Blood")</f>
        <v>Flesh &amp; Blood</v>
      </c>
      <c r="G1085" s="21" t="str">
        <f>IFERROR(__xludf.DUMMYFUNCTION("""COMPUTED_VALUE"""),"Garbage Pail Kids")</f>
        <v>Garbage Pail Kids</v>
      </c>
      <c r="H1085" s="21" t="str">
        <f>IFERROR(__xludf.DUMMYFUNCTION("""COMPUTED_VALUE"""),"Kickstarter &amp; Other Cards")</f>
        <v>Kickstarter &amp; Other Cards</v>
      </c>
      <c r="I1085" s="21" t="str">
        <f>IFERROR(__xludf.DUMMYFUNCTION("""COMPUTED_VALUE"""),"Kryptik")</f>
        <v>Kryptik</v>
      </c>
      <c r="J1085" s="21" t="str">
        <f>IFERROR(__xludf.DUMMYFUNCTION("""COMPUTED_VALUE"""),"Magic: The Gathering")</f>
        <v>Magic: The Gathering</v>
      </c>
      <c r="K1085" s="21" t="str">
        <f>IFERROR(__xludf.DUMMYFUNCTION("""COMPUTED_VALUE"""),"Marvel Cards")</f>
        <v>Marvel Cards</v>
      </c>
      <c r="L1085" s="21" t="str">
        <f>IFERROR(__xludf.DUMMYFUNCTION("""COMPUTED_VALUE"""),"MetaZoo")</f>
        <v>MetaZoo</v>
      </c>
      <c r="M1085" s="21" t="str">
        <f>IFERROR(__xludf.DUMMYFUNCTION("""COMPUTED_VALUE"""),"My Hero Academia Cards")</f>
        <v>My Hero Academia Cards</v>
      </c>
      <c r="N1085" s="21" t="str">
        <f>IFERROR(__xludf.DUMMYFUNCTION("""COMPUTED_VALUE"""),"Naruto Cards")</f>
        <v>Naruto Cards</v>
      </c>
      <c r="O1085" s="21" t="str">
        <f>IFERROR(__xludf.DUMMYFUNCTION("""COMPUTED_VALUE"""),"One Piece Cards")</f>
        <v>One Piece Cards</v>
      </c>
      <c r="P1085" s="21" t="str">
        <f>IFERROR(__xludf.DUMMYFUNCTION("""COMPUTED_VALUE"""),"Pokémon Cards")</f>
        <v>Pokémon Cards</v>
      </c>
      <c r="Q1085" s="21" t="str">
        <f>IFERROR(__xludf.DUMMYFUNCTION("""COMPUTED_VALUE"""),"Sorcery: Contested Realm")</f>
        <v>Sorcery: Contested Realm</v>
      </c>
      <c r="R1085" s="21" t="str">
        <f>IFERROR(__xludf.DUMMYFUNCTION("""COMPUTED_VALUE"""),"Star Wars Cards")</f>
        <v>Star Wars Cards</v>
      </c>
      <c r="S1085" s="21" t="str">
        <f>IFERROR(__xludf.DUMMYFUNCTION("""COMPUTED_VALUE"""),"TCG Accessories")</f>
        <v>TCG Accessories</v>
      </c>
      <c r="T1085" s="21" t="str">
        <f>IFERROR(__xludf.DUMMYFUNCTION("""COMPUTED_VALUE"""),"Union Arena")</f>
        <v>Union Arena</v>
      </c>
      <c r="U1085" s="21" t="str">
        <f>IFERROR(__xludf.DUMMYFUNCTION("""COMPUTED_VALUE"""),"VeeFriends")</f>
        <v>VeeFriends</v>
      </c>
      <c r="V1085" s="21" t="str">
        <f>IFERROR(__xludf.DUMMYFUNCTION("""COMPUTED_VALUE"""),"Weiß Schwarz")</f>
        <v>Weiß Schwarz</v>
      </c>
      <c r="W1085" s="21" t="str">
        <f>IFERROR(__xludf.DUMMYFUNCTION("""COMPUTED_VALUE"""),"Yu-Gi-Oh! Cards")</f>
        <v>Yu-Gi-Oh! Cards</v>
      </c>
    </row>
    <row r="1086">
      <c r="A1086" s="21" t="str">
        <f>IFERROR(__xludf.DUMMYFUNCTION("""COMPUTED_VALUE"""),"Akora")</f>
        <v>Akora</v>
      </c>
      <c r="B1086" s="21" t="str">
        <f>IFERROR(__xludf.DUMMYFUNCTION("""COMPUTED_VALUE"""),"DC Cards")</f>
        <v>DC Cards</v>
      </c>
      <c r="C1086" s="21" t="str">
        <f>IFERROR(__xludf.DUMMYFUNCTION("""COMPUTED_VALUE"""),"Digimon Cards")</f>
        <v>Digimon Cards</v>
      </c>
      <c r="D1086" s="21" t="str">
        <f>IFERROR(__xludf.DUMMYFUNCTION("""COMPUTED_VALUE"""),"Disney Cards")</f>
        <v>Disney Cards</v>
      </c>
      <c r="E1086" s="21" t="str">
        <f>IFERROR(__xludf.DUMMYFUNCTION("""COMPUTED_VALUE"""),"Dragon Ball Cards")</f>
        <v>Dragon Ball Cards</v>
      </c>
      <c r="F1086" s="21" t="str">
        <f>IFERROR(__xludf.DUMMYFUNCTION("""COMPUTED_VALUE"""),"Flesh &amp; Blood")</f>
        <v>Flesh &amp; Blood</v>
      </c>
      <c r="G1086" s="21" t="str">
        <f>IFERROR(__xludf.DUMMYFUNCTION("""COMPUTED_VALUE"""),"Garbage Pail Kids")</f>
        <v>Garbage Pail Kids</v>
      </c>
      <c r="H1086" s="21" t="str">
        <f>IFERROR(__xludf.DUMMYFUNCTION("""COMPUTED_VALUE"""),"Kickstarter &amp; Other Cards")</f>
        <v>Kickstarter &amp; Other Cards</v>
      </c>
      <c r="I1086" s="21" t="str">
        <f>IFERROR(__xludf.DUMMYFUNCTION("""COMPUTED_VALUE"""),"Kryptik")</f>
        <v>Kryptik</v>
      </c>
      <c r="J1086" s="21" t="str">
        <f>IFERROR(__xludf.DUMMYFUNCTION("""COMPUTED_VALUE"""),"Magic: The Gathering")</f>
        <v>Magic: The Gathering</v>
      </c>
      <c r="K1086" s="21" t="str">
        <f>IFERROR(__xludf.DUMMYFUNCTION("""COMPUTED_VALUE"""),"Marvel Cards")</f>
        <v>Marvel Cards</v>
      </c>
      <c r="L1086" s="21" t="str">
        <f>IFERROR(__xludf.DUMMYFUNCTION("""COMPUTED_VALUE"""),"MetaZoo")</f>
        <v>MetaZoo</v>
      </c>
      <c r="M1086" s="21" t="str">
        <f>IFERROR(__xludf.DUMMYFUNCTION("""COMPUTED_VALUE"""),"My Hero Academia Cards")</f>
        <v>My Hero Academia Cards</v>
      </c>
      <c r="N1086" s="21" t="str">
        <f>IFERROR(__xludf.DUMMYFUNCTION("""COMPUTED_VALUE"""),"Naruto Cards")</f>
        <v>Naruto Cards</v>
      </c>
      <c r="O1086" s="21" t="str">
        <f>IFERROR(__xludf.DUMMYFUNCTION("""COMPUTED_VALUE"""),"One Piece Cards")</f>
        <v>One Piece Cards</v>
      </c>
      <c r="P1086" s="21" t="str">
        <f>IFERROR(__xludf.DUMMYFUNCTION("""COMPUTED_VALUE"""),"Pokémon Cards")</f>
        <v>Pokémon Cards</v>
      </c>
      <c r="Q1086" s="21" t="str">
        <f>IFERROR(__xludf.DUMMYFUNCTION("""COMPUTED_VALUE"""),"Sorcery: Contested Realm")</f>
        <v>Sorcery: Contested Realm</v>
      </c>
      <c r="R1086" s="21" t="str">
        <f>IFERROR(__xludf.DUMMYFUNCTION("""COMPUTED_VALUE"""),"Star Wars Cards")</f>
        <v>Star Wars Cards</v>
      </c>
      <c r="S1086" s="21" t="str">
        <f>IFERROR(__xludf.DUMMYFUNCTION("""COMPUTED_VALUE"""),"TCG Accessories")</f>
        <v>TCG Accessories</v>
      </c>
      <c r="T1086" s="21" t="str">
        <f>IFERROR(__xludf.DUMMYFUNCTION("""COMPUTED_VALUE"""),"Union Arena")</f>
        <v>Union Arena</v>
      </c>
      <c r="U1086" s="21" t="str">
        <f>IFERROR(__xludf.DUMMYFUNCTION("""COMPUTED_VALUE"""),"VeeFriends")</f>
        <v>VeeFriends</v>
      </c>
      <c r="V1086" s="21" t="str">
        <f>IFERROR(__xludf.DUMMYFUNCTION("""COMPUTED_VALUE"""),"Weiß Schwarz")</f>
        <v>Weiß Schwarz</v>
      </c>
      <c r="W1086" s="21" t="str">
        <f>IFERROR(__xludf.DUMMYFUNCTION("""COMPUTED_VALUE"""),"Yu-Gi-Oh! Cards")</f>
        <v>Yu-Gi-Oh! Cards</v>
      </c>
    </row>
    <row r="1087">
      <c r="A1087" s="21" t="str">
        <f>IFERROR(__xludf.DUMMYFUNCTION("""COMPUTED_VALUE"""),"Akora")</f>
        <v>Akora</v>
      </c>
      <c r="B1087" s="21" t="str">
        <f>IFERROR(__xludf.DUMMYFUNCTION("""COMPUTED_VALUE"""),"DC Cards")</f>
        <v>DC Cards</v>
      </c>
      <c r="C1087" s="21" t="str">
        <f>IFERROR(__xludf.DUMMYFUNCTION("""COMPUTED_VALUE"""),"Digimon Cards")</f>
        <v>Digimon Cards</v>
      </c>
      <c r="D1087" s="21" t="str">
        <f>IFERROR(__xludf.DUMMYFUNCTION("""COMPUTED_VALUE"""),"Disney Cards")</f>
        <v>Disney Cards</v>
      </c>
      <c r="E1087" s="21" t="str">
        <f>IFERROR(__xludf.DUMMYFUNCTION("""COMPUTED_VALUE"""),"Dragon Ball Cards")</f>
        <v>Dragon Ball Cards</v>
      </c>
      <c r="F1087" s="21" t="str">
        <f>IFERROR(__xludf.DUMMYFUNCTION("""COMPUTED_VALUE"""),"Flesh &amp; Blood")</f>
        <v>Flesh &amp; Blood</v>
      </c>
      <c r="G1087" s="21" t="str">
        <f>IFERROR(__xludf.DUMMYFUNCTION("""COMPUTED_VALUE"""),"Garbage Pail Kids")</f>
        <v>Garbage Pail Kids</v>
      </c>
      <c r="H1087" s="21" t="str">
        <f>IFERROR(__xludf.DUMMYFUNCTION("""COMPUTED_VALUE"""),"Kickstarter &amp; Other Cards")</f>
        <v>Kickstarter &amp; Other Cards</v>
      </c>
      <c r="I1087" s="21" t="str">
        <f>IFERROR(__xludf.DUMMYFUNCTION("""COMPUTED_VALUE"""),"Kryptik")</f>
        <v>Kryptik</v>
      </c>
      <c r="J1087" s="21" t="str">
        <f>IFERROR(__xludf.DUMMYFUNCTION("""COMPUTED_VALUE"""),"Magic: The Gathering")</f>
        <v>Magic: The Gathering</v>
      </c>
      <c r="K1087" s="21" t="str">
        <f>IFERROR(__xludf.DUMMYFUNCTION("""COMPUTED_VALUE"""),"Marvel Cards")</f>
        <v>Marvel Cards</v>
      </c>
      <c r="L1087" s="21" t="str">
        <f>IFERROR(__xludf.DUMMYFUNCTION("""COMPUTED_VALUE"""),"MetaZoo")</f>
        <v>MetaZoo</v>
      </c>
      <c r="M1087" s="21" t="str">
        <f>IFERROR(__xludf.DUMMYFUNCTION("""COMPUTED_VALUE"""),"My Hero Academia Cards")</f>
        <v>My Hero Academia Cards</v>
      </c>
      <c r="N1087" s="21" t="str">
        <f>IFERROR(__xludf.DUMMYFUNCTION("""COMPUTED_VALUE"""),"Naruto Cards")</f>
        <v>Naruto Cards</v>
      </c>
      <c r="O1087" s="21" t="str">
        <f>IFERROR(__xludf.DUMMYFUNCTION("""COMPUTED_VALUE"""),"One Piece Cards")</f>
        <v>One Piece Cards</v>
      </c>
      <c r="P1087" s="21" t="str">
        <f>IFERROR(__xludf.DUMMYFUNCTION("""COMPUTED_VALUE"""),"Pokémon Cards")</f>
        <v>Pokémon Cards</v>
      </c>
      <c r="Q1087" s="21" t="str">
        <f>IFERROR(__xludf.DUMMYFUNCTION("""COMPUTED_VALUE"""),"Sorcery: Contested Realm")</f>
        <v>Sorcery: Contested Realm</v>
      </c>
      <c r="R1087" s="21" t="str">
        <f>IFERROR(__xludf.DUMMYFUNCTION("""COMPUTED_VALUE"""),"Star Wars Cards")</f>
        <v>Star Wars Cards</v>
      </c>
      <c r="S1087" s="21" t="str">
        <f>IFERROR(__xludf.DUMMYFUNCTION("""COMPUTED_VALUE"""),"TCG Accessories")</f>
        <v>TCG Accessories</v>
      </c>
      <c r="T1087" s="21" t="str">
        <f>IFERROR(__xludf.DUMMYFUNCTION("""COMPUTED_VALUE"""),"Union Arena")</f>
        <v>Union Arena</v>
      </c>
      <c r="U1087" s="21" t="str">
        <f>IFERROR(__xludf.DUMMYFUNCTION("""COMPUTED_VALUE"""),"VeeFriends")</f>
        <v>VeeFriends</v>
      </c>
      <c r="V1087" s="21" t="str">
        <f>IFERROR(__xludf.DUMMYFUNCTION("""COMPUTED_VALUE"""),"Weiß Schwarz")</f>
        <v>Weiß Schwarz</v>
      </c>
      <c r="W1087" s="21" t="str">
        <f>IFERROR(__xludf.DUMMYFUNCTION("""COMPUTED_VALUE"""),"Yu-Gi-Oh! Cards")</f>
        <v>Yu-Gi-Oh! Cards</v>
      </c>
    </row>
    <row r="1088">
      <c r="A1088" s="21" t="str">
        <f>IFERROR(__xludf.DUMMYFUNCTION("""COMPUTED_VALUE"""),"Akora")</f>
        <v>Akora</v>
      </c>
      <c r="B1088" s="21" t="str">
        <f>IFERROR(__xludf.DUMMYFUNCTION("""COMPUTED_VALUE"""),"DC Cards")</f>
        <v>DC Cards</v>
      </c>
      <c r="C1088" s="21" t="str">
        <f>IFERROR(__xludf.DUMMYFUNCTION("""COMPUTED_VALUE"""),"Digimon Cards")</f>
        <v>Digimon Cards</v>
      </c>
      <c r="D1088" s="21" t="str">
        <f>IFERROR(__xludf.DUMMYFUNCTION("""COMPUTED_VALUE"""),"Disney Cards")</f>
        <v>Disney Cards</v>
      </c>
      <c r="E1088" s="21" t="str">
        <f>IFERROR(__xludf.DUMMYFUNCTION("""COMPUTED_VALUE"""),"Dragon Ball Cards")</f>
        <v>Dragon Ball Cards</v>
      </c>
      <c r="F1088" s="21" t="str">
        <f>IFERROR(__xludf.DUMMYFUNCTION("""COMPUTED_VALUE"""),"Flesh &amp; Blood")</f>
        <v>Flesh &amp; Blood</v>
      </c>
      <c r="G1088" s="21" t="str">
        <f>IFERROR(__xludf.DUMMYFUNCTION("""COMPUTED_VALUE"""),"Garbage Pail Kids")</f>
        <v>Garbage Pail Kids</v>
      </c>
      <c r="H1088" s="21" t="str">
        <f>IFERROR(__xludf.DUMMYFUNCTION("""COMPUTED_VALUE"""),"Kickstarter &amp; Other Cards")</f>
        <v>Kickstarter &amp; Other Cards</v>
      </c>
      <c r="I1088" s="21" t="str">
        <f>IFERROR(__xludf.DUMMYFUNCTION("""COMPUTED_VALUE"""),"Kryptik")</f>
        <v>Kryptik</v>
      </c>
      <c r="J1088" s="21" t="str">
        <f>IFERROR(__xludf.DUMMYFUNCTION("""COMPUTED_VALUE"""),"Magic: The Gathering")</f>
        <v>Magic: The Gathering</v>
      </c>
      <c r="K1088" s="21" t="str">
        <f>IFERROR(__xludf.DUMMYFUNCTION("""COMPUTED_VALUE"""),"Marvel Cards")</f>
        <v>Marvel Cards</v>
      </c>
      <c r="L1088" s="21" t="str">
        <f>IFERROR(__xludf.DUMMYFUNCTION("""COMPUTED_VALUE"""),"MetaZoo")</f>
        <v>MetaZoo</v>
      </c>
      <c r="M1088" s="21" t="str">
        <f>IFERROR(__xludf.DUMMYFUNCTION("""COMPUTED_VALUE"""),"My Hero Academia Cards")</f>
        <v>My Hero Academia Cards</v>
      </c>
      <c r="N1088" s="21" t="str">
        <f>IFERROR(__xludf.DUMMYFUNCTION("""COMPUTED_VALUE"""),"Naruto Cards")</f>
        <v>Naruto Cards</v>
      </c>
      <c r="O1088" s="21" t="str">
        <f>IFERROR(__xludf.DUMMYFUNCTION("""COMPUTED_VALUE"""),"One Piece Cards")</f>
        <v>One Piece Cards</v>
      </c>
      <c r="P1088" s="21" t="str">
        <f>IFERROR(__xludf.DUMMYFUNCTION("""COMPUTED_VALUE"""),"Pokémon Cards")</f>
        <v>Pokémon Cards</v>
      </c>
      <c r="Q1088" s="21" t="str">
        <f>IFERROR(__xludf.DUMMYFUNCTION("""COMPUTED_VALUE"""),"Sorcery: Contested Realm")</f>
        <v>Sorcery: Contested Realm</v>
      </c>
      <c r="R1088" s="21" t="str">
        <f>IFERROR(__xludf.DUMMYFUNCTION("""COMPUTED_VALUE"""),"Star Wars Cards")</f>
        <v>Star Wars Cards</v>
      </c>
      <c r="S1088" s="21" t="str">
        <f>IFERROR(__xludf.DUMMYFUNCTION("""COMPUTED_VALUE"""),"TCG Accessories")</f>
        <v>TCG Accessories</v>
      </c>
      <c r="T1088" s="21" t="str">
        <f>IFERROR(__xludf.DUMMYFUNCTION("""COMPUTED_VALUE"""),"Union Arena")</f>
        <v>Union Arena</v>
      </c>
      <c r="U1088" s="21" t="str">
        <f>IFERROR(__xludf.DUMMYFUNCTION("""COMPUTED_VALUE"""),"VeeFriends")</f>
        <v>VeeFriends</v>
      </c>
      <c r="V1088" s="21" t="str">
        <f>IFERROR(__xludf.DUMMYFUNCTION("""COMPUTED_VALUE"""),"Weiß Schwarz")</f>
        <v>Weiß Schwarz</v>
      </c>
      <c r="W1088" s="21" t="str">
        <f>IFERROR(__xludf.DUMMYFUNCTION("""COMPUTED_VALUE"""),"Yu-Gi-Oh! Cards")</f>
        <v>Yu-Gi-Oh! Cards</v>
      </c>
    </row>
    <row r="1089">
      <c r="A1089" s="21" t="str">
        <f>IFERROR(__xludf.DUMMYFUNCTION("""COMPUTED_VALUE"""),"Akora")</f>
        <v>Akora</v>
      </c>
      <c r="B1089" s="21" t="str">
        <f>IFERROR(__xludf.DUMMYFUNCTION("""COMPUTED_VALUE"""),"DC Cards")</f>
        <v>DC Cards</v>
      </c>
      <c r="C1089" s="21" t="str">
        <f>IFERROR(__xludf.DUMMYFUNCTION("""COMPUTED_VALUE"""),"Digimon Cards")</f>
        <v>Digimon Cards</v>
      </c>
      <c r="D1089" s="21" t="str">
        <f>IFERROR(__xludf.DUMMYFUNCTION("""COMPUTED_VALUE"""),"Disney Cards")</f>
        <v>Disney Cards</v>
      </c>
      <c r="E1089" s="21" t="str">
        <f>IFERROR(__xludf.DUMMYFUNCTION("""COMPUTED_VALUE"""),"Dragon Ball Cards")</f>
        <v>Dragon Ball Cards</v>
      </c>
      <c r="F1089" s="21" t="str">
        <f>IFERROR(__xludf.DUMMYFUNCTION("""COMPUTED_VALUE"""),"Flesh &amp; Blood")</f>
        <v>Flesh &amp; Blood</v>
      </c>
      <c r="G1089" s="21" t="str">
        <f>IFERROR(__xludf.DUMMYFUNCTION("""COMPUTED_VALUE"""),"Garbage Pail Kids")</f>
        <v>Garbage Pail Kids</v>
      </c>
      <c r="H1089" s="21" t="str">
        <f>IFERROR(__xludf.DUMMYFUNCTION("""COMPUTED_VALUE"""),"Kickstarter &amp; Other Cards")</f>
        <v>Kickstarter &amp; Other Cards</v>
      </c>
      <c r="I1089" s="21" t="str">
        <f>IFERROR(__xludf.DUMMYFUNCTION("""COMPUTED_VALUE"""),"Kryptik")</f>
        <v>Kryptik</v>
      </c>
      <c r="J1089" s="21" t="str">
        <f>IFERROR(__xludf.DUMMYFUNCTION("""COMPUTED_VALUE"""),"Magic: The Gathering")</f>
        <v>Magic: The Gathering</v>
      </c>
      <c r="K1089" s="21" t="str">
        <f>IFERROR(__xludf.DUMMYFUNCTION("""COMPUTED_VALUE"""),"Marvel Cards")</f>
        <v>Marvel Cards</v>
      </c>
      <c r="L1089" s="21" t="str">
        <f>IFERROR(__xludf.DUMMYFUNCTION("""COMPUTED_VALUE"""),"MetaZoo")</f>
        <v>MetaZoo</v>
      </c>
      <c r="M1089" s="21" t="str">
        <f>IFERROR(__xludf.DUMMYFUNCTION("""COMPUTED_VALUE"""),"My Hero Academia Cards")</f>
        <v>My Hero Academia Cards</v>
      </c>
      <c r="N1089" s="21" t="str">
        <f>IFERROR(__xludf.DUMMYFUNCTION("""COMPUTED_VALUE"""),"Naruto Cards")</f>
        <v>Naruto Cards</v>
      </c>
      <c r="O1089" s="21" t="str">
        <f>IFERROR(__xludf.DUMMYFUNCTION("""COMPUTED_VALUE"""),"One Piece Cards")</f>
        <v>One Piece Cards</v>
      </c>
      <c r="P1089" s="21" t="str">
        <f>IFERROR(__xludf.DUMMYFUNCTION("""COMPUTED_VALUE"""),"Pokémon Cards")</f>
        <v>Pokémon Cards</v>
      </c>
      <c r="Q1089" s="21" t="str">
        <f>IFERROR(__xludf.DUMMYFUNCTION("""COMPUTED_VALUE"""),"Sorcery: Contested Realm")</f>
        <v>Sorcery: Contested Realm</v>
      </c>
      <c r="R1089" s="21" t="str">
        <f>IFERROR(__xludf.DUMMYFUNCTION("""COMPUTED_VALUE"""),"Star Wars Cards")</f>
        <v>Star Wars Cards</v>
      </c>
      <c r="S1089" s="21" t="str">
        <f>IFERROR(__xludf.DUMMYFUNCTION("""COMPUTED_VALUE"""),"TCG Accessories")</f>
        <v>TCG Accessories</v>
      </c>
      <c r="T1089" s="21" t="str">
        <f>IFERROR(__xludf.DUMMYFUNCTION("""COMPUTED_VALUE"""),"Union Arena")</f>
        <v>Union Arena</v>
      </c>
      <c r="U1089" s="21" t="str">
        <f>IFERROR(__xludf.DUMMYFUNCTION("""COMPUTED_VALUE"""),"VeeFriends")</f>
        <v>VeeFriends</v>
      </c>
      <c r="V1089" s="21" t="str">
        <f>IFERROR(__xludf.DUMMYFUNCTION("""COMPUTED_VALUE"""),"Weiß Schwarz")</f>
        <v>Weiß Schwarz</v>
      </c>
      <c r="W1089" s="21" t="str">
        <f>IFERROR(__xludf.DUMMYFUNCTION("""COMPUTED_VALUE"""),"Yu-Gi-Oh! Cards")</f>
        <v>Yu-Gi-Oh! Cards</v>
      </c>
    </row>
    <row r="1090">
      <c r="A1090" s="21" t="str">
        <f>IFERROR(__xludf.DUMMYFUNCTION("""COMPUTED_VALUE"""),"Akora")</f>
        <v>Akora</v>
      </c>
      <c r="B1090" s="21" t="str">
        <f>IFERROR(__xludf.DUMMYFUNCTION("""COMPUTED_VALUE"""),"DC Cards")</f>
        <v>DC Cards</v>
      </c>
      <c r="C1090" s="21" t="str">
        <f>IFERROR(__xludf.DUMMYFUNCTION("""COMPUTED_VALUE"""),"Digimon Cards")</f>
        <v>Digimon Cards</v>
      </c>
      <c r="D1090" s="21" t="str">
        <f>IFERROR(__xludf.DUMMYFUNCTION("""COMPUTED_VALUE"""),"Disney Cards")</f>
        <v>Disney Cards</v>
      </c>
      <c r="E1090" s="21" t="str">
        <f>IFERROR(__xludf.DUMMYFUNCTION("""COMPUTED_VALUE"""),"Dragon Ball Cards")</f>
        <v>Dragon Ball Cards</v>
      </c>
      <c r="F1090" s="21" t="str">
        <f>IFERROR(__xludf.DUMMYFUNCTION("""COMPUTED_VALUE"""),"Flesh &amp; Blood")</f>
        <v>Flesh &amp; Blood</v>
      </c>
      <c r="G1090" s="21" t="str">
        <f>IFERROR(__xludf.DUMMYFUNCTION("""COMPUTED_VALUE"""),"Garbage Pail Kids")</f>
        <v>Garbage Pail Kids</v>
      </c>
      <c r="H1090" s="21" t="str">
        <f>IFERROR(__xludf.DUMMYFUNCTION("""COMPUTED_VALUE"""),"Kickstarter &amp; Other Cards")</f>
        <v>Kickstarter &amp; Other Cards</v>
      </c>
      <c r="I1090" s="21" t="str">
        <f>IFERROR(__xludf.DUMMYFUNCTION("""COMPUTED_VALUE"""),"Kryptik")</f>
        <v>Kryptik</v>
      </c>
      <c r="J1090" s="21" t="str">
        <f>IFERROR(__xludf.DUMMYFUNCTION("""COMPUTED_VALUE"""),"Magic: The Gathering")</f>
        <v>Magic: The Gathering</v>
      </c>
      <c r="K1090" s="21" t="str">
        <f>IFERROR(__xludf.DUMMYFUNCTION("""COMPUTED_VALUE"""),"Marvel Cards")</f>
        <v>Marvel Cards</v>
      </c>
      <c r="L1090" s="21" t="str">
        <f>IFERROR(__xludf.DUMMYFUNCTION("""COMPUTED_VALUE"""),"MetaZoo")</f>
        <v>MetaZoo</v>
      </c>
      <c r="M1090" s="21" t="str">
        <f>IFERROR(__xludf.DUMMYFUNCTION("""COMPUTED_VALUE"""),"My Hero Academia Cards")</f>
        <v>My Hero Academia Cards</v>
      </c>
      <c r="N1090" s="21" t="str">
        <f>IFERROR(__xludf.DUMMYFUNCTION("""COMPUTED_VALUE"""),"Naruto Cards")</f>
        <v>Naruto Cards</v>
      </c>
      <c r="O1090" s="21" t="str">
        <f>IFERROR(__xludf.DUMMYFUNCTION("""COMPUTED_VALUE"""),"One Piece Cards")</f>
        <v>One Piece Cards</v>
      </c>
      <c r="P1090" s="21" t="str">
        <f>IFERROR(__xludf.DUMMYFUNCTION("""COMPUTED_VALUE"""),"Pokémon Cards")</f>
        <v>Pokémon Cards</v>
      </c>
      <c r="Q1090" s="21" t="str">
        <f>IFERROR(__xludf.DUMMYFUNCTION("""COMPUTED_VALUE"""),"Sorcery: Contested Realm")</f>
        <v>Sorcery: Contested Realm</v>
      </c>
      <c r="R1090" s="21" t="str">
        <f>IFERROR(__xludf.DUMMYFUNCTION("""COMPUTED_VALUE"""),"Star Wars Cards")</f>
        <v>Star Wars Cards</v>
      </c>
      <c r="S1090" s="21" t="str">
        <f>IFERROR(__xludf.DUMMYFUNCTION("""COMPUTED_VALUE"""),"TCG Accessories")</f>
        <v>TCG Accessories</v>
      </c>
      <c r="T1090" s="21" t="str">
        <f>IFERROR(__xludf.DUMMYFUNCTION("""COMPUTED_VALUE"""),"Union Arena")</f>
        <v>Union Arena</v>
      </c>
      <c r="U1090" s="21" t="str">
        <f>IFERROR(__xludf.DUMMYFUNCTION("""COMPUTED_VALUE"""),"VeeFriends")</f>
        <v>VeeFriends</v>
      </c>
      <c r="V1090" s="21" t="str">
        <f>IFERROR(__xludf.DUMMYFUNCTION("""COMPUTED_VALUE"""),"Weiß Schwarz")</f>
        <v>Weiß Schwarz</v>
      </c>
      <c r="W1090" s="21" t="str">
        <f>IFERROR(__xludf.DUMMYFUNCTION("""COMPUTED_VALUE"""),"Yu-Gi-Oh! Cards")</f>
        <v>Yu-Gi-Oh! Cards</v>
      </c>
    </row>
    <row r="1091">
      <c r="A1091" s="21" t="str">
        <f>IFERROR(__xludf.DUMMYFUNCTION("""COMPUTED_VALUE"""),"Akora")</f>
        <v>Akora</v>
      </c>
      <c r="B1091" s="21" t="str">
        <f>IFERROR(__xludf.DUMMYFUNCTION("""COMPUTED_VALUE"""),"DC Cards")</f>
        <v>DC Cards</v>
      </c>
      <c r="C1091" s="21" t="str">
        <f>IFERROR(__xludf.DUMMYFUNCTION("""COMPUTED_VALUE"""),"Digimon Cards")</f>
        <v>Digimon Cards</v>
      </c>
      <c r="D1091" s="21" t="str">
        <f>IFERROR(__xludf.DUMMYFUNCTION("""COMPUTED_VALUE"""),"Disney Cards")</f>
        <v>Disney Cards</v>
      </c>
      <c r="E1091" s="21" t="str">
        <f>IFERROR(__xludf.DUMMYFUNCTION("""COMPUTED_VALUE"""),"Dragon Ball Cards")</f>
        <v>Dragon Ball Cards</v>
      </c>
      <c r="F1091" s="21" t="str">
        <f>IFERROR(__xludf.DUMMYFUNCTION("""COMPUTED_VALUE"""),"Flesh &amp; Blood")</f>
        <v>Flesh &amp; Blood</v>
      </c>
      <c r="G1091" s="21" t="str">
        <f>IFERROR(__xludf.DUMMYFUNCTION("""COMPUTED_VALUE"""),"Garbage Pail Kids")</f>
        <v>Garbage Pail Kids</v>
      </c>
      <c r="H1091" s="21" t="str">
        <f>IFERROR(__xludf.DUMMYFUNCTION("""COMPUTED_VALUE"""),"Kickstarter &amp; Other Cards")</f>
        <v>Kickstarter &amp; Other Cards</v>
      </c>
      <c r="I1091" s="21" t="str">
        <f>IFERROR(__xludf.DUMMYFUNCTION("""COMPUTED_VALUE"""),"Kryptik")</f>
        <v>Kryptik</v>
      </c>
      <c r="J1091" s="21" t="str">
        <f>IFERROR(__xludf.DUMMYFUNCTION("""COMPUTED_VALUE"""),"Magic: The Gathering")</f>
        <v>Magic: The Gathering</v>
      </c>
      <c r="K1091" s="21" t="str">
        <f>IFERROR(__xludf.DUMMYFUNCTION("""COMPUTED_VALUE"""),"Marvel Cards")</f>
        <v>Marvel Cards</v>
      </c>
      <c r="L1091" s="21" t="str">
        <f>IFERROR(__xludf.DUMMYFUNCTION("""COMPUTED_VALUE"""),"MetaZoo")</f>
        <v>MetaZoo</v>
      </c>
      <c r="M1091" s="21" t="str">
        <f>IFERROR(__xludf.DUMMYFUNCTION("""COMPUTED_VALUE"""),"My Hero Academia Cards")</f>
        <v>My Hero Academia Cards</v>
      </c>
      <c r="N1091" s="21" t="str">
        <f>IFERROR(__xludf.DUMMYFUNCTION("""COMPUTED_VALUE"""),"Naruto Cards")</f>
        <v>Naruto Cards</v>
      </c>
      <c r="O1091" s="21" t="str">
        <f>IFERROR(__xludf.DUMMYFUNCTION("""COMPUTED_VALUE"""),"One Piece Cards")</f>
        <v>One Piece Cards</v>
      </c>
      <c r="P1091" s="21" t="str">
        <f>IFERROR(__xludf.DUMMYFUNCTION("""COMPUTED_VALUE"""),"Pokémon Cards")</f>
        <v>Pokémon Cards</v>
      </c>
      <c r="Q1091" s="21" t="str">
        <f>IFERROR(__xludf.DUMMYFUNCTION("""COMPUTED_VALUE"""),"Sorcery: Contested Realm")</f>
        <v>Sorcery: Contested Realm</v>
      </c>
      <c r="R1091" s="21" t="str">
        <f>IFERROR(__xludf.DUMMYFUNCTION("""COMPUTED_VALUE"""),"Star Wars Cards")</f>
        <v>Star Wars Cards</v>
      </c>
      <c r="S1091" s="21" t="str">
        <f>IFERROR(__xludf.DUMMYFUNCTION("""COMPUTED_VALUE"""),"TCG Accessories")</f>
        <v>TCG Accessories</v>
      </c>
      <c r="T1091" s="21" t="str">
        <f>IFERROR(__xludf.DUMMYFUNCTION("""COMPUTED_VALUE"""),"Union Arena")</f>
        <v>Union Arena</v>
      </c>
      <c r="U1091" s="21" t="str">
        <f>IFERROR(__xludf.DUMMYFUNCTION("""COMPUTED_VALUE"""),"VeeFriends")</f>
        <v>VeeFriends</v>
      </c>
      <c r="V1091" s="21" t="str">
        <f>IFERROR(__xludf.DUMMYFUNCTION("""COMPUTED_VALUE"""),"Weiß Schwarz")</f>
        <v>Weiß Schwarz</v>
      </c>
      <c r="W1091" s="21" t="str">
        <f>IFERROR(__xludf.DUMMYFUNCTION("""COMPUTED_VALUE"""),"Yu-Gi-Oh! Cards")</f>
        <v>Yu-Gi-Oh! Cards</v>
      </c>
    </row>
    <row r="1092">
      <c r="A1092" s="21" t="str">
        <f>IFERROR(__xludf.DUMMYFUNCTION("""COMPUTED_VALUE"""),"Akora")</f>
        <v>Akora</v>
      </c>
      <c r="B1092" s="21" t="str">
        <f>IFERROR(__xludf.DUMMYFUNCTION("""COMPUTED_VALUE"""),"DC Cards")</f>
        <v>DC Cards</v>
      </c>
      <c r="C1092" s="21" t="str">
        <f>IFERROR(__xludf.DUMMYFUNCTION("""COMPUTED_VALUE"""),"Digimon Cards")</f>
        <v>Digimon Cards</v>
      </c>
      <c r="D1092" s="21" t="str">
        <f>IFERROR(__xludf.DUMMYFUNCTION("""COMPUTED_VALUE"""),"Disney Cards")</f>
        <v>Disney Cards</v>
      </c>
      <c r="E1092" s="21" t="str">
        <f>IFERROR(__xludf.DUMMYFUNCTION("""COMPUTED_VALUE"""),"Dragon Ball Cards")</f>
        <v>Dragon Ball Cards</v>
      </c>
      <c r="F1092" s="21" t="str">
        <f>IFERROR(__xludf.DUMMYFUNCTION("""COMPUTED_VALUE"""),"Flesh &amp; Blood")</f>
        <v>Flesh &amp; Blood</v>
      </c>
      <c r="G1092" s="21" t="str">
        <f>IFERROR(__xludf.DUMMYFUNCTION("""COMPUTED_VALUE"""),"Garbage Pail Kids")</f>
        <v>Garbage Pail Kids</v>
      </c>
      <c r="H1092" s="21" t="str">
        <f>IFERROR(__xludf.DUMMYFUNCTION("""COMPUTED_VALUE"""),"Kickstarter &amp; Other Cards")</f>
        <v>Kickstarter &amp; Other Cards</v>
      </c>
      <c r="I1092" s="21" t="str">
        <f>IFERROR(__xludf.DUMMYFUNCTION("""COMPUTED_VALUE"""),"Kryptik")</f>
        <v>Kryptik</v>
      </c>
      <c r="J1092" s="21" t="str">
        <f>IFERROR(__xludf.DUMMYFUNCTION("""COMPUTED_VALUE"""),"Magic: The Gathering")</f>
        <v>Magic: The Gathering</v>
      </c>
      <c r="K1092" s="21" t="str">
        <f>IFERROR(__xludf.DUMMYFUNCTION("""COMPUTED_VALUE"""),"Marvel Cards")</f>
        <v>Marvel Cards</v>
      </c>
      <c r="L1092" s="21" t="str">
        <f>IFERROR(__xludf.DUMMYFUNCTION("""COMPUTED_VALUE"""),"MetaZoo")</f>
        <v>MetaZoo</v>
      </c>
      <c r="M1092" s="21" t="str">
        <f>IFERROR(__xludf.DUMMYFUNCTION("""COMPUTED_VALUE"""),"My Hero Academia Cards")</f>
        <v>My Hero Academia Cards</v>
      </c>
      <c r="N1092" s="21" t="str">
        <f>IFERROR(__xludf.DUMMYFUNCTION("""COMPUTED_VALUE"""),"Naruto Cards")</f>
        <v>Naruto Cards</v>
      </c>
      <c r="O1092" s="21" t="str">
        <f>IFERROR(__xludf.DUMMYFUNCTION("""COMPUTED_VALUE"""),"One Piece Cards")</f>
        <v>One Piece Cards</v>
      </c>
      <c r="P1092" s="21" t="str">
        <f>IFERROR(__xludf.DUMMYFUNCTION("""COMPUTED_VALUE"""),"Pokémon Cards")</f>
        <v>Pokémon Cards</v>
      </c>
      <c r="Q1092" s="21" t="str">
        <f>IFERROR(__xludf.DUMMYFUNCTION("""COMPUTED_VALUE"""),"Sorcery: Contested Realm")</f>
        <v>Sorcery: Contested Realm</v>
      </c>
      <c r="R1092" s="21" t="str">
        <f>IFERROR(__xludf.DUMMYFUNCTION("""COMPUTED_VALUE"""),"Star Wars Cards")</f>
        <v>Star Wars Cards</v>
      </c>
      <c r="S1092" s="21" t="str">
        <f>IFERROR(__xludf.DUMMYFUNCTION("""COMPUTED_VALUE"""),"TCG Accessories")</f>
        <v>TCG Accessories</v>
      </c>
      <c r="T1092" s="21" t="str">
        <f>IFERROR(__xludf.DUMMYFUNCTION("""COMPUTED_VALUE"""),"Union Arena")</f>
        <v>Union Arena</v>
      </c>
      <c r="U1092" s="21" t="str">
        <f>IFERROR(__xludf.DUMMYFUNCTION("""COMPUTED_VALUE"""),"VeeFriends")</f>
        <v>VeeFriends</v>
      </c>
      <c r="V1092" s="21" t="str">
        <f>IFERROR(__xludf.DUMMYFUNCTION("""COMPUTED_VALUE"""),"Weiß Schwarz")</f>
        <v>Weiß Schwarz</v>
      </c>
      <c r="W1092" s="21" t="str">
        <f>IFERROR(__xludf.DUMMYFUNCTION("""COMPUTED_VALUE"""),"Yu-Gi-Oh! Cards")</f>
        <v>Yu-Gi-Oh! Cards</v>
      </c>
    </row>
    <row r="1093">
      <c r="A1093" s="21" t="str">
        <f>IFERROR(__xludf.DUMMYFUNCTION("""COMPUTED_VALUE"""),"Akora")</f>
        <v>Akora</v>
      </c>
      <c r="B1093" s="21" t="str">
        <f>IFERROR(__xludf.DUMMYFUNCTION("""COMPUTED_VALUE"""),"DC Cards")</f>
        <v>DC Cards</v>
      </c>
      <c r="C1093" s="21" t="str">
        <f>IFERROR(__xludf.DUMMYFUNCTION("""COMPUTED_VALUE"""),"Digimon Cards")</f>
        <v>Digimon Cards</v>
      </c>
      <c r="D1093" s="21" t="str">
        <f>IFERROR(__xludf.DUMMYFUNCTION("""COMPUTED_VALUE"""),"Disney Cards")</f>
        <v>Disney Cards</v>
      </c>
      <c r="E1093" s="21" t="str">
        <f>IFERROR(__xludf.DUMMYFUNCTION("""COMPUTED_VALUE"""),"Dragon Ball Cards")</f>
        <v>Dragon Ball Cards</v>
      </c>
      <c r="F1093" s="21" t="str">
        <f>IFERROR(__xludf.DUMMYFUNCTION("""COMPUTED_VALUE"""),"Flesh &amp; Blood")</f>
        <v>Flesh &amp; Blood</v>
      </c>
      <c r="G1093" s="21" t="str">
        <f>IFERROR(__xludf.DUMMYFUNCTION("""COMPUTED_VALUE"""),"Garbage Pail Kids")</f>
        <v>Garbage Pail Kids</v>
      </c>
      <c r="H1093" s="21" t="str">
        <f>IFERROR(__xludf.DUMMYFUNCTION("""COMPUTED_VALUE"""),"Kickstarter &amp; Other Cards")</f>
        <v>Kickstarter &amp; Other Cards</v>
      </c>
      <c r="I1093" s="21" t="str">
        <f>IFERROR(__xludf.DUMMYFUNCTION("""COMPUTED_VALUE"""),"Kryptik")</f>
        <v>Kryptik</v>
      </c>
      <c r="J1093" s="21" t="str">
        <f>IFERROR(__xludf.DUMMYFUNCTION("""COMPUTED_VALUE"""),"Magic: The Gathering")</f>
        <v>Magic: The Gathering</v>
      </c>
      <c r="K1093" s="21" t="str">
        <f>IFERROR(__xludf.DUMMYFUNCTION("""COMPUTED_VALUE"""),"Marvel Cards")</f>
        <v>Marvel Cards</v>
      </c>
      <c r="L1093" s="21" t="str">
        <f>IFERROR(__xludf.DUMMYFUNCTION("""COMPUTED_VALUE"""),"MetaZoo")</f>
        <v>MetaZoo</v>
      </c>
      <c r="M1093" s="21" t="str">
        <f>IFERROR(__xludf.DUMMYFUNCTION("""COMPUTED_VALUE"""),"My Hero Academia Cards")</f>
        <v>My Hero Academia Cards</v>
      </c>
      <c r="N1093" s="21" t="str">
        <f>IFERROR(__xludf.DUMMYFUNCTION("""COMPUTED_VALUE"""),"Naruto Cards")</f>
        <v>Naruto Cards</v>
      </c>
      <c r="O1093" s="21" t="str">
        <f>IFERROR(__xludf.DUMMYFUNCTION("""COMPUTED_VALUE"""),"One Piece Cards")</f>
        <v>One Piece Cards</v>
      </c>
      <c r="P1093" s="21" t="str">
        <f>IFERROR(__xludf.DUMMYFUNCTION("""COMPUTED_VALUE"""),"Pokémon Cards")</f>
        <v>Pokémon Cards</v>
      </c>
      <c r="Q1093" s="21" t="str">
        <f>IFERROR(__xludf.DUMMYFUNCTION("""COMPUTED_VALUE"""),"Sorcery: Contested Realm")</f>
        <v>Sorcery: Contested Realm</v>
      </c>
      <c r="R1093" s="21" t="str">
        <f>IFERROR(__xludf.DUMMYFUNCTION("""COMPUTED_VALUE"""),"Star Wars Cards")</f>
        <v>Star Wars Cards</v>
      </c>
      <c r="S1093" s="21" t="str">
        <f>IFERROR(__xludf.DUMMYFUNCTION("""COMPUTED_VALUE"""),"TCG Accessories")</f>
        <v>TCG Accessories</v>
      </c>
      <c r="T1093" s="21" t="str">
        <f>IFERROR(__xludf.DUMMYFUNCTION("""COMPUTED_VALUE"""),"Union Arena")</f>
        <v>Union Arena</v>
      </c>
      <c r="U1093" s="21" t="str">
        <f>IFERROR(__xludf.DUMMYFUNCTION("""COMPUTED_VALUE"""),"VeeFriends")</f>
        <v>VeeFriends</v>
      </c>
      <c r="V1093" s="21" t="str">
        <f>IFERROR(__xludf.DUMMYFUNCTION("""COMPUTED_VALUE"""),"Weiß Schwarz")</f>
        <v>Weiß Schwarz</v>
      </c>
      <c r="W1093" s="21" t="str">
        <f>IFERROR(__xludf.DUMMYFUNCTION("""COMPUTED_VALUE"""),"Yu-Gi-Oh! Cards")</f>
        <v>Yu-Gi-Oh! Cards</v>
      </c>
    </row>
    <row r="1094">
      <c r="A1094" s="21" t="str">
        <f>IFERROR(__xludf.DUMMYFUNCTION("""COMPUTED_VALUE"""),"Akora")</f>
        <v>Akora</v>
      </c>
      <c r="B1094" s="21" t="str">
        <f>IFERROR(__xludf.DUMMYFUNCTION("""COMPUTED_VALUE"""),"DC Cards")</f>
        <v>DC Cards</v>
      </c>
      <c r="C1094" s="21" t="str">
        <f>IFERROR(__xludf.DUMMYFUNCTION("""COMPUTED_VALUE"""),"Digimon Cards")</f>
        <v>Digimon Cards</v>
      </c>
      <c r="D1094" s="21" t="str">
        <f>IFERROR(__xludf.DUMMYFUNCTION("""COMPUTED_VALUE"""),"Disney Cards")</f>
        <v>Disney Cards</v>
      </c>
      <c r="E1094" s="21" t="str">
        <f>IFERROR(__xludf.DUMMYFUNCTION("""COMPUTED_VALUE"""),"Dragon Ball Cards")</f>
        <v>Dragon Ball Cards</v>
      </c>
      <c r="F1094" s="21" t="str">
        <f>IFERROR(__xludf.DUMMYFUNCTION("""COMPUTED_VALUE"""),"Flesh &amp; Blood")</f>
        <v>Flesh &amp; Blood</v>
      </c>
      <c r="G1094" s="21" t="str">
        <f>IFERROR(__xludf.DUMMYFUNCTION("""COMPUTED_VALUE"""),"Garbage Pail Kids")</f>
        <v>Garbage Pail Kids</v>
      </c>
      <c r="H1094" s="21" t="str">
        <f>IFERROR(__xludf.DUMMYFUNCTION("""COMPUTED_VALUE"""),"Kickstarter &amp; Other Cards")</f>
        <v>Kickstarter &amp; Other Cards</v>
      </c>
      <c r="I1094" s="21" t="str">
        <f>IFERROR(__xludf.DUMMYFUNCTION("""COMPUTED_VALUE"""),"Kryptik")</f>
        <v>Kryptik</v>
      </c>
      <c r="J1094" s="21" t="str">
        <f>IFERROR(__xludf.DUMMYFUNCTION("""COMPUTED_VALUE"""),"Magic: The Gathering")</f>
        <v>Magic: The Gathering</v>
      </c>
      <c r="K1094" s="21" t="str">
        <f>IFERROR(__xludf.DUMMYFUNCTION("""COMPUTED_VALUE"""),"Marvel Cards")</f>
        <v>Marvel Cards</v>
      </c>
      <c r="L1094" s="21" t="str">
        <f>IFERROR(__xludf.DUMMYFUNCTION("""COMPUTED_VALUE"""),"MetaZoo")</f>
        <v>MetaZoo</v>
      </c>
      <c r="M1094" s="21" t="str">
        <f>IFERROR(__xludf.DUMMYFUNCTION("""COMPUTED_VALUE"""),"My Hero Academia Cards")</f>
        <v>My Hero Academia Cards</v>
      </c>
      <c r="N1094" s="21" t="str">
        <f>IFERROR(__xludf.DUMMYFUNCTION("""COMPUTED_VALUE"""),"Naruto Cards")</f>
        <v>Naruto Cards</v>
      </c>
      <c r="O1094" s="21" t="str">
        <f>IFERROR(__xludf.DUMMYFUNCTION("""COMPUTED_VALUE"""),"One Piece Cards")</f>
        <v>One Piece Cards</v>
      </c>
      <c r="P1094" s="21" t="str">
        <f>IFERROR(__xludf.DUMMYFUNCTION("""COMPUTED_VALUE"""),"Pokémon Cards")</f>
        <v>Pokémon Cards</v>
      </c>
      <c r="Q1094" s="21" t="str">
        <f>IFERROR(__xludf.DUMMYFUNCTION("""COMPUTED_VALUE"""),"Sorcery: Contested Realm")</f>
        <v>Sorcery: Contested Realm</v>
      </c>
      <c r="R1094" s="21" t="str">
        <f>IFERROR(__xludf.DUMMYFUNCTION("""COMPUTED_VALUE"""),"Star Wars Cards")</f>
        <v>Star Wars Cards</v>
      </c>
      <c r="S1094" s="21" t="str">
        <f>IFERROR(__xludf.DUMMYFUNCTION("""COMPUTED_VALUE"""),"TCG Accessories")</f>
        <v>TCG Accessories</v>
      </c>
      <c r="T1094" s="21" t="str">
        <f>IFERROR(__xludf.DUMMYFUNCTION("""COMPUTED_VALUE"""),"Union Arena")</f>
        <v>Union Arena</v>
      </c>
      <c r="U1094" s="21" t="str">
        <f>IFERROR(__xludf.DUMMYFUNCTION("""COMPUTED_VALUE"""),"VeeFriends")</f>
        <v>VeeFriends</v>
      </c>
      <c r="V1094" s="21" t="str">
        <f>IFERROR(__xludf.DUMMYFUNCTION("""COMPUTED_VALUE"""),"Weiß Schwarz")</f>
        <v>Weiß Schwarz</v>
      </c>
      <c r="W1094" s="21" t="str">
        <f>IFERROR(__xludf.DUMMYFUNCTION("""COMPUTED_VALUE"""),"Yu-Gi-Oh! Cards")</f>
        <v>Yu-Gi-Oh! Cards</v>
      </c>
    </row>
    <row r="1095">
      <c r="A1095" s="21" t="str">
        <f>IFERROR(__xludf.DUMMYFUNCTION("""COMPUTED_VALUE"""),"Akora")</f>
        <v>Akora</v>
      </c>
      <c r="B1095" s="21" t="str">
        <f>IFERROR(__xludf.DUMMYFUNCTION("""COMPUTED_VALUE"""),"DC Cards")</f>
        <v>DC Cards</v>
      </c>
      <c r="C1095" s="21" t="str">
        <f>IFERROR(__xludf.DUMMYFUNCTION("""COMPUTED_VALUE"""),"Digimon Cards")</f>
        <v>Digimon Cards</v>
      </c>
      <c r="D1095" s="21" t="str">
        <f>IFERROR(__xludf.DUMMYFUNCTION("""COMPUTED_VALUE"""),"Disney Cards")</f>
        <v>Disney Cards</v>
      </c>
      <c r="E1095" s="21" t="str">
        <f>IFERROR(__xludf.DUMMYFUNCTION("""COMPUTED_VALUE"""),"Dragon Ball Cards")</f>
        <v>Dragon Ball Cards</v>
      </c>
      <c r="F1095" s="21" t="str">
        <f>IFERROR(__xludf.DUMMYFUNCTION("""COMPUTED_VALUE"""),"Flesh &amp; Blood")</f>
        <v>Flesh &amp; Blood</v>
      </c>
      <c r="G1095" s="21" t="str">
        <f>IFERROR(__xludf.DUMMYFUNCTION("""COMPUTED_VALUE"""),"Garbage Pail Kids")</f>
        <v>Garbage Pail Kids</v>
      </c>
      <c r="H1095" s="21" t="str">
        <f>IFERROR(__xludf.DUMMYFUNCTION("""COMPUTED_VALUE"""),"Kickstarter &amp; Other Cards")</f>
        <v>Kickstarter &amp; Other Cards</v>
      </c>
      <c r="I1095" s="21" t="str">
        <f>IFERROR(__xludf.DUMMYFUNCTION("""COMPUTED_VALUE"""),"Kryptik")</f>
        <v>Kryptik</v>
      </c>
      <c r="J1095" s="21" t="str">
        <f>IFERROR(__xludf.DUMMYFUNCTION("""COMPUTED_VALUE"""),"Magic: The Gathering")</f>
        <v>Magic: The Gathering</v>
      </c>
      <c r="K1095" s="21" t="str">
        <f>IFERROR(__xludf.DUMMYFUNCTION("""COMPUTED_VALUE"""),"Marvel Cards")</f>
        <v>Marvel Cards</v>
      </c>
      <c r="L1095" s="21" t="str">
        <f>IFERROR(__xludf.DUMMYFUNCTION("""COMPUTED_VALUE"""),"MetaZoo")</f>
        <v>MetaZoo</v>
      </c>
      <c r="M1095" s="21" t="str">
        <f>IFERROR(__xludf.DUMMYFUNCTION("""COMPUTED_VALUE"""),"My Hero Academia Cards")</f>
        <v>My Hero Academia Cards</v>
      </c>
      <c r="N1095" s="21" t="str">
        <f>IFERROR(__xludf.DUMMYFUNCTION("""COMPUTED_VALUE"""),"Naruto Cards")</f>
        <v>Naruto Cards</v>
      </c>
      <c r="O1095" s="21" t="str">
        <f>IFERROR(__xludf.DUMMYFUNCTION("""COMPUTED_VALUE"""),"One Piece Cards")</f>
        <v>One Piece Cards</v>
      </c>
      <c r="P1095" s="21" t="str">
        <f>IFERROR(__xludf.DUMMYFUNCTION("""COMPUTED_VALUE"""),"Pokémon Cards")</f>
        <v>Pokémon Cards</v>
      </c>
      <c r="Q1095" s="21" t="str">
        <f>IFERROR(__xludf.DUMMYFUNCTION("""COMPUTED_VALUE"""),"Sorcery: Contested Realm")</f>
        <v>Sorcery: Contested Realm</v>
      </c>
      <c r="R1095" s="21" t="str">
        <f>IFERROR(__xludf.DUMMYFUNCTION("""COMPUTED_VALUE"""),"Star Wars Cards")</f>
        <v>Star Wars Cards</v>
      </c>
      <c r="S1095" s="21" t="str">
        <f>IFERROR(__xludf.DUMMYFUNCTION("""COMPUTED_VALUE"""),"TCG Accessories")</f>
        <v>TCG Accessories</v>
      </c>
      <c r="T1095" s="21" t="str">
        <f>IFERROR(__xludf.DUMMYFUNCTION("""COMPUTED_VALUE"""),"Union Arena")</f>
        <v>Union Arena</v>
      </c>
      <c r="U1095" s="21" t="str">
        <f>IFERROR(__xludf.DUMMYFUNCTION("""COMPUTED_VALUE"""),"VeeFriends")</f>
        <v>VeeFriends</v>
      </c>
      <c r="V1095" s="21" t="str">
        <f>IFERROR(__xludf.DUMMYFUNCTION("""COMPUTED_VALUE"""),"Weiß Schwarz")</f>
        <v>Weiß Schwarz</v>
      </c>
      <c r="W1095" s="21" t="str">
        <f>IFERROR(__xludf.DUMMYFUNCTION("""COMPUTED_VALUE"""),"Yu-Gi-Oh! Cards")</f>
        <v>Yu-Gi-Oh! Cards</v>
      </c>
    </row>
    <row r="1096">
      <c r="A1096" s="21" t="str">
        <f>IFERROR(__xludf.DUMMYFUNCTION("""COMPUTED_VALUE"""),"Akora")</f>
        <v>Akora</v>
      </c>
      <c r="B1096" s="21" t="str">
        <f>IFERROR(__xludf.DUMMYFUNCTION("""COMPUTED_VALUE"""),"DC Cards")</f>
        <v>DC Cards</v>
      </c>
      <c r="C1096" s="21" t="str">
        <f>IFERROR(__xludf.DUMMYFUNCTION("""COMPUTED_VALUE"""),"Digimon Cards")</f>
        <v>Digimon Cards</v>
      </c>
      <c r="D1096" s="21" t="str">
        <f>IFERROR(__xludf.DUMMYFUNCTION("""COMPUTED_VALUE"""),"Disney Cards")</f>
        <v>Disney Cards</v>
      </c>
      <c r="E1096" s="21" t="str">
        <f>IFERROR(__xludf.DUMMYFUNCTION("""COMPUTED_VALUE"""),"Dragon Ball Cards")</f>
        <v>Dragon Ball Cards</v>
      </c>
      <c r="F1096" s="21" t="str">
        <f>IFERROR(__xludf.DUMMYFUNCTION("""COMPUTED_VALUE"""),"Flesh &amp; Blood")</f>
        <v>Flesh &amp; Blood</v>
      </c>
      <c r="G1096" s="21" t="str">
        <f>IFERROR(__xludf.DUMMYFUNCTION("""COMPUTED_VALUE"""),"Garbage Pail Kids")</f>
        <v>Garbage Pail Kids</v>
      </c>
      <c r="H1096" s="21" t="str">
        <f>IFERROR(__xludf.DUMMYFUNCTION("""COMPUTED_VALUE"""),"Kickstarter &amp; Other Cards")</f>
        <v>Kickstarter &amp; Other Cards</v>
      </c>
      <c r="I1096" s="21" t="str">
        <f>IFERROR(__xludf.DUMMYFUNCTION("""COMPUTED_VALUE"""),"Kryptik")</f>
        <v>Kryptik</v>
      </c>
      <c r="J1096" s="21" t="str">
        <f>IFERROR(__xludf.DUMMYFUNCTION("""COMPUTED_VALUE"""),"Magic: The Gathering")</f>
        <v>Magic: The Gathering</v>
      </c>
      <c r="K1096" s="21" t="str">
        <f>IFERROR(__xludf.DUMMYFUNCTION("""COMPUTED_VALUE"""),"Marvel Cards")</f>
        <v>Marvel Cards</v>
      </c>
      <c r="L1096" s="21" t="str">
        <f>IFERROR(__xludf.DUMMYFUNCTION("""COMPUTED_VALUE"""),"MetaZoo")</f>
        <v>MetaZoo</v>
      </c>
      <c r="M1096" s="21" t="str">
        <f>IFERROR(__xludf.DUMMYFUNCTION("""COMPUTED_VALUE"""),"My Hero Academia Cards")</f>
        <v>My Hero Academia Cards</v>
      </c>
      <c r="N1096" s="21" t="str">
        <f>IFERROR(__xludf.DUMMYFUNCTION("""COMPUTED_VALUE"""),"Naruto Cards")</f>
        <v>Naruto Cards</v>
      </c>
      <c r="O1096" s="21" t="str">
        <f>IFERROR(__xludf.DUMMYFUNCTION("""COMPUTED_VALUE"""),"One Piece Cards")</f>
        <v>One Piece Cards</v>
      </c>
      <c r="P1096" s="21" t="str">
        <f>IFERROR(__xludf.DUMMYFUNCTION("""COMPUTED_VALUE"""),"Pokémon Cards")</f>
        <v>Pokémon Cards</v>
      </c>
      <c r="Q1096" s="21" t="str">
        <f>IFERROR(__xludf.DUMMYFUNCTION("""COMPUTED_VALUE"""),"Sorcery: Contested Realm")</f>
        <v>Sorcery: Contested Realm</v>
      </c>
      <c r="R1096" s="21" t="str">
        <f>IFERROR(__xludf.DUMMYFUNCTION("""COMPUTED_VALUE"""),"Star Wars Cards")</f>
        <v>Star Wars Cards</v>
      </c>
      <c r="S1096" s="21" t="str">
        <f>IFERROR(__xludf.DUMMYFUNCTION("""COMPUTED_VALUE"""),"TCG Accessories")</f>
        <v>TCG Accessories</v>
      </c>
      <c r="T1096" s="21" t="str">
        <f>IFERROR(__xludf.DUMMYFUNCTION("""COMPUTED_VALUE"""),"Union Arena")</f>
        <v>Union Arena</v>
      </c>
      <c r="U1096" s="21" t="str">
        <f>IFERROR(__xludf.DUMMYFUNCTION("""COMPUTED_VALUE"""),"VeeFriends")</f>
        <v>VeeFriends</v>
      </c>
      <c r="V1096" s="21" t="str">
        <f>IFERROR(__xludf.DUMMYFUNCTION("""COMPUTED_VALUE"""),"Weiß Schwarz")</f>
        <v>Weiß Schwarz</v>
      </c>
      <c r="W1096" s="21" t="str">
        <f>IFERROR(__xludf.DUMMYFUNCTION("""COMPUTED_VALUE"""),"Yu-Gi-Oh! Cards")</f>
        <v>Yu-Gi-Oh! Cards</v>
      </c>
    </row>
    <row r="1097">
      <c r="A1097" s="21" t="str">
        <f>IFERROR(__xludf.DUMMYFUNCTION("""COMPUTED_VALUE"""),"Akora")</f>
        <v>Akora</v>
      </c>
      <c r="B1097" s="21" t="str">
        <f>IFERROR(__xludf.DUMMYFUNCTION("""COMPUTED_VALUE"""),"DC Cards")</f>
        <v>DC Cards</v>
      </c>
      <c r="C1097" s="21" t="str">
        <f>IFERROR(__xludf.DUMMYFUNCTION("""COMPUTED_VALUE"""),"Digimon Cards")</f>
        <v>Digimon Cards</v>
      </c>
      <c r="D1097" s="21" t="str">
        <f>IFERROR(__xludf.DUMMYFUNCTION("""COMPUTED_VALUE"""),"Disney Cards")</f>
        <v>Disney Cards</v>
      </c>
      <c r="E1097" s="21" t="str">
        <f>IFERROR(__xludf.DUMMYFUNCTION("""COMPUTED_VALUE"""),"Dragon Ball Cards")</f>
        <v>Dragon Ball Cards</v>
      </c>
      <c r="F1097" s="21" t="str">
        <f>IFERROR(__xludf.DUMMYFUNCTION("""COMPUTED_VALUE"""),"Flesh &amp; Blood")</f>
        <v>Flesh &amp; Blood</v>
      </c>
      <c r="G1097" s="21" t="str">
        <f>IFERROR(__xludf.DUMMYFUNCTION("""COMPUTED_VALUE"""),"Garbage Pail Kids")</f>
        <v>Garbage Pail Kids</v>
      </c>
      <c r="H1097" s="21" t="str">
        <f>IFERROR(__xludf.DUMMYFUNCTION("""COMPUTED_VALUE"""),"Kickstarter &amp; Other Cards")</f>
        <v>Kickstarter &amp; Other Cards</v>
      </c>
      <c r="I1097" s="21" t="str">
        <f>IFERROR(__xludf.DUMMYFUNCTION("""COMPUTED_VALUE"""),"Kryptik")</f>
        <v>Kryptik</v>
      </c>
      <c r="J1097" s="21" t="str">
        <f>IFERROR(__xludf.DUMMYFUNCTION("""COMPUTED_VALUE"""),"Magic: The Gathering")</f>
        <v>Magic: The Gathering</v>
      </c>
      <c r="K1097" s="21" t="str">
        <f>IFERROR(__xludf.DUMMYFUNCTION("""COMPUTED_VALUE"""),"Marvel Cards")</f>
        <v>Marvel Cards</v>
      </c>
      <c r="L1097" s="21" t="str">
        <f>IFERROR(__xludf.DUMMYFUNCTION("""COMPUTED_VALUE"""),"MetaZoo")</f>
        <v>MetaZoo</v>
      </c>
      <c r="M1097" s="21" t="str">
        <f>IFERROR(__xludf.DUMMYFUNCTION("""COMPUTED_VALUE"""),"My Hero Academia Cards")</f>
        <v>My Hero Academia Cards</v>
      </c>
      <c r="N1097" s="21" t="str">
        <f>IFERROR(__xludf.DUMMYFUNCTION("""COMPUTED_VALUE"""),"Naruto Cards")</f>
        <v>Naruto Cards</v>
      </c>
      <c r="O1097" s="21" t="str">
        <f>IFERROR(__xludf.DUMMYFUNCTION("""COMPUTED_VALUE"""),"One Piece Cards")</f>
        <v>One Piece Cards</v>
      </c>
      <c r="P1097" s="21" t="str">
        <f>IFERROR(__xludf.DUMMYFUNCTION("""COMPUTED_VALUE"""),"Pokémon Cards")</f>
        <v>Pokémon Cards</v>
      </c>
      <c r="Q1097" s="21" t="str">
        <f>IFERROR(__xludf.DUMMYFUNCTION("""COMPUTED_VALUE"""),"Sorcery: Contested Realm")</f>
        <v>Sorcery: Contested Realm</v>
      </c>
      <c r="R1097" s="21" t="str">
        <f>IFERROR(__xludf.DUMMYFUNCTION("""COMPUTED_VALUE"""),"Star Wars Cards")</f>
        <v>Star Wars Cards</v>
      </c>
      <c r="S1097" s="21" t="str">
        <f>IFERROR(__xludf.DUMMYFUNCTION("""COMPUTED_VALUE"""),"TCG Accessories")</f>
        <v>TCG Accessories</v>
      </c>
      <c r="T1097" s="21" t="str">
        <f>IFERROR(__xludf.DUMMYFUNCTION("""COMPUTED_VALUE"""),"Union Arena")</f>
        <v>Union Arena</v>
      </c>
      <c r="U1097" s="21" t="str">
        <f>IFERROR(__xludf.DUMMYFUNCTION("""COMPUTED_VALUE"""),"VeeFriends")</f>
        <v>VeeFriends</v>
      </c>
      <c r="V1097" s="21" t="str">
        <f>IFERROR(__xludf.DUMMYFUNCTION("""COMPUTED_VALUE"""),"Weiß Schwarz")</f>
        <v>Weiß Schwarz</v>
      </c>
      <c r="W1097" s="21" t="str">
        <f>IFERROR(__xludf.DUMMYFUNCTION("""COMPUTED_VALUE"""),"Yu-Gi-Oh! Cards")</f>
        <v>Yu-Gi-Oh! Cards</v>
      </c>
    </row>
    <row r="1098">
      <c r="A1098" s="21" t="str">
        <f>IFERROR(__xludf.DUMMYFUNCTION("""COMPUTED_VALUE"""),"Akora")</f>
        <v>Akora</v>
      </c>
      <c r="B1098" s="21" t="str">
        <f>IFERROR(__xludf.DUMMYFUNCTION("""COMPUTED_VALUE"""),"DC Cards")</f>
        <v>DC Cards</v>
      </c>
      <c r="C1098" s="21" t="str">
        <f>IFERROR(__xludf.DUMMYFUNCTION("""COMPUTED_VALUE"""),"Digimon Cards")</f>
        <v>Digimon Cards</v>
      </c>
      <c r="D1098" s="21" t="str">
        <f>IFERROR(__xludf.DUMMYFUNCTION("""COMPUTED_VALUE"""),"Disney Cards")</f>
        <v>Disney Cards</v>
      </c>
      <c r="E1098" s="21" t="str">
        <f>IFERROR(__xludf.DUMMYFUNCTION("""COMPUTED_VALUE"""),"Dragon Ball Cards")</f>
        <v>Dragon Ball Cards</v>
      </c>
      <c r="F1098" s="21" t="str">
        <f>IFERROR(__xludf.DUMMYFUNCTION("""COMPUTED_VALUE"""),"Flesh &amp; Blood")</f>
        <v>Flesh &amp; Blood</v>
      </c>
      <c r="G1098" s="21" t="str">
        <f>IFERROR(__xludf.DUMMYFUNCTION("""COMPUTED_VALUE"""),"Garbage Pail Kids")</f>
        <v>Garbage Pail Kids</v>
      </c>
      <c r="H1098" s="21" t="str">
        <f>IFERROR(__xludf.DUMMYFUNCTION("""COMPUTED_VALUE"""),"Kickstarter &amp; Other Cards")</f>
        <v>Kickstarter &amp; Other Cards</v>
      </c>
      <c r="I1098" s="21" t="str">
        <f>IFERROR(__xludf.DUMMYFUNCTION("""COMPUTED_VALUE"""),"Kryptik")</f>
        <v>Kryptik</v>
      </c>
      <c r="J1098" s="21" t="str">
        <f>IFERROR(__xludf.DUMMYFUNCTION("""COMPUTED_VALUE"""),"Magic: The Gathering")</f>
        <v>Magic: The Gathering</v>
      </c>
      <c r="K1098" s="21" t="str">
        <f>IFERROR(__xludf.DUMMYFUNCTION("""COMPUTED_VALUE"""),"Marvel Cards")</f>
        <v>Marvel Cards</v>
      </c>
      <c r="L1098" s="21" t="str">
        <f>IFERROR(__xludf.DUMMYFUNCTION("""COMPUTED_VALUE"""),"MetaZoo")</f>
        <v>MetaZoo</v>
      </c>
      <c r="M1098" s="21" t="str">
        <f>IFERROR(__xludf.DUMMYFUNCTION("""COMPUTED_VALUE"""),"My Hero Academia Cards")</f>
        <v>My Hero Academia Cards</v>
      </c>
      <c r="N1098" s="21" t="str">
        <f>IFERROR(__xludf.DUMMYFUNCTION("""COMPUTED_VALUE"""),"Naruto Cards")</f>
        <v>Naruto Cards</v>
      </c>
      <c r="O1098" s="21" t="str">
        <f>IFERROR(__xludf.DUMMYFUNCTION("""COMPUTED_VALUE"""),"One Piece Cards")</f>
        <v>One Piece Cards</v>
      </c>
      <c r="P1098" s="21" t="str">
        <f>IFERROR(__xludf.DUMMYFUNCTION("""COMPUTED_VALUE"""),"Pokémon Cards")</f>
        <v>Pokémon Cards</v>
      </c>
      <c r="Q1098" s="21" t="str">
        <f>IFERROR(__xludf.DUMMYFUNCTION("""COMPUTED_VALUE"""),"Sorcery: Contested Realm")</f>
        <v>Sorcery: Contested Realm</v>
      </c>
      <c r="R1098" s="21" t="str">
        <f>IFERROR(__xludf.DUMMYFUNCTION("""COMPUTED_VALUE"""),"Star Wars Cards")</f>
        <v>Star Wars Cards</v>
      </c>
      <c r="S1098" s="21" t="str">
        <f>IFERROR(__xludf.DUMMYFUNCTION("""COMPUTED_VALUE"""),"TCG Accessories")</f>
        <v>TCG Accessories</v>
      </c>
      <c r="T1098" s="21" t="str">
        <f>IFERROR(__xludf.DUMMYFUNCTION("""COMPUTED_VALUE"""),"Union Arena")</f>
        <v>Union Arena</v>
      </c>
      <c r="U1098" s="21" t="str">
        <f>IFERROR(__xludf.DUMMYFUNCTION("""COMPUTED_VALUE"""),"VeeFriends")</f>
        <v>VeeFriends</v>
      </c>
      <c r="V1098" s="21" t="str">
        <f>IFERROR(__xludf.DUMMYFUNCTION("""COMPUTED_VALUE"""),"Weiß Schwarz")</f>
        <v>Weiß Schwarz</v>
      </c>
      <c r="W1098" s="21" t="str">
        <f>IFERROR(__xludf.DUMMYFUNCTION("""COMPUTED_VALUE"""),"Yu-Gi-Oh! Cards")</f>
        <v>Yu-Gi-Oh! Cards</v>
      </c>
    </row>
    <row r="1099">
      <c r="A1099" s="21" t="str">
        <f>IFERROR(__xludf.DUMMYFUNCTION("""COMPUTED_VALUE"""),"Akora")</f>
        <v>Akora</v>
      </c>
      <c r="B1099" s="21" t="str">
        <f>IFERROR(__xludf.DUMMYFUNCTION("""COMPUTED_VALUE"""),"DC Cards")</f>
        <v>DC Cards</v>
      </c>
      <c r="C1099" s="21" t="str">
        <f>IFERROR(__xludf.DUMMYFUNCTION("""COMPUTED_VALUE"""),"Digimon Cards")</f>
        <v>Digimon Cards</v>
      </c>
      <c r="D1099" s="21" t="str">
        <f>IFERROR(__xludf.DUMMYFUNCTION("""COMPUTED_VALUE"""),"Disney Cards")</f>
        <v>Disney Cards</v>
      </c>
      <c r="E1099" s="21" t="str">
        <f>IFERROR(__xludf.DUMMYFUNCTION("""COMPUTED_VALUE"""),"Dragon Ball Cards")</f>
        <v>Dragon Ball Cards</v>
      </c>
      <c r="F1099" s="21" t="str">
        <f>IFERROR(__xludf.DUMMYFUNCTION("""COMPUTED_VALUE"""),"Flesh &amp; Blood")</f>
        <v>Flesh &amp; Blood</v>
      </c>
      <c r="G1099" s="21" t="str">
        <f>IFERROR(__xludf.DUMMYFUNCTION("""COMPUTED_VALUE"""),"Garbage Pail Kids")</f>
        <v>Garbage Pail Kids</v>
      </c>
      <c r="H1099" s="21" t="str">
        <f>IFERROR(__xludf.DUMMYFUNCTION("""COMPUTED_VALUE"""),"Kickstarter &amp; Other Cards")</f>
        <v>Kickstarter &amp; Other Cards</v>
      </c>
      <c r="I1099" s="21" t="str">
        <f>IFERROR(__xludf.DUMMYFUNCTION("""COMPUTED_VALUE"""),"Kryptik")</f>
        <v>Kryptik</v>
      </c>
      <c r="J1099" s="21" t="str">
        <f>IFERROR(__xludf.DUMMYFUNCTION("""COMPUTED_VALUE"""),"Magic: The Gathering")</f>
        <v>Magic: The Gathering</v>
      </c>
      <c r="K1099" s="21" t="str">
        <f>IFERROR(__xludf.DUMMYFUNCTION("""COMPUTED_VALUE"""),"Marvel Cards")</f>
        <v>Marvel Cards</v>
      </c>
      <c r="L1099" s="21" t="str">
        <f>IFERROR(__xludf.DUMMYFUNCTION("""COMPUTED_VALUE"""),"MetaZoo")</f>
        <v>MetaZoo</v>
      </c>
      <c r="M1099" s="21" t="str">
        <f>IFERROR(__xludf.DUMMYFUNCTION("""COMPUTED_VALUE"""),"My Hero Academia Cards")</f>
        <v>My Hero Academia Cards</v>
      </c>
      <c r="N1099" s="21" t="str">
        <f>IFERROR(__xludf.DUMMYFUNCTION("""COMPUTED_VALUE"""),"Naruto Cards")</f>
        <v>Naruto Cards</v>
      </c>
      <c r="O1099" s="21" t="str">
        <f>IFERROR(__xludf.DUMMYFUNCTION("""COMPUTED_VALUE"""),"One Piece Cards")</f>
        <v>One Piece Cards</v>
      </c>
      <c r="P1099" s="21" t="str">
        <f>IFERROR(__xludf.DUMMYFUNCTION("""COMPUTED_VALUE"""),"Pokémon Cards")</f>
        <v>Pokémon Cards</v>
      </c>
      <c r="Q1099" s="21" t="str">
        <f>IFERROR(__xludf.DUMMYFUNCTION("""COMPUTED_VALUE"""),"Sorcery: Contested Realm")</f>
        <v>Sorcery: Contested Realm</v>
      </c>
      <c r="R1099" s="21" t="str">
        <f>IFERROR(__xludf.DUMMYFUNCTION("""COMPUTED_VALUE"""),"Star Wars Cards")</f>
        <v>Star Wars Cards</v>
      </c>
      <c r="S1099" s="21" t="str">
        <f>IFERROR(__xludf.DUMMYFUNCTION("""COMPUTED_VALUE"""),"TCG Accessories")</f>
        <v>TCG Accessories</v>
      </c>
      <c r="T1099" s="21" t="str">
        <f>IFERROR(__xludf.DUMMYFUNCTION("""COMPUTED_VALUE"""),"Union Arena")</f>
        <v>Union Arena</v>
      </c>
      <c r="U1099" s="21" t="str">
        <f>IFERROR(__xludf.DUMMYFUNCTION("""COMPUTED_VALUE"""),"VeeFriends")</f>
        <v>VeeFriends</v>
      </c>
      <c r="V1099" s="21" t="str">
        <f>IFERROR(__xludf.DUMMYFUNCTION("""COMPUTED_VALUE"""),"Weiß Schwarz")</f>
        <v>Weiß Schwarz</v>
      </c>
      <c r="W1099" s="21" t="str">
        <f>IFERROR(__xludf.DUMMYFUNCTION("""COMPUTED_VALUE"""),"Yu-Gi-Oh! Cards")</f>
        <v>Yu-Gi-Oh! Cards</v>
      </c>
    </row>
    <row r="1100">
      <c r="A1100" s="21" t="str">
        <f>IFERROR(__xludf.DUMMYFUNCTION("""COMPUTED_VALUE"""),"Akora")</f>
        <v>Akora</v>
      </c>
      <c r="B1100" s="21" t="str">
        <f>IFERROR(__xludf.DUMMYFUNCTION("""COMPUTED_VALUE"""),"DC Cards")</f>
        <v>DC Cards</v>
      </c>
      <c r="C1100" s="21" t="str">
        <f>IFERROR(__xludf.DUMMYFUNCTION("""COMPUTED_VALUE"""),"Digimon Cards")</f>
        <v>Digimon Cards</v>
      </c>
      <c r="D1100" s="21" t="str">
        <f>IFERROR(__xludf.DUMMYFUNCTION("""COMPUTED_VALUE"""),"Disney Cards")</f>
        <v>Disney Cards</v>
      </c>
      <c r="E1100" s="21" t="str">
        <f>IFERROR(__xludf.DUMMYFUNCTION("""COMPUTED_VALUE"""),"Dragon Ball Cards")</f>
        <v>Dragon Ball Cards</v>
      </c>
      <c r="F1100" s="21" t="str">
        <f>IFERROR(__xludf.DUMMYFUNCTION("""COMPUTED_VALUE"""),"Flesh &amp; Blood")</f>
        <v>Flesh &amp; Blood</v>
      </c>
      <c r="G1100" s="21" t="str">
        <f>IFERROR(__xludf.DUMMYFUNCTION("""COMPUTED_VALUE"""),"Garbage Pail Kids")</f>
        <v>Garbage Pail Kids</v>
      </c>
      <c r="H1100" s="21" t="str">
        <f>IFERROR(__xludf.DUMMYFUNCTION("""COMPUTED_VALUE"""),"Kickstarter &amp; Other Cards")</f>
        <v>Kickstarter &amp; Other Cards</v>
      </c>
      <c r="I1100" s="21" t="str">
        <f>IFERROR(__xludf.DUMMYFUNCTION("""COMPUTED_VALUE"""),"Kryptik")</f>
        <v>Kryptik</v>
      </c>
      <c r="J1100" s="21" t="str">
        <f>IFERROR(__xludf.DUMMYFUNCTION("""COMPUTED_VALUE"""),"Magic: The Gathering")</f>
        <v>Magic: The Gathering</v>
      </c>
      <c r="K1100" s="21" t="str">
        <f>IFERROR(__xludf.DUMMYFUNCTION("""COMPUTED_VALUE"""),"Marvel Cards")</f>
        <v>Marvel Cards</v>
      </c>
      <c r="L1100" s="21" t="str">
        <f>IFERROR(__xludf.DUMMYFUNCTION("""COMPUTED_VALUE"""),"MetaZoo")</f>
        <v>MetaZoo</v>
      </c>
      <c r="M1100" s="21" t="str">
        <f>IFERROR(__xludf.DUMMYFUNCTION("""COMPUTED_VALUE"""),"My Hero Academia Cards")</f>
        <v>My Hero Academia Cards</v>
      </c>
      <c r="N1100" s="21" t="str">
        <f>IFERROR(__xludf.DUMMYFUNCTION("""COMPUTED_VALUE"""),"Naruto Cards")</f>
        <v>Naruto Cards</v>
      </c>
      <c r="O1100" s="21" t="str">
        <f>IFERROR(__xludf.DUMMYFUNCTION("""COMPUTED_VALUE"""),"One Piece Cards")</f>
        <v>One Piece Cards</v>
      </c>
      <c r="P1100" s="21" t="str">
        <f>IFERROR(__xludf.DUMMYFUNCTION("""COMPUTED_VALUE"""),"Pokémon Cards")</f>
        <v>Pokémon Cards</v>
      </c>
      <c r="Q1100" s="21" t="str">
        <f>IFERROR(__xludf.DUMMYFUNCTION("""COMPUTED_VALUE"""),"Sorcery: Contested Realm")</f>
        <v>Sorcery: Contested Realm</v>
      </c>
      <c r="R1100" s="21" t="str">
        <f>IFERROR(__xludf.DUMMYFUNCTION("""COMPUTED_VALUE"""),"Star Wars Cards")</f>
        <v>Star Wars Cards</v>
      </c>
      <c r="S1100" s="21" t="str">
        <f>IFERROR(__xludf.DUMMYFUNCTION("""COMPUTED_VALUE"""),"TCG Accessories")</f>
        <v>TCG Accessories</v>
      </c>
      <c r="T1100" s="21" t="str">
        <f>IFERROR(__xludf.DUMMYFUNCTION("""COMPUTED_VALUE"""),"Union Arena")</f>
        <v>Union Arena</v>
      </c>
      <c r="U1100" s="21" t="str">
        <f>IFERROR(__xludf.DUMMYFUNCTION("""COMPUTED_VALUE"""),"VeeFriends")</f>
        <v>VeeFriends</v>
      </c>
      <c r="V1100" s="21" t="str">
        <f>IFERROR(__xludf.DUMMYFUNCTION("""COMPUTED_VALUE"""),"Weiß Schwarz")</f>
        <v>Weiß Schwarz</v>
      </c>
      <c r="W1100" s="21" t="str">
        <f>IFERROR(__xludf.DUMMYFUNCTION("""COMPUTED_VALUE"""),"Yu-Gi-Oh! Cards")</f>
        <v>Yu-Gi-Oh! Cards</v>
      </c>
    </row>
    <row r="1101">
      <c r="A1101" s="21" t="str">
        <f>IFERROR(__xludf.DUMMYFUNCTION("""COMPUTED_VALUE"""),"Akora")</f>
        <v>Akora</v>
      </c>
      <c r="B1101" s="21" t="str">
        <f>IFERROR(__xludf.DUMMYFUNCTION("""COMPUTED_VALUE"""),"DC Cards")</f>
        <v>DC Cards</v>
      </c>
      <c r="C1101" s="21" t="str">
        <f>IFERROR(__xludf.DUMMYFUNCTION("""COMPUTED_VALUE"""),"Digimon Cards")</f>
        <v>Digimon Cards</v>
      </c>
      <c r="D1101" s="21" t="str">
        <f>IFERROR(__xludf.DUMMYFUNCTION("""COMPUTED_VALUE"""),"Disney Cards")</f>
        <v>Disney Cards</v>
      </c>
      <c r="E1101" s="21" t="str">
        <f>IFERROR(__xludf.DUMMYFUNCTION("""COMPUTED_VALUE"""),"Dragon Ball Cards")</f>
        <v>Dragon Ball Cards</v>
      </c>
      <c r="F1101" s="21" t="str">
        <f>IFERROR(__xludf.DUMMYFUNCTION("""COMPUTED_VALUE"""),"Flesh &amp; Blood")</f>
        <v>Flesh &amp; Blood</v>
      </c>
      <c r="G1101" s="21" t="str">
        <f>IFERROR(__xludf.DUMMYFUNCTION("""COMPUTED_VALUE"""),"Garbage Pail Kids")</f>
        <v>Garbage Pail Kids</v>
      </c>
      <c r="H1101" s="21" t="str">
        <f>IFERROR(__xludf.DUMMYFUNCTION("""COMPUTED_VALUE"""),"Kickstarter &amp; Other Cards")</f>
        <v>Kickstarter &amp; Other Cards</v>
      </c>
      <c r="I1101" s="21" t="str">
        <f>IFERROR(__xludf.DUMMYFUNCTION("""COMPUTED_VALUE"""),"Kryptik")</f>
        <v>Kryptik</v>
      </c>
      <c r="J1101" s="21" t="str">
        <f>IFERROR(__xludf.DUMMYFUNCTION("""COMPUTED_VALUE"""),"Magic: The Gathering")</f>
        <v>Magic: The Gathering</v>
      </c>
      <c r="K1101" s="21" t="str">
        <f>IFERROR(__xludf.DUMMYFUNCTION("""COMPUTED_VALUE"""),"Marvel Cards")</f>
        <v>Marvel Cards</v>
      </c>
      <c r="L1101" s="21" t="str">
        <f>IFERROR(__xludf.DUMMYFUNCTION("""COMPUTED_VALUE"""),"MetaZoo")</f>
        <v>MetaZoo</v>
      </c>
      <c r="M1101" s="21" t="str">
        <f>IFERROR(__xludf.DUMMYFUNCTION("""COMPUTED_VALUE"""),"My Hero Academia Cards")</f>
        <v>My Hero Academia Cards</v>
      </c>
      <c r="N1101" s="21" t="str">
        <f>IFERROR(__xludf.DUMMYFUNCTION("""COMPUTED_VALUE"""),"Naruto Cards")</f>
        <v>Naruto Cards</v>
      </c>
      <c r="O1101" s="21" t="str">
        <f>IFERROR(__xludf.DUMMYFUNCTION("""COMPUTED_VALUE"""),"One Piece Cards")</f>
        <v>One Piece Cards</v>
      </c>
      <c r="P1101" s="21" t="str">
        <f>IFERROR(__xludf.DUMMYFUNCTION("""COMPUTED_VALUE"""),"Pokémon Cards")</f>
        <v>Pokémon Cards</v>
      </c>
      <c r="Q1101" s="21" t="str">
        <f>IFERROR(__xludf.DUMMYFUNCTION("""COMPUTED_VALUE"""),"Sorcery: Contested Realm")</f>
        <v>Sorcery: Contested Realm</v>
      </c>
      <c r="R1101" s="21" t="str">
        <f>IFERROR(__xludf.DUMMYFUNCTION("""COMPUTED_VALUE"""),"Star Wars Cards")</f>
        <v>Star Wars Cards</v>
      </c>
      <c r="S1101" s="21" t="str">
        <f>IFERROR(__xludf.DUMMYFUNCTION("""COMPUTED_VALUE"""),"TCG Accessories")</f>
        <v>TCG Accessories</v>
      </c>
      <c r="T1101" s="21" t="str">
        <f>IFERROR(__xludf.DUMMYFUNCTION("""COMPUTED_VALUE"""),"Union Arena")</f>
        <v>Union Arena</v>
      </c>
      <c r="U1101" s="21" t="str">
        <f>IFERROR(__xludf.DUMMYFUNCTION("""COMPUTED_VALUE"""),"VeeFriends")</f>
        <v>VeeFriends</v>
      </c>
      <c r="V1101" s="21" t="str">
        <f>IFERROR(__xludf.DUMMYFUNCTION("""COMPUTED_VALUE"""),"Weiß Schwarz")</f>
        <v>Weiß Schwarz</v>
      </c>
      <c r="W1101" s="21" t="str">
        <f>IFERROR(__xludf.DUMMYFUNCTION("""COMPUTED_VALUE"""),"Yu-Gi-Oh! Cards")</f>
        <v>Yu-Gi-Oh! Cards</v>
      </c>
    </row>
    <row r="1102">
      <c r="A1102" s="21" t="str">
        <f>IFERROR(__xludf.DUMMYFUNCTION("""COMPUTED_VALUE"""),"Akora")</f>
        <v>Akora</v>
      </c>
      <c r="B1102" s="21" t="str">
        <f>IFERROR(__xludf.DUMMYFUNCTION("""COMPUTED_VALUE"""),"DC Cards")</f>
        <v>DC Cards</v>
      </c>
      <c r="C1102" s="21" t="str">
        <f>IFERROR(__xludf.DUMMYFUNCTION("""COMPUTED_VALUE"""),"Digimon Cards")</f>
        <v>Digimon Cards</v>
      </c>
      <c r="D1102" s="21" t="str">
        <f>IFERROR(__xludf.DUMMYFUNCTION("""COMPUTED_VALUE"""),"Disney Cards")</f>
        <v>Disney Cards</v>
      </c>
      <c r="E1102" s="21" t="str">
        <f>IFERROR(__xludf.DUMMYFUNCTION("""COMPUTED_VALUE"""),"Dragon Ball Cards")</f>
        <v>Dragon Ball Cards</v>
      </c>
      <c r="F1102" s="21" t="str">
        <f>IFERROR(__xludf.DUMMYFUNCTION("""COMPUTED_VALUE"""),"Flesh &amp; Blood")</f>
        <v>Flesh &amp; Blood</v>
      </c>
      <c r="G1102" s="21" t="str">
        <f>IFERROR(__xludf.DUMMYFUNCTION("""COMPUTED_VALUE"""),"Garbage Pail Kids")</f>
        <v>Garbage Pail Kids</v>
      </c>
      <c r="H1102" s="21" t="str">
        <f>IFERROR(__xludf.DUMMYFUNCTION("""COMPUTED_VALUE"""),"Kickstarter &amp; Other Cards")</f>
        <v>Kickstarter &amp; Other Cards</v>
      </c>
      <c r="I1102" s="21" t="str">
        <f>IFERROR(__xludf.DUMMYFUNCTION("""COMPUTED_VALUE"""),"Kryptik")</f>
        <v>Kryptik</v>
      </c>
      <c r="J1102" s="21" t="str">
        <f>IFERROR(__xludf.DUMMYFUNCTION("""COMPUTED_VALUE"""),"Magic: The Gathering")</f>
        <v>Magic: The Gathering</v>
      </c>
      <c r="K1102" s="21" t="str">
        <f>IFERROR(__xludf.DUMMYFUNCTION("""COMPUTED_VALUE"""),"Marvel Cards")</f>
        <v>Marvel Cards</v>
      </c>
      <c r="L1102" s="21" t="str">
        <f>IFERROR(__xludf.DUMMYFUNCTION("""COMPUTED_VALUE"""),"MetaZoo")</f>
        <v>MetaZoo</v>
      </c>
      <c r="M1102" s="21" t="str">
        <f>IFERROR(__xludf.DUMMYFUNCTION("""COMPUTED_VALUE"""),"My Hero Academia Cards")</f>
        <v>My Hero Academia Cards</v>
      </c>
      <c r="N1102" s="21" t="str">
        <f>IFERROR(__xludf.DUMMYFUNCTION("""COMPUTED_VALUE"""),"Naruto Cards")</f>
        <v>Naruto Cards</v>
      </c>
      <c r="O1102" s="21" t="str">
        <f>IFERROR(__xludf.DUMMYFUNCTION("""COMPUTED_VALUE"""),"One Piece Cards")</f>
        <v>One Piece Cards</v>
      </c>
      <c r="P1102" s="21" t="str">
        <f>IFERROR(__xludf.DUMMYFUNCTION("""COMPUTED_VALUE"""),"Pokémon Cards")</f>
        <v>Pokémon Cards</v>
      </c>
      <c r="Q1102" s="21" t="str">
        <f>IFERROR(__xludf.DUMMYFUNCTION("""COMPUTED_VALUE"""),"Sorcery: Contested Realm")</f>
        <v>Sorcery: Contested Realm</v>
      </c>
      <c r="R1102" s="21" t="str">
        <f>IFERROR(__xludf.DUMMYFUNCTION("""COMPUTED_VALUE"""),"Star Wars Cards")</f>
        <v>Star Wars Cards</v>
      </c>
      <c r="S1102" s="21" t="str">
        <f>IFERROR(__xludf.DUMMYFUNCTION("""COMPUTED_VALUE"""),"TCG Accessories")</f>
        <v>TCG Accessories</v>
      </c>
      <c r="T1102" s="21" t="str">
        <f>IFERROR(__xludf.DUMMYFUNCTION("""COMPUTED_VALUE"""),"Union Arena")</f>
        <v>Union Arena</v>
      </c>
      <c r="U1102" s="21" t="str">
        <f>IFERROR(__xludf.DUMMYFUNCTION("""COMPUTED_VALUE"""),"VeeFriends")</f>
        <v>VeeFriends</v>
      </c>
      <c r="V1102" s="21" t="str">
        <f>IFERROR(__xludf.DUMMYFUNCTION("""COMPUTED_VALUE"""),"Weiß Schwarz")</f>
        <v>Weiß Schwarz</v>
      </c>
      <c r="W1102" s="21" t="str">
        <f>IFERROR(__xludf.DUMMYFUNCTION("""COMPUTED_VALUE"""),"Yu-Gi-Oh! Cards")</f>
        <v>Yu-Gi-Oh! Cards</v>
      </c>
    </row>
    <row r="1103">
      <c r="A1103" s="21" t="str">
        <f>IFERROR(__xludf.DUMMYFUNCTION("""COMPUTED_VALUE"""),"Akora")</f>
        <v>Akora</v>
      </c>
      <c r="B1103" s="21" t="str">
        <f>IFERROR(__xludf.DUMMYFUNCTION("""COMPUTED_VALUE"""),"DC Cards")</f>
        <v>DC Cards</v>
      </c>
      <c r="C1103" s="21" t="str">
        <f>IFERROR(__xludf.DUMMYFUNCTION("""COMPUTED_VALUE"""),"Digimon Cards")</f>
        <v>Digimon Cards</v>
      </c>
      <c r="D1103" s="21" t="str">
        <f>IFERROR(__xludf.DUMMYFUNCTION("""COMPUTED_VALUE"""),"Disney Cards")</f>
        <v>Disney Cards</v>
      </c>
      <c r="E1103" s="21" t="str">
        <f>IFERROR(__xludf.DUMMYFUNCTION("""COMPUTED_VALUE"""),"Dragon Ball Cards")</f>
        <v>Dragon Ball Cards</v>
      </c>
      <c r="F1103" s="21" t="str">
        <f>IFERROR(__xludf.DUMMYFUNCTION("""COMPUTED_VALUE"""),"Flesh &amp; Blood")</f>
        <v>Flesh &amp; Blood</v>
      </c>
      <c r="G1103" s="21" t="str">
        <f>IFERROR(__xludf.DUMMYFUNCTION("""COMPUTED_VALUE"""),"Garbage Pail Kids")</f>
        <v>Garbage Pail Kids</v>
      </c>
      <c r="H1103" s="21" t="str">
        <f>IFERROR(__xludf.DUMMYFUNCTION("""COMPUTED_VALUE"""),"Kickstarter &amp; Other Cards")</f>
        <v>Kickstarter &amp; Other Cards</v>
      </c>
      <c r="I1103" s="21" t="str">
        <f>IFERROR(__xludf.DUMMYFUNCTION("""COMPUTED_VALUE"""),"Kryptik")</f>
        <v>Kryptik</v>
      </c>
      <c r="J1103" s="21" t="str">
        <f>IFERROR(__xludf.DUMMYFUNCTION("""COMPUTED_VALUE"""),"Magic: The Gathering")</f>
        <v>Magic: The Gathering</v>
      </c>
      <c r="K1103" s="21" t="str">
        <f>IFERROR(__xludf.DUMMYFUNCTION("""COMPUTED_VALUE"""),"Marvel Cards")</f>
        <v>Marvel Cards</v>
      </c>
      <c r="L1103" s="21" t="str">
        <f>IFERROR(__xludf.DUMMYFUNCTION("""COMPUTED_VALUE"""),"MetaZoo")</f>
        <v>MetaZoo</v>
      </c>
      <c r="M1103" s="21" t="str">
        <f>IFERROR(__xludf.DUMMYFUNCTION("""COMPUTED_VALUE"""),"My Hero Academia Cards")</f>
        <v>My Hero Academia Cards</v>
      </c>
      <c r="N1103" s="21" t="str">
        <f>IFERROR(__xludf.DUMMYFUNCTION("""COMPUTED_VALUE"""),"Naruto Cards")</f>
        <v>Naruto Cards</v>
      </c>
      <c r="O1103" s="21" t="str">
        <f>IFERROR(__xludf.DUMMYFUNCTION("""COMPUTED_VALUE"""),"One Piece Cards")</f>
        <v>One Piece Cards</v>
      </c>
      <c r="P1103" s="21" t="str">
        <f>IFERROR(__xludf.DUMMYFUNCTION("""COMPUTED_VALUE"""),"Pokémon Cards")</f>
        <v>Pokémon Cards</v>
      </c>
      <c r="Q1103" s="21" t="str">
        <f>IFERROR(__xludf.DUMMYFUNCTION("""COMPUTED_VALUE"""),"Sorcery: Contested Realm")</f>
        <v>Sorcery: Contested Realm</v>
      </c>
      <c r="R1103" s="21" t="str">
        <f>IFERROR(__xludf.DUMMYFUNCTION("""COMPUTED_VALUE"""),"Star Wars Cards")</f>
        <v>Star Wars Cards</v>
      </c>
      <c r="S1103" s="21" t="str">
        <f>IFERROR(__xludf.DUMMYFUNCTION("""COMPUTED_VALUE"""),"TCG Accessories")</f>
        <v>TCG Accessories</v>
      </c>
      <c r="T1103" s="21" t="str">
        <f>IFERROR(__xludf.DUMMYFUNCTION("""COMPUTED_VALUE"""),"Union Arena")</f>
        <v>Union Arena</v>
      </c>
      <c r="U1103" s="21" t="str">
        <f>IFERROR(__xludf.DUMMYFUNCTION("""COMPUTED_VALUE"""),"VeeFriends")</f>
        <v>VeeFriends</v>
      </c>
      <c r="V1103" s="21" t="str">
        <f>IFERROR(__xludf.DUMMYFUNCTION("""COMPUTED_VALUE"""),"Weiß Schwarz")</f>
        <v>Weiß Schwarz</v>
      </c>
      <c r="W1103" s="21" t="str">
        <f>IFERROR(__xludf.DUMMYFUNCTION("""COMPUTED_VALUE"""),"Yu-Gi-Oh! Cards")</f>
        <v>Yu-Gi-Oh! Cards</v>
      </c>
    </row>
    <row r="1104">
      <c r="A1104" s="21" t="str">
        <f>IFERROR(__xludf.DUMMYFUNCTION("""COMPUTED_VALUE"""),"Akora")</f>
        <v>Akora</v>
      </c>
      <c r="B1104" s="21" t="str">
        <f>IFERROR(__xludf.DUMMYFUNCTION("""COMPUTED_VALUE"""),"DC Cards")</f>
        <v>DC Cards</v>
      </c>
      <c r="C1104" s="21" t="str">
        <f>IFERROR(__xludf.DUMMYFUNCTION("""COMPUTED_VALUE"""),"Digimon Cards")</f>
        <v>Digimon Cards</v>
      </c>
      <c r="D1104" s="21" t="str">
        <f>IFERROR(__xludf.DUMMYFUNCTION("""COMPUTED_VALUE"""),"Disney Cards")</f>
        <v>Disney Cards</v>
      </c>
      <c r="E1104" s="21" t="str">
        <f>IFERROR(__xludf.DUMMYFUNCTION("""COMPUTED_VALUE"""),"Dragon Ball Cards")</f>
        <v>Dragon Ball Cards</v>
      </c>
      <c r="F1104" s="21" t="str">
        <f>IFERROR(__xludf.DUMMYFUNCTION("""COMPUTED_VALUE"""),"Flesh &amp; Blood")</f>
        <v>Flesh &amp; Blood</v>
      </c>
      <c r="G1104" s="21" t="str">
        <f>IFERROR(__xludf.DUMMYFUNCTION("""COMPUTED_VALUE"""),"Garbage Pail Kids")</f>
        <v>Garbage Pail Kids</v>
      </c>
      <c r="H1104" s="21" t="str">
        <f>IFERROR(__xludf.DUMMYFUNCTION("""COMPUTED_VALUE"""),"Kickstarter &amp; Other Cards")</f>
        <v>Kickstarter &amp; Other Cards</v>
      </c>
      <c r="I1104" s="21" t="str">
        <f>IFERROR(__xludf.DUMMYFUNCTION("""COMPUTED_VALUE"""),"Kryptik")</f>
        <v>Kryptik</v>
      </c>
      <c r="J1104" s="21" t="str">
        <f>IFERROR(__xludf.DUMMYFUNCTION("""COMPUTED_VALUE"""),"Magic: The Gathering")</f>
        <v>Magic: The Gathering</v>
      </c>
      <c r="K1104" s="21" t="str">
        <f>IFERROR(__xludf.DUMMYFUNCTION("""COMPUTED_VALUE"""),"Marvel Cards")</f>
        <v>Marvel Cards</v>
      </c>
      <c r="L1104" s="21" t="str">
        <f>IFERROR(__xludf.DUMMYFUNCTION("""COMPUTED_VALUE"""),"MetaZoo")</f>
        <v>MetaZoo</v>
      </c>
      <c r="M1104" s="21" t="str">
        <f>IFERROR(__xludf.DUMMYFUNCTION("""COMPUTED_VALUE"""),"My Hero Academia Cards")</f>
        <v>My Hero Academia Cards</v>
      </c>
      <c r="N1104" s="21" t="str">
        <f>IFERROR(__xludf.DUMMYFUNCTION("""COMPUTED_VALUE"""),"Naruto Cards")</f>
        <v>Naruto Cards</v>
      </c>
      <c r="O1104" s="21" t="str">
        <f>IFERROR(__xludf.DUMMYFUNCTION("""COMPUTED_VALUE"""),"One Piece Cards")</f>
        <v>One Piece Cards</v>
      </c>
      <c r="P1104" s="21" t="str">
        <f>IFERROR(__xludf.DUMMYFUNCTION("""COMPUTED_VALUE"""),"Pokémon Cards")</f>
        <v>Pokémon Cards</v>
      </c>
      <c r="Q1104" s="21" t="str">
        <f>IFERROR(__xludf.DUMMYFUNCTION("""COMPUTED_VALUE"""),"Sorcery: Contested Realm")</f>
        <v>Sorcery: Contested Realm</v>
      </c>
      <c r="R1104" s="21" t="str">
        <f>IFERROR(__xludf.DUMMYFUNCTION("""COMPUTED_VALUE"""),"Star Wars Cards")</f>
        <v>Star Wars Cards</v>
      </c>
      <c r="S1104" s="21" t="str">
        <f>IFERROR(__xludf.DUMMYFUNCTION("""COMPUTED_VALUE"""),"TCG Accessories")</f>
        <v>TCG Accessories</v>
      </c>
      <c r="T1104" s="21" t="str">
        <f>IFERROR(__xludf.DUMMYFUNCTION("""COMPUTED_VALUE"""),"Union Arena")</f>
        <v>Union Arena</v>
      </c>
      <c r="U1104" s="21" t="str">
        <f>IFERROR(__xludf.DUMMYFUNCTION("""COMPUTED_VALUE"""),"VeeFriends")</f>
        <v>VeeFriends</v>
      </c>
      <c r="V1104" s="21" t="str">
        <f>IFERROR(__xludf.DUMMYFUNCTION("""COMPUTED_VALUE"""),"Weiß Schwarz")</f>
        <v>Weiß Schwarz</v>
      </c>
      <c r="W1104" s="21" t="str">
        <f>IFERROR(__xludf.DUMMYFUNCTION("""COMPUTED_VALUE"""),"Yu-Gi-Oh! Cards")</f>
        <v>Yu-Gi-Oh! Cards</v>
      </c>
    </row>
    <row r="1105">
      <c r="A1105" s="21" t="str">
        <f>IFERROR(__xludf.DUMMYFUNCTION("""COMPUTED_VALUE"""),"Akora")</f>
        <v>Akora</v>
      </c>
      <c r="B1105" s="21" t="str">
        <f>IFERROR(__xludf.DUMMYFUNCTION("""COMPUTED_VALUE"""),"DC Cards")</f>
        <v>DC Cards</v>
      </c>
      <c r="C1105" s="21" t="str">
        <f>IFERROR(__xludf.DUMMYFUNCTION("""COMPUTED_VALUE"""),"Digimon Cards")</f>
        <v>Digimon Cards</v>
      </c>
      <c r="D1105" s="21" t="str">
        <f>IFERROR(__xludf.DUMMYFUNCTION("""COMPUTED_VALUE"""),"Disney Cards")</f>
        <v>Disney Cards</v>
      </c>
      <c r="E1105" s="21" t="str">
        <f>IFERROR(__xludf.DUMMYFUNCTION("""COMPUTED_VALUE"""),"Dragon Ball Cards")</f>
        <v>Dragon Ball Cards</v>
      </c>
      <c r="F1105" s="21" t="str">
        <f>IFERROR(__xludf.DUMMYFUNCTION("""COMPUTED_VALUE"""),"Flesh &amp; Blood")</f>
        <v>Flesh &amp; Blood</v>
      </c>
      <c r="G1105" s="21" t="str">
        <f>IFERROR(__xludf.DUMMYFUNCTION("""COMPUTED_VALUE"""),"Garbage Pail Kids")</f>
        <v>Garbage Pail Kids</v>
      </c>
      <c r="H1105" s="21" t="str">
        <f>IFERROR(__xludf.DUMMYFUNCTION("""COMPUTED_VALUE"""),"Kickstarter &amp; Other Cards")</f>
        <v>Kickstarter &amp; Other Cards</v>
      </c>
      <c r="I1105" s="21" t="str">
        <f>IFERROR(__xludf.DUMMYFUNCTION("""COMPUTED_VALUE"""),"Kryptik")</f>
        <v>Kryptik</v>
      </c>
      <c r="J1105" s="21" t="str">
        <f>IFERROR(__xludf.DUMMYFUNCTION("""COMPUTED_VALUE"""),"Magic: The Gathering")</f>
        <v>Magic: The Gathering</v>
      </c>
      <c r="K1105" s="21" t="str">
        <f>IFERROR(__xludf.DUMMYFUNCTION("""COMPUTED_VALUE"""),"Marvel Cards")</f>
        <v>Marvel Cards</v>
      </c>
      <c r="L1105" s="21" t="str">
        <f>IFERROR(__xludf.DUMMYFUNCTION("""COMPUTED_VALUE"""),"MetaZoo")</f>
        <v>MetaZoo</v>
      </c>
      <c r="M1105" s="21" t="str">
        <f>IFERROR(__xludf.DUMMYFUNCTION("""COMPUTED_VALUE"""),"My Hero Academia Cards")</f>
        <v>My Hero Academia Cards</v>
      </c>
      <c r="N1105" s="21" t="str">
        <f>IFERROR(__xludf.DUMMYFUNCTION("""COMPUTED_VALUE"""),"Naruto Cards")</f>
        <v>Naruto Cards</v>
      </c>
      <c r="O1105" s="21" t="str">
        <f>IFERROR(__xludf.DUMMYFUNCTION("""COMPUTED_VALUE"""),"One Piece Cards")</f>
        <v>One Piece Cards</v>
      </c>
      <c r="P1105" s="21" t="str">
        <f>IFERROR(__xludf.DUMMYFUNCTION("""COMPUTED_VALUE"""),"Pokémon Cards")</f>
        <v>Pokémon Cards</v>
      </c>
      <c r="Q1105" s="21" t="str">
        <f>IFERROR(__xludf.DUMMYFUNCTION("""COMPUTED_VALUE"""),"Sorcery: Contested Realm")</f>
        <v>Sorcery: Contested Realm</v>
      </c>
      <c r="R1105" s="21" t="str">
        <f>IFERROR(__xludf.DUMMYFUNCTION("""COMPUTED_VALUE"""),"Star Wars Cards")</f>
        <v>Star Wars Cards</v>
      </c>
      <c r="S1105" s="21" t="str">
        <f>IFERROR(__xludf.DUMMYFUNCTION("""COMPUTED_VALUE"""),"TCG Accessories")</f>
        <v>TCG Accessories</v>
      </c>
      <c r="T1105" s="21" t="str">
        <f>IFERROR(__xludf.DUMMYFUNCTION("""COMPUTED_VALUE"""),"Union Arena")</f>
        <v>Union Arena</v>
      </c>
      <c r="U1105" s="21" t="str">
        <f>IFERROR(__xludf.DUMMYFUNCTION("""COMPUTED_VALUE"""),"VeeFriends")</f>
        <v>VeeFriends</v>
      </c>
      <c r="V1105" s="21" t="str">
        <f>IFERROR(__xludf.DUMMYFUNCTION("""COMPUTED_VALUE"""),"Weiß Schwarz")</f>
        <v>Weiß Schwarz</v>
      </c>
      <c r="W1105" s="21" t="str">
        <f>IFERROR(__xludf.DUMMYFUNCTION("""COMPUTED_VALUE"""),"Yu-Gi-Oh! Cards")</f>
        <v>Yu-Gi-Oh! Cards</v>
      </c>
    </row>
    <row r="1106">
      <c r="A1106" s="21" t="str">
        <f>IFERROR(__xludf.DUMMYFUNCTION("""COMPUTED_VALUE"""),"Akora")</f>
        <v>Akora</v>
      </c>
      <c r="B1106" s="21" t="str">
        <f>IFERROR(__xludf.DUMMYFUNCTION("""COMPUTED_VALUE"""),"DC Cards")</f>
        <v>DC Cards</v>
      </c>
      <c r="C1106" s="21" t="str">
        <f>IFERROR(__xludf.DUMMYFUNCTION("""COMPUTED_VALUE"""),"Digimon Cards")</f>
        <v>Digimon Cards</v>
      </c>
      <c r="D1106" s="21" t="str">
        <f>IFERROR(__xludf.DUMMYFUNCTION("""COMPUTED_VALUE"""),"Disney Cards")</f>
        <v>Disney Cards</v>
      </c>
      <c r="E1106" s="21" t="str">
        <f>IFERROR(__xludf.DUMMYFUNCTION("""COMPUTED_VALUE"""),"Dragon Ball Cards")</f>
        <v>Dragon Ball Cards</v>
      </c>
      <c r="F1106" s="21" t="str">
        <f>IFERROR(__xludf.DUMMYFUNCTION("""COMPUTED_VALUE"""),"Flesh &amp; Blood")</f>
        <v>Flesh &amp; Blood</v>
      </c>
      <c r="G1106" s="21" t="str">
        <f>IFERROR(__xludf.DUMMYFUNCTION("""COMPUTED_VALUE"""),"Garbage Pail Kids")</f>
        <v>Garbage Pail Kids</v>
      </c>
      <c r="H1106" s="21" t="str">
        <f>IFERROR(__xludf.DUMMYFUNCTION("""COMPUTED_VALUE"""),"Kickstarter &amp; Other Cards")</f>
        <v>Kickstarter &amp; Other Cards</v>
      </c>
      <c r="I1106" s="21" t="str">
        <f>IFERROR(__xludf.DUMMYFUNCTION("""COMPUTED_VALUE"""),"Kryptik")</f>
        <v>Kryptik</v>
      </c>
      <c r="J1106" s="21" t="str">
        <f>IFERROR(__xludf.DUMMYFUNCTION("""COMPUTED_VALUE"""),"Magic: The Gathering")</f>
        <v>Magic: The Gathering</v>
      </c>
      <c r="K1106" s="21" t="str">
        <f>IFERROR(__xludf.DUMMYFUNCTION("""COMPUTED_VALUE"""),"Marvel Cards")</f>
        <v>Marvel Cards</v>
      </c>
      <c r="L1106" s="21" t="str">
        <f>IFERROR(__xludf.DUMMYFUNCTION("""COMPUTED_VALUE"""),"MetaZoo")</f>
        <v>MetaZoo</v>
      </c>
      <c r="M1106" s="21" t="str">
        <f>IFERROR(__xludf.DUMMYFUNCTION("""COMPUTED_VALUE"""),"My Hero Academia Cards")</f>
        <v>My Hero Academia Cards</v>
      </c>
      <c r="N1106" s="21" t="str">
        <f>IFERROR(__xludf.DUMMYFUNCTION("""COMPUTED_VALUE"""),"Naruto Cards")</f>
        <v>Naruto Cards</v>
      </c>
      <c r="O1106" s="21" t="str">
        <f>IFERROR(__xludf.DUMMYFUNCTION("""COMPUTED_VALUE"""),"One Piece Cards")</f>
        <v>One Piece Cards</v>
      </c>
      <c r="P1106" s="21" t="str">
        <f>IFERROR(__xludf.DUMMYFUNCTION("""COMPUTED_VALUE"""),"Pokémon Cards")</f>
        <v>Pokémon Cards</v>
      </c>
      <c r="Q1106" s="21" t="str">
        <f>IFERROR(__xludf.DUMMYFUNCTION("""COMPUTED_VALUE"""),"Sorcery: Contested Realm")</f>
        <v>Sorcery: Contested Realm</v>
      </c>
      <c r="R1106" s="21" t="str">
        <f>IFERROR(__xludf.DUMMYFUNCTION("""COMPUTED_VALUE"""),"Star Wars Cards")</f>
        <v>Star Wars Cards</v>
      </c>
      <c r="S1106" s="21" t="str">
        <f>IFERROR(__xludf.DUMMYFUNCTION("""COMPUTED_VALUE"""),"TCG Accessories")</f>
        <v>TCG Accessories</v>
      </c>
      <c r="T1106" s="21" t="str">
        <f>IFERROR(__xludf.DUMMYFUNCTION("""COMPUTED_VALUE"""),"Union Arena")</f>
        <v>Union Arena</v>
      </c>
      <c r="U1106" s="21" t="str">
        <f>IFERROR(__xludf.DUMMYFUNCTION("""COMPUTED_VALUE"""),"VeeFriends")</f>
        <v>VeeFriends</v>
      </c>
      <c r="V1106" s="21" t="str">
        <f>IFERROR(__xludf.DUMMYFUNCTION("""COMPUTED_VALUE"""),"Weiß Schwarz")</f>
        <v>Weiß Schwarz</v>
      </c>
      <c r="W1106" s="21" t="str">
        <f>IFERROR(__xludf.DUMMYFUNCTION("""COMPUTED_VALUE"""),"Yu-Gi-Oh! Cards")</f>
        <v>Yu-Gi-Oh! Cards</v>
      </c>
    </row>
    <row r="1107">
      <c r="A1107" s="21" t="str">
        <f>IFERROR(__xludf.DUMMYFUNCTION("""COMPUTED_VALUE"""),"Akora")</f>
        <v>Akora</v>
      </c>
      <c r="B1107" s="21" t="str">
        <f>IFERROR(__xludf.DUMMYFUNCTION("""COMPUTED_VALUE"""),"DC Cards")</f>
        <v>DC Cards</v>
      </c>
      <c r="C1107" s="21" t="str">
        <f>IFERROR(__xludf.DUMMYFUNCTION("""COMPUTED_VALUE"""),"Digimon Cards")</f>
        <v>Digimon Cards</v>
      </c>
      <c r="D1107" s="21" t="str">
        <f>IFERROR(__xludf.DUMMYFUNCTION("""COMPUTED_VALUE"""),"Disney Cards")</f>
        <v>Disney Cards</v>
      </c>
      <c r="E1107" s="21" t="str">
        <f>IFERROR(__xludf.DUMMYFUNCTION("""COMPUTED_VALUE"""),"Dragon Ball Cards")</f>
        <v>Dragon Ball Cards</v>
      </c>
      <c r="F1107" s="21" t="str">
        <f>IFERROR(__xludf.DUMMYFUNCTION("""COMPUTED_VALUE"""),"Flesh &amp; Blood")</f>
        <v>Flesh &amp; Blood</v>
      </c>
      <c r="G1107" s="21" t="str">
        <f>IFERROR(__xludf.DUMMYFUNCTION("""COMPUTED_VALUE"""),"Garbage Pail Kids")</f>
        <v>Garbage Pail Kids</v>
      </c>
      <c r="H1107" s="21" t="str">
        <f>IFERROR(__xludf.DUMMYFUNCTION("""COMPUTED_VALUE"""),"Kickstarter &amp; Other Cards")</f>
        <v>Kickstarter &amp; Other Cards</v>
      </c>
      <c r="I1107" s="21" t="str">
        <f>IFERROR(__xludf.DUMMYFUNCTION("""COMPUTED_VALUE"""),"Kryptik")</f>
        <v>Kryptik</v>
      </c>
      <c r="J1107" s="21" t="str">
        <f>IFERROR(__xludf.DUMMYFUNCTION("""COMPUTED_VALUE"""),"Magic: The Gathering")</f>
        <v>Magic: The Gathering</v>
      </c>
      <c r="K1107" s="21" t="str">
        <f>IFERROR(__xludf.DUMMYFUNCTION("""COMPUTED_VALUE"""),"Marvel Cards")</f>
        <v>Marvel Cards</v>
      </c>
      <c r="L1107" s="21" t="str">
        <f>IFERROR(__xludf.DUMMYFUNCTION("""COMPUTED_VALUE"""),"MetaZoo")</f>
        <v>MetaZoo</v>
      </c>
      <c r="M1107" s="21" t="str">
        <f>IFERROR(__xludf.DUMMYFUNCTION("""COMPUTED_VALUE"""),"My Hero Academia Cards")</f>
        <v>My Hero Academia Cards</v>
      </c>
      <c r="N1107" s="21" t="str">
        <f>IFERROR(__xludf.DUMMYFUNCTION("""COMPUTED_VALUE"""),"Naruto Cards")</f>
        <v>Naruto Cards</v>
      </c>
      <c r="O1107" s="21" t="str">
        <f>IFERROR(__xludf.DUMMYFUNCTION("""COMPUTED_VALUE"""),"One Piece Cards")</f>
        <v>One Piece Cards</v>
      </c>
      <c r="P1107" s="21" t="str">
        <f>IFERROR(__xludf.DUMMYFUNCTION("""COMPUTED_VALUE"""),"Pokémon Cards")</f>
        <v>Pokémon Cards</v>
      </c>
      <c r="Q1107" s="21" t="str">
        <f>IFERROR(__xludf.DUMMYFUNCTION("""COMPUTED_VALUE"""),"Sorcery: Contested Realm")</f>
        <v>Sorcery: Contested Realm</v>
      </c>
      <c r="R1107" s="21" t="str">
        <f>IFERROR(__xludf.DUMMYFUNCTION("""COMPUTED_VALUE"""),"Star Wars Cards")</f>
        <v>Star Wars Cards</v>
      </c>
      <c r="S1107" s="21" t="str">
        <f>IFERROR(__xludf.DUMMYFUNCTION("""COMPUTED_VALUE"""),"TCG Accessories")</f>
        <v>TCG Accessories</v>
      </c>
      <c r="T1107" s="21" t="str">
        <f>IFERROR(__xludf.DUMMYFUNCTION("""COMPUTED_VALUE"""),"Union Arena")</f>
        <v>Union Arena</v>
      </c>
      <c r="U1107" s="21" t="str">
        <f>IFERROR(__xludf.DUMMYFUNCTION("""COMPUTED_VALUE"""),"VeeFriends")</f>
        <v>VeeFriends</v>
      </c>
      <c r="V1107" s="21" t="str">
        <f>IFERROR(__xludf.DUMMYFUNCTION("""COMPUTED_VALUE"""),"Weiß Schwarz")</f>
        <v>Weiß Schwarz</v>
      </c>
      <c r="W1107" s="21" t="str">
        <f>IFERROR(__xludf.DUMMYFUNCTION("""COMPUTED_VALUE"""),"Yu-Gi-Oh! Cards")</f>
        <v>Yu-Gi-Oh! Cards</v>
      </c>
    </row>
    <row r="1108">
      <c r="A1108" s="21" t="str">
        <f>IFERROR(__xludf.DUMMYFUNCTION("""COMPUTED_VALUE"""),"Akora")</f>
        <v>Akora</v>
      </c>
      <c r="B1108" s="21" t="str">
        <f>IFERROR(__xludf.DUMMYFUNCTION("""COMPUTED_VALUE"""),"DC Cards")</f>
        <v>DC Cards</v>
      </c>
      <c r="C1108" s="21" t="str">
        <f>IFERROR(__xludf.DUMMYFUNCTION("""COMPUTED_VALUE"""),"Digimon Cards")</f>
        <v>Digimon Cards</v>
      </c>
      <c r="D1108" s="21" t="str">
        <f>IFERROR(__xludf.DUMMYFUNCTION("""COMPUTED_VALUE"""),"Disney Cards")</f>
        <v>Disney Cards</v>
      </c>
      <c r="E1108" s="21" t="str">
        <f>IFERROR(__xludf.DUMMYFUNCTION("""COMPUTED_VALUE"""),"Dragon Ball Cards")</f>
        <v>Dragon Ball Cards</v>
      </c>
      <c r="F1108" s="21" t="str">
        <f>IFERROR(__xludf.DUMMYFUNCTION("""COMPUTED_VALUE"""),"Flesh &amp; Blood")</f>
        <v>Flesh &amp; Blood</v>
      </c>
      <c r="G1108" s="21" t="str">
        <f>IFERROR(__xludf.DUMMYFUNCTION("""COMPUTED_VALUE"""),"Garbage Pail Kids")</f>
        <v>Garbage Pail Kids</v>
      </c>
      <c r="H1108" s="21" t="str">
        <f>IFERROR(__xludf.DUMMYFUNCTION("""COMPUTED_VALUE"""),"Kickstarter &amp; Other Cards")</f>
        <v>Kickstarter &amp; Other Cards</v>
      </c>
      <c r="I1108" s="21" t="str">
        <f>IFERROR(__xludf.DUMMYFUNCTION("""COMPUTED_VALUE"""),"Kryptik")</f>
        <v>Kryptik</v>
      </c>
      <c r="J1108" s="21" t="str">
        <f>IFERROR(__xludf.DUMMYFUNCTION("""COMPUTED_VALUE"""),"Magic: The Gathering")</f>
        <v>Magic: The Gathering</v>
      </c>
      <c r="K1108" s="21" t="str">
        <f>IFERROR(__xludf.DUMMYFUNCTION("""COMPUTED_VALUE"""),"Marvel Cards")</f>
        <v>Marvel Cards</v>
      </c>
      <c r="L1108" s="21" t="str">
        <f>IFERROR(__xludf.DUMMYFUNCTION("""COMPUTED_VALUE"""),"MetaZoo")</f>
        <v>MetaZoo</v>
      </c>
      <c r="M1108" s="21" t="str">
        <f>IFERROR(__xludf.DUMMYFUNCTION("""COMPUTED_VALUE"""),"My Hero Academia Cards")</f>
        <v>My Hero Academia Cards</v>
      </c>
      <c r="N1108" s="21" t="str">
        <f>IFERROR(__xludf.DUMMYFUNCTION("""COMPUTED_VALUE"""),"Naruto Cards")</f>
        <v>Naruto Cards</v>
      </c>
      <c r="O1108" s="21" t="str">
        <f>IFERROR(__xludf.DUMMYFUNCTION("""COMPUTED_VALUE"""),"One Piece Cards")</f>
        <v>One Piece Cards</v>
      </c>
      <c r="P1108" s="21" t="str">
        <f>IFERROR(__xludf.DUMMYFUNCTION("""COMPUTED_VALUE"""),"Pokémon Cards")</f>
        <v>Pokémon Cards</v>
      </c>
      <c r="Q1108" s="21" t="str">
        <f>IFERROR(__xludf.DUMMYFUNCTION("""COMPUTED_VALUE"""),"Sorcery: Contested Realm")</f>
        <v>Sorcery: Contested Realm</v>
      </c>
      <c r="R1108" s="21" t="str">
        <f>IFERROR(__xludf.DUMMYFUNCTION("""COMPUTED_VALUE"""),"Star Wars Cards")</f>
        <v>Star Wars Cards</v>
      </c>
      <c r="S1108" s="21" t="str">
        <f>IFERROR(__xludf.DUMMYFUNCTION("""COMPUTED_VALUE"""),"TCG Accessories")</f>
        <v>TCG Accessories</v>
      </c>
      <c r="T1108" s="21" t="str">
        <f>IFERROR(__xludf.DUMMYFUNCTION("""COMPUTED_VALUE"""),"Union Arena")</f>
        <v>Union Arena</v>
      </c>
      <c r="U1108" s="21" t="str">
        <f>IFERROR(__xludf.DUMMYFUNCTION("""COMPUTED_VALUE"""),"VeeFriends")</f>
        <v>VeeFriends</v>
      </c>
      <c r="V1108" s="21" t="str">
        <f>IFERROR(__xludf.DUMMYFUNCTION("""COMPUTED_VALUE"""),"Weiß Schwarz")</f>
        <v>Weiß Schwarz</v>
      </c>
      <c r="W1108" s="21" t="str">
        <f>IFERROR(__xludf.DUMMYFUNCTION("""COMPUTED_VALUE"""),"Yu-Gi-Oh! Cards")</f>
        <v>Yu-Gi-Oh! Cards</v>
      </c>
    </row>
    <row r="1109">
      <c r="A1109" s="21" t="str">
        <f>IFERROR(__xludf.DUMMYFUNCTION("""COMPUTED_VALUE"""),"Akora")</f>
        <v>Akora</v>
      </c>
      <c r="B1109" s="21" t="str">
        <f>IFERROR(__xludf.DUMMYFUNCTION("""COMPUTED_VALUE"""),"DC Cards")</f>
        <v>DC Cards</v>
      </c>
      <c r="C1109" s="21" t="str">
        <f>IFERROR(__xludf.DUMMYFUNCTION("""COMPUTED_VALUE"""),"Digimon Cards")</f>
        <v>Digimon Cards</v>
      </c>
      <c r="D1109" s="21" t="str">
        <f>IFERROR(__xludf.DUMMYFUNCTION("""COMPUTED_VALUE"""),"Disney Cards")</f>
        <v>Disney Cards</v>
      </c>
      <c r="E1109" s="21" t="str">
        <f>IFERROR(__xludf.DUMMYFUNCTION("""COMPUTED_VALUE"""),"Dragon Ball Cards")</f>
        <v>Dragon Ball Cards</v>
      </c>
      <c r="F1109" s="21" t="str">
        <f>IFERROR(__xludf.DUMMYFUNCTION("""COMPUTED_VALUE"""),"Flesh &amp; Blood")</f>
        <v>Flesh &amp; Blood</v>
      </c>
      <c r="G1109" s="21" t="str">
        <f>IFERROR(__xludf.DUMMYFUNCTION("""COMPUTED_VALUE"""),"Garbage Pail Kids")</f>
        <v>Garbage Pail Kids</v>
      </c>
      <c r="H1109" s="21" t="str">
        <f>IFERROR(__xludf.DUMMYFUNCTION("""COMPUTED_VALUE"""),"Kickstarter &amp; Other Cards")</f>
        <v>Kickstarter &amp; Other Cards</v>
      </c>
      <c r="I1109" s="21" t="str">
        <f>IFERROR(__xludf.DUMMYFUNCTION("""COMPUTED_VALUE"""),"Kryptik")</f>
        <v>Kryptik</v>
      </c>
      <c r="J1109" s="21" t="str">
        <f>IFERROR(__xludf.DUMMYFUNCTION("""COMPUTED_VALUE"""),"Magic: The Gathering")</f>
        <v>Magic: The Gathering</v>
      </c>
      <c r="K1109" s="21" t="str">
        <f>IFERROR(__xludf.DUMMYFUNCTION("""COMPUTED_VALUE"""),"Marvel Cards")</f>
        <v>Marvel Cards</v>
      </c>
      <c r="L1109" s="21" t="str">
        <f>IFERROR(__xludf.DUMMYFUNCTION("""COMPUTED_VALUE"""),"MetaZoo")</f>
        <v>MetaZoo</v>
      </c>
      <c r="M1109" s="21" t="str">
        <f>IFERROR(__xludf.DUMMYFUNCTION("""COMPUTED_VALUE"""),"My Hero Academia Cards")</f>
        <v>My Hero Academia Cards</v>
      </c>
      <c r="N1109" s="21" t="str">
        <f>IFERROR(__xludf.DUMMYFUNCTION("""COMPUTED_VALUE"""),"Naruto Cards")</f>
        <v>Naruto Cards</v>
      </c>
      <c r="O1109" s="21" t="str">
        <f>IFERROR(__xludf.DUMMYFUNCTION("""COMPUTED_VALUE"""),"One Piece Cards")</f>
        <v>One Piece Cards</v>
      </c>
      <c r="P1109" s="21" t="str">
        <f>IFERROR(__xludf.DUMMYFUNCTION("""COMPUTED_VALUE"""),"Pokémon Cards")</f>
        <v>Pokémon Cards</v>
      </c>
      <c r="Q1109" s="21" t="str">
        <f>IFERROR(__xludf.DUMMYFUNCTION("""COMPUTED_VALUE"""),"Sorcery: Contested Realm")</f>
        <v>Sorcery: Contested Realm</v>
      </c>
      <c r="R1109" s="21" t="str">
        <f>IFERROR(__xludf.DUMMYFUNCTION("""COMPUTED_VALUE"""),"Star Wars Cards")</f>
        <v>Star Wars Cards</v>
      </c>
      <c r="S1109" s="21" t="str">
        <f>IFERROR(__xludf.DUMMYFUNCTION("""COMPUTED_VALUE"""),"TCG Accessories")</f>
        <v>TCG Accessories</v>
      </c>
      <c r="T1109" s="21" t="str">
        <f>IFERROR(__xludf.DUMMYFUNCTION("""COMPUTED_VALUE"""),"Union Arena")</f>
        <v>Union Arena</v>
      </c>
      <c r="U1109" s="21" t="str">
        <f>IFERROR(__xludf.DUMMYFUNCTION("""COMPUTED_VALUE"""),"VeeFriends")</f>
        <v>VeeFriends</v>
      </c>
      <c r="V1109" s="21" t="str">
        <f>IFERROR(__xludf.DUMMYFUNCTION("""COMPUTED_VALUE"""),"Weiß Schwarz")</f>
        <v>Weiß Schwarz</v>
      </c>
      <c r="W1109" s="21" t="str">
        <f>IFERROR(__xludf.DUMMYFUNCTION("""COMPUTED_VALUE"""),"Yu-Gi-Oh! Cards")</f>
        <v>Yu-Gi-Oh! Cards</v>
      </c>
    </row>
    <row r="1110">
      <c r="A1110" s="21" t="str">
        <f>IFERROR(__xludf.DUMMYFUNCTION("""COMPUTED_VALUE"""),"Akora")</f>
        <v>Akora</v>
      </c>
      <c r="B1110" s="21" t="str">
        <f>IFERROR(__xludf.DUMMYFUNCTION("""COMPUTED_VALUE"""),"DC Cards")</f>
        <v>DC Cards</v>
      </c>
      <c r="C1110" s="21" t="str">
        <f>IFERROR(__xludf.DUMMYFUNCTION("""COMPUTED_VALUE"""),"Digimon Cards")</f>
        <v>Digimon Cards</v>
      </c>
      <c r="D1110" s="21" t="str">
        <f>IFERROR(__xludf.DUMMYFUNCTION("""COMPUTED_VALUE"""),"Disney Cards")</f>
        <v>Disney Cards</v>
      </c>
      <c r="E1110" s="21" t="str">
        <f>IFERROR(__xludf.DUMMYFUNCTION("""COMPUTED_VALUE"""),"Dragon Ball Cards")</f>
        <v>Dragon Ball Cards</v>
      </c>
      <c r="F1110" s="21" t="str">
        <f>IFERROR(__xludf.DUMMYFUNCTION("""COMPUTED_VALUE"""),"Flesh &amp; Blood")</f>
        <v>Flesh &amp; Blood</v>
      </c>
      <c r="G1110" s="21" t="str">
        <f>IFERROR(__xludf.DUMMYFUNCTION("""COMPUTED_VALUE"""),"Garbage Pail Kids")</f>
        <v>Garbage Pail Kids</v>
      </c>
      <c r="H1110" s="21" t="str">
        <f>IFERROR(__xludf.DUMMYFUNCTION("""COMPUTED_VALUE"""),"Kickstarter &amp; Other Cards")</f>
        <v>Kickstarter &amp; Other Cards</v>
      </c>
      <c r="I1110" s="21" t="str">
        <f>IFERROR(__xludf.DUMMYFUNCTION("""COMPUTED_VALUE"""),"Kryptik")</f>
        <v>Kryptik</v>
      </c>
      <c r="J1110" s="21" t="str">
        <f>IFERROR(__xludf.DUMMYFUNCTION("""COMPUTED_VALUE"""),"Magic: The Gathering")</f>
        <v>Magic: The Gathering</v>
      </c>
      <c r="K1110" s="21" t="str">
        <f>IFERROR(__xludf.DUMMYFUNCTION("""COMPUTED_VALUE"""),"Marvel Cards")</f>
        <v>Marvel Cards</v>
      </c>
      <c r="L1110" s="21" t="str">
        <f>IFERROR(__xludf.DUMMYFUNCTION("""COMPUTED_VALUE"""),"MetaZoo")</f>
        <v>MetaZoo</v>
      </c>
      <c r="M1110" s="21" t="str">
        <f>IFERROR(__xludf.DUMMYFUNCTION("""COMPUTED_VALUE"""),"My Hero Academia Cards")</f>
        <v>My Hero Academia Cards</v>
      </c>
      <c r="N1110" s="21" t="str">
        <f>IFERROR(__xludf.DUMMYFUNCTION("""COMPUTED_VALUE"""),"Naruto Cards")</f>
        <v>Naruto Cards</v>
      </c>
      <c r="O1110" s="21" t="str">
        <f>IFERROR(__xludf.DUMMYFUNCTION("""COMPUTED_VALUE"""),"One Piece Cards")</f>
        <v>One Piece Cards</v>
      </c>
      <c r="P1110" s="21" t="str">
        <f>IFERROR(__xludf.DUMMYFUNCTION("""COMPUTED_VALUE"""),"Pokémon Cards")</f>
        <v>Pokémon Cards</v>
      </c>
      <c r="Q1110" s="21" t="str">
        <f>IFERROR(__xludf.DUMMYFUNCTION("""COMPUTED_VALUE"""),"Sorcery: Contested Realm")</f>
        <v>Sorcery: Contested Realm</v>
      </c>
      <c r="R1110" s="21" t="str">
        <f>IFERROR(__xludf.DUMMYFUNCTION("""COMPUTED_VALUE"""),"Star Wars Cards")</f>
        <v>Star Wars Cards</v>
      </c>
      <c r="S1110" s="21" t="str">
        <f>IFERROR(__xludf.DUMMYFUNCTION("""COMPUTED_VALUE"""),"TCG Accessories")</f>
        <v>TCG Accessories</v>
      </c>
      <c r="T1110" s="21" t="str">
        <f>IFERROR(__xludf.DUMMYFUNCTION("""COMPUTED_VALUE"""),"Union Arena")</f>
        <v>Union Arena</v>
      </c>
      <c r="U1110" s="21" t="str">
        <f>IFERROR(__xludf.DUMMYFUNCTION("""COMPUTED_VALUE"""),"VeeFriends")</f>
        <v>VeeFriends</v>
      </c>
      <c r="V1110" s="21" t="str">
        <f>IFERROR(__xludf.DUMMYFUNCTION("""COMPUTED_VALUE"""),"Weiß Schwarz")</f>
        <v>Weiß Schwarz</v>
      </c>
      <c r="W1110" s="21" t="str">
        <f>IFERROR(__xludf.DUMMYFUNCTION("""COMPUTED_VALUE"""),"Yu-Gi-Oh! Cards")</f>
        <v>Yu-Gi-Oh! Cards</v>
      </c>
    </row>
    <row r="1111">
      <c r="A1111" s="21" t="str">
        <f>IFERROR(__xludf.DUMMYFUNCTION("""COMPUTED_VALUE"""),"Akora")</f>
        <v>Akora</v>
      </c>
      <c r="B1111" s="21" t="str">
        <f>IFERROR(__xludf.DUMMYFUNCTION("""COMPUTED_VALUE"""),"DC Cards")</f>
        <v>DC Cards</v>
      </c>
      <c r="C1111" s="21" t="str">
        <f>IFERROR(__xludf.DUMMYFUNCTION("""COMPUTED_VALUE"""),"Digimon Cards")</f>
        <v>Digimon Cards</v>
      </c>
      <c r="D1111" s="21" t="str">
        <f>IFERROR(__xludf.DUMMYFUNCTION("""COMPUTED_VALUE"""),"Disney Cards")</f>
        <v>Disney Cards</v>
      </c>
      <c r="E1111" s="21" t="str">
        <f>IFERROR(__xludf.DUMMYFUNCTION("""COMPUTED_VALUE"""),"Dragon Ball Cards")</f>
        <v>Dragon Ball Cards</v>
      </c>
      <c r="F1111" s="21" t="str">
        <f>IFERROR(__xludf.DUMMYFUNCTION("""COMPUTED_VALUE"""),"Flesh &amp; Blood")</f>
        <v>Flesh &amp; Blood</v>
      </c>
      <c r="G1111" s="21" t="str">
        <f>IFERROR(__xludf.DUMMYFUNCTION("""COMPUTED_VALUE"""),"Garbage Pail Kids")</f>
        <v>Garbage Pail Kids</v>
      </c>
      <c r="H1111" s="21" t="str">
        <f>IFERROR(__xludf.DUMMYFUNCTION("""COMPUTED_VALUE"""),"Kickstarter &amp; Other Cards")</f>
        <v>Kickstarter &amp; Other Cards</v>
      </c>
      <c r="I1111" s="21" t="str">
        <f>IFERROR(__xludf.DUMMYFUNCTION("""COMPUTED_VALUE"""),"Kryptik")</f>
        <v>Kryptik</v>
      </c>
      <c r="J1111" s="21" t="str">
        <f>IFERROR(__xludf.DUMMYFUNCTION("""COMPUTED_VALUE"""),"Magic: The Gathering")</f>
        <v>Magic: The Gathering</v>
      </c>
      <c r="K1111" s="21" t="str">
        <f>IFERROR(__xludf.DUMMYFUNCTION("""COMPUTED_VALUE"""),"Marvel Cards")</f>
        <v>Marvel Cards</v>
      </c>
      <c r="L1111" s="21" t="str">
        <f>IFERROR(__xludf.DUMMYFUNCTION("""COMPUTED_VALUE"""),"MetaZoo")</f>
        <v>MetaZoo</v>
      </c>
      <c r="M1111" s="21" t="str">
        <f>IFERROR(__xludf.DUMMYFUNCTION("""COMPUTED_VALUE"""),"My Hero Academia Cards")</f>
        <v>My Hero Academia Cards</v>
      </c>
      <c r="N1111" s="21" t="str">
        <f>IFERROR(__xludf.DUMMYFUNCTION("""COMPUTED_VALUE"""),"Naruto Cards")</f>
        <v>Naruto Cards</v>
      </c>
      <c r="O1111" s="21" t="str">
        <f>IFERROR(__xludf.DUMMYFUNCTION("""COMPUTED_VALUE"""),"One Piece Cards")</f>
        <v>One Piece Cards</v>
      </c>
      <c r="P1111" s="21" t="str">
        <f>IFERROR(__xludf.DUMMYFUNCTION("""COMPUTED_VALUE"""),"Pokémon Cards")</f>
        <v>Pokémon Cards</v>
      </c>
      <c r="Q1111" s="21" t="str">
        <f>IFERROR(__xludf.DUMMYFUNCTION("""COMPUTED_VALUE"""),"Sorcery: Contested Realm")</f>
        <v>Sorcery: Contested Realm</v>
      </c>
      <c r="R1111" s="21" t="str">
        <f>IFERROR(__xludf.DUMMYFUNCTION("""COMPUTED_VALUE"""),"Star Wars Cards")</f>
        <v>Star Wars Cards</v>
      </c>
      <c r="S1111" s="21" t="str">
        <f>IFERROR(__xludf.DUMMYFUNCTION("""COMPUTED_VALUE"""),"TCG Accessories")</f>
        <v>TCG Accessories</v>
      </c>
      <c r="T1111" s="21" t="str">
        <f>IFERROR(__xludf.DUMMYFUNCTION("""COMPUTED_VALUE"""),"Union Arena")</f>
        <v>Union Arena</v>
      </c>
      <c r="U1111" s="21" t="str">
        <f>IFERROR(__xludf.DUMMYFUNCTION("""COMPUTED_VALUE"""),"VeeFriends")</f>
        <v>VeeFriends</v>
      </c>
      <c r="V1111" s="21" t="str">
        <f>IFERROR(__xludf.DUMMYFUNCTION("""COMPUTED_VALUE"""),"Weiß Schwarz")</f>
        <v>Weiß Schwarz</v>
      </c>
      <c r="W1111" s="21" t="str">
        <f>IFERROR(__xludf.DUMMYFUNCTION("""COMPUTED_VALUE"""),"Yu-Gi-Oh! Cards")</f>
        <v>Yu-Gi-Oh! Cards</v>
      </c>
    </row>
    <row r="1112">
      <c r="A1112" s="21" t="str">
        <f>IFERROR(__xludf.DUMMYFUNCTION("""COMPUTED_VALUE"""),"Akora")</f>
        <v>Akora</v>
      </c>
      <c r="B1112" s="21" t="str">
        <f>IFERROR(__xludf.DUMMYFUNCTION("""COMPUTED_VALUE"""),"DC Cards")</f>
        <v>DC Cards</v>
      </c>
      <c r="C1112" s="21" t="str">
        <f>IFERROR(__xludf.DUMMYFUNCTION("""COMPUTED_VALUE"""),"Digimon Cards")</f>
        <v>Digimon Cards</v>
      </c>
      <c r="D1112" s="21" t="str">
        <f>IFERROR(__xludf.DUMMYFUNCTION("""COMPUTED_VALUE"""),"Disney Cards")</f>
        <v>Disney Cards</v>
      </c>
      <c r="E1112" s="21" t="str">
        <f>IFERROR(__xludf.DUMMYFUNCTION("""COMPUTED_VALUE"""),"Dragon Ball Cards")</f>
        <v>Dragon Ball Cards</v>
      </c>
      <c r="F1112" s="21" t="str">
        <f>IFERROR(__xludf.DUMMYFUNCTION("""COMPUTED_VALUE"""),"Flesh &amp; Blood")</f>
        <v>Flesh &amp; Blood</v>
      </c>
      <c r="G1112" s="21" t="str">
        <f>IFERROR(__xludf.DUMMYFUNCTION("""COMPUTED_VALUE"""),"Garbage Pail Kids")</f>
        <v>Garbage Pail Kids</v>
      </c>
      <c r="H1112" s="21" t="str">
        <f>IFERROR(__xludf.DUMMYFUNCTION("""COMPUTED_VALUE"""),"Kickstarter &amp; Other Cards")</f>
        <v>Kickstarter &amp; Other Cards</v>
      </c>
      <c r="I1112" s="21" t="str">
        <f>IFERROR(__xludf.DUMMYFUNCTION("""COMPUTED_VALUE"""),"Kryptik")</f>
        <v>Kryptik</v>
      </c>
      <c r="J1112" s="21" t="str">
        <f>IFERROR(__xludf.DUMMYFUNCTION("""COMPUTED_VALUE"""),"Magic: The Gathering")</f>
        <v>Magic: The Gathering</v>
      </c>
      <c r="K1112" s="21" t="str">
        <f>IFERROR(__xludf.DUMMYFUNCTION("""COMPUTED_VALUE"""),"Marvel Cards")</f>
        <v>Marvel Cards</v>
      </c>
      <c r="L1112" s="21" t="str">
        <f>IFERROR(__xludf.DUMMYFUNCTION("""COMPUTED_VALUE"""),"MetaZoo")</f>
        <v>MetaZoo</v>
      </c>
      <c r="M1112" s="21" t="str">
        <f>IFERROR(__xludf.DUMMYFUNCTION("""COMPUTED_VALUE"""),"My Hero Academia Cards")</f>
        <v>My Hero Academia Cards</v>
      </c>
      <c r="N1112" s="21" t="str">
        <f>IFERROR(__xludf.DUMMYFUNCTION("""COMPUTED_VALUE"""),"Naruto Cards")</f>
        <v>Naruto Cards</v>
      </c>
      <c r="O1112" s="21" t="str">
        <f>IFERROR(__xludf.DUMMYFUNCTION("""COMPUTED_VALUE"""),"One Piece Cards")</f>
        <v>One Piece Cards</v>
      </c>
      <c r="P1112" s="21" t="str">
        <f>IFERROR(__xludf.DUMMYFUNCTION("""COMPUTED_VALUE"""),"Pokémon Cards")</f>
        <v>Pokémon Cards</v>
      </c>
      <c r="Q1112" s="21" t="str">
        <f>IFERROR(__xludf.DUMMYFUNCTION("""COMPUTED_VALUE"""),"Sorcery: Contested Realm")</f>
        <v>Sorcery: Contested Realm</v>
      </c>
      <c r="R1112" s="21" t="str">
        <f>IFERROR(__xludf.DUMMYFUNCTION("""COMPUTED_VALUE"""),"Star Wars Cards")</f>
        <v>Star Wars Cards</v>
      </c>
      <c r="S1112" s="21" t="str">
        <f>IFERROR(__xludf.DUMMYFUNCTION("""COMPUTED_VALUE"""),"TCG Accessories")</f>
        <v>TCG Accessories</v>
      </c>
      <c r="T1112" s="21" t="str">
        <f>IFERROR(__xludf.DUMMYFUNCTION("""COMPUTED_VALUE"""),"Union Arena")</f>
        <v>Union Arena</v>
      </c>
      <c r="U1112" s="21" t="str">
        <f>IFERROR(__xludf.DUMMYFUNCTION("""COMPUTED_VALUE"""),"VeeFriends")</f>
        <v>VeeFriends</v>
      </c>
      <c r="V1112" s="21" t="str">
        <f>IFERROR(__xludf.DUMMYFUNCTION("""COMPUTED_VALUE"""),"Weiß Schwarz")</f>
        <v>Weiß Schwarz</v>
      </c>
      <c r="W1112" s="21" t="str">
        <f>IFERROR(__xludf.DUMMYFUNCTION("""COMPUTED_VALUE"""),"Yu-Gi-Oh! Cards")</f>
        <v>Yu-Gi-Oh! Cards</v>
      </c>
    </row>
    <row r="1113">
      <c r="A1113" s="21" t="str">
        <f>IFERROR(__xludf.DUMMYFUNCTION("""COMPUTED_VALUE"""),"Akora")</f>
        <v>Akora</v>
      </c>
      <c r="B1113" s="21" t="str">
        <f>IFERROR(__xludf.DUMMYFUNCTION("""COMPUTED_VALUE"""),"DC Cards")</f>
        <v>DC Cards</v>
      </c>
      <c r="C1113" s="21" t="str">
        <f>IFERROR(__xludf.DUMMYFUNCTION("""COMPUTED_VALUE"""),"Digimon Cards")</f>
        <v>Digimon Cards</v>
      </c>
      <c r="D1113" s="21" t="str">
        <f>IFERROR(__xludf.DUMMYFUNCTION("""COMPUTED_VALUE"""),"Disney Cards")</f>
        <v>Disney Cards</v>
      </c>
      <c r="E1113" s="21" t="str">
        <f>IFERROR(__xludf.DUMMYFUNCTION("""COMPUTED_VALUE"""),"Dragon Ball Cards")</f>
        <v>Dragon Ball Cards</v>
      </c>
      <c r="F1113" s="21" t="str">
        <f>IFERROR(__xludf.DUMMYFUNCTION("""COMPUTED_VALUE"""),"Flesh &amp; Blood")</f>
        <v>Flesh &amp; Blood</v>
      </c>
      <c r="G1113" s="21" t="str">
        <f>IFERROR(__xludf.DUMMYFUNCTION("""COMPUTED_VALUE"""),"Garbage Pail Kids")</f>
        <v>Garbage Pail Kids</v>
      </c>
      <c r="H1113" s="21" t="str">
        <f>IFERROR(__xludf.DUMMYFUNCTION("""COMPUTED_VALUE"""),"Kickstarter &amp; Other Cards")</f>
        <v>Kickstarter &amp; Other Cards</v>
      </c>
      <c r="I1113" s="21" t="str">
        <f>IFERROR(__xludf.DUMMYFUNCTION("""COMPUTED_VALUE"""),"Kryptik")</f>
        <v>Kryptik</v>
      </c>
      <c r="J1113" s="21" t="str">
        <f>IFERROR(__xludf.DUMMYFUNCTION("""COMPUTED_VALUE"""),"Magic: The Gathering")</f>
        <v>Magic: The Gathering</v>
      </c>
      <c r="K1113" s="21" t="str">
        <f>IFERROR(__xludf.DUMMYFUNCTION("""COMPUTED_VALUE"""),"Marvel Cards")</f>
        <v>Marvel Cards</v>
      </c>
      <c r="L1113" s="21" t="str">
        <f>IFERROR(__xludf.DUMMYFUNCTION("""COMPUTED_VALUE"""),"MetaZoo")</f>
        <v>MetaZoo</v>
      </c>
      <c r="M1113" s="21" t="str">
        <f>IFERROR(__xludf.DUMMYFUNCTION("""COMPUTED_VALUE"""),"My Hero Academia Cards")</f>
        <v>My Hero Academia Cards</v>
      </c>
      <c r="N1113" s="21" t="str">
        <f>IFERROR(__xludf.DUMMYFUNCTION("""COMPUTED_VALUE"""),"Naruto Cards")</f>
        <v>Naruto Cards</v>
      </c>
      <c r="O1113" s="21" t="str">
        <f>IFERROR(__xludf.DUMMYFUNCTION("""COMPUTED_VALUE"""),"One Piece Cards")</f>
        <v>One Piece Cards</v>
      </c>
      <c r="P1113" s="21" t="str">
        <f>IFERROR(__xludf.DUMMYFUNCTION("""COMPUTED_VALUE"""),"Pokémon Cards")</f>
        <v>Pokémon Cards</v>
      </c>
      <c r="Q1113" s="21" t="str">
        <f>IFERROR(__xludf.DUMMYFUNCTION("""COMPUTED_VALUE"""),"Sorcery: Contested Realm")</f>
        <v>Sorcery: Contested Realm</v>
      </c>
      <c r="R1113" s="21" t="str">
        <f>IFERROR(__xludf.DUMMYFUNCTION("""COMPUTED_VALUE"""),"Star Wars Cards")</f>
        <v>Star Wars Cards</v>
      </c>
      <c r="S1113" s="21" t="str">
        <f>IFERROR(__xludf.DUMMYFUNCTION("""COMPUTED_VALUE"""),"TCG Accessories")</f>
        <v>TCG Accessories</v>
      </c>
      <c r="T1113" s="21" t="str">
        <f>IFERROR(__xludf.DUMMYFUNCTION("""COMPUTED_VALUE"""),"Union Arena")</f>
        <v>Union Arena</v>
      </c>
      <c r="U1113" s="21" t="str">
        <f>IFERROR(__xludf.DUMMYFUNCTION("""COMPUTED_VALUE"""),"VeeFriends")</f>
        <v>VeeFriends</v>
      </c>
      <c r="V1113" s="21" t="str">
        <f>IFERROR(__xludf.DUMMYFUNCTION("""COMPUTED_VALUE"""),"Weiß Schwarz")</f>
        <v>Weiß Schwarz</v>
      </c>
      <c r="W1113" s="21" t="str">
        <f>IFERROR(__xludf.DUMMYFUNCTION("""COMPUTED_VALUE"""),"Yu-Gi-Oh! Cards")</f>
        <v>Yu-Gi-Oh! Cards</v>
      </c>
    </row>
    <row r="1114">
      <c r="A1114" s="21" t="str">
        <f>IFERROR(__xludf.DUMMYFUNCTION("""COMPUTED_VALUE"""),"Akora")</f>
        <v>Akora</v>
      </c>
      <c r="B1114" s="21" t="str">
        <f>IFERROR(__xludf.DUMMYFUNCTION("""COMPUTED_VALUE"""),"DC Cards")</f>
        <v>DC Cards</v>
      </c>
      <c r="C1114" s="21" t="str">
        <f>IFERROR(__xludf.DUMMYFUNCTION("""COMPUTED_VALUE"""),"Digimon Cards")</f>
        <v>Digimon Cards</v>
      </c>
      <c r="D1114" s="21" t="str">
        <f>IFERROR(__xludf.DUMMYFUNCTION("""COMPUTED_VALUE"""),"Disney Cards")</f>
        <v>Disney Cards</v>
      </c>
      <c r="E1114" s="21" t="str">
        <f>IFERROR(__xludf.DUMMYFUNCTION("""COMPUTED_VALUE"""),"Dragon Ball Cards")</f>
        <v>Dragon Ball Cards</v>
      </c>
      <c r="F1114" s="21" t="str">
        <f>IFERROR(__xludf.DUMMYFUNCTION("""COMPUTED_VALUE"""),"Flesh &amp; Blood")</f>
        <v>Flesh &amp; Blood</v>
      </c>
      <c r="G1114" s="21" t="str">
        <f>IFERROR(__xludf.DUMMYFUNCTION("""COMPUTED_VALUE"""),"Garbage Pail Kids")</f>
        <v>Garbage Pail Kids</v>
      </c>
      <c r="H1114" s="21" t="str">
        <f>IFERROR(__xludf.DUMMYFUNCTION("""COMPUTED_VALUE"""),"Kickstarter &amp; Other Cards")</f>
        <v>Kickstarter &amp; Other Cards</v>
      </c>
      <c r="I1114" s="21" t="str">
        <f>IFERROR(__xludf.DUMMYFUNCTION("""COMPUTED_VALUE"""),"Kryptik")</f>
        <v>Kryptik</v>
      </c>
      <c r="J1114" s="21" t="str">
        <f>IFERROR(__xludf.DUMMYFUNCTION("""COMPUTED_VALUE"""),"Magic: The Gathering")</f>
        <v>Magic: The Gathering</v>
      </c>
      <c r="K1114" s="21" t="str">
        <f>IFERROR(__xludf.DUMMYFUNCTION("""COMPUTED_VALUE"""),"Marvel Cards")</f>
        <v>Marvel Cards</v>
      </c>
      <c r="L1114" s="21" t="str">
        <f>IFERROR(__xludf.DUMMYFUNCTION("""COMPUTED_VALUE"""),"MetaZoo")</f>
        <v>MetaZoo</v>
      </c>
      <c r="M1114" s="21" t="str">
        <f>IFERROR(__xludf.DUMMYFUNCTION("""COMPUTED_VALUE"""),"My Hero Academia Cards")</f>
        <v>My Hero Academia Cards</v>
      </c>
      <c r="N1114" s="21" t="str">
        <f>IFERROR(__xludf.DUMMYFUNCTION("""COMPUTED_VALUE"""),"Naruto Cards")</f>
        <v>Naruto Cards</v>
      </c>
      <c r="O1114" s="21" t="str">
        <f>IFERROR(__xludf.DUMMYFUNCTION("""COMPUTED_VALUE"""),"One Piece Cards")</f>
        <v>One Piece Cards</v>
      </c>
      <c r="P1114" s="21" t="str">
        <f>IFERROR(__xludf.DUMMYFUNCTION("""COMPUTED_VALUE"""),"Pokémon Cards")</f>
        <v>Pokémon Cards</v>
      </c>
      <c r="Q1114" s="21" t="str">
        <f>IFERROR(__xludf.DUMMYFUNCTION("""COMPUTED_VALUE"""),"Sorcery: Contested Realm")</f>
        <v>Sorcery: Contested Realm</v>
      </c>
      <c r="R1114" s="21" t="str">
        <f>IFERROR(__xludf.DUMMYFUNCTION("""COMPUTED_VALUE"""),"Star Wars Cards")</f>
        <v>Star Wars Cards</v>
      </c>
      <c r="S1114" s="21" t="str">
        <f>IFERROR(__xludf.DUMMYFUNCTION("""COMPUTED_VALUE"""),"TCG Accessories")</f>
        <v>TCG Accessories</v>
      </c>
      <c r="T1114" s="21" t="str">
        <f>IFERROR(__xludf.DUMMYFUNCTION("""COMPUTED_VALUE"""),"Union Arena")</f>
        <v>Union Arena</v>
      </c>
      <c r="U1114" s="21" t="str">
        <f>IFERROR(__xludf.DUMMYFUNCTION("""COMPUTED_VALUE"""),"VeeFriends")</f>
        <v>VeeFriends</v>
      </c>
      <c r="V1114" s="21" t="str">
        <f>IFERROR(__xludf.DUMMYFUNCTION("""COMPUTED_VALUE"""),"Weiß Schwarz")</f>
        <v>Weiß Schwarz</v>
      </c>
      <c r="W1114" s="21" t="str">
        <f>IFERROR(__xludf.DUMMYFUNCTION("""COMPUTED_VALUE"""),"Yu-Gi-Oh! Cards")</f>
        <v>Yu-Gi-Oh! Cards</v>
      </c>
    </row>
    <row r="1115">
      <c r="A1115" s="21" t="str">
        <f>IFERROR(__xludf.DUMMYFUNCTION("""COMPUTED_VALUE"""),"Akora")</f>
        <v>Akora</v>
      </c>
      <c r="B1115" s="21" t="str">
        <f>IFERROR(__xludf.DUMMYFUNCTION("""COMPUTED_VALUE"""),"DC Cards")</f>
        <v>DC Cards</v>
      </c>
      <c r="C1115" s="21" t="str">
        <f>IFERROR(__xludf.DUMMYFUNCTION("""COMPUTED_VALUE"""),"Digimon Cards")</f>
        <v>Digimon Cards</v>
      </c>
      <c r="D1115" s="21" t="str">
        <f>IFERROR(__xludf.DUMMYFUNCTION("""COMPUTED_VALUE"""),"Disney Cards")</f>
        <v>Disney Cards</v>
      </c>
      <c r="E1115" s="21" t="str">
        <f>IFERROR(__xludf.DUMMYFUNCTION("""COMPUTED_VALUE"""),"Dragon Ball Cards")</f>
        <v>Dragon Ball Cards</v>
      </c>
      <c r="F1115" s="21" t="str">
        <f>IFERROR(__xludf.DUMMYFUNCTION("""COMPUTED_VALUE"""),"Flesh &amp; Blood")</f>
        <v>Flesh &amp; Blood</v>
      </c>
      <c r="G1115" s="21" t="str">
        <f>IFERROR(__xludf.DUMMYFUNCTION("""COMPUTED_VALUE"""),"Garbage Pail Kids")</f>
        <v>Garbage Pail Kids</v>
      </c>
      <c r="H1115" s="21" t="str">
        <f>IFERROR(__xludf.DUMMYFUNCTION("""COMPUTED_VALUE"""),"Kickstarter &amp; Other Cards")</f>
        <v>Kickstarter &amp; Other Cards</v>
      </c>
      <c r="I1115" s="21" t="str">
        <f>IFERROR(__xludf.DUMMYFUNCTION("""COMPUTED_VALUE"""),"Kryptik")</f>
        <v>Kryptik</v>
      </c>
      <c r="J1115" s="21" t="str">
        <f>IFERROR(__xludf.DUMMYFUNCTION("""COMPUTED_VALUE"""),"Magic: The Gathering")</f>
        <v>Magic: The Gathering</v>
      </c>
      <c r="K1115" s="21" t="str">
        <f>IFERROR(__xludf.DUMMYFUNCTION("""COMPUTED_VALUE"""),"Marvel Cards")</f>
        <v>Marvel Cards</v>
      </c>
      <c r="L1115" s="21" t="str">
        <f>IFERROR(__xludf.DUMMYFUNCTION("""COMPUTED_VALUE"""),"MetaZoo")</f>
        <v>MetaZoo</v>
      </c>
      <c r="M1115" s="21" t="str">
        <f>IFERROR(__xludf.DUMMYFUNCTION("""COMPUTED_VALUE"""),"My Hero Academia Cards")</f>
        <v>My Hero Academia Cards</v>
      </c>
      <c r="N1115" s="21" t="str">
        <f>IFERROR(__xludf.DUMMYFUNCTION("""COMPUTED_VALUE"""),"Naruto Cards")</f>
        <v>Naruto Cards</v>
      </c>
      <c r="O1115" s="21" t="str">
        <f>IFERROR(__xludf.DUMMYFUNCTION("""COMPUTED_VALUE"""),"One Piece Cards")</f>
        <v>One Piece Cards</v>
      </c>
      <c r="P1115" s="21" t="str">
        <f>IFERROR(__xludf.DUMMYFUNCTION("""COMPUTED_VALUE"""),"Pokémon Cards")</f>
        <v>Pokémon Cards</v>
      </c>
      <c r="Q1115" s="21" t="str">
        <f>IFERROR(__xludf.DUMMYFUNCTION("""COMPUTED_VALUE"""),"Sorcery: Contested Realm")</f>
        <v>Sorcery: Contested Realm</v>
      </c>
      <c r="R1115" s="21" t="str">
        <f>IFERROR(__xludf.DUMMYFUNCTION("""COMPUTED_VALUE"""),"Star Wars Cards")</f>
        <v>Star Wars Cards</v>
      </c>
      <c r="S1115" s="21" t="str">
        <f>IFERROR(__xludf.DUMMYFUNCTION("""COMPUTED_VALUE"""),"TCG Accessories")</f>
        <v>TCG Accessories</v>
      </c>
      <c r="T1115" s="21" t="str">
        <f>IFERROR(__xludf.DUMMYFUNCTION("""COMPUTED_VALUE"""),"Union Arena")</f>
        <v>Union Arena</v>
      </c>
      <c r="U1115" s="21" t="str">
        <f>IFERROR(__xludf.DUMMYFUNCTION("""COMPUTED_VALUE"""),"VeeFriends")</f>
        <v>VeeFriends</v>
      </c>
      <c r="V1115" s="21" t="str">
        <f>IFERROR(__xludf.DUMMYFUNCTION("""COMPUTED_VALUE"""),"Weiß Schwarz")</f>
        <v>Weiß Schwarz</v>
      </c>
      <c r="W1115" s="21" t="str">
        <f>IFERROR(__xludf.DUMMYFUNCTION("""COMPUTED_VALUE"""),"Yu-Gi-Oh! Cards")</f>
        <v>Yu-Gi-Oh! Cards</v>
      </c>
    </row>
    <row r="1116">
      <c r="A1116" s="21" t="str">
        <f>IFERROR(__xludf.DUMMYFUNCTION("""COMPUTED_VALUE"""),"Akora")</f>
        <v>Akora</v>
      </c>
      <c r="B1116" s="21" t="str">
        <f>IFERROR(__xludf.DUMMYFUNCTION("""COMPUTED_VALUE"""),"DC Cards")</f>
        <v>DC Cards</v>
      </c>
      <c r="C1116" s="21" t="str">
        <f>IFERROR(__xludf.DUMMYFUNCTION("""COMPUTED_VALUE"""),"Digimon Cards")</f>
        <v>Digimon Cards</v>
      </c>
      <c r="D1116" s="21" t="str">
        <f>IFERROR(__xludf.DUMMYFUNCTION("""COMPUTED_VALUE"""),"Disney Cards")</f>
        <v>Disney Cards</v>
      </c>
      <c r="E1116" s="21" t="str">
        <f>IFERROR(__xludf.DUMMYFUNCTION("""COMPUTED_VALUE"""),"Dragon Ball Cards")</f>
        <v>Dragon Ball Cards</v>
      </c>
      <c r="F1116" s="21" t="str">
        <f>IFERROR(__xludf.DUMMYFUNCTION("""COMPUTED_VALUE"""),"Flesh &amp; Blood")</f>
        <v>Flesh &amp; Blood</v>
      </c>
      <c r="G1116" s="21" t="str">
        <f>IFERROR(__xludf.DUMMYFUNCTION("""COMPUTED_VALUE"""),"Garbage Pail Kids")</f>
        <v>Garbage Pail Kids</v>
      </c>
      <c r="H1116" s="21" t="str">
        <f>IFERROR(__xludf.DUMMYFUNCTION("""COMPUTED_VALUE"""),"Kickstarter &amp; Other Cards")</f>
        <v>Kickstarter &amp; Other Cards</v>
      </c>
      <c r="I1116" s="21" t="str">
        <f>IFERROR(__xludf.DUMMYFUNCTION("""COMPUTED_VALUE"""),"Kryptik")</f>
        <v>Kryptik</v>
      </c>
      <c r="J1116" s="21" t="str">
        <f>IFERROR(__xludf.DUMMYFUNCTION("""COMPUTED_VALUE"""),"Magic: The Gathering")</f>
        <v>Magic: The Gathering</v>
      </c>
      <c r="K1116" s="21" t="str">
        <f>IFERROR(__xludf.DUMMYFUNCTION("""COMPUTED_VALUE"""),"Marvel Cards")</f>
        <v>Marvel Cards</v>
      </c>
      <c r="L1116" s="21" t="str">
        <f>IFERROR(__xludf.DUMMYFUNCTION("""COMPUTED_VALUE"""),"MetaZoo")</f>
        <v>MetaZoo</v>
      </c>
      <c r="M1116" s="21" t="str">
        <f>IFERROR(__xludf.DUMMYFUNCTION("""COMPUTED_VALUE"""),"My Hero Academia Cards")</f>
        <v>My Hero Academia Cards</v>
      </c>
      <c r="N1116" s="21" t="str">
        <f>IFERROR(__xludf.DUMMYFUNCTION("""COMPUTED_VALUE"""),"Naruto Cards")</f>
        <v>Naruto Cards</v>
      </c>
      <c r="O1116" s="21" t="str">
        <f>IFERROR(__xludf.DUMMYFUNCTION("""COMPUTED_VALUE"""),"One Piece Cards")</f>
        <v>One Piece Cards</v>
      </c>
      <c r="P1116" s="21" t="str">
        <f>IFERROR(__xludf.DUMMYFUNCTION("""COMPUTED_VALUE"""),"Pokémon Cards")</f>
        <v>Pokémon Cards</v>
      </c>
      <c r="Q1116" s="21" t="str">
        <f>IFERROR(__xludf.DUMMYFUNCTION("""COMPUTED_VALUE"""),"Sorcery: Contested Realm")</f>
        <v>Sorcery: Contested Realm</v>
      </c>
      <c r="R1116" s="21" t="str">
        <f>IFERROR(__xludf.DUMMYFUNCTION("""COMPUTED_VALUE"""),"Star Wars Cards")</f>
        <v>Star Wars Cards</v>
      </c>
      <c r="S1116" s="21" t="str">
        <f>IFERROR(__xludf.DUMMYFUNCTION("""COMPUTED_VALUE"""),"TCG Accessories")</f>
        <v>TCG Accessories</v>
      </c>
      <c r="T1116" s="21" t="str">
        <f>IFERROR(__xludf.DUMMYFUNCTION("""COMPUTED_VALUE"""),"Union Arena")</f>
        <v>Union Arena</v>
      </c>
      <c r="U1116" s="21" t="str">
        <f>IFERROR(__xludf.DUMMYFUNCTION("""COMPUTED_VALUE"""),"VeeFriends")</f>
        <v>VeeFriends</v>
      </c>
      <c r="V1116" s="21" t="str">
        <f>IFERROR(__xludf.DUMMYFUNCTION("""COMPUTED_VALUE"""),"Weiß Schwarz")</f>
        <v>Weiß Schwarz</v>
      </c>
      <c r="W1116" s="21" t="str">
        <f>IFERROR(__xludf.DUMMYFUNCTION("""COMPUTED_VALUE"""),"Yu-Gi-Oh! Cards")</f>
        <v>Yu-Gi-Oh! Cards</v>
      </c>
    </row>
    <row r="1117">
      <c r="A1117" s="21" t="str">
        <f>IFERROR(__xludf.DUMMYFUNCTION("""COMPUTED_VALUE"""),"Akora")</f>
        <v>Akora</v>
      </c>
      <c r="B1117" s="21" t="str">
        <f>IFERROR(__xludf.DUMMYFUNCTION("""COMPUTED_VALUE"""),"DC Cards")</f>
        <v>DC Cards</v>
      </c>
      <c r="C1117" s="21" t="str">
        <f>IFERROR(__xludf.DUMMYFUNCTION("""COMPUTED_VALUE"""),"Digimon Cards")</f>
        <v>Digimon Cards</v>
      </c>
      <c r="D1117" s="21" t="str">
        <f>IFERROR(__xludf.DUMMYFUNCTION("""COMPUTED_VALUE"""),"Disney Cards")</f>
        <v>Disney Cards</v>
      </c>
      <c r="E1117" s="21" t="str">
        <f>IFERROR(__xludf.DUMMYFUNCTION("""COMPUTED_VALUE"""),"Dragon Ball Cards")</f>
        <v>Dragon Ball Cards</v>
      </c>
      <c r="F1117" s="21" t="str">
        <f>IFERROR(__xludf.DUMMYFUNCTION("""COMPUTED_VALUE"""),"Flesh &amp; Blood")</f>
        <v>Flesh &amp; Blood</v>
      </c>
      <c r="G1117" s="21" t="str">
        <f>IFERROR(__xludf.DUMMYFUNCTION("""COMPUTED_VALUE"""),"Garbage Pail Kids")</f>
        <v>Garbage Pail Kids</v>
      </c>
      <c r="H1117" s="21" t="str">
        <f>IFERROR(__xludf.DUMMYFUNCTION("""COMPUTED_VALUE"""),"Kickstarter &amp; Other Cards")</f>
        <v>Kickstarter &amp; Other Cards</v>
      </c>
      <c r="I1117" s="21" t="str">
        <f>IFERROR(__xludf.DUMMYFUNCTION("""COMPUTED_VALUE"""),"Kryptik")</f>
        <v>Kryptik</v>
      </c>
      <c r="J1117" s="21" t="str">
        <f>IFERROR(__xludf.DUMMYFUNCTION("""COMPUTED_VALUE"""),"Magic: The Gathering")</f>
        <v>Magic: The Gathering</v>
      </c>
      <c r="K1117" s="21" t="str">
        <f>IFERROR(__xludf.DUMMYFUNCTION("""COMPUTED_VALUE"""),"Marvel Cards")</f>
        <v>Marvel Cards</v>
      </c>
      <c r="L1117" s="21" t="str">
        <f>IFERROR(__xludf.DUMMYFUNCTION("""COMPUTED_VALUE"""),"MetaZoo")</f>
        <v>MetaZoo</v>
      </c>
      <c r="M1117" s="21" t="str">
        <f>IFERROR(__xludf.DUMMYFUNCTION("""COMPUTED_VALUE"""),"My Hero Academia Cards")</f>
        <v>My Hero Academia Cards</v>
      </c>
      <c r="N1117" s="21" t="str">
        <f>IFERROR(__xludf.DUMMYFUNCTION("""COMPUTED_VALUE"""),"Naruto Cards")</f>
        <v>Naruto Cards</v>
      </c>
      <c r="O1117" s="21" t="str">
        <f>IFERROR(__xludf.DUMMYFUNCTION("""COMPUTED_VALUE"""),"One Piece Cards")</f>
        <v>One Piece Cards</v>
      </c>
      <c r="P1117" s="21" t="str">
        <f>IFERROR(__xludf.DUMMYFUNCTION("""COMPUTED_VALUE"""),"Pokémon Cards")</f>
        <v>Pokémon Cards</v>
      </c>
      <c r="Q1117" s="21" t="str">
        <f>IFERROR(__xludf.DUMMYFUNCTION("""COMPUTED_VALUE"""),"Sorcery: Contested Realm")</f>
        <v>Sorcery: Contested Realm</v>
      </c>
      <c r="R1117" s="21" t="str">
        <f>IFERROR(__xludf.DUMMYFUNCTION("""COMPUTED_VALUE"""),"Star Wars Cards")</f>
        <v>Star Wars Cards</v>
      </c>
      <c r="S1117" s="21" t="str">
        <f>IFERROR(__xludf.DUMMYFUNCTION("""COMPUTED_VALUE"""),"TCG Accessories")</f>
        <v>TCG Accessories</v>
      </c>
      <c r="T1117" s="21" t="str">
        <f>IFERROR(__xludf.DUMMYFUNCTION("""COMPUTED_VALUE"""),"Union Arena")</f>
        <v>Union Arena</v>
      </c>
      <c r="U1117" s="21" t="str">
        <f>IFERROR(__xludf.DUMMYFUNCTION("""COMPUTED_VALUE"""),"VeeFriends")</f>
        <v>VeeFriends</v>
      </c>
      <c r="V1117" s="21" t="str">
        <f>IFERROR(__xludf.DUMMYFUNCTION("""COMPUTED_VALUE"""),"Weiß Schwarz")</f>
        <v>Weiß Schwarz</v>
      </c>
      <c r="W1117" s="21" t="str">
        <f>IFERROR(__xludf.DUMMYFUNCTION("""COMPUTED_VALUE"""),"Yu-Gi-Oh! Cards")</f>
        <v>Yu-Gi-Oh! Cards</v>
      </c>
    </row>
    <row r="1118">
      <c r="A1118" s="21" t="str">
        <f>IFERROR(__xludf.DUMMYFUNCTION("""COMPUTED_VALUE"""),"Akora")</f>
        <v>Akora</v>
      </c>
      <c r="B1118" s="21" t="str">
        <f>IFERROR(__xludf.DUMMYFUNCTION("""COMPUTED_VALUE"""),"DC Cards")</f>
        <v>DC Cards</v>
      </c>
      <c r="C1118" s="21" t="str">
        <f>IFERROR(__xludf.DUMMYFUNCTION("""COMPUTED_VALUE"""),"Digimon Cards")</f>
        <v>Digimon Cards</v>
      </c>
      <c r="D1118" s="21" t="str">
        <f>IFERROR(__xludf.DUMMYFUNCTION("""COMPUTED_VALUE"""),"Disney Cards")</f>
        <v>Disney Cards</v>
      </c>
      <c r="E1118" s="21" t="str">
        <f>IFERROR(__xludf.DUMMYFUNCTION("""COMPUTED_VALUE"""),"Dragon Ball Cards")</f>
        <v>Dragon Ball Cards</v>
      </c>
      <c r="F1118" s="21" t="str">
        <f>IFERROR(__xludf.DUMMYFUNCTION("""COMPUTED_VALUE"""),"Flesh &amp; Blood")</f>
        <v>Flesh &amp; Blood</v>
      </c>
      <c r="G1118" s="21" t="str">
        <f>IFERROR(__xludf.DUMMYFUNCTION("""COMPUTED_VALUE"""),"Garbage Pail Kids")</f>
        <v>Garbage Pail Kids</v>
      </c>
      <c r="H1118" s="21" t="str">
        <f>IFERROR(__xludf.DUMMYFUNCTION("""COMPUTED_VALUE"""),"Kickstarter &amp; Other Cards")</f>
        <v>Kickstarter &amp; Other Cards</v>
      </c>
      <c r="I1118" s="21" t="str">
        <f>IFERROR(__xludf.DUMMYFUNCTION("""COMPUTED_VALUE"""),"Kryptik")</f>
        <v>Kryptik</v>
      </c>
      <c r="J1118" s="21" t="str">
        <f>IFERROR(__xludf.DUMMYFUNCTION("""COMPUTED_VALUE"""),"Magic: The Gathering")</f>
        <v>Magic: The Gathering</v>
      </c>
      <c r="K1118" s="21" t="str">
        <f>IFERROR(__xludf.DUMMYFUNCTION("""COMPUTED_VALUE"""),"Marvel Cards")</f>
        <v>Marvel Cards</v>
      </c>
      <c r="L1118" s="21" t="str">
        <f>IFERROR(__xludf.DUMMYFUNCTION("""COMPUTED_VALUE"""),"MetaZoo")</f>
        <v>MetaZoo</v>
      </c>
      <c r="M1118" s="21" t="str">
        <f>IFERROR(__xludf.DUMMYFUNCTION("""COMPUTED_VALUE"""),"My Hero Academia Cards")</f>
        <v>My Hero Academia Cards</v>
      </c>
      <c r="N1118" s="21" t="str">
        <f>IFERROR(__xludf.DUMMYFUNCTION("""COMPUTED_VALUE"""),"Naruto Cards")</f>
        <v>Naruto Cards</v>
      </c>
      <c r="O1118" s="21" t="str">
        <f>IFERROR(__xludf.DUMMYFUNCTION("""COMPUTED_VALUE"""),"One Piece Cards")</f>
        <v>One Piece Cards</v>
      </c>
      <c r="P1118" s="21" t="str">
        <f>IFERROR(__xludf.DUMMYFUNCTION("""COMPUTED_VALUE"""),"Pokémon Cards")</f>
        <v>Pokémon Cards</v>
      </c>
      <c r="Q1118" s="21" t="str">
        <f>IFERROR(__xludf.DUMMYFUNCTION("""COMPUTED_VALUE"""),"Sorcery: Contested Realm")</f>
        <v>Sorcery: Contested Realm</v>
      </c>
      <c r="R1118" s="21" t="str">
        <f>IFERROR(__xludf.DUMMYFUNCTION("""COMPUTED_VALUE"""),"Star Wars Cards")</f>
        <v>Star Wars Cards</v>
      </c>
      <c r="S1118" s="21" t="str">
        <f>IFERROR(__xludf.DUMMYFUNCTION("""COMPUTED_VALUE"""),"TCG Accessories")</f>
        <v>TCG Accessories</v>
      </c>
      <c r="T1118" s="21" t="str">
        <f>IFERROR(__xludf.DUMMYFUNCTION("""COMPUTED_VALUE"""),"Union Arena")</f>
        <v>Union Arena</v>
      </c>
      <c r="U1118" s="21" t="str">
        <f>IFERROR(__xludf.DUMMYFUNCTION("""COMPUTED_VALUE"""),"VeeFriends")</f>
        <v>VeeFriends</v>
      </c>
      <c r="V1118" s="21" t="str">
        <f>IFERROR(__xludf.DUMMYFUNCTION("""COMPUTED_VALUE"""),"Weiß Schwarz")</f>
        <v>Weiß Schwarz</v>
      </c>
      <c r="W1118" s="21" t="str">
        <f>IFERROR(__xludf.DUMMYFUNCTION("""COMPUTED_VALUE"""),"Yu-Gi-Oh! Cards")</f>
        <v>Yu-Gi-Oh! Cards</v>
      </c>
    </row>
    <row r="1119">
      <c r="A1119" s="21" t="str">
        <f>IFERROR(__xludf.DUMMYFUNCTION("""COMPUTED_VALUE"""),"Akora")</f>
        <v>Akora</v>
      </c>
      <c r="B1119" s="21" t="str">
        <f>IFERROR(__xludf.DUMMYFUNCTION("""COMPUTED_VALUE"""),"DC Cards")</f>
        <v>DC Cards</v>
      </c>
      <c r="C1119" s="21" t="str">
        <f>IFERROR(__xludf.DUMMYFUNCTION("""COMPUTED_VALUE"""),"Digimon Cards")</f>
        <v>Digimon Cards</v>
      </c>
      <c r="D1119" s="21" t="str">
        <f>IFERROR(__xludf.DUMMYFUNCTION("""COMPUTED_VALUE"""),"Disney Cards")</f>
        <v>Disney Cards</v>
      </c>
      <c r="E1119" s="21" t="str">
        <f>IFERROR(__xludf.DUMMYFUNCTION("""COMPUTED_VALUE"""),"Dragon Ball Cards")</f>
        <v>Dragon Ball Cards</v>
      </c>
      <c r="F1119" s="21" t="str">
        <f>IFERROR(__xludf.DUMMYFUNCTION("""COMPUTED_VALUE"""),"Flesh &amp; Blood")</f>
        <v>Flesh &amp; Blood</v>
      </c>
      <c r="G1119" s="21" t="str">
        <f>IFERROR(__xludf.DUMMYFUNCTION("""COMPUTED_VALUE"""),"Garbage Pail Kids")</f>
        <v>Garbage Pail Kids</v>
      </c>
      <c r="H1119" s="21" t="str">
        <f>IFERROR(__xludf.DUMMYFUNCTION("""COMPUTED_VALUE"""),"Kickstarter &amp; Other Cards")</f>
        <v>Kickstarter &amp; Other Cards</v>
      </c>
      <c r="I1119" s="21" t="str">
        <f>IFERROR(__xludf.DUMMYFUNCTION("""COMPUTED_VALUE"""),"Kryptik")</f>
        <v>Kryptik</v>
      </c>
      <c r="J1119" s="21" t="str">
        <f>IFERROR(__xludf.DUMMYFUNCTION("""COMPUTED_VALUE"""),"Magic: The Gathering")</f>
        <v>Magic: The Gathering</v>
      </c>
      <c r="K1119" s="21" t="str">
        <f>IFERROR(__xludf.DUMMYFUNCTION("""COMPUTED_VALUE"""),"Marvel Cards")</f>
        <v>Marvel Cards</v>
      </c>
      <c r="L1119" s="21" t="str">
        <f>IFERROR(__xludf.DUMMYFUNCTION("""COMPUTED_VALUE"""),"MetaZoo")</f>
        <v>MetaZoo</v>
      </c>
      <c r="M1119" s="21" t="str">
        <f>IFERROR(__xludf.DUMMYFUNCTION("""COMPUTED_VALUE"""),"My Hero Academia Cards")</f>
        <v>My Hero Academia Cards</v>
      </c>
      <c r="N1119" s="21" t="str">
        <f>IFERROR(__xludf.DUMMYFUNCTION("""COMPUTED_VALUE"""),"Naruto Cards")</f>
        <v>Naruto Cards</v>
      </c>
      <c r="O1119" s="21" t="str">
        <f>IFERROR(__xludf.DUMMYFUNCTION("""COMPUTED_VALUE"""),"One Piece Cards")</f>
        <v>One Piece Cards</v>
      </c>
      <c r="P1119" s="21" t="str">
        <f>IFERROR(__xludf.DUMMYFUNCTION("""COMPUTED_VALUE"""),"Pokémon Cards")</f>
        <v>Pokémon Cards</v>
      </c>
      <c r="Q1119" s="21" t="str">
        <f>IFERROR(__xludf.DUMMYFUNCTION("""COMPUTED_VALUE"""),"Sorcery: Contested Realm")</f>
        <v>Sorcery: Contested Realm</v>
      </c>
      <c r="R1119" s="21" t="str">
        <f>IFERROR(__xludf.DUMMYFUNCTION("""COMPUTED_VALUE"""),"Star Wars Cards")</f>
        <v>Star Wars Cards</v>
      </c>
      <c r="S1119" s="21" t="str">
        <f>IFERROR(__xludf.DUMMYFUNCTION("""COMPUTED_VALUE"""),"TCG Accessories")</f>
        <v>TCG Accessories</v>
      </c>
      <c r="T1119" s="21" t="str">
        <f>IFERROR(__xludf.DUMMYFUNCTION("""COMPUTED_VALUE"""),"Union Arena")</f>
        <v>Union Arena</v>
      </c>
      <c r="U1119" s="21" t="str">
        <f>IFERROR(__xludf.DUMMYFUNCTION("""COMPUTED_VALUE"""),"VeeFriends")</f>
        <v>VeeFriends</v>
      </c>
      <c r="V1119" s="21" t="str">
        <f>IFERROR(__xludf.DUMMYFUNCTION("""COMPUTED_VALUE"""),"Weiß Schwarz")</f>
        <v>Weiß Schwarz</v>
      </c>
      <c r="W1119" s="21" t="str">
        <f>IFERROR(__xludf.DUMMYFUNCTION("""COMPUTED_VALUE"""),"Yu-Gi-Oh! Cards")</f>
        <v>Yu-Gi-Oh! Cards</v>
      </c>
    </row>
    <row r="1120">
      <c r="A1120" s="21" t="str">
        <f>IFERROR(__xludf.DUMMYFUNCTION("""COMPUTED_VALUE"""),"Akora")</f>
        <v>Akora</v>
      </c>
      <c r="B1120" s="21" t="str">
        <f>IFERROR(__xludf.DUMMYFUNCTION("""COMPUTED_VALUE"""),"DC Cards")</f>
        <v>DC Cards</v>
      </c>
      <c r="C1120" s="21" t="str">
        <f>IFERROR(__xludf.DUMMYFUNCTION("""COMPUTED_VALUE"""),"Digimon Cards")</f>
        <v>Digimon Cards</v>
      </c>
      <c r="D1120" s="21" t="str">
        <f>IFERROR(__xludf.DUMMYFUNCTION("""COMPUTED_VALUE"""),"Disney Cards")</f>
        <v>Disney Cards</v>
      </c>
      <c r="E1120" s="21" t="str">
        <f>IFERROR(__xludf.DUMMYFUNCTION("""COMPUTED_VALUE"""),"Dragon Ball Cards")</f>
        <v>Dragon Ball Cards</v>
      </c>
      <c r="F1120" s="21" t="str">
        <f>IFERROR(__xludf.DUMMYFUNCTION("""COMPUTED_VALUE"""),"Flesh &amp; Blood")</f>
        <v>Flesh &amp; Blood</v>
      </c>
      <c r="G1120" s="21" t="str">
        <f>IFERROR(__xludf.DUMMYFUNCTION("""COMPUTED_VALUE"""),"Garbage Pail Kids")</f>
        <v>Garbage Pail Kids</v>
      </c>
      <c r="H1120" s="21" t="str">
        <f>IFERROR(__xludf.DUMMYFUNCTION("""COMPUTED_VALUE"""),"Kickstarter &amp; Other Cards")</f>
        <v>Kickstarter &amp; Other Cards</v>
      </c>
      <c r="I1120" s="21" t="str">
        <f>IFERROR(__xludf.DUMMYFUNCTION("""COMPUTED_VALUE"""),"Kryptik")</f>
        <v>Kryptik</v>
      </c>
      <c r="J1120" s="21" t="str">
        <f>IFERROR(__xludf.DUMMYFUNCTION("""COMPUTED_VALUE"""),"Magic: The Gathering")</f>
        <v>Magic: The Gathering</v>
      </c>
      <c r="K1120" s="21" t="str">
        <f>IFERROR(__xludf.DUMMYFUNCTION("""COMPUTED_VALUE"""),"Marvel Cards")</f>
        <v>Marvel Cards</v>
      </c>
      <c r="L1120" s="21" t="str">
        <f>IFERROR(__xludf.DUMMYFUNCTION("""COMPUTED_VALUE"""),"MetaZoo")</f>
        <v>MetaZoo</v>
      </c>
      <c r="M1120" s="21" t="str">
        <f>IFERROR(__xludf.DUMMYFUNCTION("""COMPUTED_VALUE"""),"My Hero Academia Cards")</f>
        <v>My Hero Academia Cards</v>
      </c>
      <c r="N1120" s="21" t="str">
        <f>IFERROR(__xludf.DUMMYFUNCTION("""COMPUTED_VALUE"""),"Naruto Cards")</f>
        <v>Naruto Cards</v>
      </c>
      <c r="O1120" s="21" t="str">
        <f>IFERROR(__xludf.DUMMYFUNCTION("""COMPUTED_VALUE"""),"One Piece Cards")</f>
        <v>One Piece Cards</v>
      </c>
      <c r="P1120" s="21" t="str">
        <f>IFERROR(__xludf.DUMMYFUNCTION("""COMPUTED_VALUE"""),"Pokémon Cards")</f>
        <v>Pokémon Cards</v>
      </c>
      <c r="Q1120" s="21" t="str">
        <f>IFERROR(__xludf.DUMMYFUNCTION("""COMPUTED_VALUE"""),"Sorcery: Contested Realm")</f>
        <v>Sorcery: Contested Realm</v>
      </c>
      <c r="R1120" s="21" t="str">
        <f>IFERROR(__xludf.DUMMYFUNCTION("""COMPUTED_VALUE"""),"Star Wars Cards")</f>
        <v>Star Wars Cards</v>
      </c>
      <c r="S1120" s="21" t="str">
        <f>IFERROR(__xludf.DUMMYFUNCTION("""COMPUTED_VALUE"""),"TCG Accessories")</f>
        <v>TCG Accessories</v>
      </c>
      <c r="T1120" s="21" t="str">
        <f>IFERROR(__xludf.DUMMYFUNCTION("""COMPUTED_VALUE"""),"Union Arena")</f>
        <v>Union Arena</v>
      </c>
      <c r="U1120" s="21" t="str">
        <f>IFERROR(__xludf.DUMMYFUNCTION("""COMPUTED_VALUE"""),"VeeFriends")</f>
        <v>VeeFriends</v>
      </c>
      <c r="V1120" s="21" t="str">
        <f>IFERROR(__xludf.DUMMYFUNCTION("""COMPUTED_VALUE"""),"Weiß Schwarz")</f>
        <v>Weiß Schwarz</v>
      </c>
      <c r="W1120" s="21" t="str">
        <f>IFERROR(__xludf.DUMMYFUNCTION("""COMPUTED_VALUE"""),"Yu-Gi-Oh! Cards")</f>
        <v>Yu-Gi-Oh! Cards</v>
      </c>
    </row>
    <row r="1121">
      <c r="A1121" s="21" t="str">
        <f>IFERROR(__xludf.DUMMYFUNCTION("""COMPUTED_VALUE"""),"Akora")</f>
        <v>Akora</v>
      </c>
      <c r="B1121" s="21" t="str">
        <f>IFERROR(__xludf.DUMMYFUNCTION("""COMPUTED_VALUE"""),"DC Cards")</f>
        <v>DC Cards</v>
      </c>
      <c r="C1121" s="21" t="str">
        <f>IFERROR(__xludf.DUMMYFUNCTION("""COMPUTED_VALUE"""),"Digimon Cards")</f>
        <v>Digimon Cards</v>
      </c>
      <c r="D1121" s="21" t="str">
        <f>IFERROR(__xludf.DUMMYFUNCTION("""COMPUTED_VALUE"""),"Disney Cards")</f>
        <v>Disney Cards</v>
      </c>
      <c r="E1121" s="21" t="str">
        <f>IFERROR(__xludf.DUMMYFUNCTION("""COMPUTED_VALUE"""),"Dragon Ball Cards")</f>
        <v>Dragon Ball Cards</v>
      </c>
      <c r="F1121" s="21" t="str">
        <f>IFERROR(__xludf.DUMMYFUNCTION("""COMPUTED_VALUE"""),"Flesh &amp; Blood")</f>
        <v>Flesh &amp; Blood</v>
      </c>
      <c r="G1121" s="21" t="str">
        <f>IFERROR(__xludf.DUMMYFUNCTION("""COMPUTED_VALUE"""),"Garbage Pail Kids")</f>
        <v>Garbage Pail Kids</v>
      </c>
      <c r="H1121" s="21" t="str">
        <f>IFERROR(__xludf.DUMMYFUNCTION("""COMPUTED_VALUE"""),"Kickstarter &amp; Other Cards")</f>
        <v>Kickstarter &amp; Other Cards</v>
      </c>
      <c r="I1121" s="21" t="str">
        <f>IFERROR(__xludf.DUMMYFUNCTION("""COMPUTED_VALUE"""),"Kryptik")</f>
        <v>Kryptik</v>
      </c>
      <c r="J1121" s="21" t="str">
        <f>IFERROR(__xludf.DUMMYFUNCTION("""COMPUTED_VALUE"""),"Magic: The Gathering")</f>
        <v>Magic: The Gathering</v>
      </c>
      <c r="K1121" s="21" t="str">
        <f>IFERROR(__xludf.DUMMYFUNCTION("""COMPUTED_VALUE"""),"Marvel Cards")</f>
        <v>Marvel Cards</v>
      </c>
      <c r="L1121" s="21" t="str">
        <f>IFERROR(__xludf.DUMMYFUNCTION("""COMPUTED_VALUE"""),"MetaZoo")</f>
        <v>MetaZoo</v>
      </c>
      <c r="M1121" s="21" t="str">
        <f>IFERROR(__xludf.DUMMYFUNCTION("""COMPUTED_VALUE"""),"My Hero Academia Cards")</f>
        <v>My Hero Academia Cards</v>
      </c>
      <c r="N1121" s="21" t="str">
        <f>IFERROR(__xludf.DUMMYFUNCTION("""COMPUTED_VALUE"""),"Naruto Cards")</f>
        <v>Naruto Cards</v>
      </c>
      <c r="O1121" s="21" t="str">
        <f>IFERROR(__xludf.DUMMYFUNCTION("""COMPUTED_VALUE"""),"One Piece Cards")</f>
        <v>One Piece Cards</v>
      </c>
      <c r="P1121" s="21" t="str">
        <f>IFERROR(__xludf.DUMMYFUNCTION("""COMPUTED_VALUE"""),"Pokémon Cards")</f>
        <v>Pokémon Cards</v>
      </c>
      <c r="Q1121" s="21" t="str">
        <f>IFERROR(__xludf.DUMMYFUNCTION("""COMPUTED_VALUE"""),"Sorcery: Contested Realm")</f>
        <v>Sorcery: Contested Realm</v>
      </c>
      <c r="R1121" s="21" t="str">
        <f>IFERROR(__xludf.DUMMYFUNCTION("""COMPUTED_VALUE"""),"Star Wars Cards")</f>
        <v>Star Wars Cards</v>
      </c>
      <c r="S1121" s="21" t="str">
        <f>IFERROR(__xludf.DUMMYFUNCTION("""COMPUTED_VALUE"""),"TCG Accessories")</f>
        <v>TCG Accessories</v>
      </c>
      <c r="T1121" s="21" t="str">
        <f>IFERROR(__xludf.DUMMYFUNCTION("""COMPUTED_VALUE"""),"Union Arena")</f>
        <v>Union Arena</v>
      </c>
      <c r="U1121" s="21" t="str">
        <f>IFERROR(__xludf.DUMMYFUNCTION("""COMPUTED_VALUE"""),"VeeFriends")</f>
        <v>VeeFriends</v>
      </c>
      <c r="V1121" s="21" t="str">
        <f>IFERROR(__xludf.DUMMYFUNCTION("""COMPUTED_VALUE"""),"Weiß Schwarz")</f>
        <v>Weiß Schwarz</v>
      </c>
      <c r="W1121" s="21" t="str">
        <f>IFERROR(__xludf.DUMMYFUNCTION("""COMPUTED_VALUE"""),"Yu-Gi-Oh! Cards")</f>
        <v>Yu-Gi-Oh! Cards</v>
      </c>
    </row>
    <row r="1122">
      <c r="A1122" s="21" t="str">
        <f>IFERROR(__xludf.DUMMYFUNCTION("""COMPUTED_VALUE"""),"Akora")</f>
        <v>Akora</v>
      </c>
      <c r="B1122" s="21" t="str">
        <f>IFERROR(__xludf.DUMMYFUNCTION("""COMPUTED_VALUE"""),"DC Cards")</f>
        <v>DC Cards</v>
      </c>
      <c r="C1122" s="21" t="str">
        <f>IFERROR(__xludf.DUMMYFUNCTION("""COMPUTED_VALUE"""),"Digimon Cards")</f>
        <v>Digimon Cards</v>
      </c>
      <c r="D1122" s="21" t="str">
        <f>IFERROR(__xludf.DUMMYFUNCTION("""COMPUTED_VALUE"""),"Disney Cards")</f>
        <v>Disney Cards</v>
      </c>
      <c r="E1122" s="21" t="str">
        <f>IFERROR(__xludf.DUMMYFUNCTION("""COMPUTED_VALUE"""),"Dragon Ball Cards")</f>
        <v>Dragon Ball Cards</v>
      </c>
      <c r="F1122" s="21" t="str">
        <f>IFERROR(__xludf.DUMMYFUNCTION("""COMPUTED_VALUE"""),"Flesh &amp; Blood")</f>
        <v>Flesh &amp; Blood</v>
      </c>
      <c r="G1122" s="21" t="str">
        <f>IFERROR(__xludf.DUMMYFUNCTION("""COMPUTED_VALUE"""),"Garbage Pail Kids")</f>
        <v>Garbage Pail Kids</v>
      </c>
      <c r="H1122" s="21" t="str">
        <f>IFERROR(__xludf.DUMMYFUNCTION("""COMPUTED_VALUE"""),"Kickstarter &amp; Other Cards")</f>
        <v>Kickstarter &amp; Other Cards</v>
      </c>
      <c r="I1122" s="21" t="str">
        <f>IFERROR(__xludf.DUMMYFUNCTION("""COMPUTED_VALUE"""),"Kryptik")</f>
        <v>Kryptik</v>
      </c>
      <c r="J1122" s="21" t="str">
        <f>IFERROR(__xludf.DUMMYFUNCTION("""COMPUTED_VALUE"""),"Magic: The Gathering")</f>
        <v>Magic: The Gathering</v>
      </c>
      <c r="K1122" s="21" t="str">
        <f>IFERROR(__xludf.DUMMYFUNCTION("""COMPUTED_VALUE"""),"Marvel Cards")</f>
        <v>Marvel Cards</v>
      </c>
      <c r="L1122" s="21" t="str">
        <f>IFERROR(__xludf.DUMMYFUNCTION("""COMPUTED_VALUE"""),"MetaZoo")</f>
        <v>MetaZoo</v>
      </c>
      <c r="M1122" s="21" t="str">
        <f>IFERROR(__xludf.DUMMYFUNCTION("""COMPUTED_VALUE"""),"My Hero Academia Cards")</f>
        <v>My Hero Academia Cards</v>
      </c>
      <c r="N1122" s="21" t="str">
        <f>IFERROR(__xludf.DUMMYFUNCTION("""COMPUTED_VALUE"""),"Naruto Cards")</f>
        <v>Naruto Cards</v>
      </c>
      <c r="O1122" s="21" t="str">
        <f>IFERROR(__xludf.DUMMYFUNCTION("""COMPUTED_VALUE"""),"One Piece Cards")</f>
        <v>One Piece Cards</v>
      </c>
      <c r="P1122" s="21" t="str">
        <f>IFERROR(__xludf.DUMMYFUNCTION("""COMPUTED_VALUE"""),"Pokémon Cards")</f>
        <v>Pokémon Cards</v>
      </c>
      <c r="Q1122" s="21" t="str">
        <f>IFERROR(__xludf.DUMMYFUNCTION("""COMPUTED_VALUE"""),"Sorcery: Contested Realm")</f>
        <v>Sorcery: Contested Realm</v>
      </c>
      <c r="R1122" s="21" t="str">
        <f>IFERROR(__xludf.DUMMYFUNCTION("""COMPUTED_VALUE"""),"Star Wars Cards")</f>
        <v>Star Wars Cards</v>
      </c>
      <c r="S1122" s="21" t="str">
        <f>IFERROR(__xludf.DUMMYFUNCTION("""COMPUTED_VALUE"""),"TCG Accessories")</f>
        <v>TCG Accessories</v>
      </c>
      <c r="T1122" s="21" t="str">
        <f>IFERROR(__xludf.DUMMYFUNCTION("""COMPUTED_VALUE"""),"Union Arena")</f>
        <v>Union Arena</v>
      </c>
      <c r="U1122" s="21" t="str">
        <f>IFERROR(__xludf.DUMMYFUNCTION("""COMPUTED_VALUE"""),"VeeFriends")</f>
        <v>VeeFriends</v>
      </c>
      <c r="V1122" s="21" t="str">
        <f>IFERROR(__xludf.DUMMYFUNCTION("""COMPUTED_VALUE"""),"Weiß Schwarz")</f>
        <v>Weiß Schwarz</v>
      </c>
      <c r="W1122" s="21" t="str">
        <f>IFERROR(__xludf.DUMMYFUNCTION("""COMPUTED_VALUE"""),"Yu-Gi-Oh! Cards")</f>
        <v>Yu-Gi-Oh! Cards</v>
      </c>
    </row>
    <row r="1123">
      <c r="A1123" s="21" t="str">
        <f>IFERROR(__xludf.DUMMYFUNCTION("""COMPUTED_VALUE"""),"Akora")</f>
        <v>Akora</v>
      </c>
      <c r="B1123" s="21" t="str">
        <f>IFERROR(__xludf.DUMMYFUNCTION("""COMPUTED_VALUE"""),"DC Cards")</f>
        <v>DC Cards</v>
      </c>
      <c r="C1123" s="21" t="str">
        <f>IFERROR(__xludf.DUMMYFUNCTION("""COMPUTED_VALUE"""),"Digimon Cards")</f>
        <v>Digimon Cards</v>
      </c>
      <c r="D1123" s="21" t="str">
        <f>IFERROR(__xludf.DUMMYFUNCTION("""COMPUTED_VALUE"""),"Disney Cards")</f>
        <v>Disney Cards</v>
      </c>
      <c r="E1123" s="21" t="str">
        <f>IFERROR(__xludf.DUMMYFUNCTION("""COMPUTED_VALUE"""),"Dragon Ball Cards")</f>
        <v>Dragon Ball Cards</v>
      </c>
      <c r="F1123" s="21" t="str">
        <f>IFERROR(__xludf.DUMMYFUNCTION("""COMPUTED_VALUE"""),"Flesh &amp; Blood")</f>
        <v>Flesh &amp; Blood</v>
      </c>
      <c r="G1123" s="21" t="str">
        <f>IFERROR(__xludf.DUMMYFUNCTION("""COMPUTED_VALUE"""),"Garbage Pail Kids")</f>
        <v>Garbage Pail Kids</v>
      </c>
      <c r="H1123" s="21" t="str">
        <f>IFERROR(__xludf.DUMMYFUNCTION("""COMPUTED_VALUE"""),"Kickstarter &amp; Other Cards")</f>
        <v>Kickstarter &amp; Other Cards</v>
      </c>
      <c r="I1123" s="21" t="str">
        <f>IFERROR(__xludf.DUMMYFUNCTION("""COMPUTED_VALUE"""),"Kryptik")</f>
        <v>Kryptik</v>
      </c>
      <c r="J1123" s="21" t="str">
        <f>IFERROR(__xludf.DUMMYFUNCTION("""COMPUTED_VALUE"""),"Magic: The Gathering")</f>
        <v>Magic: The Gathering</v>
      </c>
      <c r="K1123" s="21" t="str">
        <f>IFERROR(__xludf.DUMMYFUNCTION("""COMPUTED_VALUE"""),"Marvel Cards")</f>
        <v>Marvel Cards</v>
      </c>
      <c r="L1123" s="21" t="str">
        <f>IFERROR(__xludf.DUMMYFUNCTION("""COMPUTED_VALUE"""),"MetaZoo")</f>
        <v>MetaZoo</v>
      </c>
      <c r="M1123" s="21" t="str">
        <f>IFERROR(__xludf.DUMMYFUNCTION("""COMPUTED_VALUE"""),"My Hero Academia Cards")</f>
        <v>My Hero Academia Cards</v>
      </c>
      <c r="N1123" s="21" t="str">
        <f>IFERROR(__xludf.DUMMYFUNCTION("""COMPUTED_VALUE"""),"Naruto Cards")</f>
        <v>Naruto Cards</v>
      </c>
      <c r="O1123" s="21" t="str">
        <f>IFERROR(__xludf.DUMMYFUNCTION("""COMPUTED_VALUE"""),"One Piece Cards")</f>
        <v>One Piece Cards</v>
      </c>
      <c r="P1123" s="21" t="str">
        <f>IFERROR(__xludf.DUMMYFUNCTION("""COMPUTED_VALUE"""),"Pokémon Cards")</f>
        <v>Pokémon Cards</v>
      </c>
      <c r="Q1123" s="21" t="str">
        <f>IFERROR(__xludf.DUMMYFUNCTION("""COMPUTED_VALUE"""),"Sorcery: Contested Realm")</f>
        <v>Sorcery: Contested Realm</v>
      </c>
      <c r="R1123" s="21" t="str">
        <f>IFERROR(__xludf.DUMMYFUNCTION("""COMPUTED_VALUE"""),"Star Wars Cards")</f>
        <v>Star Wars Cards</v>
      </c>
      <c r="S1123" s="21" t="str">
        <f>IFERROR(__xludf.DUMMYFUNCTION("""COMPUTED_VALUE"""),"TCG Accessories")</f>
        <v>TCG Accessories</v>
      </c>
      <c r="T1123" s="21" t="str">
        <f>IFERROR(__xludf.DUMMYFUNCTION("""COMPUTED_VALUE"""),"Union Arena")</f>
        <v>Union Arena</v>
      </c>
      <c r="U1123" s="21" t="str">
        <f>IFERROR(__xludf.DUMMYFUNCTION("""COMPUTED_VALUE"""),"VeeFriends")</f>
        <v>VeeFriends</v>
      </c>
      <c r="V1123" s="21" t="str">
        <f>IFERROR(__xludf.DUMMYFUNCTION("""COMPUTED_VALUE"""),"Weiß Schwarz")</f>
        <v>Weiß Schwarz</v>
      </c>
      <c r="W1123" s="21" t="str">
        <f>IFERROR(__xludf.DUMMYFUNCTION("""COMPUTED_VALUE"""),"Yu-Gi-Oh! Cards")</f>
        <v>Yu-Gi-Oh! Cards</v>
      </c>
    </row>
    <row r="1124">
      <c r="A1124" s="21" t="str">
        <f>IFERROR(__xludf.DUMMYFUNCTION("""COMPUTED_VALUE"""),"Akora")</f>
        <v>Akora</v>
      </c>
      <c r="B1124" s="21" t="str">
        <f>IFERROR(__xludf.DUMMYFUNCTION("""COMPUTED_VALUE"""),"DC Cards")</f>
        <v>DC Cards</v>
      </c>
      <c r="C1124" s="21" t="str">
        <f>IFERROR(__xludf.DUMMYFUNCTION("""COMPUTED_VALUE"""),"Digimon Cards")</f>
        <v>Digimon Cards</v>
      </c>
      <c r="D1124" s="21" t="str">
        <f>IFERROR(__xludf.DUMMYFUNCTION("""COMPUTED_VALUE"""),"Disney Cards")</f>
        <v>Disney Cards</v>
      </c>
      <c r="E1124" s="21" t="str">
        <f>IFERROR(__xludf.DUMMYFUNCTION("""COMPUTED_VALUE"""),"Dragon Ball Cards")</f>
        <v>Dragon Ball Cards</v>
      </c>
      <c r="F1124" s="21" t="str">
        <f>IFERROR(__xludf.DUMMYFUNCTION("""COMPUTED_VALUE"""),"Flesh &amp; Blood")</f>
        <v>Flesh &amp; Blood</v>
      </c>
      <c r="G1124" s="21" t="str">
        <f>IFERROR(__xludf.DUMMYFUNCTION("""COMPUTED_VALUE"""),"Garbage Pail Kids")</f>
        <v>Garbage Pail Kids</v>
      </c>
      <c r="H1124" s="21" t="str">
        <f>IFERROR(__xludf.DUMMYFUNCTION("""COMPUTED_VALUE"""),"Kickstarter &amp; Other Cards")</f>
        <v>Kickstarter &amp; Other Cards</v>
      </c>
      <c r="I1124" s="21" t="str">
        <f>IFERROR(__xludf.DUMMYFUNCTION("""COMPUTED_VALUE"""),"Kryptik")</f>
        <v>Kryptik</v>
      </c>
      <c r="J1124" s="21" t="str">
        <f>IFERROR(__xludf.DUMMYFUNCTION("""COMPUTED_VALUE"""),"Magic: The Gathering")</f>
        <v>Magic: The Gathering</v>
      </c>
      <c r="K1124" s="21" t="str">
        <f>IFERROR(__xludf.DUMMYFUNCTION("""COMPUTED_VALUE"""),"Marvel Cards")</f>
        <v>Marvel Cards</v>
      </c>
      <c r="L1124" s="21" t="str">
        <f>IFERROR(__xludf.DUMMYFUNCTION("""COMPUTED_VALUE"""),"MetaZoo")</f>
        <v>MetaZoo</v>
      </c>
      <c r="M1124" s="21" t="str">
        <f>IFERROR(__xludf.DUMMYFUNCTION("""COMPUTED_VALUE"""),"My Hero Academia Cards")</f>
        <v>My Hero Academia Cards</v>
      </c>
      <c r="N1124" s="21" t="str">
        <f>IFERROR(__xludf.DUMMYFUNCTION("""COMPUTED_VALUE"""),"Naruto Cards")</f>
        <v>Naruto Cards</v>
      </c>
      <c r="O1124" s="21" t="str">
        <f>IFERROR(__xludf.DUMMYFUNCTION("""COMPUTED_VALUE"""),"One Piece Cards")</f>
        <v>One Piece Cards</v>
      </c>
      <c r="P1124" s="21" t="str">
        <f>IFERROR(__xludf.DUMMYFUNCTION("""COMPUTED_VALUE"""),"Pokémon Cards")</f>
        <v>Pokémon Cards</v>
      </c>
      <c r="Q1124" s="21" t="str">
        <f>IFERROR(__xludf.DUMMYFUNCTION("""COMPUTED_VALUE"""),"Sorcery: Contested Realm")</f>
        <v>Sorcery: Contested Realm</v>
      </c>
      <c r="R1124" s="21" t="str">
        <f>IFERROR(__xludf.DUMMYFUNCTION("""COMPUTED_VALUE"""),"Star Wars Cards")</f>
        <v>Star Wars Cards</v>
      </c>
      <c r="S1124" s="21" t="str">
        <f>IFERROR(__xludf.DUMMYFUNCTION("""COMPUTED_VALUE"""),"TCG Accessories")</f>
        <v>TCG Accessories</v>
      </c>
      <c r="T1124" s="21" t="str">
        <f>IFERROR(__xludf.DUMMYFUNCTION("""COMPUTED_VALUE"""),"Union Arena")</f>
        <v>Union Arena</v>
      </c>
      <c r="U1124" s="21" t="str">
        <f>IFERROR(__xludf.DUMMYFUNCTION("""COMPUTED_VALUE"""),"VeeFriends")</f>
        <v>VeeFriends</v>
      </c>
      <c r="V1124" s="21" t="str">
        <f>IFERROR(__xludf.DUMMYFUNCTION("""COMPUTED_VALUE"""),"Weiß Schwarz")</f>
        <v>Weiß Schwarz</v>
      </c>
      <c r="W1124" s="21" t="str">
        <f>IFERROR(__xludf.DUMMYFUNCTION("""COMPUTED_VALUE"""),"Yu-Gi-Oh! Cards")</f>
        <v>Yu-Gi-Oh! Cards</v>
      </c>
    </row>
    <row r="1125">
      <c r="A1125" s="21" t="str">
        <f>IFERROR(__xludf.DUMMYFUNCTION("""COMPUTED_VALUE"""),"Akora")</f>
        <v>Akora</v>
      </c>
      <c r="B1125" s="21" t="str">
        <f>IFERROR(__xludf.DUMMYFUNCTION("""COMPUTED_VALUE"""),"DC Cards")</f>
        <v>DC Cards</v>
      </c>
      <c r="C1125" s="21" t="str">
        <f>IFERROR(__xludf.DUMMYFUNCTION("""COMPUTED_VALUE"""),"Digimon Cards")</f>
        <v>Digimon Cards</v>
      </c>
      <c r="D1125" s="21" t="str">
        <f>IFERROR(__xludf.DUMMYFUNCTION("""COMPUTED_VALUE"""),"Disney Cards")</f>
        <v>Disney Cards</v>
      </c>
      <c r="E1125" s="21" t="str">
        <f>IFERROR(__xludf.DUMMYFUNCTION("""COMPUTED_VALUE"""),"Dragon Ball Cards")</f>
        <v>Dragon Ball Cards</v>
      </c>
      <c r="F1125" s="21" t="str">
        <f>IFERROR(__xludf.DUMMYFUNCTION("""COMPUTED_VALUE"""),"Flesh &amp; Blood")</f>
        <v>Flesh &amp; Blood</v>
      </c>
      <c r="G1125" s="21" t="str">
        <f>IFERROR(__xludf.DUMMYFUNCTION("""COMPUTED_VALUE"""),"Garbage Pail Kids")</f>
        <v>Garbage Pail Kids</v>
      </c>
      <c r="H1125" s="21" t="str">
        <f>IFERROR(__xludf.DUMMYFUNCTION("""COMPUTED_VALUE"""),"Kickstarter &amp; Other Cards")</f>
        <v>Kickstarter &amp; Other Cards</v>
      </c>
      <c r="I1125" s="21" t="str">
        <f>IFERROR(__xludf.DUMMYFUNCTION("""COMPUTED_VALUE"""),"Kryptik")</f>
        <v>Kryptik</v>
      </c>
      <c r="J1125" s="21" t="str">
        <f>IFERROR(__xludf.DUMMYFUNCTION("""COMPUTED_VALUE"""),"Magic: The Gathering")</f>
        <v>Magic: The Gathering</v>
      </c>
      <c r="K1125" s="21" t="str">
        <f>IFERROR(__xludf.DUMMYFUNCTION("""COMPUTED_VALUE"""),"Marvel Cards")</f>
        <v>Marvel Cards</v>
      </c>
      <c r="L1125" s="21" t="str">
        <f>IFERROR(__xludf.DUMMYFUNCTION("""COMPUTED_VALUE"""),"MetaZoo")</f>
        <v>MetaZoo</v>
      </c>
      <c r="M1125" s="21" t="str">
        <f>IFERROR(__xludf.DUMMYFUNCTION("""COMPUTED_VALUE"""),"My Hero Academia Cards")</f>
        <v>My Hero Academia Cards</v>
      </c>
      <c r="N1125" s="21" t="str">
        <f>IFERROR(__xludf.DUMMYFUNCTION("""COMPUTED_VALUE"""),"Naruto Cards")</f>
        <v>Naruto Cards</v>
      </c>
      <c r="O1125" s="21" t="str">
        <f>IFERROR(__xludf.DUMMYFUNCTION("""COMPUTED_VALUE"""),"One Piece Cards")</f>
        <v>One Piece Cards</v>
      </c>
      <c r="P1125" s="21" t="str">
        <f>IFERROR(__xludf.DUMMYFUNCTION("""COMPUTED_VALUE"""),"Pokémon Cards")</f>
        <v>Pokémon Cards</v>
      </c>
      <c r="Q1125" s="21" t="str">
        <f>IFERROR(__xludf.DUMMYFUNCTION("""COMPUTED_VALUE"""),"Sorcery: Contested Realm")</f>
        <v>Sorcery: Contested Realm</v>
      </c>
      <c r="R1125" s="21" t="str">
        <f>IFERROR(__xludf.DUMMYFUNCTION("""COMPUTED_VALUE"""),"Star Wars Cards")</f>
        <v>Star Wars Cards</v>
      </c>
      <c r="S1125" s="21" t="str">
        <f>IFERROR(__xludf.DUMMYFUNCTION("""COMPUTED_VALUE"""),"TCG Accessories")</f>
        <v>TCG Accessories</v>
      </c>
      <c r="T1125" s="21" t="str">
        <f>IFERROR(__xludf.DUMMYFUNCTION("""COMPUTED_VALUE"""),"Union Arena")</f>
        <v>Union Arena</v>
      </c>
      <c r="U1125" s="21" t="str">
        <f>IFERROR(__xludf.DUMMYFUNCTION("""COMPUTED_VALUE"""),"VeeFriends")</f>
        <v>VeeFriends</v>
      </c>
      <c r="V1125" s="21" t="str">
        <f>IFERROR(__xludf.DUMMYFUNCTION("""COMPUTED_VALUE"""),"Weiß Schwarz")</f>
        <v>Weiß Schwarz</v>
      </c>
      <c r="W1125" s="21" t="str">
        <f>IFERROR(__xludf.DUMMYFUNCTION("""COMPUTED_VALUE"""),"Yu-Gi-Oh! Cards")</f>
        <v>Yu-Gi-Oh! Cards</v>
      </c>
    </row>
    <row r="1126">
      <c r="A1126" s="21" t="str">
        <f>IFERROR(__xludf.DUMMYFUNCTION("""COMPUTED_VALUE"""),"Akora")</f>
        <v>Akora</v>
      </c>
      <c r="B1126" s="21" t="str">
        <f>IFERROR(__xludf.DUMMYFUNCTION("""COMPUTED_VALUE"""),"DC Cards")</f>
        <v>DC Cards</v>
      </c>
      <c r="C1126" s="21" t="str">
        <f>IFERROR(__xludf.DUMMYFUNCTION("""COMPUTED_VALUE"""),"Digimon Cards")</f>
        <v>Digimon Cards</v>
      </c>
      <c r="D1126" s="21" t="str">
        <f>IFERROR(__xludf.DUMMYFUNCTION("""COMPUTED_VALUE"""),"Disney Cards")</f>
        <v>Disney Cards</v>
      </c>
      <c r="E1126" s="21" t="str">
        <f>IFERROR(__xludf.DUMMYFUNCTION("""COMPUTED_VALUE"""),"Dragon Ball Cards")</f>
        <v>Dragon Ball Cards</v>
      </c>
      <c r="F1126" s="21" t="str">
        <f>IFERROR(__xludf.DUMMYFUNCTION("""COMPUTED_VALUE"""),"Flesh &amp; Blood")</f>
        <v>Flesh &amp; Blood</v>
      </c>
      <c r="G1126" s="21" t="str">
        <f>IFERROR(__xludf.DUMMYFUNCTION("""COMPUTED_VALUE"""),"Garbage Pail Kids")</f>
        <v>Garbage Pail Kids</v>
      </c>
      <c r="H1126" s="21" t="str">
        <f>IFERROR(__xludf.DUMMYFUNCTION("""COMPUTED_VALUE"""),"Kickstarter &amp; Other Cards")</f>
        <v>Kickstarter &amp; Other Cards</v>
      </c>
      <c r="I1126" s="21" t="str">
        <f>IFERROR(__xludf.DUMMYFUNCTION("""COMPUTED_VALUE"""),"Kryptik")</f>
        <v>Kryptik</v>
      </c>
      <c r="J1126" s="21" t="str">
        <f>IFERROR(__xludf.DUMMYFUNCTION("""COMPUTED_VALUE"""),"Magic: The Gathering")</f>
        <v>Magic: The Gathering</v>
      </c>
      <c r="K1126" s="21" t="str">
        <f>IFERROR(__xludf.DUMMYFUNCTION("""COMPUTED_VALUE"""),"Marvel Cards")</f>
        <v>Marvel Cards</v>
      </c>
      <c r="L1126" s="21" t="str">
        <f>IFERROR(__xludf.DUMMYFUNCTION("""COMPUTED_VALUE"""),"MetaZoo")</f>
        <v>MetaZoo</v>
      </c>
      <c r="M1126" s="21" t="str">
        <f>IFERROR(__xludf.DUMMYFUNCTION("""COMPUTED_VALUE"""),"My Hero Academia Cards")</f>
        <v>My Hero Academia Cards</v>
      </c>
      <c r="N1126" s="21" t="str">
        <f>IFERROR(__xludf.DUMMYFUNCTION("""COMPUTED_VALUE"""),"Naruto Cards")</f>
        <v>Naruto Cards</v>
      </c>
      <c r="O1126" s="21" t="str">
        <f>IFERROR(__xludf.DUMMYFUNCTION("""COMPUTED_VALUE"""),"One Piece Cards")</f>
        <v>One Piece Cards</v>
      </c>
      <c r="P1126" s="21" t="str">
        <f>IFERROR(__xludf.DUMMYFUNCTION("""COMPUTED_VALUE"""),"Pokémon Cards")</f>
        <v>Pokémon Cards</v>
      </c>
      <c r="Q1126" s="21" t="str">
        <f>IFERROR(__xludf.DUMMYFUNCTION("""COMPUTED_VALUE"""),"Sorcery: Contested Realm")</f>
        <v>Sorcery: Contested Realm</v>
      </c>
      <c r="R1126" s="21" t="str">
        <f>IFERROR(__xludf.DUMMYFUNCTION("""COMPUTED_VALUE"""),"Star Wars Cards")</f>
        <v>Star Wars Cards</v>
      </c>
      <c r="S1126" s="21" t="str">
        <f>IFERROR(__xludf.DUMMYFUNCTION("""COMPUTED_VALUE"""),"TCG Accessories")</f>
        <v>TCG Accessories</v>
      </c>
      <c r="T1126" s="21" t="str">
        <f>IFERROR(__xludf.DUMMYFUNCTION("""COMPUTED_VALUE"""),"Union Arena")</f>
        <v>Union Arena</v>
      </c>
      <c r="U1126" s="21" t="str">
        <f>IFERROR(__xludf.DUMMYFUNCTION("""COMPUTED_VALUE"""),"VeeFriends")</f>
        <v>VeeFriends</v>
      </c>
      <c r="V1126" s="21" t="str">
        <f>IFERROR(__xludf.DUMMYFUNCTION("""COMPUTED_VALUE"""),"Weiß Schwarz")</f>
        <v>Weiß Schwarz</v>
      </c>
      <c r="W1126" s="21" t="str">
        <f>IFERROR(__xludf.DUMMYFUNCTION("""COMPUTED_VALUE"""),"Yu-Gi-Oh! Cards")</f>
        <v>Yu-Gi-Oh! Cards</v>
      </c>
    </row>
    <row r="1127">
      <c r="A1127" s="21" t="str">
        <f>IFERROR(__xludf.DUMMYFUNCTION("""COMPUTED_VALUE"""),"Akora")</f>
        <v>Akora</v>
      </c>
      <c r="B1127" s="21" t="str">
        <f>IFERROR(__xludf.DUMMYFUNCTION("""COMPUTED_VALUE"""),"DC Cards")</f>
        <v>DC Cards</v>
      </c>
      <c r="C1127" s="21" t="str">
        <f>IFERROR(__xludf.DUMMYFUNCTION("""COMPUTED_VALUE"""),"Digimon Cards")</f>
        <v>Digimon Cards</v>
      </c>
      <c r="D1127" s="21" t="str">
        <f>IFERROR(__xludf.DUMMYFUNCTION("""COMPUTED_VALUE"""),"Disney Cards")</f>
        <v>Disney Cards</v>
      </c>
      <c r="E1127" s="21" t="str">
        <f>IFERROR(__xludf.DUMMYFUNCTION("""COMPUTED_VALUE"""),"Dragon Ball Cards")</f>
        <v>Dragon Ball Cards</v>
      </c>
      <c r="F1127" s="21" t="str">
        <f>IFERROR(__xludf.DUMMYFUNCTION("""COMPUTED_VALUE"""),"Flesh &amp; Blood")</f>
        <v>Flesh &amp; Blood</v>
      </c>
      <c r="G1127" s="21" t="str">
        <f>IFERROR(__xludf.DUMMYFUNCTION("""COMPUTED_VALUE"""),"Garbage Pail Kids")</f>
        <v>Garbage Pail Kids</v>
      </c>
      <c r="H1127" s="21" t="str">
        <f>IFERROR(__xludf.DUMMYFUNCTION("""COMPUTED_VALUE"""),"Kickstarter &amp; Other Cards")</f>
        <v>Kickstarter &amp; Other Cards</v>
      </c>
      <c r="I1127" s="21" t="str">
        <f>IFERROR(__xludf.DUMMYFUNCTION("""COMPUTED_VALUE"""),"Kryptik")</f>
        <v>Kryptik</v>
      </c>
      <c r="J1127" s="21" t="str">
        <f>IFERROR(__xludf.DUMMYFUNCTION("""COMPUTED_VALUE"""),"Magic: The Gathering")</f>
        <v>Magic: The Gathering</v>
      </c>
      <c r="K1127" s="21" t="str">
        <f>IFERROR(__xludf.DUMMYFUNCTION("""COMPUTED_VALUE"""),"Marvel Cards")</f>
        <v>Marvel Cards</v>
      </c>
      <c r="L1127" s="21" t="str">
        <f>IFERROR(__xludf.DUMMYFUNCTION("""COMPUTED_VALUE"""),"MetaZoo")</f>
        <v>MetaZoo</v>
      </c>
      <c r="M1127" s="21" t="str">
        <f>IFERROR(__xludf.DUMMYFUNCTION("""COMPUTED_VALUE"""),"My Hero Academia Cards")</f>
        <v>My Hero Academia Cards</v>
      </c>
      <c r="N1127" s="21" t="str">
        <f>IFERROR(__xludf.DUMMYFUNCTION("""COMPUTED_VALUE"""),"Naruto Cards")</f>
        <v>Naruto Cards</v>
      </c>
      <c r="O1127" s="21" t="str">
        <f>IFERROR(__xludf.DUMMYFUNCTION("""COMPUTED_VALUE"""),"One Piece Cards")</f>
        <v>One Piece Cards</v>
      </c>
      <c r="P1127" s="21" t="str">
        <f>IFERROR(__xludf.DUMMYFUNCTION("""COMPUTED_VALUE"""),"Pokémon Cards")</f>
        <v>Pokémon Cards</v>
      </c>
      <c r="Q1127" s="21" t="str">
        <f>IFERROR(__xludf.DUMMYFUNCTION("""COMPUTED_VALUE"""),"Sorcery: Contested Realm")</f>
        <v>Sorcery: Contested Realm</v>
      </c>
      <c r="R1127" s="21" t="str">
        <f>IFERROR(__xludf.DUMMYFUNCTION("""COMPUTED_VALUE"""),"Star Wars Cards")</f>
        <v>Star Wars Cards</v>
      </c>
      <c r="S1127" s="21" t="str">
        <f>IFERROR(__xludf.DUMMYFUNCTION("""COMPUTED_VALUE"""),"TCG Accessories")</f>
        <v>TCG Accessories</v>
      </c>
      <c r="T1127" s="21" t="str">
        <f>IFERROR(__xludf.DUMMYFUNCTION("""COMPUTED_VALUE"""),"Union Arena")</f>
        <v>Union Arena</v>
      </c>
      <c r="U1127" s="21" t="str">
        <f>IFERROR(__xludf.DUMMYFUNCTION("""COMPUTED_VALUE"""),"VeeFriends")</f>
        <v>VeeFriends</v>
      </c>
      <c r="V1127" s="21" t="str">
        <f>IFERROR(__xludf.DUMMYFUNCTION("""COMPUTED_VALUE"""),"Weiß Schwarz")</f>
        <v>Weiß Schwarz</v>
      </c>
      <c r="W1127" s="21" t="str">
        <f>IFERROR(__xludf.DUMMYFUNCTION("""COMPUTED_VALUE"""),"Yu-Gi-Oh! Cards")</f>
        <v>Yu-Gi-Oh! Cards</v>
      </c>
    </row>
    <row r="1128">
      <c r="A1128" s="21" t="str">
        <f>IFERROR(__xludf.DUMMYFUNCTION("""COMPUTED_VALUE"""),"Akora")</f>
        <v>Akora</v>
      </c>
      <c r="B1128" s="21" t="str">
        <f>IFERROR(__xludf.DUMMYFUNCTION("""COMPUTED_VALUE"""),"DC Cards")</f>
        <v>DC Cards</v>
      </c>
      <c r="C1128" s="21" t="str">
        <f>IFERROR(__xludf.DUMMYFUNCTION("""COMPUTED_VALUE"""),"Digimon Cards")</f>
        <v>Digimon Cards</v>
      </c>
      <c r="D1128" s="21" t="str">
        <f>IFERROR(__xludf.DUMMYFUNCTION("""COMPUTED_VALUE"""),"Disney Cards")</f>
        <v>Disney Cards</v>
      </c>
      <c r="E1128" s="21" t="str">
        <f>IFERROR(__xludf.DUMMYFUNCTION("""COMPUTED_VALUE"""),"Dragon Ball Cards")</f>
        <v>Dragon Ball Cards</v>
      </c>
      <c r="F1128" s="21" t="str">
        <f>IFERROR(__xludf.DUMMYFUNCTION("""COMPUTED_VALUE"""),"Flesh &amp; Blood")</f>
        <v>Flesh &amp; Blood</v>
      </c>
      <c r="G1128" s="21" t="str">
        <f>IFERROR(__xludf.DUMMYFUNCTION("""COMPUTED_VALUE"""),"Garbage Pail Kids")</f>
        <v>Garbage Pail Kids</v>
      </c>
      <c r="H1128" s="21" t="str">
        <f>IFERROR(__xludf.DUMMYFUNCTION("""COMPUTED_VALUE"""),"Kickstarter &amp; Other Cards")</f>
        <v>Kickstarter &amp; Other Cards</v>
      </c>
      <c r="I1128" s="21" t="str">
        <f>IFERROR(__xludf.DUMMYFUNCTION("""COMPUTED_VALUE"""),"Kryptik")</f>
        <v>Kryptik</v>
      </c>
      <c r="J1128" s="21" t="str">
        <f>IFERROR(__xludf.DUMMYFUNCTION("""COMPUTED_VALUE"""),"Magic: The Gathering")</f>
        <v>Magic: The Gathering</v>
      </c>
      <c r="K1128" s="21" t="str">
        <f>IFERROR(__xludf.DUMMYFUNCTION("""COMPUTED_VALUE"""),"Marvel Cards")</f>
        <v>Marvel Cards</v>
      </c>
      <c r="L1128" s="21" t="str">
        <f>IFERROR(__xludf.DUMMYFUNCTION("""COMPUTED_VALUE"""),"MetaZoo")</f>
        <v>MetaZoo</v>
      </c>
      <c r="M1128" s="21" t="str">
        <f>IFERROR(__xludf.DUMMYFUNCTION("""COMPUTED_VALUE"""),"My Hero Academia Cards")</f>
        <v>My Hero Academia Cards</v>
      </c>
      <c r="N1128" s="21" t="str">
        <f>IFERROR(__xludf.DUMMYFUNCTION("""COMPUTED_VALUE"""),"Naruto Cards")</f>
        <v>Naruto Cards</v>
      </c>
      <c r="O1128" s="21" t="str">
        <f>IFERROR(__xludf.DUMMYFUNCTION("""COMPUTED_VALUE"""),"One Piece Cards")</f>
        <v>One Piece Cards</v>
      </c>
      <c r="P1128" s="21" t="str">
        <f>IFERROR(__xludf.DUMMYFUNCTION("""COMPUTED_VALUE"""),"Pokémon Cards")</f>
        <v>Pokémon Cards</v>
      </c>
      <c r="Q1128" s="21" t="str">
        <f>IFERROR(__xludf.DUMMYFUNCTION("""COMPUTED_VALUE"""),"Sorcery: Contested Realm")</f>
        <v>Sorcery: Contested Realm</v>
      </c>
      <c r="R1128" s="21" t="str">
        <f>IFERROR(__xludf.DUMMYFUNCTION("""COMPUTED_VALUE"""),"Star Wars Cards")</f>
        <v>Star Wars Cards</v>
      </c>
      <c r="S1128" s="21" t="str">
        <f>IFERROR(__xludf.DUMMYFUNCTION("""COMPUTED_VALUE"""),"TCG Accessories")</f>
        <v>TCG Accessories</v>
      </c>
      <c r="T1128" s="21" t="str">
        <f>IFERROR(__xludf.DUMMYFUNCTION("""COMPUTED_VALUE"""),"Union Arena")</f>
        <v>Union Arena</v>
      </c>
      <c r="U1128" s="21" t="str">
        <f>IFERROR(__xludf.DUMMYFUNCTION("""COMPUTED_VALUE"""),"VeeFriends")</f>
        <v>VeeFriends</v>
      </c>
      <c r="V1128" s="21" t="str">
        <f>IFERROR(__xludf.DUMMYFUNCTION("""COMPUTED_VALUE"""),"Weiß Schwarz")</f>
        <v>Weiß Schwarz</v>
      </c>
      <c r="W1128" s="21" t="str">
        <f>IFERROR(__xludf.DUMMYFUNCTION("""COMPUTED_VALUE"""),"Yu-Gi-Oh! Cards")</f>
        <v>Yu-Gi-Oh! Cards</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tr">
        <f>IFERROR(__xludf.DUMMYFUNCTION("BYROW(Template!A2:B1501, LAMBDA(v, IFNA(TOROW(FILTER(Values!I2:I1501, Values!H2:H1501 = IF(ISBLANK(INDEX(v, 1, 2)), INDEX(v, 1, 1), INDEX(v, 1, 2)))))))"),"Graded")</f>
        <v>Graded</v>
      </c>
      <c r="B1" s="21" t="str">
        <f>IFERROR(__xludf.DUMMYFUNCTION("""COMPUTED_VALUE"""),"New")</f>
        <v>New</v>
      </c>
      <c r="C1" s="21" t="str">
        <f>IFERROR(__xludf.DUMMYFUNCTION("""COMPUTED_VALUE"""),"Mint")</f>
        <v>Mint</v>
      </c>
      <c r="D1" s="21" t="str">
        <f>IFERROR(__xludf.DUMMYFUNCTION("""COMPUTED_VALUE"""),"Near Mint")</f>
        <v>Near Mint</v>
      </c>
      <c r="E1" s="21" t="str">
        <f>IFERROR(__xludf.DUMMYFUNCTION("""COMPUTED_VALUE"""),"Light Played")</f>
        <v>Light Played</v>
      </c>
      <c r="F1" s="21" t="str">
        <f>IFERROR(__xludf.DUMMYFUNCTION("""COMPUTED_VALUE"""),"Moderately Played")</f>
        <v>Moderately Played</v>
      </c>
      <c r="G1" s="21" t="str">
        <f>IFERROR(__xludf.DUMMYFUNCTION("""COMPUTED_VALUE"""),"Heavily Played")</f>
        <v>Heavily Played</v>
      </c>
      <c r="H1" s="21" t="str">
        <f>IFERROR(__xludf.DUMMYFUNCTION("""COMPUTED_VALUE"""),"Damaged")</f>
        <v>Damaged</v>
      </c>
    </row>
    <row r="2">
      <c r="A2" s="21" t="str">
        <f>IFERROR(__xludf.DUMMYFUNCTION("""COMPUTED_VALUE"""),"Graded")</f>
        <v>Graded</v>
      </c>
      <c r="B2" s="21" t="str">
        <f>IFERROR(__xludf.DUMMYFUNCTION("""COMPUTED_VALUE"""),"New")</f>
        <v>New</v>
      </c>
      <c r="C2" s="21" t="str">
        <f>IFERROR(__xludf.DUMMYFUNCTION("""COMPUTED_VALUE"""),"Mint")</f>
        <v>Mint</v>
      </c>
      <c r="D2" s="21" t="str">
        <f>IFERROR(__xludf.DUMMYFUNCTION("""COMPUTED_VALUE"""),"Near Mint")</f>
        <v>Near Mint</v>
      </c>
      <c r="E2" s="21" t="str">
        <f>IFERROR(__xludf.DUMMYFUNCTION("""COMPUTED_VALUE"""),"Light Played")</f>
        <v>Light Played</v>
      </c>
      <c r="F2" s="21" t="str">
        <f>IFERROR(__xludf.DUMMYFUNCTION("""COMPUTED_VALUE"""),"Moderately Played")</f>
        <v>Moderately Played</v>
      </c>
      <c r="G2" s="21" t="str">
        <f>IFERROR(__xludf.DUMMYFUNCTION("""COMPUTED_VALUE"""),"Heavily Played")</f>
        <v>Heavily Played</v>
      </c>
      <c r="H2" s="21" t="str">
        <f>IFERROR(__xludf.DUMMYFUNCTION("""COMPUTED_VALUE"""),"Damaged")</f>
        <v>Damaged</v>
      </c>
    </row>
    <row r="3">
      <c r="A3" s="21" t="str">
        <f>IFERROR(__xludf.DUMMYFUNCTION("""COMPUTED_VALUE"""),"Graded")</f>
        <v>Graded</v>
      </c>
      <c r="B3" s="21" t="str">
        <f>IFERROR(__xludf.DUMMYFUNCTION("""COMPUTED_VALUE"""),"New")</f>
        <v>New</v>
      </c>
      <c r="C3" s="21" t="str">
        <f>IFERROR(__xludf.DUMMYFUNCTION("""COMPUTED_VALUE"""),"Mint")</f>
        <v>Mint</v>
      </c>
      <c r="D3" s="21" t="str">
        <f>IFERROR(__xludf.DUMMYFUNCTION("""COMPUTED_VALUE"""),"Near Mint")</f>
        <v>Near Mint</v>
      </c>
      <c r="E3" s="21" t="str">
        <f>IFERROR(__xludf.DUMMYFUNCTION("""COMPUTED_VALUE"""),"Light Played")</f>
        <v>Light Played</v>
      </c>
      <c r="F3" s="21" t="str">
        <f>IFERROR(__xludf.DUMMYFUNCTION("""COMPUTED_VALUE"""),"Moderately Played")</f>
        <v>Moderately Played</v>
      </c>
      <c r="G3" s="21" t="str">
        <f>IFERROR(__xludf.DUMMYFUNCTION("""COMPUTED_VALUE"""),"Heavily Played")</f>
        <v>Heavily Played</v>
      </c>
      <c r="H3" s="21" t="str">
        <f>IFERROR(__xludf.DUMMYFUNCTION("""COMPUTED_VALUE"""),"Damaged")</f>
        <v>Damaged</v>
      </c>
    </row>
    <row r="4">
      <c r="A4" s="21" t="str">
        <f>IFERROR(__xludf.DUMMYFUNCTION("""COMPUTED_VALUE"""),"Graded")</f>
        <v>Graded</v>
      </c>
      <c r="B4" s="21" t="str">
        <f>IFERROR(__xludf.DUMMYFUNCTION("""COMPUTED_VALUE"""),"New")</f>
        <v>New</v>
      </c>
      <c r="C4" s="21" t="str">
        <f>IFERROR(__xludf.DUMMYFUNCTION("""COMPUTED_VALUE"""),"Mint")</f>
        <v>Mint</v>
      </c>
      <c r="D4" s="21" t="str">
        <f>IFERROR(__xludf.DUMMYFUNCTION("""COMPUTED_VALUE"""),"Near Mint")</f>
        <v>Near Mint</v>
      </c>
      <c r="E4" s="21" t="str">
        <f>IFERROR(__xludf.DUMMYFUNCTION("""COMPUTED_VALUE"""),"Light Played")</f>
        <v>Light Played</v>
      </c>
      <c r="F4" s="21" t="str">
        <f>IFERROR(__xludf.DUMMYFUNCTION("""COMPUTED_VALUE"""),"Moderately Played")</f>
        <v>Moderately Played</v>
      </c>
      <c r="G4" s="21" t="str">
        <f>IFERROR(__xludf.DUMMYFUNCTION("""COMPUTED_VALUE"""),"Heavily Played")</f>
        <v>Heavily Played</v>
      </c>
      <c r="H4" s="21" t="str">
        <f>IFERROR(__xludf.DUMMYFUNCTION("""COMPUTED_VALUE"""),"Damaged")</f>
        <v>Damaged</v>
      </c>
    </row>
    <row r="5">
      <c r="A5" s="21" t="str">
        <f>IFERROR(__xludf.DUMMYFUNCTION("""COMPUTED_VALUE"""),"Graded")</f>
        <v>Graded</v>
      </c>
      <c r="B5" s="21" t="str">
        <f>IFERROR(__xludf.DUMMYFUNCTION("""COMPUTED_VALUE"""),"New")</f>
        <v>New</v>
      </c>
      <c r="C5" s="21" t="str">
        <f>IFERROR(__xludf.DUMMYFUNCTION("""COMPUTED_VALUE"""),"Mint")</f>
        <v>Mint</v>
      </c>
      <c r="D5" s="21" t="str">
        <f>IFERROR(__xludf.DUMMYFUNCTION("""COMPUTED_VALUE"""),"Near Mint")</f>
        <v>Near Mint</v>
      </c>
      <c r="E5" s="21" t="str">
        <f>IFERROR(__xludf.DUMMYFUNCTION("""COMPUTED_VALUE"""),"Light Played")</f>
        <v>Light Played</v>
      </c>
      <c r="F5" s="21" t="str">
        <f>IFERROR(__xludf.DUMMYFUNCTION("""COMPUTED_VALUE"""),"Moderately Played")</f>
        <v>Moderately Played</v>
      </c>
      <c r="G5" s="21" t="str">
        <f>IFERROR(__xludf.DUMMYFUNCTION("""COMPUTED_VALUE"""),"Heavily Played")</f>
        <v>Heavily Played</v>
      </c>
      <c r="H5" s="21" t="str">
        <f>IFERROR(__xludf.DUMMYFUNCTION("""COMPUTED_VALUE"""),"Damaged")</f>
        <v>Damaged</v>
      </c>
    </row>
    <row r="6">
      <c r="A6" s="21" t="str">
        <f>IFERROR(__xludf.DUMMYFUNCTION("""COMPUTED_VALUE"""),"Graded")</f>
        <v>Graded</v>
      </c>
      <c r="B6" s="21" t="str">
        <f>IFERROR(__xludf.DUMMYFUNCTION("""COMPUTED_VALUE"""),"New")</f>
        <v>New</v>
      </c>
      <c r="C6" s="21" t="str">
        <f>IFERROR(__xludf.DUMMYFUNCTION("""COMPUTED_VALUE"""),"Mint")</f>
        <v>Mint</v>
      </c>
      <c r="D6" s="21" t="str">
        <f>IFERROR(__xludf.DUMMYFUNCTION("""COMPUTED_VALUE"""),"Near Mint")</f>
        <v>Near Mint</v>
      </c>
      <c r="E6" s="21" t="str">
        <f>IFERROR(__xludf.DUMMYFUNCTION("""COMPUTED_VALUE"""),"Light Played")</f>
        <v>Light Played</v>
      </c>
      <c r="F6" s="21" t="str">
        <f>IFERROR(__xludf.DUMMYFUNCTION("""COMPUTED_VALUE"""),"Moderately Played")</f>
        <v>Moderately Played</v>
      </c>
      <c r="G6" s="21" t="str">
        <f>IFERROR(__xludf.DUMMYFUNCTION("""COMPUTED_VALUE"""),"Heavily Played")</f>
        <v>Heavily Played</v>
      </c>
      <c r="H6" s="21" t="str">
        <f>IFERROR(__xludf.DUMMYFUNCTION("""COMPUTED_VALUE"""),"Damaged")</f>
        <v>Damaged</v>
      </c>
    </row>
    <row r="7">
      <c r="A7" s="21" t="str">
        <f>IFERROR(__xludf.DUMMYFUNCTION("""COMPUTED_VALUE"""),"Graded")</f>
        <v>Graded</v>
      </c>
      <c r="B7" s="21" t="str">
        <f>IFERROR(__xludf.DUMMYFUNCTION("""COMPUTED_VALUE"""),"New")</f>
        <v>New</v>
      </c>
      <c r="C7" s="21" t="str">
        <f>IFERROR(__xludf.DUMMYFUNCTION("""COMPUTED_VALUE"""),"Mint")</f>
        <v>Mint</v>
      </c>
      <c r="D7" s="21" t="str">
        <f>IFERROR(__xludf.DUMMYFUNCTION("""COMPUTED_VALUE"""),"Near Mint")</f>
        <v>Near Mint</v>
      </c>
      <c r="E7" s="21" t="str">
        <f>IFERROR(__xludf.DUMMYFUNCTION("""COMPUTED_VALUE"""),"Light Played")</f>
        <v>Light Played</v>
      </c>
      <c r="F7" s="21" t="str">
        <f>IFERROR(__xludf.DUMMYFUNCTION("""COMPUTED_VALUE"""),"Moderately Played")</f>
        <v>Moderately Played</v>
      </c>
      <c r="G7" s="21" t="str">
        <f>IFERROR(__xludf.DUMMYFUNCTION("""COMPUTED_VALUE"""),"Heavily Played")</f>
        <v>Heavily Played</v>
      </c>
      <c r="H7" s="21" t="str">
        <f>IFERROR(__xludf.DUMMYFUNCTION("""COMPUTED_VALUE"""),"Damaged")</f>
        <v>Damaged</v>
      </c>
    </row>
    <row r="8">
      <c r="A8" s="21" t="str">
        <f>IFERROR(__xludf.DUMMYFUNCTION("""COMPUTED_VALUE"""),"Graded")</f>
        <v>Graded</v>
      </c>
      <c r="B8" s="21" t="str">
        <f>IFERROR(__xludf.DUMMYFUNCTION("""COMPUTED_VALUE"""),"New")</f>
        <v>New</v>
      </c>
      <c r="C8" s="21" t="str">
        <f>IFERROR(__xludf.DUMMYFUNCTION("""COMPUTED_VALUE"""),"Mint")</f>
        <v>Mint</v>
      </c>
      <c r="D8" s="21" t="str">
        <f>IFERROR(__xludf.DUMMYFUNCTION("""COMPUTED_VALUE"""),"Near Mint")</f>
        <v>Near Mint</v>
      </c>
      <c r="E8" s="21" t="str">
        <f>IFERROR(__xludf.DUMMYFUNCTION("""COMPUTED_VALUE"""),"Light Played")</f>
        <v>Light Played</v>
      </c>
      <c r="F8" s="21" t="str">
        <f>IFERROR(__xludf.DUMMYFUNCTION("""COMPUTED_VALUE"""),"Moderately Played")</f>
        <v>Moderately Played</v>
      </c>
      <c r="G8" s="21" t="str">
        <f>IFERROR(__xludf.DUMMYFUNCTION("""COMPUTED_VALUE"""),"Heavily Played")</f>
        <v>Heavily Played</v>
      </c>
      <c r="H8" s="21" t="str">
        <f>IFERROR(__xludf.DUMMYFUNCTION("""COMPUTED_VALUE"""),"Damaged")</f>
        <v>Damaged</v>
      </c>
    </row>
    <row r="9">
      <c r="A9" s="21" t="str">
        <f>IFERROR(__xludf.DUMMYFUNCTION("""COMPUTED_VALUE"""),"Graded")</f>
        <v>Graded</v>
      </c>
      <c r="B9" s="21" t="str">
        <f>IFERROR(__xludf.DUMMYFUNCTION("""COMPUTED_VALUE"""),"New")</f>
        <v>New</v>
      </c>
      <c r="C9" s="21" t="str">
        <f>IFERROR(__xludf.DUMMYFUNCTION("""COMPUTED_VALUE"""),"Mint")</f>
        <v>Mint</v>
      </c>
      <c r="D9" s="21" t="str">
        <f>IFERROR(__xludf.DUMMYFUNCTION("""COMPUTED_VALUE"""),"Near Mint")</f>
        <v>Near Mint</v>
      </c>
      <c r="E9" s="21" t="str">
        <f>IFERROR(__xludf.DUMMYFUNCTION("""COMPUTED_VALUE"""),"Light Played")</f>
        <v>Light Played</v>
      </c>
      <c r="F9" s="21" t="str">
        <f>IFERROR(__xludf.DUMMYFUNCTION("""COMPUTED_VALUE"""),"Moderately Played")</f>
        <v>Moderately Played</v>
      </c>
      <c r="G9" s="21" t="str">
        <f>IFERROR(__xludf.DUMMYFUNCTION("""COMPUTED_VALUE"""),"Heavily Played")</f>
        <v>Heavily Played</v>
      </c>
      <c r="H9" s="21" t="str">
        <f>IFERROR(__xludf.DUMMYFUNCTION("""COMPUTED_VALUE"""),"Damaged")</f>
        <v>Damaged</v>
      </c>
    </row>
    <row r="10">
      <c r="A10" s="21" t="str">
        <f>IFERROR(__xludf.DUMMYFUNCTION("""COMPUTED_VALUE"""),"Graded")</f>
        <v>Graded</v>
      </c>
      <c r="B10" s="21" t="str">
        <f>IFERROR(__xludf.DUMMYFUNCTION("""COMPUTED_VALUE"""),"New")</f>
        <v>New</v>
      </c>
      <c r="C10" s="21" t="str">
        <f>IFERROR(__xludf.DUMMYFUNCTION("""COMPUTED_VALUE"""),"Mint")</f>
        <v>Mint</v>
      </c>
      <c r="D10" s="21" t="str">
        <f>IFERROR(__xludf.DUMMYFUNCTION("""COMPUTED_VALUE"""),"Near Mint")</f>
        <v>Near Mint</v>
      </c>
      <c r="E10" s="21" t="str">
        <f>IFERROR(__xludf.DUMMYFUNCTION("""COMPUTED_VALUE"""),"Light Played")</f>
        <v>Light Played</v>
      </c>
      <c r="F10" s="21" t="str">
        <f>IFERROR(__xludf.DUMMYFUNCTION("""COMPUTED_VALUE"""),"Moderately Played")</f>
        <v>Moderately Played</v>
      </c>
      <c r="G10" s="21" t="str">
        <f>IFERROR(__xludf.DUMMYFUNCTION("""COMPUTED_VALUE"""),"Heavily Played")</f>
        <v>Heavily Played</v>
      </c>
      <c r="H10" s="21" t="str">
        <f>IFERROR(__xludf.DUMMYFUNCTION("""COMPUTED_VALUE"""),"Damaged")</f>
        <v>Damaged</v>
      </c>
    </row>
    <row r="11">
      <c r="A11" s="21" t="str">
        <f>IFERROR(__xludf.DUMMYFUNCTION("""COMPUTED_VALUE"""),"Graded")</f>
        <v>Graded</v>
      </c>
      <c r="B11" s="21" t="str">
        <f>IFERROR(__xludf.DUMMYFUNCTION("""COMPUTED_VALUE"""),"New")</f>
        <v>New</v>
      </c>
      <c r="C11" s="21" t="str">
        <f>IFERROR(__xludf.DUMMYFUNCTION("""COMPUTED_VALUE"""),"Mint")</f>
        <v>Mint</v>
      </c>
      <c r="D11" s="21" t="str">
        <f>IFERROR(__xludf.DUMMYFUNCTION("""COMPUTED_VALUE"""),"Near Mint")</f>
        <v>Near Mint</v>
      </c>
      <c r="E11" s="21" t="str">
        <f>IFERROR(__xludf.DUMMYFUNCTION("""COMPUTED_VALUE"""),"Light Played")</f>
        <v>Light Played</v>
      </c>
      <c r="F11" s="21" t="str">
        <f>IFERROR(__xludf.DUMMYFUNCTION("""COMPUTED_VALUE"""),"Moderately Played")</f>
        <v>Moderately Played</v>
      </c>
      <c r="G11" s="21" t="str">
        <f>IFERROR(__xludf.DUMMYFUNCTION("""COMPUTED_VALUE"""),"Heavily Played")</f>
        <v>Heavily Played</v>
      </c>
      <c r="H11" s="21" t="str">
        <f>IFERROR(__xludf.DUMMYFUNCTION("""COMPUTED_VALUE"""),"Damaged")</f>
        <v>Damaged</v>
      </c>
    </row>
    <row r="12">
      <c r="A12" s="21" t="str">
        <f>IFERROR(__xludf.DUMMYFUNCTION("""COMPUTED_VALUE"""),"Graded")</f>
        <v>Graded</v>
      </c>
      <c r="B12" s="21" t="str">
        <f>IFERROR(__xludf.DUMMYFUNCTION("""COMPUTED_VALUE"""),"New")</f>
        <v>New</v>
      </c>
      <c r="C12" s="21" t="str">
        <f>IFERROR(__xludf.DUMMYFUNCTION("""COMPUTED_VALUE"""),"Mint")</f>
        <v>Mint</v>
      </c>
      <c r="D12" s="21" t="str">
        <f>IFERROR(__xludf.DUMMYFUNCTION("""COMPUTED_VALUE"""),"Near Mint")</f>
        <v>Near Mint</v>
      </c>
      <c r="E12" s="21" t="str">
        <f>IFERROR(__xludf.DUMMYFUNCTION("""COMPUTED_VALUE"""),"Light Played")</f>
        <v>Light Played</v>
      </c>
      <c r="F12" s="21" t="str">
        <f>IFERROR(__xludf.DUMMYFUNCTION("""COMPUTED_VALUE"""),"Moderately Played")</f>
        <v>Moderately Played</v>
      </c>
      <c r="G12" s="21" t="str">
        <f>IFERROR(__xludf.DUMMYFUNCTION("""COMPUTED_VALUE"""),"Heavily Played")</f>
        <v>Heavily Played</v>
      </c>
      <c r="H12" s="21" t="str">
        <f>IFERROR(__xludf.DUMMYFUNCTION("""COMPUTED_VALUE"""),"Damaged")</f>
        <v>Damaged</v>
      </c>
    </row>
    <row r="13">
      <c r="A13" s="21" t="str">
        <f>IFERROR(__xludf.DUMMYFUNCTION("""COMPUTED_VALUE"""),"Graded")</f>
        <v>Graded</v>
      </c>
      <c r="B13" s="21" t="str">
        <f>IFERROR(__xludf.DUMMYFUNCTION("""COMPUTED_VALUE"""),"New")</f>
        <v>New</v>
      </c>
      <c r="C13" s="21" t="str">
        <f>IFERROR(__xludf.DUMMYFUNCTION("""COMPUTED_VALUE"""),"Mint")</f>
        <v>Mint</v>
      </c>
      <c r="D13" s="21" t="str">
        <f>IFERROR(__xludf.DUMMYFUNCTION("""COMPUTED_VALUE"""),"Near Mint")</f>
        <v>Near Mint</v>
      </c>
      <c r="E13" s="21" t="str">
        <f>IFERROR(__xludf.DUMMYFUNCTION("""COMPUTED_VALUE"""),"Light Played")</f>
        <v>Light Played</v>
      </c>
      <c r="F13" s="21" t="str">
        <f>IFERROR(__xludf.DUMMYFUNCTION("""COMPUTED_VALUE"""),"Moderately Played")</f>
        <v>Moderately Played</v>
      </c>
      <c r="G13" s="21" t="str">
        <f>IFERROR(__xludf.DUMMYFUNCTION("""COMPUTED_VALUE"""),"Heavily Played")</f>
        <v>Heavily Played</v>
      </c>
      <c r="H13" s="21" t="str">
        <f>IFERROR(__xludf.DUMMYFUNCTION("""COMPUTED_VALUE"""),"Damaged")</f>
        <v>Damaged</v>
      </c>
    </row>
    <row r="14">
      <c r="A14" s="21" t="str">
        <f>IFERROR(__xludf.DUMMYFUNCTION("""COMPUTED_VALUE"""),"Graded")</f>
        <v>Graded</v>
      </c>
      <c r="B14" s="21" t="str">
        <f>IFERROR(__xludf.DUMMYFUNCTION("""COMPUTED_VALUE"""),"New")</f>
        <v>New</v>
      </c>
      <c r="C14" s="21" t="str">
        <f>IFERROR(__xludf.DUMMYFUNCTION("""COMPUTED_VALUE"""),"Mint")</f>
        <v>Mint</v>
      </c>
      <c r="D14" s="21" t="str">
        <f>IFERROR(__xludf.DUMMYFUNCTION("""COMPUTED_VALUE"""),"Near Mint")</f>
        <v>Near Mint</v>
      </c>
      <c r="E14" s="21" t="str">
        <f>IFERROR(__xludf.DUMMYFUNCTION("""COMPUTED_VALUE"""),"Light Played")</f>
        <v>Light Played</v>
      </c>
      <c r="F14" s="21" t="str">
        <f>IFERROR(__xludf.DUMMYFUNCTION("""COMPUTED_VALUE"""),"Moderately Played")</f>
        <v>Moderately Played</v>
      </c>
      <c r="G14" s="21" t="str">
        <f>IFERROR(__xludf.DUMMYFUNCTION("""COMPUTED_VALUE"""),"Heavily Played")</f>
        <v>Heavily Played</v>
      </c>
      <c r="H14" s="21" t="str">
        <f>IFERROR(__xludf.DUMMYFUNCTION("""COMPUTED_VALUE"""),"Damaged")</f>
        <v>Damaged</v>
      </c>
    </row>
    <row r="15">
      <c r="A15" s="21" t="str">
        <f>IFERROR(__xludf.DUMMYFUNCTION("""COMPUTED_VALUE"""),"Graded")</f>
        <v>Graded</v>
      </c>
      <c r="B15" s="21" t="str">
        <f>IFERROR(__xludf.DUMMYFUNCTION("""COMPUTED_VALUE"""),"New")</f>
        <v>New</v>
      </c>
      <c r="C15" s="21" t="str">
        <f>IFERROR(__xludf.DUMMYFUNCTION("""COMPUTED_VALUE"""),"Mint")</f>
        <v>Mint</v>
      </c>
      <c r="D15" s="21" t="str">
        <f>IFERROR(__xludf.DUMMYFUNCTION("""COMPUTED_VALUE"""),"Near Mint")</f>
        <v>Near Mint</v>
      </c>
      <c r="E15" s="21" t="str">
        <f>IFERROR(__xludf.DUMMYFUNCTION("""COMPUTED_VALUE"""),"Light Played")</f>
        <v>Light Played</v>
      </c>
      <c r="F15" s="21" t="str">
        <f>IFERROR(__xludf.DUMMYFUNCTION("""COMPUTED_VALUE"""),"Moderately Played")</f>
        <v>Moderately Played</v>
      </c>
      <c r="G15" s="21" t="str">
        <f>IFERROR(__xludf.DUMMYFUNCTION("""COMPUTED_VALUE"""),"Heavily Played")</f>
        <v>Heavily Played</v>
      </c>
      <c r="H15" s="21" t="str">
        <f>IFERROR(__xludf.DUMMYFUNCTION("""COMPUTED_VALUE"""),"Damaged")</f>
        <v>Damaged</v>
      </c>
    </row>
    <row r="16">
      <c r="A16" s="21" t="str">
        <f>IFERROR(__xludf.DUMMYFUNCTION("""COMPUTED_VALUE"""),"Graded")</f>
        <v>Graded</v>
      </c>
      <c r="B16" s="21" t="str">
        <f>IFERROR(__xludf.DUMMYFUNCTION("""COMPUTED_VALUE"""),"New")</f>
        <v>New</v>
      </c>
      <c r="C16" s="21" t="str">
        <f>IFERROR(__xludf.DUMMYFUNCTION("""COMPUTED_VALUE"""),"Mint")</f>
        <v>Mint</v>
      </c>
      <c r="D16" s="21" t="str">
        <f>IFERROR(__xludf.DUMMYFUNCTION("""COMPUTED_VALUE"""),"Near Mint")</f>
        <v>Near Mint</v>
      </c>
      <c r="E16" s="21" t="str">
        <f>IFERROR(__xludf.DUMMYFUNCTION("""COMPUTED_VALUE"""),"Light Played")</f>
        <v>Light Played</v>
      </c>
      <c r="F16" s="21" t="str">
        <f>IFERROR(__xludf.DUMMYFUNCTION("""COMPUTED_VALUE"""),"Moderately Played")</f>
        <v>Moderately Played</v>
      </c>
      <c r="G16" s="21" t="str">
        <f>IFERROR(__xludf.DUMMYFUNCTION("""COMPUTED_VALUE"""),"Heavily Played")</f>
        <v>Heavily Played</v>
      </c>
      <c r="H16" s="21" t="str">
        <f>IFERROR(__xludf.DUMMYFUNCTION("""COMPUTED_VALUE"""),"Damaged")</f>
        <v>Damaged</v>
      </c>
    </row>
    <row r="17">
      <c r="A17" s="21" t="str">
        <f>IFERROR(__xludf.DUMMYFUNCTION("""COMPUTED_VALUE"""),"Graded")</f>
        <v>Graded</v>
      </c>
      <c r="B17" s="21" t="str">
        <f>IFERROR(__xludf.DUMMYFUNCTION("""COMPUTED_VALUE"""),"New")</f>
        <v>New</v>
      </c>
      <c r="C17" s="21" t="str">
        <f>IFERROR(__xludf.DUMMYFUNCTION("""COMPUTED_VALUE"""),"Mint")</f>
        <v>Mint</v>
      </c>
      <c r="D17" s="21" t="str">
        <f>IFERROR(__xludf.DUMMYFUNCTION("""COMPUTED_VALUE"""),"Near Mint")</f>
        <v>Near Mint</v>
      </c>
      <c r="E17" s="21" t="str">
        <f>IFERROR(__xludf.DUMMYFUNCTION("""COMPUTED_VALUE"""),"Light Played")</f>
        <v>Light Played</v>
      </c>
      <c r="F17" s="21" t="str">
        <f>IFERROR(__xludf.DUMMYFUNCTION("""COMPUTED_VALUE"""),"Moderately Played")</f>
        <v>Moderately Played</v>
      </c>
      <c r="G17" s="21" t="str">
        <f>IFERROR(__xludf.DUMMYFUNCTION("""COMPUTED_VALUE"""),"Heavily Played")</f>
        <v>Heavily Played</v>
      </c>
      <c r="H17" s="21" t="str">
        <f>IFERROR(__xludf.DUMMYFUNCTION("""COMPUTED_VALUE"""),"Damaged")</f>
        <v>Damaged</v>
      </c>
    </row>
    <row r="18">
      <c r="A18" s="21" t="str">
        <f>IFERROR(__xludf.DUMMYFUNCTION("""COMPUTED_VALUE"""),"Graded")</f>
        <v>Graded</v>
      </c>
      <c r="B18" s="21" t="str">
        <f>IFERROR(__xludf.DUMMYFUNCTION("""COMPUTED_VALUE"""),"New")</f>
        <v>New</v>
      </c>
      <c r="C18" s="21" t="str">
        <f>IFERROR(__xludf.DUMMYFUNCTION("""COMPUTED_VALUE"""),"Mint")</f>
        <v>Mint</v>
      </c>
      <c r="D18" s="21" t="str">
        <f>IFERROR(__xludf.DUMMYFUNCTION("""COMPUTED_VALUE"""),"Near Mint")</f>
        <v>Near Mint</v>
      </c>
      <c r="E18" s="21" t="str">
        <f>IFERROR(__xludf.DUMMYFUNCTION("""COMPUTED_VALUE"""),"Light Played")</f>
        <v>Light Played</v>
      </c>
      <c r="F18" s="21" t="str">
        <f>IFERROR(__xludf.DUMMYFUNCTION("""COMPUTED_VALUE"""),"Moderately Played")</f>
        <v>Moderately Played</v>
      </c>
      <c r="G18" s="21" t="str">
        <f>IFERROR(__xludf.DUMMYFUNCTION("""COMPUTED_VALUE"""),"Heavily Played")</f>
        <v>Heavily Played</v>
      </c>
      <c r="H18" s="21" t="str">
        <f>IFERROR(__xludf.DUMMYFUNCTION("""COMPUTED_VALUE"""),"Damaged")</f>
        <v>Damaged</v>
      </c>
    </row>
    <row r="19">
      <c r="A19" s="21" t="str">
        <f>IFERROR(__xludf.DUMMYFUNCTION("""COMPUTED_VALUE"""),"Graded")</f>
        <v>Graded</v>
      </c>
      <c r="B19" s="21" t="str">
        <f>IFERROR(__xludf.DUMMYFUNCTION("""COMPUTED_VALUE"""),"New")</f>
        <v>New</v>
      </c>
      <c r="C19" s="21" t="str">
        <f>IFERROR(__xludf.DUMMYFUNCTION("""COMPUTED_VALUE"""),"Mint")</f>
        <v>Mint</v>
      </c>
      <c r="D19" s="21" t="str">
        <f>IFERROR(__xludf.DUMMYFUNCTION("""COMPUTED_VALUE"""),"Near Mint")</f>
        <v>Near Mint</v>
      </c>
      <c r="E19" s="21" t="str">
        <f>IFERROR(__xludf.DUMMYFUNCTION("""COMPUTED_VALUE"""),"Light Played")</f>
        <v>Light Played</v>
      </c>
      <c r="F19" s="21" t="str">
        <f>IFERROR(__xludf.DUMMYFUNCTION("""COMPUTED_VALUE"""),"Moderately Played")</f>
        <v>Moderately Played</v>
      </c>
      <c r="G19" s="21" t="str">
        <f>IFERROR(__xludf.DUMMYFUNCTION("""COMPUTED_VALUE"""),"Heavily Played")</f>
        <v>Heavily Played</v>
      </c>
      <c r="H19" s="21" t="str">
        <f>IFERROR(__xludf.DUMMYFUNCTION("""COMPUTED_VALUE"""),"Damaged")</f>
        <v>Damaged</v>
      </c>
    </row>
    <row r="20">
      <c r="A20" s="21" t="str">
        <f>IFERROR(__xludf.DUMMYFUNCTION("""COMPUTED_VALUE"""),"Graded")</f>
        <v>Graded</v>
      </c>
      <c r="B20" s="21" t="str">
        <f>IFERROR(__xludf.DUMMYFUNCTION("""COMPUTED_VALUE"""),"New")</f>
        <v>New</v>
      </c>
      <c r="C20" s="21" t="str">
        <f>IFERROR(__xludf.DUMMYFUNCTION("""COMPUTED_VALUE"""),"Mint")</f>
        <v>Mint</v>
      </c>
      <c r="D20" s="21" t="str">
        <f>IFERROR(__xludf.DUMMYFUNCTION("""COMPUTED_VALUE"""),"Near Mint")</f>
        <v>Near Mint</v>
      </c>
      <c r="E20" s="21" t="str">
        <f>IFERROR(__xludf.DUMMYFUNCTION("""COMPUTED_VALUE"""),"Light Played")</f>
        <v>Light Played</v>
      </c>
      <c r="F20" s="21" t="str">
        <f>IFERROR(__xludf.DUMMYFUNCTION("""COMPUTED_VALUE"""),"Moderately Played")</f>
        <v>Moderately Played</v>
      </c>
      <c r="G20" s="21" t="str">
        <f>IFERROR(__xludf.DUMMYFUNCTION("""COMPUTED_VALUE"""),"Heavily Played")</f>
        <v>Heavily Played</v>
      </c>
      <c r="H20" s="21" t="str">
        <f>IFERROR(__xludf.DUMMYFUNCTION("""COMPUTED_VALUE"""),"Damaged")</f>
        <v>Damaged</v>
      </c>
    </row>
    <row r="21">
      <c r="A21" s="21" t="str">
        <f>IFERROR(__xludf.DUMMYFUNCTION("""COMPUTED_VALUE"""),"Graded")</f>
        <v>Graded</v>
      </c>
      <c r="B21" s="21" t="str">
        <f>IFERROR(__xludf.DUMMYFUNCTION("""COMPUTED_VALUE"""),"New")</f>
        <v>New</v>
      </c>
      <c r="C21" s="21" t="str">
        <f>IFERROR(__xludf.DUMMYFUNCTION("""COMPUTED_VALUE"""),"Mint")</f>
        <v>Mint</v>
      </c>
      <c r="D21" s="21" t="str">
        <f>IFERROR(__xludf.DUMMYFUNCTION("""COMPUTED_VALUE"""),"Near Mint")</f>
        <v>Near Mint</v>
      </c>
      <c r="E21" s="21" t="str">
        <f>IFERROR(__xludf.DUMMYFUNCTION("""COMPUTED_VALUE"""),"Light Played")</f>
        <v>Light Played</v>
      </c>
      <c r="F21" s="21" t="str">
        <f>IFERROR(__xludf.DUMMYFUNCTION("""COMPUTED_VALUE"""),"Moderately Played")</f>
        <v>Moderately Played</v>
      </c>
      <c r="G21" s="21" t="str">
        <f>IFERROR(__xludf.DUMMYFUNCTION("""COMPUTED_VALUE"""),"Heavily Played")</f>
        <v>Heavily Played</v>
      </c>
      <c r="H21" s="21" t="str">
        <f>IFERROR(__xludf.DUMMYFUNCTION("""COMPUTED_VALUE"""),"Damaged")</f>
        <v>Damaged</v>
      </c>
    </row>
    <row r="22">
      <c r="A22" s="21" t="str">
        <f>IFERROR(__xludf.DUMMYFUNCTION("""COMPUTED_VALUE"""),"Graded")</f>
        <v>Graded</v>
      </c>
      <c r="B22" s="21" t="str">
        <f>IFERROR(__xludf.DUMMYFUNCTION("""COMPUTED_VALUE"""),"New")</f>
        <v>New</v>
      </c>
      <c r="C22" s="21" t="str">
        <f>IFERROR(__xludf.DUMMYFUNCTION("""COMPUTED_VALUE"""),"Mint")</f>
        <v>Mint</v>
      </c>
      <c r="D22" s="21" t="str">
        <f>IFERROR(__xludf.DUMMYFUNCTION("""COMPUTED_VALUE"""),"Near Mint")</f>
        <v>Near Mint</v>
      </c>
      <c r="E22" s="21" t="str">
        <f>IFERROR(__xludf.DUMMYFUNCTION("""COMPUTED_VALUE"""),"Light Played")</f>
        <v>Light Played</v>
      </c>
      <c r="F22" s="21" t="str">
        <f>IFERROR(__xludf.DUMMYFUNCTION("""COMPUTED_VALUE"""),"Moderately Played")</f>
        <v>Moderately Played</v>
      </c>
      <c r="G22" s="21" t="str">
        <f>IFERROR(__xludf.DUMMYFUNCTION("""COMPUTED_VALUE"""),"Heavily Played")</f>
        <v>Heavily Played</v>
      </c>
      <c r="H22" s="21" t="str">
        <f>IFERROR(__xludf.DUMMYFUNCTION("""COMPUTED_VALUE"""),"Damaged")</f>
        <v>Damaged</v>
      </c>
    </row>
    <row r="23">
      <c r="A23" s="21" t="str">
        <f>IFERROR(__xludf.DUMMYFUNCTION("""COMPUTED_VALUE"""),"Graded")</f>
        <v>Graded</v>
      </c>
      <c r="B23" s="21" t="str">
        <f>IFERROR(__xludf.DUMMYFUNCTION("""COMPUTED_VALUE"""),"New")</f>
        <v>New</v>
      </c>
      <c r="C23" s="21" t="str">
        <f>IFERROR(__xludf.DUMMYFUNCTION("""COMPUTED_VALUE"""),"Mint")</f>
        <v>Mint</v>
      </c>
      <c r="D23" s="21" t="str">
        <f>IFERROR(__xludf.DUMMYFUNCTION("""COMPUTED_VALUE"""),"Near Mint")</f>
        <v>Near Mint</v>
      </c>
      <c r="E23" s="21" t="str">
        <f>IFERROR(__xludf.DUMMYFUNCTION("""COMPUTED_VALUE"""),"Light Played")</f>
        <v>Light Played</v>
      </c>
      <c r="F23" s="21" t="str">
        <f>IFERROR(__xludf.DUMMYFUNCTION("""COMPUTED_VALUE"""),"Moderately Played")</f>
        <v>Moderately Played</v>
      </c>
      <c r="G23" s="21" t="str">
        <f>IFERROR(__xludf.DUMMYFUNCTION("""COMPUTED_VALUE"""),"Heavily Played")</f>
        <v>Heavily Played</v>
      </c>
      <c r="H23" s="21" t="str">
        <f>IFERROR(__xludf.DUMMYFUNCTION("""COMPUTED_VALUE"""),"Damaged")</f>
        <v>Damaged</v>
      </c>
    </row>
    <row r="24">
      <c r="A24" s="21" t="str">
        <f>IFERROR(__xludf.DUMMYFUNCTION("""COMPUTED_VALUE"""),"Graded")</f>
        <v>Graded</v>
      </c>
      <c r="B24" s="21" t="str">
        <f>IFERROR(__xludf.DUMMYFUNCTION("""COMPUTED_VALUE"""),"New")</f>
        <v>New</v>
      </c>
      <c r="C24" s="21" t="str">
        <f>IFERROR(__xludf.DUMMYFUNCTION("""COMPUTED_VALUE"""),"Mint")</f>
        <v>Mint</v>
      </c>
      <c r="D24" s="21" t="str">
        <f>IFERROR(__xludf.DUMMYFUNCTION("""COMPUTED_VALUE"""),"Near Mint")</f>
        <v>Near Mint</v>
      </c>
      <c r="E24" s="21" t="str">
        <f>IFERROR(__xludf.DUMMYFUNCTION("""COMPUTED_VALUE"""),"Light Played")</f>
        <v>Light Played</v>
      </c>
      <c r="F24" s="21" t="str">
        <f>IFERROR(__xludf.DUMMYFUNCTION("""COMPUTED_VALUE"""),"Moderately Played")</f>
        <v>Moderately Played</v>
      </c>
      <c r="G24" s="21" t="str">
        <f>IFERROR(__xludf.DUMMYFUNCTION("""COMPUTED_VALUE"""),"Heavily Played")</f>
        <v>Heavily Played</v>
      </c>
      <c r="H24" s="21" t="str">
        <f>IFERROR(__xludf.DUMMYFUNCTION("""COMPUTED_VALUE"""),"Damaged")</f>
        <v>Damaged</v>
      </c>
    </row>
    <row r="25">
      <c r="A25" s="21" t="str">
        <f>IFERROR(__xludf.DUMMYFUNCTION("""COMPUTED_VALUE"""),"Graded")</f>
        <v>Graded</v>
      </c>
      <c r="B25" s="21" t="str">
        <f>IFERROR(__xludf.DUMMYFUNCTION("""COMPUTED_VALUE"""),"New")</f>
        <v>New</v>
      </c>
      <c r="C25" s="21" t="str">
        <f>IFERROR(__xludf.DUMMYFUNCTION("""COMPUTED_VALUE"""),"Mint")</f>
        <v>Mint</v>
      </c>
      <c r="D25" s="21" t="str">
        <f>IFERROR(__xludf.DUMMYFUNCTION("""COMPUTED_VALUE"""),"Near Mint")</f>
        <v>Near Mint</v>
      </c>
      <c r="E25" s="21" t="str">
        <f>IFERROR(__xludf.DUMMYFUNCTION("""COMPUTED_VALUE"""),"Light Played")</f>
        <v>Light Played</v>
      </c>
      <c r="F25" s="21" t="str">
        <f>IFERROR(__xludf.DUMMYFUNCTION("""COMPUTED_VALUE"""),"Moderately Played")</f>
        <v>Moderately Played</v>
      </c>
      <c r="G25" s="21" t="str">
        <f>IFERROR(__xludf.DUMMYFUNCTION("""COMPUTED_VALUE"""),"Heavily Played")</f>
        <v>Heavily Played</v>
      </c>
      <c r="H25" s="21" t="str">
        <f>IFERROR(__xludf.DUMMYFUNCTION("""COMPUTED_VALUE"""),"Damaged")</f>
        <v>Damaged</v>
      </c>
    </row>
    <row r="26">
      <c r="A26" s="21" t="str">
        <f>IFERROR(__xludf.DUMMYFUNCTION("""COMPUTED_VALUE"""),"Graded")</f>
        <v>Graded</v>
      </c>
      <c r="B26" s="21" t="str">
        <f>IFERROR(__xludf.DUMMYFUNCTION("""COMPUTED_VALUE"""),"New")</f>
        <v>New</v>
      </c>
      <c r="C26" s="21" t="str">
        <f>IFERROR(__xludf.DUMMYFUNCTION("""COMPUTED_VALUE"""),"Mint")</f>
        <v>Mint</v>
      </c>
      <c r="D26" s="21" t="str">
        <f>IFERROR(__xludf.DUMMYFUNCTION("""COMPUTED_VALUE"""),"Near Mint")</f>
        <v>Near Mint</v>
      </c>
      <c r="E26" s="21" t="str">
        <f>IFERROR(__xludf.DUMMYFUNCTION("""COMPUTED_VALUE"""),"Light Played")</f>
        <v>Light Played</v>
      </c>
      <c r="F26" s="21" t="str">
        <f>IFERROR(__xludf.DUMMYFUNCTION("""COMPUTED_VALUE"""),"Moderately Played")</f>
        <v>Moderately Played</v>
      </c>
      <c r="G26" s="21" t="str">
        <f>IFERROR(__xludf.DUMMYFUNCTION("""COMPUTED_VALUE"""),"Heavily Played")</f>
        <v>Heavily Played</v>
      </c>
      <c r="H26" s="21" t="str">
        <f>IFERROR(__xludf.DUMMYFUNCTION("""COMPUTED_VALUE"""),"Damaged")</f>
        <v>Damaged</v>
      </c>
    </row>
    <row r="27">
      <c r="A27" s="21" t="str">
        <f>IFERROR(__xludf.DUMMYFUNCTION("""COMPUTED_VALUE"""),"Graded")</f>
        <v>Graded</v>
      </c>
      <c r="B27" s="21" t="str">
        <f>IFERROR(__xludf.DUMMYFUNCTION("""COMPUTED_VALUE"""),"New")</f>
        <v>New</v>
      </c>
      <c r="C27" s="21" t="str">
        <f>IFERROR(__xludf.DUMMYFUNCTION("""COMPUTED_VALUE"""),"Mint")</f>
        <v>Mint</v>
      </c>
      <c r="D27" s="21" t="str">
        <f>IFERROR(__xludf.DUMMYFUNCTION("""COMPUTED_VALUE"""),"Near Mint")</f>
        <v>Near Mint</v>
      </c>
      <c r="E27" s="21" t="str">
        <f>IFERROR(__xludf.DUMMYFUNCTION("""COMPUTED_VALUE"""),"Light Played")</f>
        <v>Light Played</v>
      </c>
      <c r="F27" s="21" t="str">
        <f>IFERROR(__xludf.DUMMYFUNCTION("""COMPUTED_VALUE"""),"Moderately Played")</f>
        <v>Moderately Played</v>
      </c>
      <c r="G27" s="21" t="str">
        <f>IFERROR(__xludf.DUMMYFUNCTION("""COMPUTED_VALUE"""),"Heavily Played")</f>
        <v>Heavily Played</v>
      </c>
      <c r="H27" s="21" t="str">
        <f>IFERROR(__xludf.DUMMYFUNCTION("""COMPUTED_VALUE"""),"Damaged")</f>
        <v>Damaged</v>
      </c>
    </row>
    <row r="28">
      <c r="A28" s="21" t="str">
        <f>IFERROR(__xludf.DUMMYFUNCTION("""COMPUTED_VALUE"""),"Graded")</f>
        <v>Graded</v>
      </c>
      <c r="B28" s="21" t="str">
        <f>IFERROR(__xludf.DUMMYFUNCTION("""COMPUTED_VALUE"""),"New")</f>
        <v>New</v>
      </c>
      <c r="C28" s="21" t="str">
        <f>IFERROR(__xludf.DUMMYFUNCTION("""COMPUTED_VALUE"""),"Mint")</f>
        <v>Mint</v>
      </c>
      <c r="D28" s="21" t="str">
        <f>IFERROR(__xludf.DUMMYFUNCTION("""COMPUTED_VALUE"""),"Near Mint")</f>
        <v>Near Mint</v>
      </c>
      <c r="E28" s="21" t="str">
        <f>IFERROR(__xludf.DUMMYFUNCTION("""COMPUTED_VALUE"""),"Light Played")</f>
        <v>Light Played</v>
      </c>
      <c r="F28" s="21" t="str">
        <f>IFERROR(__xludf.DUMMYFUNCTION("""COMPUTED_VALUE"""),"Moderately Played")</f>
        <v>Moderately Played</v>
      </c>
      <c r="G28" s="21" t="str">
        <f>IFERROR(__xludf.DUMMYFUNCTION("""COMPUTED_VALUE"""),"Heavily Played")</f>
        <v>Heavily Played</v>
      </c>
      <c r="H28" s="21" t="str">
        <f>IFERROR(__xludf.DUMMYFUNCTION("""COMPUTED_VALUE"""),"Damaged")</f>
        <v>Damaged</v>
      </c>
    </row>
    <row r="29">
      <c r="A29" s="21" t="str">
        <f>IFERROR(__xludf.DUMMYFUNCTION("""COMPUTED_VALUE"""),"Graded")</f>
        <v>Graded</v>
      </c>
      <c r="B29" s="21" t="str">
        <f>IFERROR(__xludf.DUMMYFUNCTION("""COMPUTED_VALUE"""),"New")</f>
        <v>New</v>
      </c>
      <c r="C29" s="21" t="str">
        <f>IFERROR(__xludf.DUMMYFUNCTION("""COMPUTED_VALUE"""),"Mint")</f>
        <v>Mint</v>
      </c>
      <c r="D29" s="21" t="str">
        <f>IFERROR(__xludf.DUMMYFUNCTION("""COMPUTED_VALUE"""),"Near Mint")</f>
        <v>Near Mint</v>
      </c>
      <c r="E29" s="21" t="str">
        <f>IFERROR(__xludf.DUMMYFUNCTION("""COMPUTED_VALUE"""),"Light Played")</f>
        <v>Light Played</v>
      </c>
      <c r="F29" s="21" t="str">
        <f>IFERROR(__xludf.DUMMYFUNCTION("""COMPUTED_VALUE"""),"Moderately Played")</f>
        <v>Moderately Played</v>
      </c>
      <c r="G29" s="21" t="str">
        <f>IFERROR(__xludf.DUMMYFUNCTION("""COMPUTED_VALUE"""),"Heavily Played")</f>
        <v>Heavily Played</v>
      </c>
      <c r="H29" s="21" t="str">
        <f>IFERROR(__xludf.DUMMYFUNCTION("""COMPUTED_VALUE"""),"Damaged")</f>
        <v>Damaged</v>
      </c>
    </row>
    <row r="30">
      <c r="A30" s="21" t="str">
        <f>IFERROR(__xludf.DUMMYFUNCTION("""COMPUTED_VALUE"""),"Graded")</f>
        <v>Graded</v>
      </c>
      <c r="B30" s="21" t="str">
        <f>IFERROR(__xludf.DUMMYFUNCTION("""COMPUTED_VALUE"""),"New")</f>
        <v>New</v>
      </c>
      <c r="C30" s="21" t="str">
        <f>IFERROR(__xludf.DUMMYFUNCTION("""COMPUTED_VALUE"""),"Mint")</f>
        <v>Mint</v>
      </c>
      <c r="D30" s="21" t="str">
        <f>IFERROR(__xludf.DUMMYFUNCTION("""COMPUTED_VALUE"""),"Near Mint")</f>
        <v>Near Mint</v>
      </c>
      <c r="E30" s="21" t="str">
        <f>IFERROR(__xludf.DUMMYFUNCTION("""COMPUTED_VALUE"""),"Light Played")</f>
        <v>Light Played</v>
      </c>
      <c r="F30" s="21" t="str">
        <f>IFERROR(__xludf.DUMMYFUNCTION("""COMPUTED_VALUE"""),"Moderately Played")</f>
        <v>Moderately Played</v>
      </c>
      <c r="G30" s="21" t="str">
        <f>IFERROR(__xludf.DUMMYFUNCTION("""COMPUTED_VALUE"""),"Heavily Played")</f>
        <v>Heavily Played</v>
      </c>
      <c r="H30" s="21" t="str">
        <f>IFERROR(__xludf.DUMMYFUNCTION("""COMPUTED_VALUE"""),"Damaged")</f>
        <v>Damaged</v>
      </c>
    </row>
    <row r="31">
      <c r="A31" s="21" t="str">
        <f>IFERROR(__xludf.DUMMYFUNCTION("""COMPUTED_VALUE"""),"Graded")</f>
        <v>Graded</v>
      </c>
      <c r="B31" s="21" t="str">
        <f>IFERROR(__xludf.DUMMYFUNCTION("""COMPUTED_VALUE"""),"New")</f>
        <v>New</v>
      </c>
      <c r="C31" s="21" t="str">
        <f>IFERROR(__xludf.DUMMYFUNCTION("""COMPUTED_VALUE"""),"Mint")</f>
        <v>Mint</v>
      </c>
      <c r="D31" s="21" t="str">
        <f>IFERROR(__xludf.DUMMYFUNCTION("""COMPUTED_VALUE"""),"Near Mint")</f>
        <v>Near Mint</v>
      </c>
      <c r="E31" s="21" t="str">
        <f>IFERROR(__xludf.DUMMYFUNCTION("""COMPUTED_VALUE"""),"Light Played")</f>
        <v>Light Played</v>
      </c>
      <c r="F31" s="21" t="str">
        <f>IFERROR(__xludf.DUMMYFUNCTION("""COMPUTED_VALUE"""),"Moderately Played")</f>
        <v>Moderately Played</v>
      </c>
      <c r="G31" s="21" t="str">
        <f>IFERROR(__xludf.DUMMYFUNCTION("""COMPUTED_VALUE"""),"Heavily Played")</f>
        <v>Heavily Played</v>
      </c>
      <c r="H31" s="21" t="str">
        <f>IFERROR(__xludf.DUMMYFUNCTION("""COMPUTED_VALUE"""),"Damaged")</f>
        <v>Damaged</v>
      </c>
    </row>
    <row r="32">
      <c r="A32" s="21" t="str">
        <f>IFERROR(__xludf.DUMMYFUNCTION("""COMPUTED_VALUE"""),"Graded")</f>
        <v>Graded</v>
      </c>
      <c r="B32" s="21" t="str">
        <f>IFERROR(__xludf.DUMMYFUNCTION("""COMPUTED_VALUE"""),"New")</f>
        <v>New</v>
      </c>
      <c r="C32" s="21" t="str">
        <f>IFERROR(__xludf.DUMMYFUNCTION("""COMPUTED_VALUE"""),"Mint")</f>
        <v>Mint</v>
      </c>
      <c r="D32" s="21" t="str">
        <f>IFERROR(__xludf.DUMMYFUNCTION("""COMPUTED_VALUE"""),"Near Mint")</f>
        <v>Near Mint</v>
      </c>
      <c r="E32" s="21" t="str">
        <f>IFERROR(__xludf.DUMMYFUNCTION("""COMPUTED_VALUE"""),"Light Played")</f>
        <v>Light Played</v>
      </c>
      <c r="F32" s="21" t="str">
        <f>IFERROR(__xludf.DUMMYFUNCTION("""COMPUTED_VALUE"""),"Moderately Played")</f>
        <v>Moderately Played</v>
      </c>
      <c r="G32" s="21" t="str">
        <f>IFERROR(__xludf.DUMMYFUNCTION("""COMPUTED_VALUE"""),"Heavily Played")</f>
        <v>Heavily Played</v>
      </c>
      <c r="H32" s="21" t="str">
        <f>IFERROR(__xludf.DUMMYFUNCTION("""COMPUTED_VALUE"""),"Damaged")</f>
        <v>Damaged</v>
      </c>
    </row>
    <row r="33">
      <c r="A33" s="21" t="str">
        <f>IFERROR(__xludf.DUMMYFUNCTION("""COMPUTED_VALUE"""),"Graded")</f>
        <v>Graded</v>
      </c>
      <c r="B33" s="21" t="str">
        <f>IFERROR(__xludf.DUMMYFUNCTION("""COMPUTED_VALUE"""),"New")</f>
        <v>New</v>
      </c>
      <c r="C33" s="21" t="str">
        <f>IFERROR(__xludf.DUMMYFUNCTION("""COMPUTED_VALUE"""),"Mint")</f>
        <v>Mint</v>
      </c>
      <c r="D33" s="21" t="str">
        <f>IFERROR(__xludf.DUMMYFUNCTION("""COMPUTED_VALUE"""),"Near Mint")</f>
        <v>Near Mint</v>
      </c>
      <c r="E33" s="21" t="str">
        <f>IFERROR(__xludf.DUMMYFUNCTION("""COMPUTED_VALUE"""),"Light Played")</f>
        <v>Light Played</v>
      </c>
      <c r="F33" s="21" t="str">
        <f>IFERROR(__xludf.DUMMYFUNCTION("""COMPUTED_VALUE"""),"Moderately Played")</f>
        <v>Moderately Played</v>
      </c>
      <c r="G33" s="21" t="str">
        <f>IFERROR(__xludf.DUMMYFUNCTION("""COMPUTED_VALUE"""),"Heavily Played")</f>
        <v>Heavily Played</v>
      </c>
      <c r="H33" s="21" t="str">
        <f>IFERROR(__xludf.DUMMYFUNCTION("""COMPUTED_VALUE"""),"Damaged")</f>
        <v>Damaged</v>
      </c>
    </row>
    <row r="34">
      <c r="A34" s="21" t="str">
        <f>IFERROR(__xludf.DUMMYFUNCTION("""COMPUTED_VALUE"""),"Graded")</f>
        <v>Graded</v>
      </c>
      <c r="B34" s="21" t="str">
        <f>IFERROR(__xludf.DUMMYFUNCTION("""COMPUTED_VALUE"""),"New")</f>
        <v>New</v>
      </c>
      <c r="C34" s="21" t="str">
        <f>IFERROR(__xludf.DUMMYFUNCTION("""COMPUTED_VALUE"""),"Mint")</f>
        <v>Mint</v>
      </c>
      <c r="D34" s="21" t="str">
        <f>IFERROR(__xludf.DUMMYFUNCTION("""COMPUTED_VALUE"""),"Near Mint")</f>
        <v>Near Mint</v>
      </c>
      <c r="E34" s="21" t="str">
        <f>IFERROR(__xludf.DUMMYFUNCTION("""COMPUTED_VALUE"""),"Light Played")</f>
        <v>Light Played</v>
      </c>
      <c r="F34" s="21" t="str">
        <f>IFERROR(__xludf.DUMMYFUNCTION("""COMPUTED_VALUE"""),"Moderately Played")</f>
        <v>Moderately Played</v>
      </c>
      <c r="G34" s="21" t="str">
        <f>IFERROR(__xludf.DUMMYFUNCTION("""COMPUTED_VALUE"""),"Heavily Played")</f>
        <v>Heavily Played</v>
      </c>
      <c r="H34" s="21" t="str">
        <f>IFERROR(__xludf.DUMMYFUNCTION("""COMPUTED_VALUE"""),"Damaged")</f>
        <v>Damaged</v>
      </c>
    </row>
    <row r="35">
      <c r="A35" s="21" t="str">
        <f>IFERROR(__xludf.DUMMYFUNCTION("""COMPUTED_VALUE"""),"Graded")</f>
        <v>Graded</v>
      </c>
      <c r="B35" s="21" t="str">
        <f>IFERROR(__xludf.DUMMYFUNCTION("""COMPUTED_VALUE"""),"New")</f>
        <v>New</v>
      </c>
      <c r="C35" s="21" t="str">
        <f>IFERROR(__xludf.DUMMYFUNCTION("""COMPUTED_VALUE"""),"Mint")</f>
        <v>Mint</v>
      </c>
      <c r="D35" s="21" t="str">
        <f>IFERROR(__xludf.DUMMYFUNCTION("""COMPUTED_VALUE"""),"Near Mint")</f>
        <v>Near Mint</v>
      </c>
      <c r="E35" s="21" t="str">
        <f>IFERROR(__xludf.DUMMYFUNCTION("""COMPUTED_VALUE"""),"Light Played")</f>
        <v>Light Played</v>
      </c>
      <c r="F35" s="21" t="str">
        <f>IFERROR(__xludf.DUMMYFUNCTION("""COMPUTED_VALUE"""),"Moderately Played")</f>
        <v>Moderately Played</v>
      </c>
      <c r="G35" s="21" t="str">
        <f>IFERROR(__xludf.DUMMYFUNCTION("""COMPUTED_VALUE"""),"Heavily Played")</f>
        <v>Heavily Played</v>
      </c>
      <c r="H35" s="21" t="str">
        <f>IFERROR(__xludf.DUMMYFUNCTION("""COMPUTED_VALUE"""),"Damaged")</f>
        <v>Damaged</v>
      </c>
    </row>
    <row r="36">
      <c r="A36" s="21" t="str">
        <f>IFERROR(__xludf.DUMMYFUNCTION("""COMPUTED_VALUE"""),"Graded")</f>
        <v>Graded</v>
      </c>
      <c r="B36" s="21" t="str">
        <f>IFERROR(__xludf.DUMMYFUNCTION("""COMPUTED_VALUE"""),"New")</f>
        <v>New</v>
      </c>
      <c r="C36" s="21" t="str">
        <f>IFERROR(__xludf.DUMMYFUNCTION("""COMPUTED_VALUE"""),"Mint")</f>
        <v>Mint</v>
      </c>
      <c r="D36" s="21" t="str">
        <f>IFERROR(__xludf.DUMMYFUNCTION("""COMPUTED_VALUE"""),"Near Mint")</f>
        <v>Near Mint</v>
      </c>
      <c r="E36" s="21" t="str">
        <f>IFERROR(__xludf.DUMMYFUNCTION("""COMPUTED_VALUE"""),"Light Played")</f>
        <v>Light Played</v>
      </c>
      <c r="F36" s="21" t="str">
        <f>IFERROR(__xludf.DUMMYFUNCTION("""COMPUTED_VALUE"""),"Moderately Played")</f>
        <v>Moderately Played</v>
      </c>
      <c r="G36" s="21" t="str">
        <f>IFERROR(__xludf.DUMMYFUNCTION("""COMPUTED_VALUE"""),"Heavily Played")</f>
        <v>Heavily Played</v>
      </c>
      <c r="H36" s="21" t="str">
        <f>IFERROR(__xludf.DUMMYFUNCTION("""COMPUTED_VALUE"""),"Damaged")</f>
        <v>Damaged</v>
      </c>
    </row>
    <row r="37">
      <c r="A37" s="21" t="str">
        <f>IFERROR(__xludf.DUMMYFUNCTION("""COMPUTED_VALUE"""),"Graded")</f>
        <v>Graded</v>
      </c>
      <c r="B37" s="21" t="str">
        <f>IFERROR(__xludf.DUMMYFUNCTION("""COMPUTED_VALUE"""),"New")</f>
        <v>New</v>
      </c>
      <c r="C37" s="21" t="str">
        <f>IFERROR(__xludf.DUMMYFUNCTION("""COMPUTED_VALUE"""),"Mint")</f>
        <v>Mint</v>
      </c>
      <c r="D37" s="21" t="str">
        <f>IFERROR(__xludf.DUMMYFUNCTION("""COMPUTED_VALUE"""),"Near Mint")</f>
        <v>Near Mint</v>
      </c>
      <c r="E37" s="21" t="str">
        <f>IFERROR(__xludf.DUMMYFUNCTION("""COMPUTED_VALUE"""),"Light Played")</f>
        <v>Light Played</v>
      </c>
      <c r="F37" s="21" t="str">
        <f>IFERROR(__xludf.DUMMYFUNCTION("""COMPUTED_VALUE"""),"Moderately Played")</f>
        <v>Moderately Played</v>
      </c>
      <c r="G37" s="21" t="str">
        <f>IFERROR(__xludf.DUMMYFUNCTION("""COMPUTED_VALUE"""),"Heavily Played")</f>
        <v>Heavily Played</v>
      </c>
      <c r="H37" s="21" t="str">
        <f>IFERROR(__xludf.DUMMYFUNCTION("""COMPUTED_VALUE"""),"Damaged")</f>
        <v>Damaged</v>
      </c>
    </row>
    <row r="38">
      <c r="A38" s="21" t="str">
        <f>IFERROR(__xludf.DUMMYFUNCTION("""COMPUTED_VALUE"""),"Graded")</f>
        <v>Graded</v>
      </c>
      <c r="B38" s="21" t="str">
        <f>IFERROR(__xludf.DUMMYFUNCTION("""COMPUTED_VALUE"""),"New")</f>
        <v>New</v>
      </c>
      <c r="C38" s="21" t="str">
        <f>IFERROR(__xludf.DUMMYFUNCTION("""COMPUTED_VALUE"""),"Mint")</f>
        <v>Mint</v>
      </c>
      <c r="D38" s="21" t="str">
        <f>IFERROR(__xludf.DUMMYFUNCTION("""COMPUTED_VALUE"""),"Near Mint")</f>
        <v>Near Mint</v>
      </c>
      <c r="E38" s="21" t="str">
        <f>IFERROR(__xludf.DUMMYFUNCTION("""COMPUTED_VALUE"""),"Light Played")</f>
        <v>Light Played</v>
      </c>
      <c r="F38" s="21" t="str">
        <f>IFERROR(__xludf.DUMMYFUNCTION("""COMPUTED_VALUE"""),"Moderately Played")</f>
        <v>Moderately Played</v>
      </c>
      <c r="G38" s="21" t="str">
        <f>IFERROR(__xludf.DUMMYFUNCTION("""COMPUTED_VALUE"""),"Heavily Played")</f>
        <v>Heavily Played</v>
      </c>
      <c r="H38" s="21" t="str">
        <f>IFERROR(__xludf.DUMMYFUNCTION("""COMPUTED_VALUE"""),"Damaged")</f>
        <v>Damaged</v>
      </c>
    </row>
    <row r="39">
      <c r="A39" s="21" t="str">
        <f>IFERROR(__xludf.DUMMYFUNCTION("""COMPUTED_VALUE"""),"Graded")</f>
        <v>Graded</v>
      </c>
      <c r="B39" s="21" t="str">
        <f>IFERROR(__xludf.DUMMYFUNCTION("""COMPUTED_VALUE"""),"New")</f>
        <v>New</v>
      </c>
      <c r="C39" s="21" t="str">
        <f>IFERROR(__xludf.DUMMYFUNCTION("""COMPUTED_VALUE"""),"Mint")</f>
        <v>Mint</v>
      </c>
      <c r="D39" s="21" t="str">
        <f>IFERROR(__xludf.DUMMYFUNCTION("""COMPUTED_VALUE"""),"Near Mint")</f>
        <v>Near Mint</v>
      </c>
      <c r="E39" s="21" t="str">
        <f>IFERROR(__xludf.DUMMYFUNCTION("""COMPUTED_VALUE"""),"Light Played")</f>
        <v>Light Played</v>
      </c>
      <c r="F39" s="21" t="str">
        <f>IFERROR(__xludf.DUMMYFUNCTION("""COMPUTED_VALUE"""),"Moderately Played")</f>
        <v>Moderately Played</v>
      </c>
      <c r="G39" s="21" t="str">
        <f>IFERROR(__xludf.DUMMYFUNCTION("""COMPUTED_VALUE"""),"Heavily Played")</f>
        <v>Heavily Played</v>
      </c>
      <c r="H39" s="21" t="str">
        <f>IFERROR(__xludf.DUMMYFUNCTION("""COMPUTED_VALUE"""),"Damaged")</f>
        <v>Damaged</v>
      </c>
    </row>
    <row r="40">
      <c r="A40" s="21" t="str">
        <f>IFERROR(__xludf.DUMMYFUNCTION("""COMPUTED_VALUE"""),"Graded")</f>
        <v>Graded</v>
      </c>
      <c r="B40" s="21" t="str">
        <f>IFERROR(__xludf.DUMMYFUNCTION("""COMPUTED_VALUE"""),"New")</f>
        <v>New</v>
      </c>
      <c r="C40" s="21" t="str">
        <f>IFERROR(__xludf.DUMMYFUNCTION("""COMPUTED_VALUE"""),"Mint")</f>
        <v>Mint</v>
      </c>
      <c r="D40" s="21" t="str">
        <f>IFERROR(__xludf.DUMMYFUNCTION("""COMPUTED_VALUE"""),"Near Mint")</f>
        <v>Near Mint</v>
      </c>
      <c r="E40" s="21" t="str">
        <f>IFERROR(__xludf.DUMMYFUNCTION("""COMPUTED_VALUE"""),"Light Played")</f>
        <v>Light Played</v>
      </c>
      <c r="F40" s="21" t="str">
        <f>IFERROR(__xludf.DUMMYFUNCTION("""COMPUTED_VALUE"""),"Moderately Played")</f>
        <v>Moderately Played</v>
      </c>
      <c r="G40" s="21" t="str">
        <f>IFERROR(__xludf.DUMMYFUNCTION("""COMPUTED_VALUE"""),"Heavily Played")</f>
        <v>Heavily Played</v>
      </c>
      <c r="H40" s="21" t="str">
        <f>IFERROR(__xludf.DUMMYFUNCTION("""COMPUTED_VALUE"""),"Damaged")</f>
        <v>Damaged</v>
      </c>
    </row>
    <row r="41">
      <c r="A41" s="21" t="str">
        <f>IFERROR(__xludf.DUMMYFUNCTION("""COMPUTED_VALUE"""),"Graded")</f>
        <v>Graded</v>
      </c>
      <c r="B41" s="21" t="str">
        <f>IFERROR(__xludf.DUMMYFUNCTION("""COMPUTED_VALUE"""),"New")</f>
        <v>New</v>
      </c>
      <c r="C41" s="21" t="str">
        <f>IFERROR(__xludf.DUMMYFUNCTION("""COMPUTED_VALUE"""),"Mint")</f>
        <v>Mint</v>
      </c>
      <c r="D41" s="21" t="str">
        <f>IFERROR(__xludf.DUMMYFUNCTION("""COMPUTED_VALUE"""),"Near Mint")</f>
        <v>Near Mint</v>
      </c>
      <c r="E41" s="21" t="str">
        <f>IFERROR(__xludf.DUMMYFUNCTION("""COMPUTED_VALUE"""),"Light Played")</f>
        <v>Light Played</v>
      </c>
      <c r="F41" s="21" t="str">
        <f>IFERROR(__xludf.DUMMYFUNCTION("""COMPUTED_VALUE"""),"Moderately Played")</f>
        <v>Moderately Played</v>
      </c>
      <c r="G41" s="21" t="str">
        <f>IFERROR(__xludf.DUMMYFUNCTION("""COMPUTED_VALUE"""),"Heavily Played")</f>
        <v>Heavily Played</v>
      </c>
      <c r="H41" s="21" t="str">
        <f>IFERROR(__xludf.DUMMYFUNCTION("""COMPUTED_VALUE"""),"Damaged")</f>
        <v>Damaged</v>
      </c>
    </row>
    <row r="42">
      <c r="A42" s="21" t="str">
        <f>IFERROR(__xludf.DUMMYFUNCTION("""COMPUTED_VALUE"""),"Graded")</f>
        <v>Graded</v>
      </c>
      <c r="B42" s="21" t="str">
        <f>IFERROR(__xludf.DUMMYFUNCTION("""COMPUTED_VALUE"""),"New")</f>
        <v>New</v>
      </c>
      <c r="C42" s="21" t="str">
        <f>IFERROR(__xludf.DUMMYFUNCTION("""COMPUTED_VALUE"""),"Mint")</f>
        <v>Mint</v>
      </c>
      <c r="D42" s="21" t="str">
        <f>IFERROR(__xludf.DUMMYFUNCTION("""COMPUTED_VALUE"""),"Near Mint")</f>
        <v>Near Mint</v>
      </c>
      <c r="E42" s="21" t="str">
        <f>IFERROR(__xludf.DUMMYFUNCTION("""COMPUTED_VALUE"""),"Light Played")</f>
        <v>Light Played</v>
      </c>
      <c r="F42" s="21" t="str">
        <f>IFERROR(__xludf.DUMMYFUNCTION("""COMPUTED_VALUE"""),"Moderately Played")</f>
        <v>Moderately Played</v>
      </c>
      <c r="G42" s="21" t="str">
        <f>IFERROR(__xludf.DUMMYFUNCTION("""COMPUTED_VALUE"""),"Heavily Played")</f>
        <v>Heavily Played</v>
      </c>
      <c r="H42" s="21" t="str">
        <f>IFERROR(__xludf.DUMMYFUNCTION("""COMPUTED_VALUE"""),"Damaged")</f>
        <v>Damaged</v>
      </c>
    </row>
    <row r="43">
      <c r="A43" s="21" t="str">
        <f>IFERROR(__xludf.DUMMYFUNCTION("""COMPUTED_VALUE"""),"Graded")</f>
        <v>Graded</v>
      </c>
      <c r="B43" s="21" t="str">
        <f>IFERROR(__xludf.DUMMYFUNCTION("""COMPUTED_VALUE"""),"New")</f>
        <v>New</v>
      </c>
      <c r="C43" s="21" t="str">
        <f>IFERROR(__xludf.DUMMYFUNCTION("""COMPUTED_VALUE"""),"Mint")</f>
        <v>Mint</v>
      </c>
      <c r="D43" s="21" t="str">
        <f>IFERROR(__xludf.DUMMYFUNCTION("""COMPUTED_VALUE"""),"Near Mint")</f>
        <v>Near Mint</v>
      </c>
      <c r="E43" s="21" t="str">
        <f>IFERROR(__xludf.DUMMYFUNCTION("""COMPUTED_VALUE"""),"Light Played")</f>
        <v>Light Played</v>
      </c>
      <c r="F43" s="21" t="str">
        <f>IFERROR(__xludf.DUMMYFUNCTION("""COMPUTED_VALUE"""),"Moderately Played")</f>
        <v>Moderately Played</v>
      </c>
      <c r="G43" s="21" t="str">
        <f>IFERROR(__xludf.DUMMYFUNCTION("""COMPUTED_VALUE"""),"Heavily Played")</f>
        <v>Heavily Played</v>
      </c>
      <c r="H43" s="21" t="str">
        <f>IFERROR(__xludf.DUMMYFUNCTION("""COMPUTED_VALUE"""),"Damaged")</f>
        <v>Damaged</v>
      </c>
    </row>
    <row r="44">
      <c r="A44" s="21" t="str">
        <f>IFERROR(__xludf.DUMMYFUNCTION("""COMPUTED_VALUE"""),"Graded")</f>
        <v>Graded</v>
      </c>
      <c r="B44" s="21" t="str">
        <f>IFERROR(__xludf.DUMMYFUNCTION("""COMPUTED_VALUE"""),"New")</f>
        <v>New</v>
      </c>
      <c r="C44" s="21" t="str">
        <f>IFERROR(__xludf.DUMMYFUNCTION("""COMPUTED_VALUE"""),"Mint")</f>
        <v>Mint</v>
      </c>
      <c r="D44" s="21" t="str">
        <f>IFERROR(__xludf.DUMMYFUNCTION("""COMPUTED_VALUE"""),"Near Mint")</f>
        <v>Near Mint</v>
      </c>
      <c r="E44" s="21" t="str">
        <f>IFERROR(__xludf.DUMMYFUNCTION("""COMPUTED_VALUE"""),"Light Played")</f>
        <v>Light Played</v>
      </c>
      <c r="F44" s="21" t="str">
        <f>IFERROR(__xludf.DUMMYFUNCTION("""COMPUTED_VALUE"""),"Moderately Played")</f>
        <v>Moderately Played</v>
      </c>
      <c r="G44" s="21" t="str">
        <f>IFERROR(__xludf.DUMMYFUNCTION("""COMPUTED_VALUE"""),"Heavily Played")</f>
        <v>Heavily Played</v>
      </c>
      <c r="H44" s="21" t="str">
        <f>IFERROR(__xludf.DUMMYFUNCTION("""COMPUTED_VALUE"""),"Damaged")</f>
        <v>Damaged</v>
      </c>
    </row>
    <row r="45">
      <c r="A45" s="21" t="str">
        <f>IFERROR(__xludf.DUMMYFUNCTION("""COMPUTED_VALUE"""),"Graded")</f>
        <v>Graded</v>
      </c>
      <c r="B45" s="21" t="str">
        <f>IFERROR(__xludf.DUMMYFUNCTION("""COMPUTED_VALUE"""),"New")</f>
        <v>New</v>
      </c>
      <c r="C45" s="21" t="str">
        <f>IFERROR(__xludf.DUMMYFUNCTION("""COMPUTED_VALUE"""),"Mint")</f>
        <v>Mint</v>
      </c>
      <c r="D45" s="21" t="str">
        <f>IFERROR(__xludf.DUMMYFUNCTION("""COMPUTED_VALUE"""),"Near Mint")</f>
        <v>Near Mint</v>
      </c>
      <c r="E45" s="21" t="str">
        <f>IFERROR(__xludf.DUMMYFUNCTION("""COMPUTED_VALUE"""),"Light Played")</f>
        <v>Light Played</v>
      </c>
      <c r="F45" s="21" t="str">
        <f>IFERROR(__xludf.DUMMYFUNCTION("""COMPUTED_VALUE"""),"Moderately Played")</f>
        <v>Moderately Played</v>
      </c>
      <c r="G45" s="21" t="str">
        <f>IFERROR(__xludf.DUMMYFUNCTION("""COMPUTED_VALUE"""),"Heavily Played")</f>
        <v>Heavily Played</v>
      </c>
      <c r="H45" s="21" t="str">
        <f>IFERROR(__xludf.DUMMYFUNCTION("""COMPUTED_VALUE"""),"Damaged")</f>
        <v>Damaged</v>
      </c>
    </row>
    <row r="46">
      <c r="A46" s="21" t="str">
        <f>IFERROR(__xludf.DUMMYFUNCTION("""COMPUTED_VALUE"""),"Graded")</f>
        <v>Graded</v>
      </c>
      <c r="B46" s="21" t="str">
        <f>IFERROR(__xludf.DUMMYFUNCTION("""COMPUTED_VALUE"""),"New")</f>
        <v>New</v>
      </c>
      <c r="C46" s="21" t="str">
        <f>IFERROR(__xludf.DUMMYFUNCTION("""COMPUTED_VALUE"""),"Mint")</f>
        <v>Mint</v>
      </c>
      <c r="D46" s="21" t="str">
        <f>IFERROR(__xludf.DUMMYFUNCTION("""COMPUTED_VALUE"""),"Near Mint")</f>
        <v>Near Mint</v>
      </c>
      <c r="E46" s="21" t="str">
        <f>IFERROR(__xludf.DUMMYFUNCTION("""COMPUTED_VALUE"""),"Light Played")</f>
        <v>Light Played</v>
      </c>
      <c r="F46" s="21" t="str">
        <f>IFERROR(__xludf.DUMMYFUNCTION("""COMPUTED_VALUE"""),"Moderately Played")</f>
        <v>Moderately Played</v>
      </c>
      <c r="G46" s="21" t="str">
        <f>IFERROR(__xludf.DUMMYFUNCTION("""COMPUTED_VALUE"""),"Heavily Played")</f>
        <v>Heavily Played</v>
      </c>
      <c r="H46" s="21" t="str">
        <f>IFERROR(__xludf.DUMMYFUNCTION("""COMPUTED_VALUE"""),"Damaged")</f>
        <v>Damaged</v>
      </c>
    </row>
    <row r="47">
      <c r="A47" s="21" t="str">
        <f>IFERROR(__xludf.DUMMYFUNCTION("""COMPUTED_VALUE"""),"Graded")</f>
        <v>Graded</v>
      </c>
      <c r="B47" s="21" t="str">
        <f>IFERROR(__xludf.DUMMYFUNCTION("""COMPUTED_VALUE"""),"New")</f>
        <v>New</v>
      </c>
      <c r="C47" s="21" t="str">
        <f>IFERROR(__xludf.DUMMYFUNCTION("""COMPUTED_VALUE"""),"Mint")</f>
        <v>Mint</v>
      </c>
      <c r="D47" s="21" t="str">
        <f>IFERROR(__xludf.DUMMYFUNCTION("""COMPUTED_VALUE"""),"Near Mint")</f>
        <v>Near Mint</v>
      </c>
      <c r="E47" s="21" t="str">
        <f>IFERROR(__xludf.DUMMYFUNCTION("""COMPUTED_VALUE"""),"Light Played")</f>
        <v>Light Played</v>
      </c>
      <c r="F47" s="21" t="str">
        <f>IFERROR(__xludf.DUMMYFUNCTION("""COMPUTED_VALUE"""),"Moderately Played")</f>
        <v>Moderately Played</v>
      </c>
      <c r="G47" s="21" t="str">
        <f>IFERROR(__xludf.DUMMYFUNCTION("""COMPUTED_VALUE"""),"Heavily Played")</f>
        <v>Heavily Played</v>
      </c>
      <c r="H47" s="21" t="str">
        <f>IFERROR(__xludf.DUMMYFUNCTION("""COMPUTED_VALUE"""),"Damaged")</f>
        <v>Damaged</v>
      </c>
    </row>
    <row r="48">
      <c r="A48" s="21" t="str">
        <f>IFERROR(__xludf.DUMMYFUNCTION("""COMPUTED_VALUE"""),"Graded")</f>
        <v>Graded</v>
      </c>
      <c r="B48" s="21" t="str">
        <f>IFERROR(__xludf.DUMMYFUNCTION("""COMPUTED_VALUE"""),"New")</f>
        <v>New</v>
      </c>
      <c r="C48" s="21" t="str">
        <f>IFERROR(__xludf.DUMMYFUNCTION("""COMPUTED_VALUE"""),"Mint")</f>
        <v>Mint</v>
      </c>
      <c r="D48" s="21" t="str">
        <f>IFERROR(__xludf.DUMMYFUNCTION("""COMPUTED_VALUE"""),"Near Mint")</f>
        <v>Near Mint</v>
      </c>
      <c r="E48" s="21" t="str">
        <f>IFERROR(__xludf.DUMMYFUNCTION("""COMPUTED_VALUE"""),"Light Played")</f>
        <v>Light Played</v>
      </c>
      <c r="F48" s="21" t="str">
        <f>IFERROR(__xludf.DUMMYFUNCTION("""COMPUTED_VALUE"""),"Moderately Played")</f>
        <v>Moderately Played</v>
      </c>
      <c r="G48" s="21" t="str">
        <f>IFERROR(__xludf.DUMMYFUNCTION("""COMPUTED_VALUE"""),"Heavily Played")</f>
        <v>Heavily Played</v>
      </c>
      <c r="H48" s="21" t="str">
        <f>IFERROR(__xludf.DUMMYFUNCTION("""COMPUTED_VALUE"""),"Damaged")</f>
        <v>Damaged</v>
      </c>
    </row>
    <row r="49">
      <c r="A49" s="21" t="str">
        <f>IFERROR(__xludf.DUMMYFUNCTION("""COMPUTED_VALUE"""),"Graded")</f>
        <v>Graded</v>
      </c>
      <c r="B49" s="21" t="str">
        <f>IFERROR(__xludf.DUMMYFUNCTION("""COMPUTED_VALUE"""),"New")</f>
        <v>New</v>
      </c>
      <c r="C49" s="21" t="str">
        <f>IFERROR(__xludf.DUMMYFUNCTION("""COMPUTED_VALUE"""),"Mint")</f>
        <v>Mint</v>
      </c>
      <c r="D49" s="21" t="str">
        <f>IFERROR(__xludf.DUMMYFUNCTION("""COMPUTED_VALUE"""),"Near Mint")</f>
        <v>Near Mint</v>
      </c>
      <c r="E49" s="21" t="str">
        <f>IFERROR(__xludf.DUMMYFUNCTION("""COMPUTED_VALUE"""),"Light Played")</f>
        <v>Light Played</v>
      </c>
      <c r="F49" s="21" t="str">
        <f>IFERROR(__xludf.DUMMYFUNCTION("""COMPUTED_VALUE"""),"Moderately Played")</f>
        <v>Moderately Played</v>
      </c>
      <c r="G49" s="21" t="str">
        <f>IFERROR(__xludf.DUMMYFUNCTION("""COMPUTED_VALUE"""),"Heavily Played")</f>
        <v>Heavily Played</v>
      </c>
      <c r="H49" s="21" t="str">
        <f>IFERROR(__xludf.DUMMYFUNCTION("""COMPUTED_VALUE"""),"Damaged")</f>
        <v>Damaged</v>
      </c>
    </row>
    <row r="50">
      <c r="A50" s="21" t="str">
        <f>IFERROR(__xludf.DUMMYFUNCTION("""COMPUTED_VALUE"""),"Graded")</f>
        <v>Graded</v>
      </c>
      <c r="B50" s="21" t="str">
        <f>IFERROR(__xludf.DUMMYFUNCTION("""COMPUTED_VALUE"""),"New")</f>
        <v>New</v>
      </c>
      <c r="C50" s="21" t="str">
        <f>IFERROR(__xludf.DUMMYFUNCTION("""COMPUTED_VALUE"""),"Mint")</f>
        <v>Mint</v>
      </c>
      <c r="D50" s="21" t="str">
        <f>IFERROR(__xludf.DUMMYFUNCTION("""COMPUTED_VALUE"""),"Near Mint")</f>
        <v>Near Mint</v>
      </c>
      <c r="E50" s="21" t="str">
        <f>IFERROR(__xludf.DUMMYFUNCTION("""COMPUTED_VALUE"""),"Light Played")</f>
        <v>Light Played</v>
      </c>
      <c r="F50" s="21" t="str">
        <f>IFERROR(__xludf.DUMMYFUNCTION("""COMPUTED_VALUE"""),"Moderately Played")</f>
        <v>Moderately Played</v>
      </c>
      <c r="G50" s="21" t="str">
        <f>IFERROR(__xludf.DUMMYFUNCTION("""COMPUTED_VALUE"""),"Heavily Played")</f>
        <v>Heavily Played</v>
      </c>
      <c r="H50" s="21" t="str">
        <f>IFERROR(__xludf.DUMMYFUNCTION("""COMPUTED_VALUE"""),"Damaged")</f>
        <v>Damaged</v>
      </c>
    </row>
    <row r="51">
      <c r="A51" s="21" t="str">
        <f>IFERROR(__xludf.DUMMYFUNCTION("""COMPUTED_VALUE"""),"Graded")</f>
        <v>Graded</v>
      </c>
      <c r="B51" s="21" t="str">
        <f>IFERROR(__xludf.DUMMYFUNCTION("""COMPUTED_VALUE"""),"New")</f>
        <v>New</v>
      </c>
      <c r="C51" s="21" t="str">
        <f>IFERROR(__xludf.DUMMYFUNCTION("""COMPUTED_VALUE"""),"Mint")</f>
        <v>Mint</v>
      </c>
      <c r="D51" s="21" t="str">
        <f>IFERROR(__xludf.DUMMYFUNCTION("""COMPUTED_VALUE"""),"Near Mint")</f>
        <v>Near Mint</v>
      </c>
      <c r="E51" s="21" t="str">
        <f>IFERROR(__xludf.DUMMYFUNCTION("""COMPUTED_VALUE"""),"Light Played")</f>
        <v>Light Played</v>
      </c>
      <c r="F51" s="21" t="str">
        <f>IFERROR(__xludf.DUMMYFUNCTION("""COMPUTED_VALUE"""),"Moderately Played")</f>
        <v>Moderately Played</v>
      </c>
      <c r="G51" s="21" t="str">
        <f>IFERROR(__xludf.DUMMYFUNCTION("""COMPUTED_VALUE"""),"Heavily Played")</f>
        <v>Heavily Played</v>
      </c>
      <c r="H51" s="21" t="str">
        <f>IFERROR(__xludf.DUMMYFUNCTION("""COMPUTED_VALUE"""),"Damaged")</f>
        <v>Damaged</v>
      </c>
    </row>
    <row r="52">
      <c r="A52" s="21" t="str">
        <f>IFERROR(__xludf.DUMMYFUNCTION("""COMPUTED_VALUE"""),"Graded")</f>
        <v>Graded</v>
      </c>
      <c r="B52" s="21" t="str">
        <f>IFERROR(__xludf.DUMMYFUNCTION("""COMPUTED_VALUE"""),"New")</f>
        <v>New</v>
      </c>
      <c r="C52" s="21" t="str">
        <f>IFERROR(__xludf.DUMMYFUNCTION("""COMPUTED_VALUE"""),"Mint")</f>
        <v>Mint</v>
      </c>
      <c r="D52" s="21" t="str">
        <f>IFERROR(__xludf.DUMMYFUNCTION("""COMPUTED_VALUE"""),"Near Mint")</f>
        <v>Near Mint</v>
      </c>
      <c r="E52" s="21" t="str">
        <f>IFERROR(__xludf.DUMMYFUNCTION("""COMPUTED_VALUE"""),"Light Played")</f>
        <v>Light Played</v>
      </c>
      <c r="F52" s="21" t="str">
        <f>IFERROR(__xludf.DUMMYFUNCTION("""COMPUTED_VALUE"""),"Moderately Played")</f>
        <v>Moderately Played</v>
      </c>
      <c r="G52" s="21" t="str">
        <f>IFERROR(__xludf.DUMMYFUNCTION("""COMPUTED_VALUE"""),"Heavily Played")</f>
        <v>Heavily Played</v>
      </c>
      <c r="H52" s="21" t="str">
        <f>IFERROR(__xludf.DUMMYFUNCTION("""COMPUTED_VALUE"""),"Damaged")</f>
        <v>Damaged</v>
      </c>
    </row>
    <row r="53">
      <c r="A53" s="21" t="str">
        <f>IFERROR(__xludf.DUMMYFUNCTION("""COMPUTED_VALUE"""),"Graded")</f>
        <v>Graded</v>
      </c>
      <c r="B53" s="21" t="str">
        <f>IFERROR(__xludf.DUMMYFUNCTION("""COMPUTED_VALUE"""),"New")</f>
        <v>New</v>
      </c>
      <c r="C53" s="21" t="str">
        <f>IFERROR(__xludf.DUMMYFUNCTION("""COMPUTED_VALUE"""),"Mint")</f>
        <v>Mint</v>
      </c>
      <c r="D53" s="21" t="str">
        <f>IFERROR(__xludf.DUMMYFUNCTION("""COMPUTED_VALUE"""),"Near Mint")</f>
        <v>Near Mint</v>
      </c>
      <c r="E53" s="21" t="str">
        <f>IFERROR(__xludf.DUMMYFUNCTION("""COMPUTED_VALUE"""),"Light Played")</f>
        <v>Light Played</v>
      </c>
      <c r="F53" s="21" t="str">
        <f>IFERROR(__xludf.DUMMYFUNCTION("""COMPUTED_VALUE"""),"Moderately Played")</f>
        <v>Moderately Played</v>
      </c>
      <c r="G53" s="21" t="str">
        <f>IFERROR(__xludf.DUMMYFUNCTION("""COMPUTED_VALUE"""),"Heavily Played")</f>
        <v>Heavily Played</v>
      </c>
      <c r="H53" s="21" t="str">
        <f>IFERROR(__xludf.DUMMYFUNCTION("""COMPUTED_VALUE"""),"Damaged")</f>
        <v>Damaged</v>
      </c>
    </row>
    <row r="54">
      <c r="A54" s="21" t="str">
        <f>IFERROR(__xludf.DUMMYFUNCTION("""COMPUTED_VALUE"""),"Graded")</f>
        <v>Graded</v>
      </c>
      <c r="B54" s="21" t="str">
        <f>IFERROR(__xludf.DUMMYFUNCTION("""COMPUTED_VALUE"""),"New")</f>
        <v>New</v>
      </c>
      <c r="C54" s="21" t="str">
        <f>IFERROR(__xludf.DUMMYFUNCTION("""COMPUTED_VALUE"""),"Mint")</f>
        <v>Mint</v>
      </c>
      <c r="D54" s="21" t="str">
        <f>IFERROR(__xludf.DUMMYFUNCTION("""COMPUTED_VALUE"""),"Near Mint")</f>
        <v>Near Mint</v>
      </c>
      <c r="E54" s="21" t="str">
        <f>IFERROR(__xludf.DUMMYFUNCTION("""COMPUTED_VALUE"""),"Light Played")</f>
        <v>Light Played</v>
      </c>
      <c r="F54" s="21" t="str">
        <f>IFERROR(__xludf.DUMMYFUNCTION("""COMPUTED_VALUE"""),"Moderately Played")</f>
        <v>Moderately Played</v>
      </c>
      <c r="G54" s="21" t="str">
        <f>IFERROR(__xludf.DUMMYFUNCTION("""COMPUTED_VALUE"""),"Heavily Played")</f>
        <v>Heavily Played</v>
      </c>
      <c r="H54" s="21" t="str">
        <f>IFERROR(__xludf.DUMMYFUNCTION("""COMPUTED_VALUE"""),"Damaged")</f>
        <v>Damaged</v>
      </c>
    </row>
    <row r="55">
      <c r="A55" s="21" t="str">
        <f>IFERROR(__xludf.DUMMYFUNCTION("""COMPUTED_VALUE"""),"Graded")</f>
        <v>Graded</v>
      </c>
      <c r="B55" s="21" t="str">
        <f>IFERROR(__xludf.DUMMYFUNCTION("""COMPUTED_VALUE"""),"New")</f>
        <v>New</v>
      </c>
      <c r="C55" s="21" t="str">
        <f>IFERROR(__xludf.DUMMYFUNCTION("""COMPUTED_VALUE"""),"Mint")</f>
        <v>Mint</v>
      </c>
      <c r="D55" s="21" t="str">
        <f>IFERROR(__xludf.DUMMYFUNCTION("""COMPUTED_VALUE"""),"Near Mint")</f>
        <v>Near Mint</v>
      </c>
      <c r="E55" s="21" t="str">
        <f>IFERROR(__xludf.DUMMYFUNCTION("""COMPUTED_VALUE"""),"Light Played")</f>
        <v>Light Played</v>
      </c>
      <c r="F55" s="21" t="str">
        <f>IFERROR(__xludf.DUMMYFUNCTION("""COMPUTED_VALUE"""),"Moderately Played")</f>
        <v>Moderately Played</v>
      </c>
      <c r="G55" s="21" t="str">
        <f>IFERROR(__xludf.DUMMYFUNCTION("""COMPUTED_VALUE"""),"Heavily Played")</f>
        <v>Heavily Played</v>
      </c>
      <c r="H55" s="21" t="str">
        <f>IFERROR(__xludf.DUMMYFUNCTION("""COMPUTED_VALUE"""),"Damaged")</f>
        <v>Damaged</v>
      </c>
    </row>
    <row r="56">
      <c r="A56" s="21" t="str">
        <f>IFERROR(__xludf.DUMMYFUNCTION("""COMPUTED_VALUE"""),"Graded")</f>
        <v>Graded</v>
      </c>
      <c r="B56" s="21" t="str">
        <f>IFERROR(__xludf.DUMMYFUNCTION("""COMPUTED_VALUE"""),"New")</f>
        <v>New</v>
      </c>
      <c r="C56" s="21" t="str">
        <f>IFERROR(__xludf.DUMMYFUNCTION("""COMPUTED_VALUE"""),"Mint")</f>
        <v>Mint</v>
      </c>
      <c r="D56" s="21" t="str">
        <f>IFERROR(__xludf.DUMMYFUNCTION("""COMPUTED_VALUE"""),"Near Mint")</f>
        <v>Near Mint</v>
      </c>
      <c r="E56" s="21" t="str">
        <f>IFERROR(__xludf.DUMMYFUNCTION("""COMPUTED_VALUE"""),"Light Played")</f>
        <v>Light Played</v>
      </c>
      <c r="F56" s="21" t="str">
        <f>IFERROR(__xludf.DUMMYFUNCTION("""COMPUTED_VALUE"""),"Moderately Played")</f>
        <v>Moderately Played</v>
      </c>
      <c r="G56" s="21" t="str">
        <f>IFERROR(__xludf.DUMMYFUNCTION("""COMPUTED_VALUE"""),"Heavily Played")</f>
        <v>Heavily Played</v>
      </c>
      <c r="H56" s="21" t="str">
        <f>IFERROR(__xludf.DUMMYFUNCTION("""COMPUTED_VALUE"""),"Damaged")</f>
        <v>Damaged</v>
      </c>
    </row>
    <row r="57">
      <c r="A57" s="21" t="str">
        <f>IFERROR(__xludf.DUMMYFUNCTION("""COMPUTED_VALUE"""),"Graded")</f>
        <v>Graded</v>
      </c>
      <c r="B57" s="21" t="str">
        <f>IFERROR(__xludf.DUMMYFUNCTION("""COMPUTED_VALUE"""),"New")</f>
        <v>New</v>
      </c>
      <c r="C57" s="21" t="str">
        <f>IFERROR(__xludf.DUMMYFUNCTION("""COMPUTED_VALUE"""),"Mint")</f>
        <v>Mint</v>
      </c>
      <c r="D57" s="21" t="str">
        <f>IFERROR(__xludf.DUMMYFUNCTION("""COMPUTED_VALUE"""),"Near Mint")</f>
        <v>Near Mint</v>
      </c>
      <c r="E57" s="21" t="str">
        <f>IFERROR(__xludf.DUMMYFUNCTION("""COMPUTED_VALUE"""),"Light Played")</f>
        <v>Light Played</v>
      </c>
      <c r="F57" s="21" t="str">
        <f>IFERROR(__xludf.DUMMYFUNCTION("""COMPUTED_VALUE"""),"Moderately Played")</f>
        <v>Moderately Played</v>
      </c>
      <c r="G57" s="21" t="str">
        <f>IFERROR(__xludf.DUMMYFUNCTION("""COMPUTED_VALUE"""),"Heavily Played")</f>
        <v>Heavily Played</v>
      </c>
      <c r="H57" s="21" t="str">
        <f>IFERROR(__xludf.DUMMYFUNCTION("""COMPUTED_VALUE"""),"Damaged")</f>
        <v>Damaged</v>
      </c>
    </row>
    <row r="58">
      <c r="A58" s="21" t="str">
        <f>IFERROR(__xludf.DUMMYFUNCTION("""COMPUTED_VALUE"""),"Graded")</f>
        <v>Graded</v>
      </c>
      <c r="B58" s="21" t="str">
        <f>IFERROR(__xludf.DUMMYFUNCTION("""COMPUTED_VALUE"""),"New")</f>
        <v>New</v>
      </c>
      <c r="C58" s="21" t="str">
        <f>IFERROR(__xludf.DUMMYFUNCTION("""COMPUTED_VALUE"""),"Mint")</f>
        <v>Mint</v>
      </c>
      <c r="D58" s="21" t="str">
        <f>IFERROR(__xludf.DUMMYFUNCTION("""COMPUTED_VALUE"""),"Near Mint")</f>
        <v>Near Mint</v>
      </c>
      <c r="E58" s="21" t="str">
        <f>IFERROR(__xludf.DUMMYFUNCTION("""COMPUTED_VALUE"""),"Light Played")</f>
        <v>Light Played</v>
      </c>
      <c r="F58" s="21" t="str">
        <f>IFERROR(__xludf.DUMMYFUNCTION("""COMPUTED_VALUE"""),"Moderately Played")</f>
        <v>Moderately Played</v>
      </c>
      <c r="G58" s="21" t="str">
        <f>IFERROR(__xludf.DUMMYFUNCTION("""COMPUTED_VALUE"""),"Heavily Played")</f>
        <v>Heavily Played</v>
      </c>
      <c r="H58" s="21" t="str">
        <f>IFERROR(__xludf.DUMMYFUNCTION("""COMPUTED_VALUE"""),"Damaged")</f>
        <v>Damaged</v>
      </c>
    </row>
    <row r="59">
      <c r="A59" s="21" t="str">
        <f>IFERROR(__xludf.DUMMYFUNCTION("""COMPUTED_VALUE"""),"Graded")</f>
        <v>Graded</v>
      </c>
      <c r="B59" s="21" t="str">
        <f>IFERROR(__xludf.DUMMYFUNCTION("""COMPUTED_VALUE"""),"New")</f>
        <v>New</v>
      </c>
      <c r="C59" s="21" t="str">
        <f>IFERROR(__xludf.DUMMYFUNCTION("""COMPUTED_VALUE"""),"Mint")</f>
        <v>Mint</v>
      </c>
      <c r="D59" s="21" t="str">
        <f>IFERROR(__xludf.DUMMYFUNCTION("""COMPUTED_VALUE"""),"Near Mint")</f>
        <v>Near Mint</v>
      </c>
      <c r="E59" s="21" t="str">
        <f>IFERROR(__xludf.DUMMYFUNCTION("""COMPUTED_VALUE"""),"Light Played")</f>
        <v>Light Played</v>
      </c>
      <c r="F59" s="21" t="str">
        <f>IFERROR(__xludf.DUMMYFUNCTION("""COMPUTED_VALUE"""),"Moderately Played")</f>
        <v>Moderately Played</v>
      </c>
      <c r="G59" s="21" t="str">
        <f>IFERROR(__xludf.DUMMYFUNCTION("""COMPUTED_VALUE"""),"Heavily Played")</f>
        <v>Heavily Played</v>
      </c>
      <c r="H59" s="21" t="str">
        <f>IFERROR(__xludf.DUMMYFUNCTION("""COMPUTED_VALUE"""),"Damaged")</f>
        <v>Damaged</v>
      </c>
    </row>
    <row r="60">
      <c r="A60" s="21" t="str">
        <f>IFERROR(__xludf.DUMMYFUNCTION("""COMPUTED_VALUE"""),"Graded")</f>
        <v>Graded</v>
      </c>
      <c r="B60" s="21" t="str">
        <f>IFERROR(__xludf.DUMMYFUNCTION("""COMPUTED_VALUE"""),"New")</f>
        <v>New</v>
      </c>
      <c r="C60" s="21" t="str">
        <f>IFERROR(__xludf.DUMMYFUNCTION("""COMPUTED_VALUE"""),"Mint")</f>
        <v>Mint</v>
      </c>
      <c r="D60" s="21" t="str">
        <f>IFERROR(__xludf.DUMMYFUNCTION("""COMPUTED_VALUE"""),"Near Mint")</f>
        <v>Near Mint</v>
      </c>
      <c r="E60" s="21" t="str">
        <f>IFERROR(__xludf.DUMMYFUNCTION("""COMPUTED_VALUE"""),"Light Played")</f>
        <v>Light Played</v>
      </c>
      <c r="F60" s="21" t="str">
        <f>IFERROR(__xludf.DUMMYFUNCTION("""COMPUTED_VALUE"""),"Moderately Played")</f>
        <v>Moderately Played</v>
      </c>
      <c r="G60" s="21" t="str">
        <f>IFERROR(__xludf.DUMMYFUNCTION("""COMPUTED_VALUE"""),"Heavily Played")</f>
        <v>Heavily Played</v>
      </c>
      <c r="H60" s="21" t="str">
        <f>IFERROR(__xludf.DUMMYFUNCTION("""COMPUTED_VALUE"""),"Damaged")</f>
        <v>Damaged</v>
      </c>
    </row>
    <row r="61">
      <c r="A61" s="21" t="str">
        <f>IFERROR(__xludf.DUMMYFUNCTION("""COMPUTED_VALUE"""),"Graded")</f>
        <v>Graded</v>
      </c>
      <c r="B61" s="21" t="str">
        <f>IFERROR(__xludf.DUMMYFUNCTION("""COMPUTED_VALUE"""),"New")</f>
        <v>New</v>
      </c>
      <c r="C61" s="21" t="str">
        <f>IFERROR(__xludf.DUMMYFUNCTION("""COMPUTED_VALUE"""),"Mint")</f>
        <v>Mint</v>
      </c>
      <c r="D61" s="21" t="str">
        <f>IFERROR(__xludf.DUMMYFUNCTION("""COMPUTED_VALUE"""),"Near Mint")</f>
        <v>Near Mint</v>
      </c>
      <c r="E61" s="21" t="str">
        <f>IFERROR(__xludf.DUMMYFUNCTION("""COMPUTED_VALUE"""),"Light Played")</f>
        <v>Light Played</v>
      </c>
      <c r="F61" s="21" t="str">
        <f>IFERROR(__xludf.DUMMYFUNCTION("""COMPUTED_VALUE"""),"Moderately Played")</f>
        <v>Moderately Played</v>
      </c>
      <c r="G61" s="21" t="str">
        <f>IFERROR(__xludf.DUMMYFUNCTION("""COMPUTED_VALUE"""),"Heavily Played")</f>
        <v>Heavily Played</v>
      </c>
      <c r="H61" s="21" t="str">
        <f>IFERROR(__xludf.DUMMYFUNCTION("""COMPUTED_VALUE"""),"Damaged")</f>
        <v>Damaged</v>
      </c>
    </row>
    <row r="62">
      <c r="A62" s="21" t="str">
        <f>IFERROR(__xludf.DUMMYFUNCTION("""COMPUTED_VALUE"""),"Graded")</f>
        <v>Graded</v>
      </c>
      <c r="B62" s="21" t="str">
        <f>IFERROR(__xludf.DUMMYFUNCTION("""COMPUTED_VALUE"""),"New")</f>
        <v>New</v>
      </c>
      <c r="C62" s="21" t="str">
        <f>IFERROR(__xludf.DUMMYFUNCTION("""COMPUTED_VALUE"""),"Mint")</f>
        <v>Mint</v>
      </c>
      <c r="D62" s="21" t="str">
        <f>IFERROR(__xludf.DUMMYFUNCTION("""COMPUTED_VALUE"""),"Near Mint")</f>
        <v>Near Mint</v>
      </c>
      <c r="E62" s="21" t="str">
        <f>IFERROR(__xludf.DUMMYFUNCTION("""COMPUTED_VALUE"""),"Light Played")</f>
        <v>Light Played</v>
      </c>
      <c r="F62" s="21" t="str">
        <f>IFERROR(__xludf.DUMMYFUNCTION("""COMPUTED_VALUE"""),"Moderately Played")</f>
        <v>Moderately Played</v>
      </c>
      <c r="G62" s="21" t="str">
        <f>IFERROR(__xludf.DUMMYFUNCTION("""COMPUTED_VALUE"""),"Heavily Played")</f>
        <v>Heavily Played</v>
      </c>
      <c r="H62" s="21" t="str">
        <f>IFERROR(__xludf.DUMMYFUNCTION("""COMPUTED_VALUE"""),"Damaged")</f>
        <v>Damaged</v>
      </c>
    </row>
    <row r="63">
      <c r="A63" s="21" t="str">
        <f>IFERROR(__xludf.DUMMYFUNCTION("""COMPUTED_VALUE"""),"Graded")</f>
        <v>Graded</v>
      </c>
      <c r="B63" s="21" t="str">
        <f>IFERROR(__xludf.DUMMYFUNCTION("""COMPUTED_VALUE"""),"New")</f>
        <v>New</v>
      </c>
      <c r="C63" s="21" t="str">
        <f>IFERROR(__xludf.DUMMYFUNCTION("""COMPUTED_VALUE"""),"Mint")</f>
        <v>Mint</v>
      </c>
      <c r="D63" s="21" t="str">
        <f>IFERROR(__xludf.DUMMYFUNCTION("""COMPUTED_VALUE"""),"Near Mint")</f>
        <v>Near Mint</v>
      </c>
      <c r="E63" s="21" t="str">
        <f>IFERROR(__xludf.DUMMYFUNCTION("""COMPUTED_VALUE"""),"Light Played")</f>
        <v>Light Played</v>
      </c>
      <c r="F63" s="21" t="str">
        <f>IFERROR(__xludf.DUMMYFUNCTION("""COMPUTED_VALUE"""),"Moderately Played")</f>
        <v>Moderately Played</v>
      </c>
      <c r="G63" s="21" t="str">
        <f>IFERROR(__xludf.DUMMYFUNCTION("""COMPUTED_VALUE"""),"Heavily Played")</f>
        <v>Heavily Played</v>
      </c>
      <c r="H63" s="21" t="str">
        <f>IFERROR(__xludf.DUMMYFUNCTION("""COMPUTED_VALUE"""),"Damaged")</f>
        <v>Damaged</v>
      </c>
    </row>
    <row r="64">
      <c r="A64" s="21" t="str">
        <f>IFERROR(__xludf.DUMMYFUNCTION("""COMPUTED_VALUE"""),"Graded")</f>
        <v>Graded</v>
      </c>
      <c r="B64" s="21" t="str">
        <f>IFERROR(__xludf.DUMMYFUNCTION("""COMPUTED_VALUE"""),"New")</f>
        <v>New</v>
      </c>
      <c r="C64" s="21" t="str">
        <f>IFERROR(__xludf.DUMMYFUNCTION("""COMPUTED_VALUE"""),"Mint")</f>
        <v>Mint</v>
      </c>
      <c r="D64" s="21" t="str">
        <f>IFERROR(__xludf.DUMMYFUNCTION("""COMPUTED_VALUE"""),"Near Mint")</f>
        <v>Near Mint</v>
      </c>
      <c r="E64" s="21" t="str">
        <f>IFERROR(__xludf.DUMMYFUNCTION("""COMPUTED_VALUE"""),"Light Played")</f>
        <v>Light Played</v>
      </c>
      <c r="F64" s="21" t="str">
        <f>IFERROR(__xludf.DUMMYFUNCTION("""COMPUTED_VALUE"""),"Moderately Played")</f>
        <v>Moderately Played</v>
      </c>
      <c r="G64" s="21" t="str">
        <f>IFERROR(__xludf.DUMMYFUNCTION("""COMPUTED_VALUE"""),"Heavily Played")</f>
        <v>Heavily Played</v>
      </c>
      <c r="H64" s="21" t="str">
        <f>IFERROR(__xludf.DUMMYFUNCTION("""COMPUTED_VALUE"""),"Damaged")</f>
        <v>Damaged</v>
      </c>
    </row>
    <row r="65">
      <c r="A65" s="21" t="str">
        <f>IFERROR(__xludf.DUMMYFUNCTION("""COMPUTED_VALUE"""),"Graded")</f>
        <v>Graded</v>
      </c>
      <c r="B65" s="21" t="str">
        <f>IFERROR(__xludf.DUMMYFUNCTION("""COMPUTED_VALUE"""),"New")</f>
        <v>New</v>
      </c>
      <c r="C65" s="21" t="str">
        <f>IFERROR(__xludf.DUMMYFUNCTION("""COMPUTED_VALUE"""),"Mint")</f>
        <v>Mint</v>
      </c>
      <c r="D65" s="21" t="str">
        <f>IFERROR(__xludf.DUMMYFUNCTION("""COMPUTED_VALUE"""),"Near Mint")</f>
        <v>Near Mint</v>
      </c>
      <c r="E65" s="21" t="str">
        <f>IFERROR(__xludf.DUMMYFUNCTION("""COMPUTED_VALUE"""),"Light Played")</f>
        <v>Light Played</v>
      </c>
      <c r="F65" s="21" t="str">
        <f>IFERROR(__xludf.DUMMYFUNCTION("""COMPUTED_VALUE"""),"Moderately Played")</f>
        <v>Moderately Played</v>
      </c>
      <c r="G65" s="21" t="str">
        <f>IFERROR(__xludf.DUMMYFUNCTION("""COMPUTED_VALUE"""),"Heavily Played")</f>
        <v>Heavily Played</v>
      </c>
      <c r="H65" s="21" t="str">
        <f>IFERROR(__xludf.DUMMYFUNCTION("""COMPUTED_VALUE"""),"Damaged")</f>
        <v>Damaged</v>
      </c>
    </row>
    <row r="66">
      <c r="A66" s="21" t="str">
        <f>IFERROR(__xludf.DUMMYFUNCTION("""COMPUTED_VALUE"""),"Graded")</f>
        <v>Graded</v>
      </c>
      <c r="B66" s="21" t="str">
        <f>IFERROR(__xludf.DUMMYFUNCTION("""COMPUTED_VALUE"""),"New")</f>
        <v>New</v>
      </c>
      <c r="C66" s="21" t="str">
        <f>IFERROR(__xludf.DUMMYFUNCTION("""COMPUTED_VALUE"""),"Mint")</f>
        <v>Mint</v>
      </c>
      <c r="D66" s="21" t="str">
        <f>IFERROR(__xludf.DUMMYFUNCTION("""COMPUTED_VALUE"""),"Near Mint")</f>
        <v>Near Mint</v>
      </c>
      <c r="E66" s="21" t="str">
        <f>IFERROR(__xludf.DUMMYFUNCTION("""COMPUTED_VALUE"""),"Light Played")</f>
        <v>Light Played</v>
      </c>
      <c r="F66" s="21" t="str">
        <f>IFERROR(__xludf.DUMMYFUNCTION("""COMPUTED_VALUE"""),"Moderately Played")</f>
        <v>Moderately Played</v>
      </c>
      <c r="G66" s="21" t="str">
        <f>IFERROR(__xludf.DUMMYFUNCTION("""COMPUTED_VALUE"""),"Heavily Played")</f>
        <v>Heavily Played</v>
      </c>
      <c r="H66" s="21" t="str">
        <f>IFERROR(__xludf.DUMMYFUNCTION("""COMPUTED_VALUE"""),"Damaged")</f>
        <v>Damaged</v>
      </c>
    </row>
    <row r="67">
      <c r="A67" s="21" t="str">
        <f>IFERROR(__xludf.DUMMYFUNCTION("""COMPUTED_VALUE"""),"Graded")</f>
        <v>Graded</v>
      </c>
      <c r="B67" s="21" t="str">
        <f>IFERROR(__xludf.DUMMYFUNCTION("""COMPUTED_VALUE"""),"New")</f>
        <v>New</v>
      </c>
      <c r="C67" s="21" t="str">
        <f>IFERROR(__xludf.DUMMYFUNCTION("""COMPUTED_VALUE"""),"Mint")</f>
        <v>Mint</v>
      </c>
      <c r="D67" s="21" t="str">
        <f>IFERROR(__xludf.DUMMYFUNCTION("""COMPUTED_VALUE"""),"Near Mint")</f>
        <v>Near Mint</v>
      </c>
      <c r="E67" s="21" t="str">
        <f>IFERROR(__xludf.DUMMYFUNCTION("""COMPUTED_VALUE"""),"Light Played")</f>
        <v>Light Played</v>
      </c>
      <c r="F67" s="21" t="str">
        <f>IFERROR(__xludf.DUMMYFUNCTION("""COMPUTED_VALUE"""),"Moderately Played")</f>
        <v>Moderately Played</v>
      </c>
      <c r="G67" s="21" t="str">
        <f>IFERROR(__xludf.DUMMYFUNCTION("""COMPUTED_VALUE"""),"Heavily Played")</f>
        <v>Heavily Played</v>
      </c>
      <c r="H67" s="21" t="str">
        <f>IFERROR(__xludf.DUMMYFUNCTION("""COMPUTED_VALUE"""),"Damaged")</f>
        <v>Damaged</v>
      </c>
    </row>
    <row r="68">
      <c r="A68" s="21" t="str">
        <f>IFERROR(__xludf.DUMMYFUNCTION("""COMPUTED_VALUE"""),"Graded")</f>
        <v>Graded</v>
      </c>
      <c r="B68" s="21" t="str">
        <f>IFERROR(__xludf.DUMMYFUNCTION("""COMPUTED_VALUE"""),"New")</f>
        <v>New</v>
      </c>
      <c r="C68" s="21" t="str">
        <f>IFERROR(__xludf.DUMMYFUNCTION("""COMPUTED_VALUE"""),"Mint")</f>
        <v>Mint</v>
      </c>
      <c r="D68" s="21" t="str">
        <f>IFERROR(__xludf.DUMMYFUNCTION("""COMPUTED_VALUE"""),"Near Mint")</f>
        <v>Near Mint</v>
      </c>
      <c r="E68" s="21" t="str">
        <f>IFERROR(__xludf.DUMMYFUNCTION("""COMPUTED_VALUE"""),"Light Played")</f>
        <v>Light Played</v>
      </c>
      <c r="F68" s="21" t="str">
        <f>IFERROR(__xludf.DUMMYFUNCTION("""COMPUTED_VALUE"""),"Moderately Played")</f>
        <v>Moderately Played</v>
      </c>
      <c r="G68" s="21" t="str">
        <f>IFERROR(__xludf.DUMMYFUNCTION("""COMPUTED_VALUE"""),"Heavily Played")</f>
        <v>Heavily Played</v>
      </c>
      <c r="H68" s="21" t="str">
        <f>IFERROR(__xludf.DUMMYFUNCTION("""COMPUTED_VALUE"""),"Damaged")</f>
        <v>Damaged</v>
      </c>
    </row>
    <row r="69">
      <c r="A69" s="21" t="str">
        <f>IFERROR(__xludf.DUMMYFUNCTION("""COMPUTED_VALUE"""),"Graded")</f>
        <v>Graded</v>
      </c>
      <c r="B69" s="21" t="str">
        <f>IFERROR(__xludf.DUMMYFUNCTION("""COMPUTED_VALUE"""),"New")</f>
        <v>New</v>
      </c>
      <c r="C69" s="21" t="str">
        <f>IFERROR(__xludf.DUMMYFUNCTION("""COMPUTED_VALUE"""),"Mint")</f>
        <v>Mint</v>
      </c>
      <c r="D69" s="21" t="str">
        <f>IFERROR(__xludf.DUMMYFUNCTION("""COMPUTED_VALUE"""),"Near Mint")</f>
        <v>Near Mint</v>
      </c>
      <c r="E69" s="21" t="str">
        <f>IFERROR(__xludf.DUMMYFUNCTION("""COMPUTED_VALUE"""),"Light Played")</f>
        <v>Light Played</v>
      </c>
      <c r="F69" s="21" t="str">
        <f>IFERROR(__xludf.DUMMYFUNCTION("""COMPUTED_VALUE"""),"Moderately Played")</f>
        <v>Moderately Played</v>
      </c>
      <c r="G69" s="21" t="str">
        <f>IFERROR(__xludf.DUMMYFUNCTION("""COMPUTED_VALUE"""),"Heavily Played")</f>
        <v>Heavily Played</v>
      </c>
      <c r="H69" s="21" t="str">
        <f>IFERROR(__xludf.DUMMYFUNCTION("""COMPUTED_VALUE"""),"Damaged")</f>
        <v>Damaged</v>
      </c>
    </row>
    <row r="70">
      <c r="A70" s="21" t="str">
        <f>IFERROR(__xludf.DUMMYFUNCTION("""COMPUTED_VALUE"""),"Graded")</f>
        <v>Graded</v>
      </c>
      <c r="B70" s="21" t="str">
        <f>IFERROR(__xludf.DUMMYFUNCTION("""COMPUTED_VALUE"""),"New")</f>
        <v>New</v>
      </c>
      <c r="C70" s="21" t="str">
        <f>IFERROR(__xludf.DUMMYFUNCTION("""COMPUTED_VALUE"""),"Mint")</f>
        <v>Mint</v>
      </c>
      <c r="D70" s="21" t="str">
        <f>IFERROR(__xludf.DUMMYFUNCTION("""COMPUTED_VALUE"""),"Near Mint")</f>
        <v>Near Mint</v>
      </c>
      <c r="E70" s="21" t="str">
        <f>IFERROR(__xludf.DUMMYFUNCTION("""COMPUTED_VALUE"""),"Light Played")</f>
        <v>Light Played</v>
      </c>
      <c r="F70" s="21" t="str">
        <f>IFERROR(__xludf.DUMMYFUNCTION("""COMPUTED_VALUE"""),"Moderately Played")</f>
        <v>Moderately Played</v>
      </c>
      <c r="G70" s="21" t="str">
        <f>IFERROR(__xludf.DUMMYFUNCTION("""COMPUTED_VALUE"""),"Heavily Played")</f>
        <v>Heavily Played</v>
      </c>
      <c r="H70" s="21" t="str">
        <f>IFERROR(__xludf.DUMMYFUNCTION("""COMPUTED_VALUE"""),"Damaged")</f>
        <v>Damaged</v>
      </c>
    </row>
    <row r="71">
      <c r="A71" s="21" t="str">
        <f>IFERROR(__xludf.DUMMYFUNCTION("""COMPUTED_VALUE"""),"Graded")</f>
        <v>Graded</v>
      </c>
      <c r="B71" s="21" t="str">
        <f>IFERROR(__xludf.DUMMYFUNCTION("""COMPUTED_VALUE"""),"New")</f>
        <v>New</v>
      </c>
      <c r="C71" s="21" t="str">
        <f>IFERROR(__xludf.DUMMYFUNCTION("""COMPUTED_VALUE"""),"Mint")</f>
        <v>Mint</v>
      </c>
      <c r="D71" s="21" t="str">
        <f>IFERROR(__xludf.DUMMYFUNCTION("""COMPUTED_VALUE"""),"Near Mint")</f>
        <v>Near Mint</v>
      </c>
      <c r="E71" s="21" t="str">
        <f>IFERROR(__xludf.DUMMYFUNCTION("""COMPUTED_VALUE"""),"Light Played")</f>
        <v>Light Played</v>
      </c>
      <c r="F71" s="21" t="str">
        <f>IFERROR(__xludf.DUMMYFUNCTION("""COMPUTED_VALUE"""),"Moderately Played")</f>
        <v>Moderately Played</v>
      </c>
      <c r="G71" s="21" t="str">
        <f>IFERROR(__xludf.DUMMYFUNCTION("""COMPUTED_VALUE"""),"Heavily Played")</f>
        <v>Heavily Played</v>
      </c>
      <c r="H71" s="21" t="str">
        <f>IFERROR(__xludf.DUMMYFUNCTION("""COMPUTED_VALUE"""),"Damaged")</f>
        <v>Damaged</v>
      </c>
    </row>
    <row r="72">
      <c r="A72" s="21" t="str">
        <f>IFERROR(__xludf.DUMMYFUNCTION("""COMPUTED_VALUE"""),"Graded")</f>
        <v>Graded</v>
      </c>
      <c r="B72" s="21" t="str">
        <f>IFERROR(__xludf.DUMMYFUNCTION("""COMPUTED_VALUE"""),"New")</f>
        <v>New</v>
      </c>
      <c r="C72" s="21" t="str">
        <f>IFERROR(__xludf.DUMMYFUNCTION("""COMPUTED_VALUE"""),"Mint")</f>
        <v>Mint</v>
      </c>
      <c r="D72" s="21" t="str">
        <f>IFERROR(__xludf.DUMMYFUNCTION("""COMPUTED_VALUE"""),"Near Mint")</f>
        <v>Near Mint</v>
      </c>
      <c r="E72" s="21" t="str">
        <f>IFERROR(__xludf.DUMMYFUNCTION("""COMPUTED_VALUE"""),"Light Played")</f>
        <v>Light Played</v>
      </c>
      <c r="F72" s="21" t="str">
        <f>IFERROR(__xludf.DUMMYFUNCTION("""COMPUTED_VALUE"""),"Moderately Played")</f>
        <v>Moderately Played</v>
      </c>
      <c r="G72" s="21" t="str">
        <f>IFERROR(__xludf.DUMMYFUNCTION("""COMPUTED_VALUE"""),"Heavily Played")</f>
        <v>Heavily Played</v>
      </c>
      <c r="H72" s="21" t="str">
        <f>IFERROR(__xludf.DUMMYFUNCTION("""COMPUTED_VALUE"""),"Damaged")</f>
        <v>Damaged</v>
      </c>
    </row>
    <row r="73">
      <c r="A73" s="21" t="str">
        <f>IFERROR(__xludf.DUMMYFUNCTION("""COMPUTED_VALUE"""),"Graded")</f>
        <v>Graded</v>
      </c>
      <c r="B73" s="21" t="str">
        <f>IFERROR(__xludf.DUMMYFUNCTION("""COMPUTED_VALUE"""),"New")</f>
        <v>New</v>
      </c>
      <c r="C73" s="21" t="str">
        <f>IFERROR(__xludf.DUMMYFUNCTION("""COMPUTED_VALUE"""),"Mint")</f>
        <v>Mint</v>
      </c>
      <c r="D73" s="21" t="str">
        <f>IFERROR(__xludf.DUMMYFUNCTION("""COMPUTED_VALUE"""),"Near Mint")</f>
        <v>Near Mint</v>
      </c>
      <c r="E73" s="21" t="str">
        <f>IFERROR(__xludf.DUMMYFUNCTION("""COMPUTED_VALUE"""),"Light Played")</f>
        <v>Light Played</v>
      </c>
      <c r="F73" s="21" t="str">
        <f>IFERROR(__xludf.DUMMYFUNCTION("""COMPUTED_VALUE"""),"Moderately Played")</f>
        <v>Moderately Played</v>
      </c>
      <c r="G73" s="21" t="str">
        <f>IFERROR(__xludf.DUMMYFUNCTION("""COMPUTED_VALUE"""),"Heavily Played")</f>
        <v>Heavily Played</v>
      </c>
      <c r="H73" s="21" t="str">
        <f>IFERROR(__xludf.DUMMYFUNCTION("""COMPUTED_VALUE"""),"Damaged")</f>
        <v>Damaged</v>
      </c>
    </row>
    <row r="74">
      <c r="A74" s="21" t="str">
        <f>IFERROR(__xludf.DUMMYFUNCTION("""COMPUTED_VALUE"""),"Graded")</f>
        <v>Graded</v>
      </c>
      <c r="B74" s="21" t="str">
        <f>IFERROR(__xludf.DUMMYFUNCTION("""COMPUTED_VALUE"""),"New")</f>
        <v>New</v>
      </c>
      <c r="C74" s="21" t="str">
        <f>IFERROR(__xludf.DUMMYFUNCTION("""COMPUTED_VALUE"""),"Mint")</f>
        <v>Mint</v>
      </c>
      <c r="D74" s="21" t="str">
        <f>IFERROR(__xludf.DUMMYFUNCTION("""COMPUTED_VALUE"""),"Near Mint")</f>
        <v>Near Mint</v>
      </c>
      <c r="E74" s="21" t="str">
        <f>IFERROR(__xludf.DUMMYFUNCTION("""COMPUTED_VALUE"""),"Light Played")</f>
        <v>Light Played</v>
      </c>
      <c r="F74" s="21" t="str">
        <f>IFERROR(__xludf.DUMMYFUNCTION("""COMPUTED_VALUE"""),"Moderately Played")</f>
        <v>Moderately Played</v>
      </c>
      <c r="G74" s="21" t="str">
        <f>IFERROR(__xludf.DUMMYFUNCTION("""COMPUTED_VALUE"""),"Heavily Played")</f>
        <v>Heavily Played</v>
      </c>
      <c r="H74" s="21" t="str">
        <f>IFERROR(__xludf.DUMMYFUNCTION("""COMPUTED_VALUE"""),"Damaged")</f>
        <v>Damaged</v>
      </c>
    </row>
    <row r="75">
      <c r="A75" s="21" t="str">
        <f>IFERROR(__xludf.DUMMYFUNCTION("""COMPUTED_VALUE"""),"Graded")</f>
        <v>Graded</v>
      </c>
      <c r="B75" s="21" t="str">
        <f>IFERROR(__xludf.DUMMYFUNCTION("""COMPUTED_VALUE"""),"New")</f>
        <v>New</v>
      </c>
      <c r="C75" s="21" t="str">
        <f>IFERROR(__xludf.DUMMYFUNCTION("""COMPUTED_VALUE"""),"Mint")</f>
        <v>Mint</v>
      </c>
      <c r="D75" s="21" t="str">
        <f>IFERROR(__xludf.DUMMYFUNCTION("""COMPUTED_VALUE"""),"Near Mint")</f>
        <v>Near Mint</v>
      </c>
      <c r="E75" s="21" t="str">
        <f>IFERROR(__xludf.DUMMYFUNCTION("""COMPUTED_VALUE"""),"Light Played")</f>
        <v>Light Played</v>
      </c>
      <c r="F75" s="21" t="str">
        <f>IFERROR(__xludf.DUMMYFUNCTION("""COMPUTED_VALUE"""),"Moderately Played")</f>
        <v>Moderately Played</v>
      </c>
      <c r="G75" s="21" t="str">
        <f>IFERROR(__xludf.DUMMYFUNCTION("""COMPUTED_VALUE"""),"Heavily Played")</f>
        <v>Heavily Played</v>
      </c>
      <c r="H75" s="21" t="str">
        <f>IFERROR(__xludf.DUMMYFUNCTION("""COMPUTED_VALUE"""),"Damaged")</f>
        <v>Damaged</v>
      </c>
    </row>
    <row r="76">
      <c r="A76" s="21" t="str">
        <f>IFERROR(__xludf.DUMMYFUNCTION("""COMPUTED_VALUE"""),"Graded")</f>
        <v>Graded</v>
      </c>
      <c r="B76" s="21" t="str">
        <f>IFERROR(__xludf.DUMMYFUNCTION("""COMPUTED_VALUE"""),"New")</f>
        <v>New</v>
      </c>
      <c r="C76" s="21" t="str">
        <f>IFERROR(__xludf.DUMMYFUNCTION("""COMPUTED_VALUE"""),"Mint")</f>
        <v>Mint</v>
      </c>
      <c r="D76" s="21" t="str">
        <f>IFERROR(__xludf.DUMMYFUNCTION("""COMPUTED_VALUE"""),"Near Mint")</f>
        <v>Near Mint</v>
      </c>
      <c r="E76" s="21" t="str">
        <f>IFERROR(__xludf.DUMMYFUNCTION("""COMPUTED_VALUE"""),"Light Played")</f>
        <v>Light Played</v>
      </c>
      <c r="F76" s="21" t="str">
        <f>IFERROR(__xludf.DUMMYFUNCTION("""COMPUTED_VALUE"""),"Moderately Played")</f>
        <v>Moderately Played</v>
      </c>
      <c r="G76" s="21" t="str">
        <f>IFERROR(__xludf.DUMMYFUNCTION("""COMPUTED_VALUE"""),"Heavily Played")</f>
        <v>Heavily Played</v>
      </c>
      <c r="H76" s="21" t="str">
        <f>IFERROR(__xludf.DUMMYFUNCTION("""COMPUTED_VALUE"""),"Damaged")</f>
        <v>Damaged</v>
      </c>
    </row>
    <row r="77">
      <c r="A77" s="21" t="str">
        <f>IFERROR(__xludf.DUMMYFUNCTION("""COMPUTED_VALUE"""),"Graded")</f>
        <v>Graded</v>
      </c>
      <c r="B77" s="21" t="str">
        <f>IFERROR(__xludf.DUMMYFUNCTION("""COMPUTED_VALUE"""),"New")</f>
        <v>New</v>
      </c>
      <c r="C77" s="21" t="str">
        <f>IFERROR(__xludf.DUMMYFUNCTION("""COMPUTED_VALUE"""),"Mint")</f>
        <v>Mint</v>
      </c>
      <c r="D77" s="21" t="str">
        <f>IFERROR(__xludf.DUMMYFUNCTION("""COMPUTED_VALUE"""),"Near Mint")</f>
        <v>Near Mint</v>
      </c>
      <c r="E77" s="21" t="str">
        <f>IFERROR(__xludf.DUMMYFUNCTION("""COMPUTED_VALUE"""),"Light Played")</f>
        <v>Light Played</v>
      </c>
      <c r="F77" s="21" t="str">
        <f>IFERROR(__xludf.DUMMYFUNCTION("""COMPUTED_VALUE"""),"Moderately Played")</f>
        <v>Moderately Played</v>
      </c>
      <c r="G77" s="21" t="str">
        <f>IFERROR(__xludf.DUMMYFUNCTION("""COMPUTED_VALUE"""),"Heavily Played")</f>
        <v>Heavily Played</v>
      </c>
      <c r="H77" s="21" t="str">
        <f>IFERROR(__xludf.DUMMYFUNCTION("""COMPUTED_VALUE"""),"Damaged")</f>
        <v>Damaged</v>
      </c>
    </row>
    <row r="78">
      <c r="A78" s="21" t="str">
        <f>IFERROR(__xludf.DUMMYFUNCTION("""COMPUTED_VALUE"""),"Graded")</f>
        <v>Graded</v>
      </c>
      <c r="B78" s="21" t="str">
        <f>IFERROR(__xludf.DUMMYFUNCTION("""COMPUTED_VALUE"""),"New")</f>
        <v>New</v>
      </c>
      <c r="C78" s="21" t="str">
        <f>IFERROR(__xludf.DUMMYFUNCTION("""COMPUTED_VALUE"""),"Mint")</f>
        <v>Mint</v>
      </c>
      <c r="D78" s="21" t="str">
        <f>IFERROR(__xludf.DUMMYFUNCTION("""COMPUTED_VALUE"""),"Near Mint")</f>
        <v>Near Mint</v>
      </c>
      <c r="E78" s="21" t="str">
        <f>IFERROR(__xludf.DUMMYFUNCTION("""COMPUTED_VALUE"""),"Light Played")</f>
        <v>Light Played</v>
      </c>
      <c r="F78" s="21" t="str">
        <f>IFERROR(__xludf.DUMMYFUNCTION("""COMPUTED_VALUE"""),"Moderately Played")</f>
        <v>Moderately Played</v>
      </c>
      <c r="G78" s="21" t="str">
        <f>IFERROR(__xludf.DUMMYFUNCTION("""COMPUTED_VALUE"""),"Heavily Played")</f>
        <v>Heavily Played</v>
      </c>
      <c r="H78" s="21" t="str">
        <f>IFERROR(__xludf.DUMMYFUNCTION("""COMPUTED_VALUE"""),"Damaged")</f>
        <v>Damaged</v>
      </c>
    </row>
    <row r="79">
      <c r="A79" s="21" t="str">
        <f>IFERROR(__xludf.DUMMYFUNCTION("""COMPUTED_VALUE"""),"Graded")</f>
        <v>Graded</v>
      </c>
      <c r="B79" s="21" t="str">
        <f>IFERROR(__xludf.DUMMYFUNCTION("""COMPUTED_VALUE"""),"New")</f>
        <v>New</v>
      </c>
      <c r="C79" s="21" t="str">
        <f>IFERROR(__xludf.DUMMYFUNCTION("""COMPUTED_VALUE"""),"Mint")</f>
        <v>Mint</v>
      </c>
      <c r="D79" s="21" t="str">
        <f>IFERROR(__xludf.DUMMYFUNCTION("""COMPUTED_VALUE"""),"Near Mint")</f>
        <v>Near Mint</v>
      </c>
      <c r="E79" s="21" t="str">
        <f>IFERROR(__xludf.DUMMYFUNCTION("""COMPUTED_VALUE"""),"Light Played")</f>
        <v>Light Played</v>
      </c>
      <c r="F79" s="21" t="str">
        <f>IFERROR(__xludf.DUMMYFUNCTION("""COMPUTED_VALUE"""),"Moderately Played")</f>
        <v>Moderately Played</v>
      </c>
      <c r="G79" s="21" t="str">
        <f>IFERROR(__xludf.DUMMYFUNCTION("""COMPUTED_VALUE"""),"Heavily Played")</f>
        <v>Heavily Played</v>
      </c>
      <c r="H79" s="21" t="str">
        <f>IFERROR(__xludf.DUMMYFUNCTION("""COMPUTED_VALUE"""),"Damaged")</f>
        <v>Damaged</v>
      </c>
    </row>
    <row r="80">
      <c r="A80" s="21" t="str">
        <f>IFERROR(__xludf.DUMMYFUNCTION("""COMPUTED_VALUE"""),"Graded")</f>
        <v>Graded</v>
      </c>
      <c r="B80" s="21" t="str">
        <f>IFERROR(__xludf.DUMMYFUNCTION("""COMPUTED_VALUE"""),"New")</f>
        <v>New</v>
      </c>
      <c r="C80" s="21" t="str">
        <f>IFERROR(__xludf.DUMMYFUNCTION("""COMPUTED_VALUE"""),"Mint")</f>
        <v>Mint</v>
      </c>
      <c r="D80" s="21" t="str">
        <f>IFERROR(__xludf.DUMMYFUNCTION("""COMPUTED_VALUE"""),"Near Mint")</f>
        <v>Near Mint</v>
      </c>
      <c r="E80" s="21" t="str">
        <f>IFERROR(__xludf.DUMMYFUNCTION("""COMPUTED_VALUE"""),"Light Played")</f>
        <v>Light Played</v>
      </c>
      <c r="F80" s="21" t="str">
        <f>IFERROR(__xludf.DUMMYFUNCTION("""COMPUTED_VALUE"""),"Moderately Played")</f>
        <v>Moderately Played</v>
      </c>
      <c r="G80" s="21" t="str">
        <f>IFERROR(__xludf.DUMMYFUNCTION("""COMPUTED_VALUE"""),"Heavily Played")</f>
        <v>Heavily Played</v>
      </c>
      <c r="H80" s="21" t="str">
        <f>IFERROR(__xludf.DUMMYFUNCTION("""COMPUTED_VALUE"""),"Damaged")</f>
        <v>Damaged</v>
      </c>
    </row>
    <row r="81">
      <c r="A81" s="21" t="str">
        <f>IFERROR(__xludf.DUMMYFUNCTION("""COMPUTED_VALUE"""),"Graded")</f>
        <v>Graded</v>
      </c>
      <c r="B81" s="21" t="str">
        <f>IFERROR(__xludf.DUMMYFUNCTION("""COMPUTED_VALUE"""),"New")</f>
        <v>New</v>
      </c>
      <c r="C81" s="21" t="str">
        <f>IFERROR(__xludf.DUMMYFUNCTION("""COMPUTED_VALUE"""),"Mint")</f>
        <v>Mint</v>
      </c>
      <c r="D81" s="21" t="str">
        <f>IFERROR(__xludf.DUMMYFUNCTION("""COMPUTED_VALUE"""),"Near Mint")</f>
        <v>Near Mint</v>
      </c>
      <c r="E81" s="21" t="str">
        <f>IFERROR(__xludf.DUMMYFUNCTION("""COMPUTED_VALUE"""),"Light Played")</f>
        <v>Light Played</v>
      </c>
      <c r="F81" s="21" t="str">
        <f>IFERROR(__xludf.DUMMYFUNCTION("""COMPUTED_VALUE"""),"Moderately Played")</f>
        <v>Moderately Played</v>
      </c>
      <c r="G81" s="21" t="str">
        <f>IFERROR(__xludf.DUMMYFUNCTION("""COMPUTED_VALUE"""),"Heavily Played")</f>
        <v>Heavily Played</v>
      </c>
      <c r="H81" s="21" t="str">
        <f>IFERROR(__xludf.DUMMYFUNCTION("""COMPUTED_VALUE"""),"Damaged")</f>
        <v>Damaged</v>
      </c>
    </row>
    <row r="82">
      <c r="A82" s="21" t="str">
        <f>IFERROR(__xludf.DUMMYFUNCTION("""COMPUTED_VALUE"""),"Graded")</f>
        <v>Graded</v>
      </c>
      <c r="B82" s="21" t="str">
        <f>IFERROR(__xludf.DUMMYFUNCTION("""COMPUTED_VALUE"""),"New")</f>
        <v>New</v>
      </c>
      <c r="C82" s="21" t="str">
        <f>IFERROR(__xludf.DUMMYFUNCTION("""COMPUTED_VALUE"""),"Mint")</f>
        <v>Mint</v>
      </c>
      <c r="D82" s="21" t="str">
        <f>IFERROR(__xludf.DUMMYFUNCTION("""COMPUTED_VALUE"""),"Near Mint")</f>
        <v>Near Mint</v>
      </c>
      <c r="E82" s="21" t="str">
        <f>IFERROR(__xludf.DUMMYFUNCTION("""COMPUTED_VALUE"""),"Light Played")</f>
        <v>Light Played</v>
      </c>
      <c r="F82" s="21" t="str">
        <f>IFERROR(__xludf.DUMMYFUNCTION("""COMPUTED_VALUE"""),"Moderately Played")</f>
        <v>Moderately Played</v>
      </c>
      <c r="G82" s="21" t="str">
        <f>IFERROR(__xludf.DUMMYFUNCTION("""COMPUTED_VALUE"""),"Heavily Played")</f>
        <v>Heavily Played</v>
      </c>
      <c r="H82" s="21" t="str">
        <f>IFERROR(__xludf.DUMMYFUNCTION("""COMPUTED_VALUE"""),"Damaged")</f>
        <v>Damaged</v>
      </c>
    </row>
    <row r="83">
      <c r="A83" s="21" t="str">
        <f>IFERROR(__xludf.DUMMYFUNCTION("""COMPUTED_VALUE"""),"Graded")</f>
        <v>Graded</v>
      </c>
      <c r="B83" s="21" t="str">
        <f>IFERROR(__xludf.DUMMYFUNCTION("""COMPUTED_VALUE"""),"New")</f>
        <v>New</v>
      </c>
      <c r="C83" s="21" t="str">
        <f>IFERROR(__xludf.DUMMYFUNCTION("""COMPUTED_VALUE"""),"Mint")</f>
        <v>Mint</v>
      </c>
      <c r="D83" s="21" t="str">
        <f>IFERROR(__xludf.DUMMYFUNCTION("""COMPUTED_VALUE"""),"Near Mint")</f>
        <v>Near Mint</v>
      </c>
      <c r="E83" s="21" t="str">
        <f>IFERROR(__xludf.DUMMYFUNCTION("""COMPUTED_VALUE"""),"Light Played")</f>
        <v>Light Played</v>
      </c>
      <c r="F83" s="21" t="str">
        <f>IFERROR(__xludf.DUMMYFUNCTION("""COMPUTED_VALUE"""),"Moderately Played")</f>
        <v>Moderately Played</v>
      </c>
      <c r="G83" s="21" t="str">
        <f>IFERROR(__xludf.DUMMYFUNCTION("""COMPUTED_VALUE"""),"Heavily Played")</f>
        <v>Heavily Played</v>
      </c>
      <c r="H83" s="21" t="str">
        <f>IFERROR(__xludf.DUMMYFUNCTION("""COMPUTED_VALUE"""),"Damaged")</f>
        <v>Damaged</v>
      </c>
    </row>
    <row r="84">
      <c r="A84" s="21" t="str">
        <f>IFERROR(__xludf.DUMMYFUNCTION("""COMPUTED_VALUE"""),"Graded")</f>
        <v>Graded</v>
      </c>
      <c r="B84" s="21" t="str">
        <f>IFERROR(__xludf.DUMMYFUNCTION("""COMPUTED_VALUE"""),"New")</f>
        <v>New</v>
      </c>
      <c r="C84" s="21" t="str">
        <f>IFERROR(__xludf.DUMMYFUNCTION("""COMPUTED_VALUE"""),"Mint")</f>
        <v>Mint</v>
      </c>
      <c r="D84" s="21" t="str">
        <f>IFERROR(__xludf.DUMMYFUNCTION("""COMPUTED_VALUE"""),"Near Mint")</f>
        <v>Near Mint</v>
      </c>
      <c r="E84" s="21" t="str">
        <f>IFERROR(__xludf.DUMMYFUNCTION("""COMPUTED_VALUE"""),"Light Played")</f>
        <v>Light Played</v>
      </c>
      <c r="F84" s="21" t="str">
        <f>IFERROR(__xludf.DUMMYFUNCTION("""COMPUTED_VALUE"""),"Moderately Played")</f>
        <v>Moderately Played</v>
      </c>
      <c r="G84" s="21" t="str">
        <f>IFERROR(__xludf.DUMMYFUNCTION("""COMPUTED_VALUE"""),"Heavily Played")</f>
        <v>Heavily Played</v>
      </c>
      <c r="H84" s="21" t="str">
        <f>IFERROR(__xludf.DUMMYFUNCTION("""COMPUTED_VALUE"""),"Damaged")</f>
        <v>Damaged</v>
      </c>
    </row>
    <row r="85">
      <c r="A85" s="21" t="str">
        <f>IFERROR(__xludf.DUMMYFUNCTION("""COMPUTED_VALUE"""),"Graded")</f>
        <v>Graded</v>
      </c>
      <c r="B85" s="21" t="str">
        <f>IFERROR(__xludf.DUMMYFUNCTION("""COMPUTED_VALUE"""),"New")</f>
        <v>New</v>
      </c>
      <c r="C85" s="21" t="str">
        <f>IFERROR(__xludf.DUMMYFUNCTION("""COMPUTED_VALUE"""),"Mint")</f>
        <v>Mint</v>
      </c>
      <c r="D85" s="21" t="str">
        <f>IFERROR(__xludf.DUMMYFUNCTION("""COMPUTED_VALUE"""),"Near Mint")</f>
        <v>Near Mint</v>
      </c>
      <c r="E85" s="21" t="str">
        <f>IFERROR(__xludf.DUMMYFUNCTION("""COMPUTED_VALUE"""),"Light Played")</f>
        <v>Light Played</v>
      </c>
      <c r="F85" s="21" t="str">
        <f>IFERROR(__xludf.DUMMYFUNCTION("""COMPUTED_VALUE"""),"Moderately Played")</f>
        <v>Moderately Played</v>
      </c>
      <c r="G85" s="21" t="str">
        <f>IFERROR(__xludf.DUMMYFUNCTION("""COMPUTED_VALUE"""),"Heavily Played")</f>
        <v>Heavily Played</v>
      </c>
      <c r="H85" s="21" t="str">
        <f>IFERROR(__xludf.DUMMYFUNCTION("""COMPUTED_VALUE"""),"Damaged")</f>
        <v>Damaged</v>
      </c>
    </row>
    <row r="86">
      <c r="A86" s="21" t="str">
        <f>IFERROR(__xludf.DUMMYFUNCTION("""COMPUTED_VALUE"""),"Graded")</f>
        <v>Graded</v>
      </c>
      <c r="B86" s="21" t="str">
        <f>IFERROR(__xludf.DUMMYFUNCTION("""COMPUTED_VALUE"""),"New")</f>
        <v>New</v>
      </c>
      <c r="C86" s="21" t="str">
        <f>IFERROR(__xludf.DUMMYFUNCTION("""COMPUTED_VALUE"""),"Mint")</f>
        <v>Mint</v>
      </c>
      <c r="D86" s="21" t="str">
        <f>IFERROR(__xludf.DUMMYFUNCTION("""COMPUTED_VALUE"""),"Near Mint")</f>
        <v>Near Mint</v>
      </c>
      <c r="E86" s="21" t="str">
        <f>IFERROR(__xludf.DUMMYFUNCTION("""COMPUTED_VALUE"""),"Light Played")</f>
        <v>Light Played</v>
      </c>
      <c r="F86" s="21" t="str">
        <f>IFERROR(__xludf.DUMMYFUNCTION("""COMPUTED_VALUE"""),"Moderately Played")</f>
        <v>Moderately Played</v>
      </c>
      <c r="G86" s="21" t="str">
        <f>IFERROR(__xludf.DUMMYFUNCTION("""COMPUTED_VALUE"""),"Heavily Played")</f>
        <v>Heavily Played</v>
      </c>
      <c r="H86" s="21" t="str">
        <f>IFERROR(__xludf.DUMMYFUNCTION("""COMPUTED_VALUE"""),"Damaged")</f>
        <v>Damaged</v>
      </c>
    </row>
    <row r="87">
      <c r="A87" s="21" t="str">
        <f>IFERROR(__xludf.DUMMYFUNCTION("""COMPUTED_VALUE"""),"Graded")</f>
        <v>Graded</v>
      </c>
      <c r="B87" s="21" t="str">
        <f>IFERROR(__xludf.DUMMYFUNCTION("""COMPUTED_VALUE"""),"New")</f>
        <v>New</v>
      </c>
      <c r="C87" s="21" t="str">
        <f>IFERROR(__xludf.DUMMYFUNCTION("""COMPUTED_VALUE"""),"Mint")</f>
        <v>Mint</v>
      </c>
      <c r="D87" s="21" t="str">
        <f>IFERROR(__xludf.DUMMYFUNCTION("""COMPUTED_VALUE"""),"Near Mint")</f>
        <v>Near Mint</v>
      </c>
      <c r="E87" s="21" t="str">
        <f>IFERROR(__xludf.DUMMYFUNCTION("""COMPUTED_VALUE"""),"Light Played")</f>
        <v>Light Played</v>
      </c>
      <c r="F87" s="21" t="str">
        <f>IFERROR(__xludf.DUMMYFUNCTION("""COMPUTED_VALUE"""),"Moderately Played")</f>
        <v>Moderately Played</v>
      </c>
      <c r="G87" s="21" t="str">
        <f>IFERROR(__xludf.DUMMYFUNCTION("""COMPUTED_VALUE"""),"Heavily Played")</f>
        <v>Heavily Played</v>
      </c>
      <c r="H87" s="21" t="str">
        <f>IFERROR(__xludf.DUMMYFUNCTION("""COMPUTED_VALUE"""),"Damaged")</f>
        <v>Damaged</v>
      </c>
    </row>
    <row r="88">
      <c r="A88" s="21" t="str">
        <f>IFERROR(__xludf.DUMMYFUNCTION("""COMPUTED_VALUE"""),"Graded")</f>
        <v>Graded</v>
      </c>
      <c r="B88" s="21" t="str">
        <f>IFERROR(__xludf.DUMMYFUNCTION("""COMPUTED_VALUE"""),"New")</f>
        <v>New</v>
      </c>
      <c r="C88" s="21" t="str">
        <f>IFERROR(__xludf.DUMMYFUNCTION("""COMPUTED_VALUE"""),"Mint")</f>
        <v>Mint</v>
      </c>
      <c r="D88" s="21" t="str">
        <f>IFERROR(__xludf.DUMMYFUNCTION("""COMPUTED_VALUE"""),"Near Mint")</f>
        <v>Near Mint</v>
      </c>
      <c r="E88" s="21" t="str">
        <f>IFERROR(__xludf.DUMMYFUNCTION("""COMPUTED_VALUE"""),"Light Played")</f>
        <v>Light Played</v>
      </c>
      <c r="F88" s="21" t="str">
        <f>IFERROR(__xludf.DUMMYFUNCTION("""COMPUTED_VALUE"""),"Moderately Played")</f>
        <v>Moderately Played</v>
      </c>
      <c r="G88" s="21" t="str">
        <f>IFERROR(__xludf.DUMMYFUNCTION("""COMPUTED_VALUE"""),"Heavily Played")</f>
        <v>Heavily Played</v>
      </c>
      <c r="H88" s="21" t="str">
        <f>IFERROR(__xludf.DUMMYFUNCTION("""COMPUTED_VALUE"""),"Damaged")</f>
        <v>Damaged</v>
      </c>
    </row>
    <row r="89">
      <c r="A89" s="21" t="str">
        <f>IFERROR(__xludf.DUMMYFUNCTION("""COMPUTED_VALUE"""),"Graded")</f>
        <v>Graded</v>
      </c>
      <c r="B89" s="21" t="str">
        <f>IFERROR(__xludf.DUMMYFUNCTION("""COMPUTED_VALUE"""),"New")</f>
        <v>New</v>
      </c>
      <c r="C89" s="21" t="str">
        <f>IFERROR(__xludf.DUMMYFUNCTION("""COMPUTED_VALUE"""),"Mint")</f>
        <v>Mint</v>
      </c>
      <c r="D89" s="21" t="str">
        <f>IFERROR(__xludf.DUMMYFUNCTION("""COMPUTED_VALUE"""),"Near Mint")</f>
        <v>Near Mint</v>
      </c>
      <c r="E89" s="21" t="str">
        <f>IFERROR(__xludf.DUMMYFUNCTION("""COMPUTED_VALUE"""),"Light Played")</f>
        <v>Light Played</v>
      </c>
      <c r="F89" s="21" t="str">
        <f>IFERROR(__xludf.DUMMYFUNCTION("""COMPUTED_VALUE"""),"Moderately Played")</f>
        <v>Moderately Played</v>
      </c>
      <c r="G89" s="21" t="str">
        <f>IFERROR(__xludf.DUMMYFUNCTION("""COMPUTED_VALUE"""),"Heavily Played")</f>
        <v>Heavily Played</v>
      </c>
      <c r="H89" s="21" t="str">
        <f>IFERROR(__xludf.DUMMYFUNCTION("""COMPUTED_VALUE"""),"Damaged")</f>
        <v>Damaged</v>
      </c>
    </row>
    <row r="90">
      <c r="A90" s="21" t="str">
        <f>IFERROR(__xludf.DUMMYFUNCTION("""COMPUTED_VALUE"""),"Graded")</f>
        <v>Graded</v>
      </c>
      <c r="B90" s="21" t="str">
        <f>IFERROR(__xludf.DUMMYFUNCTION("""COMPUTED_VALUE"""),"New")</f>
        <v>New</v>
      </c>
      <c r="C90" s="21" t="str">
        <f>IFERROR(__xludf.DUMMYFUNCTION("""COMPUTED_VALUE"""),"Mint")</f>
        <v>Mint</v>
      </c>
      <c r="D90" s="21" t="str">
        <f>IFERROR(__xludf.DUMMYFUNCTION("""COMPUTED_VALUE"""),"Near Mint")</f>
        <v>Near Mint</v>
      </c>
      <c r="E90" s="21" t="str">
        <f>IFERROR(__xludf.DUMMYFUNCTION("""COMPUTED_VALUE"""),"Light Played")</f>
        <v>Light Played</v>
      </c>
      <c r="F90" s="21" t="str">
        <f>IFERROR(__xludf.DUMMYFUNCTION("""COMPUTED_VALUE"""),"Moderately Played")</f>
        <v>Moderately Played</v>
      </c>
      <c r="G90" s="21" t="str">
        <f>IFERROR(__xludf.DUMMYFUNCTION("""COMPUTED_VALUE"""),"Heavily Played")</f>
        <v>Heavily Played</v>
      </c>
      <c r="H90" s="21" t="str">
        <f>IFERROR(__xludf.DUMMYFUNCTION("""COMPUTED_VALUE"""),"Damaged")</f>
        <v>Damaged</v>
      </c>
    </row>
    <row r="91">
      <c r="A91" s="21" t="str">
        <f>IFERROR(__xludf.DUMMYFUNCTION("""COMPUTED_VALUE"""),"Graded")</f>
        <v>Graded</v>
      </c>
      <c r="B91" s="21" t="str">
        <f>IFERROR(__xludf.DUMMYFUNCTION("""COMPUTED_VALUE"""),"New")</f>
        <v>New</v>
      </c>
      <c r="C91" s="21" t="str">
        <f>IFERROR(__xludf.DUMMYFUNCTION("""COMPUTED_VALUE"""),"Mint")</f>
        <v>Mint</v>
      </c>
      <c r="D91" s="21" t="str">
        <f>IFERROR(__xludf.DUMMYFUNCTION("""COMPUTED_VALUE"""),"Near Mint")</f>
        <v>Near Mint</v>
      </c>
      <c r="E91" s="21" t="str">
        <f>IFERROR(__xludf.DUMMYFUNCTION("""COMPUTED_VALUE"""),"Light Played")</f>
        <v>Light Played</v>
      </c>
      <c r="F91" s="21" t="str">
        <f>IFERROR(__xludf.DUMMYFUNCTION("""COMPUTED_VALUE"""),"Moderately Played")</f>
        <v>Moderately Played</v>
      </c>
      <c r="G91" s="21" t="str">
        <f>IFERROR(__xludf.DUMMYFUNCTION("""COMPUTED_VALUE"""),"Heavily Played")</f>
        <v>Heavily Played</v>
      </c>
      <c r="H91" s="21" t="str">
        <f>IFERROR(__xludf.DUMMYFUNCTION("""COMPUTED_VALUE"""),"Damaged")</f>
        <v>Damaged</v>
      </c>
    </row>
    <row r="92">
      <c r="A92" s="21" t="str">
        <f>IFERROR(__xludf.DUMMYFUNCTION("""COMPUTED_VALUE"""),"Graded")</f>
        <v>Graded</v>
      </c>
      <c r="B92" s="21" t="str">
        <f>IFERROR(__xludf.DUMMYFUNCTION("""COMPUTED_VALUE"""),"New")</f>
        <v>New</v>
      </c>
      <c r="C92" s="21" t="str">
        <f>IFERROR(__xludf.DUMMYFUNCTION("""COMPUTED_VALUE"""),"Mint")</f>
        <v>Mint</v>
      </c>
      <c r="D92" s="21" t="str">
        <f>IFERROR(__xludf.DUMMYFUNCTION("""COMPUTED_VALUE"""),"Near Mint")</f>
        <v>Near Mint</v>
      </c>
      <c r="E92" s="21" t="str">
        <f>IFERROR(__xludf.DUMMYFUNCTION("""COMPUTED_VALUE"""),"Light Played")</f>
        <v>Light Played</v>
      </c>
      <c r="F92" s="21" t="str">
        <f>IFERROR(__xludf.DUMMYFUNCTION("""COMPUTED_VALUE"""),"Moderately Played")</f>
        <v>Moderately Played</v>
      </c>
      <c r="G92" s="21" t="str">
        <f>IFERROR(__xludf.DUMMYFUNCTION("""COMPUTED_VALUE"""),"Heavily Played")</f>
        <v>Heavily Played</v>
      </c>
      <c r="H92" s="21" t="str">
        <f>IFERROR(__xludf.DUMMYFUNCTION("""COMPUTED_VALUE"""),"Damaged")</f>
        <v>Damaged</v>
      </c>
    </row>
    <row r="93">
      <c r="A93" s="21" t="str">
        <f>IFERROR(__xludf.DUMMYFUNCTION("""COMPUTED_VALUE"""),"Graded")</f>
        <v>Graded</v>
      </c>
      <c r="B93" s="21" t="str">
        <f>IFERROR(__xludf.DUMMYFUNCTION("""COMPUTED_VALUE"""),"New")</f>
        <v>New</v>
      </c>
      <c r="C93" s="21" t="str">
        <f>IFERROR(__xludf.DUMMYFUNCTION("""COMPUTED_VALUE"""),"Mint")</f>
        <v>Mint</v>
      </c>
      <c r="D93" s="21" t="str">
        <f>IFERROR(__xludf.DUMMYFUNCTION("""COMPUTED_VALUE"""),"Near Mint")</f>
        <v>Near Mint</v>
      </c>
      <c r="E93" s="21" t="str">
        <f>IFERROR(__xludf.DUMMYFUNCTION("""COMPUTED_VALUE"""),"Light Played")</f>
        <v>Light Played</v>
      </c>
      <c r="F93" s="21" t="str">
        <f>IFERROR(__xludf.DUMMYFUNCTION("""COMPUTED_VALUE"""),"Moderately Played")</f>
        <v>Moderately Played</v>
      </c>
      <c r="G93" s="21" t="str">
        <f>IFERROR(__xludf.DUMMYFUNCTION("""COMPUTED_VALUE"""),"Heavily Played")</f>
        <v>Heavily Played</v>
      </c>
      <c r="H93" s="21" t="str">
        <f>IFERROR(__xludf.DUMMYFUNCTION("""COMPUTED_VALUE"""),"Damaged")</f>
        <v>Damaged</v>
      </c>
    </row>
    <row r="94">
      <c r="A94" s="21" t="str">
        <f>IFERROR(__xludf.DUMMYFUNCTION("""COMPUTED_VALUE"""),"Graded")</f>
        <v>Graded</v>
      </c>
      <c r="B94" s="21" t="str">
        <f>IFERROR(__xludf.DUMMYFUNCTION("""COMPUTED_VALUE"""),"New")</f>
        <v>New</v>
      </c>
      <c r="C94" s="21" t="str">
        <f>IFERROR(__xludf.DUMMYFUNCTION("""COMPUTED_VALUE"""),"Mint")</f>
        <v>Mint</v>
      </c>
      <c r="D94" s="21" t="str">
        <f>IFERROR(__xludf.DUMMYFUNCTION("""COMPUTED_VALUE"""),"Near Mint")</f>
        <v>Near Mint</v>
      </c>
      <c r="E94" s="21" t="str">
        <f>IFERROR(__xludf.DUMMYFUNCTION("""COMPUTED_VALUE"""),"Light Played")</f>
        <v>Light Played</v>
      </c>
      <c r="F94" s="21" t="str">
        <f>IFERROR(__xludf.DUMMYFUNCTION("""COMPUTED_VALUE"""),"Moderately Played")</f>
        <v>Moderately Played</v>
      </c>
      <c r="G94" s="21" t="str">
        <f>IFERROR(__xludf.DUMMYFUNCTION("""COMPUTED_VALUE"""),"Heavily Played")</f>
        <v>Heavily Played</v>
      </c>
      <c r="H94" s="21" t="str">
        <f>IFERROR(__xludf.DUMMYFUNCTION("""COMPUTED_VALUE"""),"Damaged")</f>
        <v>Damaged</v>
      </c>
    </row>
    <row r="95">
      <c r="A95" s="21" t="str">
        <f>IFERROR(__xludf.DUMMYFUNCTION("""COMPUTED_VALUE"""),"Graded")</f>
        <v>Graded</v>
      </c>
      <c r="B95" s="21" t="str">
        <f>IFERROR(__xludf.DUMMYFUNCTION("""COMPUTED_VALUE"""),"New")</f>
        <v>New</v>
      </c>
      <c r="C95" s="21" t="str">
        <f>IFERROR(__xludf.DUMMYFUNCTION("""COMPUTED_VALUE"""),"Mint")</f>
        <v>Mint</v>
      </c>
      <c r="D95" s="21" t="str">
        <f>IFERROR(__xludf.DUMMYFUNCTION("""COMPUTED_VALUE"""),"Near Mint")</f>
        <v>Near Mint</v>
      </c>
      <c r="E95" s="21" t="str">
        <f>IFERROR(__xludf.DUMMYFUNCTION("""COMPUTED_VALUE"""),"Light Played")</f>
        <v>Light Played</v>
      </c>
      <c r="F95" s="21" t="str">
        <f>IFERROR(__xludf.DUMMYFUNCTION("""COMPUTED_VALUE"""),"Moderately Played")</f>
        <v>Moderately Played</v>
      </c>
      <c r="G95" s="21" t="str">
        <f>IFERROR(__xludf.DUMMYFUNCTION("""COMPUTED_VALUE"""),"Heavily Played")</f>
        <v>Heavily Played</v>
      </c>
      <c r="H95" s="21" t="str">
        <f>IFERROR(__xludf.DUMMYFUNCTION("""COMPUTED_VALUE"""),"Damaged")</f>
        <v>Damaged</v>
      </c>
    </row>
    <row r="96">
      <c r="A96" s="21" t="str">
        <f>IFERROR(__xludf.DUMMYFUNCTION("""COMPUTED_VALUE"""),"Graded")</f>
        <v>Graded</v>
      </c>
      <c r="B96" s="21" t="str">
        <f>IFERROR(__xludf.DUMMYFUNCTION("""COMPUTED_VALUE"""),"New")</f>
        <v>New</v>
      </c>
      <c r="C96" s="21" t="str">
        <f>IFERROR(__xludf.DUMMYFUNCTION("""COMPUTED_VALUE"""),"Mint")</f>
        <v>Mint</v>
      </c>
      <c r="D96" s="21" t="str">
        <f>IFERROR(__xludf.DUMMYFUNCTION("""COMPUTED_VALUE"""),"Near Mint")</f>
        <v>Near Mint</v>
      </c>
      <c r="E96" s="21" t="str">
        <f>IFERROR(__xludf.DUMMYFUNCTION("""COMPUTED_VALUE"""),"Light Played")</f>
        <v>Light Played</v>
      </c>
      <c r="F96" s="21" t="str">
        <f>IFERROR(__xludf.DUMMYFUNCTION("""COMPUTED_VALUE"""),"Moderately Played")</f>
        <v>Moderately Played</v>
      </c>
      <c r="G96" s="21" t="str">
        <f>IFERROR(__xludf.DUMMYFUNCTION("""COMPUTED_VALUE"""),"Heavily Played")</f>
        <v>Heavily Played</v>
      </c>
      <c r="H96" s="21" t="str">
        <f>IFERROR(__xludf.DUMMYFUNCTION("""COMPUTED_VALUE"""),"Damaged")</f>
        <v>Damaged</v>
      </c>
    </row>
    <row r="97">
      <c r="A97" s="21" t="str">
        <f>IFERROR(__xludf.DUMMYFUNCTION("""COMPUTED_VALUE"""),"Graded")</f>
        <v>Graded</v>
      </c>
      <c r="B97" s="21" t="str">
        <f>IFERROR(__xludf.DUMMYFUNCTION("""COMPUTED_VALUE"""),"New")</f>
        <v>New</v>
      </c>
      <c r="C97" s="21" t="str">
        <f>IFERROR(__xludf.DUMMYFUNCTION("""COMPUTED_VALUE"""),"Mint")</f>
        <v>Mint</v>
      </c>
      <c r="D97" s="21" t="str">
        <f>IFERROR(__xludf.DUMMYFUNCTION("""COMPUTED_VALUE"""),"Near Mint")</f>
        <v>Near Mint</v>
      </c>
      <c r="E97" s="21" t="str">
        <f>IFERROR(__xludf.DUMMYFUNCTION("""COMPUTED_VALUE"""),"Light Played")</f>
        <v>Light Played</v>
      </c>
      <c r="F97" s="21" t="str">
        <f>IFERROR(__xludf.DUMMYFUNCTION("""COMPUTED_VALUE"""),"Moderately Played")</f>
        <v>Moderately Played</v>
      </c>
      <c r="G97" s="21" t="str">
        <f>IFERROR(__xludf.DUMMYFUNCTION("""COMPUTED_VALUE"""),"Heavily Played")</f>
        <v>Heavily Played</v>
      </c>
      <c r="H97" s="21" t="str">
        <f>IFERROR(__xludf.DUMMYFUNCTION("""COMPUTED_VALUE"""),"Damaged")</f>
        <v>Damaged</v>
      </c>
    </row>
    <row r="98">
      <c r="A98" s="21" t="str">
        <f>IFERROR(__xludf.DUMMYFUNCTION("""COMPUTED_VALUE"""),"Graded")</f>
        <v>Graded</v>
      </c>
      <c r="B98" s="21" t="str">
        <f>IFERROR(__xludf.DUMMYFUNCTION("""COMPUTED_VALUE"""),"New")</f>
        <v>New</v>
      </c>
      <c r="C98" s="21" t="str">
        <f>IFERROR(__xludf.DUMMYFUNCTION("""COMPUTED_VALUE"""),"Mint")</f>
        <v>Mint</v>
      </c>
      <c r="D98" s="21" t="str">
        <f>IFERROR(__xludf.DUMMYFUNCTION("""COMPUTED_VALUE"""),"Near Mint")</f>
        <v>Near Mint</v>
      </c>
      <c r="E98" s="21" t="str">
        <f>IFERROR(__xludf.DUMMYFUNCTION("""COMPUTED_VALUE"""),"Light Played")</f>
        <v>Light Played</v>
      </c>
      <c r="F98" s="21" t="str">
        <f>IFERROR(__xludf.DUMMYFUNCTION("""COMPUTED_VALUE"""),"Moderately Played")</f>
        <v>Moderately Played</v>
      </c>
      <c r="G98" s="21" t="str">
        <f>IFERROR(__xludf.DUMMYFUNCTION("""COMPUTED_VALUE"""),"Heavily Played")</f>
        <v>Heavily Played</v>
      </c>
      <c r="H98" s="21" t="str">
        <f>IFERROR(__xludf.DUMMYFUNCTION("""COMPUTED_VALUE"""),"Damaged")</f>
        <v>Damaged</v>
      </c>
    </row>
    <row r="99">
      <c r="A99" s="21" t="str">
        <f>IFERROR(__xludf.DUMMYFUNCTION("""COMPUTED_VALUE"""),"Graded")</f>
        <v>Graded</v>
      </c>
      <c r="B99" s="21" t="str">
        <f>IFERROR(__xludf.DUMMYFUNCTION("""COMPUTED_VALUE"""),"New")</f>
        <v>New</v>
      </c>
      <c r="C99" s="21" t="str">
        <f>IFERROR(__xludf.DUMMYFUNCTION("""COMPUTED_VALUE"""),"Mint")</f>
        <v>Mint</v>
      </c>
      <c r="D99" s="21" t="str">
        <f>IFERROR(__xludf.DUMMYFUNCTION("""COMPUTED_VALUE"""),"Near Mint")</f>
        <v>Near Mint</v>
      </c>
      <c r="E99" s="21" t="str">
        <f>IFERROR(__xludf.DUMMYFUNCTION("""COMPUTED_VALUE"""),"Light Played")</f>
        <v>Light Played</v>
      </c>
      <c r="F99" s="21" t="str">
        <f>IFERROR(__xludf.DUMMYFUNCTION("""COMPUTED_VALUE"""),"Moderately Played")</f>
        <v>Moderately Played</v>
      </c>
      <c r="G99" s="21" t="str">
        <f>IFERROR(__xludf.DUMMYFUNCTION("""COMPUTED_VALUE"""),"Heavily Played")</f>
        <v>Heavily Played</v>
      </c>
      <c r="H99" s="21" t="str">
        <f>IFERROR(__xludf.DUMMYFUNCTION("""COMPUTED_VALUE"""),"Damaged")</f>
        <v>Damaged</v>
      </c>
    </row>
    <row r="100">
      <c r="A100" s="21" t="str">
        <f>IFERROR(__xludf.DUMMYFUNCTION("""COMPUTED_VALUE"""),"Graded")</f>
        <v>Graded</v>
      </c>
      <c r="B100" s="21" t="str">
        <f>IFERROR(__xludf.DUMMYFUNCTION("""COMPUTED_VALUE"""),"New")</f>
        <v>New</v>
      </c>
      <c r="C100" s="21" t="str">
        <f>IFERROR(__xludf.DUMMYFUNCTION("""COMPUTED_VALUE"""),"Mint")</f>
        <v>Mint</v>
      </c>
      <c r="D100" s="21" t="str">
        <f>IFERROR(__xludf.DUMMYFUNCTION("""COMPUTED_VALUE"""),"Near Mint")</f>
        <v>Near Mint</v>
      </c>
      <c r="E100" s="21" t="str">
        <f>IFERROR(__xludf.DUMMYFUNCTION("""COMPUTED_VALUE"""),"Light Played")</f>
        <v>Light Played</v>
      </c>
      <c r="F100" s="21" t="str">
        <f>IFERROR(__xludf.DUMMYFUNCTION("""COMPUTED_VALUE"""),"Moderately Played")</f>
        <v>Moderately Played</v>
      </c>
      <c r="G100" s="21" t="str">
        <f>IFERROR(__xludf.DUMMYFUNCTION("""COMPUTED_VALUE"""),"Heavily Played")</f>
        <v>Heavily Played</v>
      </c>
      <c r="H100" s="21" t="str">
        <f>IFERROR(__xludf.DUMMYFUNCTION("""COMPUTED_VALUE"""),"Damaged")</f>
        <v>Damaged</v>
      </c>
    </row>
    <row r="101">
      <c r="A101" s="21" t="str">
        <f>IFERROR(__xludf.DUMMYFUNCTION("""COMPUTED_VALUE"""),"Graded")</f>
        <v>Graded</v>
      </c>
      <c r="B101" s="21" t="str">
        <f>IFERROR(__xludf.DUMMYFUNCTION("""COMPUTED_VALUE"""),"New")</f>
        <v>New</v>
      </c>
      <c r="C101" s="21" t="str">
        <f>IFERROR(__xludf.DUMMYFUNCTION("""COMPUTED_VALUE"""),"Mint")</f>
        <v>Mint</v>
      </c>
      <c r="D101" s="21" t="str">
        <f>IFERROR(__xludf.DUMMYFUNCTION("""COMPUTED_VALUE"""),"Near Mint")</f>
        <v>Near Mint</v>
      </c>
      <c r="E101" s="21" t="str">
        <f>IFERROR(__xludf.DUMMYFUNCTION("""COMPUTED_VALUE"""),"Light Played")</f>
        <v>Light Played</v>
      </c>
      <c r="F101" s="21" t="str">
        <f>IFERROR(__xludf.DUMMYFUNCTION("""COMPUTED_VALUE"""),"Moderately Played")</f>
        <v>Moderately Played</v>
      </c>
      <c r="G101" s="21" t="str">
        <f>IFERROR(__xludf.DUMMYFUNCTION("""COMPUTED_VALUE"""),"Heavily Played")</f>
        <v>Heavily Played</v>
      </c>
      <c r="H101" s="21" t="str">
        <f>IFERROR(__xludf.DUMMYFUNCTION("""COMPUTED_VALUE"""),"Damaged")</f>
        <v>Damaged</v>
      </c>
    </row>
    <row r="102">
      <c r="A102" s="21" t="str">
        <f>IFERROR(__xludf.DUMMYFUNCTION("""COMPUTED_VALUE"""),"Graded")</f>
        <v>Graded</v>
      </c>
      <c r="B102" s="21" t="str">
        <f>IFERROR(__xludf.DUMMYFUNCTION("""COMPUTED_VALUE"""),"New")</f>
        <v>New</v>
      </c>
      <c r="C102" s="21" t="str">
        <f>IFERROR(__xludf.DUMMYFUNCTION("""COMPUTED_VALUE"""),"Mint")</f>
        <v>Mint</v>
      </c>
      <c r="D102" s="21" t="str">
        <f>IFERROR(__xludf.DUMMYFUNCTION("""COMPUTED_VALUE"""),"Near Mint")</f>
        <v>Near Mint</v>
      </c>
      <c r="E102" s="21" t="str">
        <f>IFERROR(__xludf.DUMMYFUNCTION("""COMPUTED_VALUE"""),"Light Played")</f>
        <v>Light Played</v>
      </c>
      <c r="F102" s="21" t="str">
        <f>IFERROR(__xludf.DUMMYFUNCTION("""COMPUTED_VALUE"""),"Moderately Played")</f>
        <v>Moderately Played</v>
      </c>
      <c r="G102" s="21" t="str">
        <f>IFERROR(__xludf.DUMMYFUNCTION("""COMPUTED_VALUE"""),"Heavily Played")</f>
        <v>Heavily Played</v>
      </c>
      <c r="H102" s="21" t="str">
        <f>IFERROR(__xludf.DUMMYFUNCTION("""COMPUTED_VALUE"""),"Damaged")</f>
        <v>Damaged</v>
      </c>
    </row>
    <row r="103">
      <c r="A103" s="21" t="str">
        <f>IFERROR(__xludf.DUMMYFUNCTION("""COMPUTED_VALUE"""),"Graded")</f>
        <v>Graded</v>
      </c>
      <c r="B103" s="21" t="str">
        <f>IFERROR(__xludf.DUMMYFUNCTION("""COMPUTED_VALUE"""),"New")</f>
        <v>New</v>
      </c>
      <c r="C103" s="21" t="str">
        <f>IFERROR(__xludf.DUMMYFUNCTION("""COMPUTED_VALUE"""),"Mint")</f>
        <v>Mint</v>
      </c>
      <c r="D103" s="21" t="str">
        <f>IFERROR(__xludf.DUMMYFUNCTION("""COMPUTED_VALUE"""),"Near Mint")</f>
        <v>Near Mint</v>
      </c>
      <c r="E103" s="21" t="str">
        <f>IFERROR(__xludf.DUMMYFUNCTION("""COMPUTED_VALUE"""),"Light Played")</f>
        <v>Light Played</v>
      </c>
      <c r="F103" s="21" t="str">
        <f>IFERROR(__xludf.DUMMYFUNCTION("""COMPUTED_VALUE"""),"Moderately Played")</f>
        <v>Moderately Played</v>
      </c>
      <c r="G103" s="21" t="str">
        <f>IFERROR(__xludf.DUMMYFUNCTION("""COMPUTED_VALUE"""),"Heavily Played")</f>
        <v>Heavily Played</v>
      </c>
      <c r="H103" s="21" t="str">
        <f>IFERROR(__xludf.DUMMYFUNCTION("""COMPUTED_VALUE"""),"Damaged")</f>
        <v>Damaged</v>
      </c>
    </row>
    <row r="104">
      <c r="A104" s="21" t="str">
        <f>IFERROR(__xludf.DUMMYFUNCTION("""COMPUTED_VALUE"""),"Graded")</f>
        <v>Graded</v>
      </c>
      <c r="B104" s="21" t="str">
        <f>IFERROR(__xludf.DUMMYFUNCTION("""COMPUTED_VALUE"""),"New")</f>
        <v>New</v>
      </c>
      <c r="C104" s="21" t="str">
        <f>IFERROR(__xludf.DUMMYFUNCTION("""COMPUTED_VALUE"""),"Mint")</f>
        <v>Mint</v>
      </c>
      <c r="D104" s="21" t="str">
        <f>IFERROR(__xludf.DUMMYFUNCTION("""COMPUTED_VALUE"""),"Near Mint")</f>
        <v>Near Mint</v>
      </c>
      <c r="E104" s="21" t="str">
        <f>IFERROR(__xludf.DUMMYFUNCTION("""COMPUTED_VALUE"""),"Light Played")</f>
        <v>Light Played</v>
      </c>
      <c r="F104" s="21" t="str">
        <f>IFERROR(__xludf.DUMMYFUNCTION("""COMPUTED_VALUE"""),"Moderately Played")</f>
        <v>Moderately Played</v>
      </c>
      <c r="G104" s="21" t="str">
        <f>IFERROR(__xludf.DUMMYFUNCTION("""COMPUTED_VALUE"""),"Heavily Played")</f>
        <v>Heavily Played</v>
      </c>
      <c r="H104" s="21" t="str">
        <f>IFERROR(__xludf.DUMMYFUNCTION("""COMPUTED_VALUE"""),"Damaged")</f>
        <v>Damaged</v>
      </c>
    </row>
    <row r="105">
      <c r="A105" s="21" t="str">
        <f>IFERROR(__xludf.DUMMYFUNCTION("""COMPUTED_VALUE"""),"Graded")</f>
        <v>Graded</v>
      </c>
      <c r="B105" s="21" t="str">
        <f>IFERROR(__xludf.DUMMYFUNCTION("""COMPUTED_VALUE"""),"New")</f>
        <v>New</v>
      </c>
      <c r="C105" s="21" t="str">
        <f>IFERROR(__xludf.DUMMYFUNCTION("""COMPUTED_VALUE"""),"Mint")</f>
        <v>Mint</v>
      </c>
      <c r="D105" s="21" t="str">
        <f>IFERROR(__xludf.DUMMYFUNCTION("""COMPUTED_VALUE"""),"Near Mint")</f>
        <v>Near Mint</v>
      </c>
      <c r="E105" s="21" t="str">
        <f>IFERROR(__xludf.DUMMYFUNCTION("""COMPUTED_VALUE"""),"Light Played")</f>
        <v>Light Played</v>
      </c>
      <c r="F105" s="21" t="str">
        <f>IFERROR(__xludf.DUMMYFUNCTION("""COMPUTED_VALUE"""),"Moderately Played")</f>
        <v>Moderately Played</v>
      </c>
      <c r="G105" s="21" t="str">
        <f>IFERROR(__xludf.DUMMYFUNCTION("""COMPUTED_VALUE"""),"Heavily Played")</f>
        <v>Heavily Played</v>
      </c>
      <c r="H105" s="21" t="str">
        <f>IFERROR(__xludf.DUMMYFUNCTION("""COMPUTED_VALUE"""),"Damaged")</f>
        <v>Damaged</v>
      </c>
    </row>
    <row r="106">
      <c r="A106" s="21" t="str">
        <f>IFERROR(__xludf.DUMMYFUNCTION("""COMPUTED_VALUE"""),"Graded")</f>
        <v>Graded</v>
      </c>
      <c r="B106" s="21" t="str">
        <f>IFERROR(__xludf.DUMMYFUNCTION("""COMPUTED_VALUE"""),"New")</f>
        <v>New</v>
      </c>
      <c r="C106" s="21" t="str">
        <f>IFERROR(__xludf.DUMMYFUNCTION("""COMPUTED_VALUE"""),"Mint")</f>
        <v>Mint</v>
      </c>
      <c r="D106" s="21" t="str">
        <f>IFERROR(__xludf.DUMMYFUNCTION("""COMPUTED_VALUE"""),"Near Mint")</f>
        <v>Near Mint</v>
      </c>
      <c r="E106" s="21" t="str">
        <f>IFERROR(__xludf.DUMMYFUNCTION("""COMPUTED_VALUE"""),"Light Played")</f>
        <v>Light Played</v>
      </c>
      <c r="F106" s="21" t="str">
        <f>IFERROR(__xludf.DUMMYFUNCTION("""COMPUTED_VALUE"""),"Moderately Played")</f>
        <v>Moderately Played</v>
      </c>
      <c r="G106" s="21" t="str">
        <f>IFERROR(__xludf.DUMMYFUNCTION("""COMPUTED_VALUE"""),"Heavily Played")</f>
        <v>Heavily Played</v>
      </c>
      <c r="H106" s="21" t="str">
        <f>IFERROR(__xludf.DUMMYFUNCTION("""COMPUTED_VALUE"""),"Damaged")</f>
        <v>Damaged</v>
      </c>
    </row>
    <row r="107">
      <c r="A107" s="21" t="str">
        <f>IFERROR(__xludf.DUMMYFUNCTION("""COMPUTED_VALUE"""),"Graded")</f>
        <v>Graded</v>
      </c>
      <c r="B107" s="21" t="str">
        <f>IFERROR(__xludf.DUMMYFUNCTION("""COMPUTED_VALUE"""),"New")</f>
        <v>New</v>
      </c>
      <c r="C107" s="21" t="str">
        <f>IFERROR(__xludf.DUMMYFUNCTION("""COMPUTED_VALUE"""),"Mint")</f>
        <v>Mint</v>
      </c>
      <c r="D107" s="21" t="str">
        <f>IFERROR(__xludf.DUMMYFUNCTION("""COMPUTED_VALUE"""),"Near Mint")</f>
        <v>Near Mint</v>
      </c>
      <c r="E107" s="21" t="str">
        <f>IFERROR(__xludf.DUMMYFUNCTION("""COMPUTED_VALUE"""),"Light Played")</f>
        <v>Light Played</v>
      </c>
      <c r="F107" s="21" t="str">
        <f>IFERROR(__xludf.DUMMYFUNCTION("""COMPUTED_VALUE"""),"Moderately Played")</f>
        <v>Moderately Played</v>
      </c>
      <c r="G107" s="21" t="str">
        <f>IFERROR(__xludf.DUMMYFUNCTION("""COMPUTED_VALUE"""),"Heavily Played")</f>
        <v>Heavily Played</v>
      </c>
      <c r="H107" s="21" t="str">
        <f>IFERROR(__xludf.DUMMYFUNCTION("""COMPUTED_VALUE"""),"Damaged")</f>
        <v>Damaged</v>
      </c>
    </row>
    <row r="108">
      <c r="A108" s="21" t="str">
        <f>IFERROR(__xludf.DUMMYFUNCTION("""COMPUTED_VALUE"""),"Graded")</f>
        <v>Graded</v>
      </c>
      <c r="B108" s="21" t="str">
        <f>IFERROR(__xludf.DUMMYFUNCTION("""COMPUTED_VALUE"""),"New")</f>
        <v>New</v>
      </c>
      <c r="C108" s="21" t="str">
        <f>IFERROR(__xludf.DUMMYFUNCTION("""COMPUTED_VALUE"""),"Mint")</f>
        <v>Mint</v>
      </c>
      <c r="D108" s="21" t="str">
        <f>IFERROR(__xludf.DUMMYFUNCTION("""COMPUTED_VALUE"""),"Near Mint")</f>
        <v>Near Mint</v>
      </c>
      <c r="E108" s="21" t="str">
        <f>IFERROR(__xludf.DUMMYFUNCTION("""COMPUTED_VALUE"""),"Light Played")</f>
        <v>Light Played</v>
      </c>
      <c r="F108" s="21" t="str">
        <f>IFERROR(__xludf.DUMMYFUNCTION("""COMPUTED_VALUE"""),"Moderately Played")</f>
        <v>Moderately Played</v>
      </c>
      <c r="G108" s="21" t="str">
        <f>IFERROR(__xludf.DUMMYFUNCTION("""COMPUTED_VALUE"""),"Heavily Played")</f>
        <v>Heavily Played</v>
      </c>
      <c r="H108" s="21" t="str">
        <f>IFERROR(__xludf.DUMMYFUNCTION("""COMPUTED_VALUE"""),"Damaged")</f>
        <v>Damaged</v>
      </c>
    </row>
    <row r="109">
      <c r="A109" s="21" t="str">
        <f>IFERROR(__xludf.DUMMYFUNCTION("""COMPUTED_VALUE"""),"Graded")</f>
        <v>Graded</v>
      </c>
      <c r="B109" s="21" t="str">
        <f>IFERROR(__xludf.DUMMYFUNCTION("""COMPUTED_VALUE"""),"New")</f>
        <v>New</v>
      </c>
      <c r="C109" s="21" t="str">
        <f>IFERROR(__xludf.DUMMYFUNCTION("""COMPUTED_VALUE"""),"Mint")</f>
        <v>Mint</v>
      </c>
      <c r="D109" s="21" t="str">
        <f>IFERROR(__xludf.DUMMYFUNCTION("""COMPUTED_VALUE"""),"Near Mint")</f>
        <v>Near Mint</v>
      </c>
      <c r="E109" s="21" t="str">
        <f>IFERROR(__xludf.DUMMYFUNCTION("""COMPUTED_VALUE"""),"Light Played")</f>
        <v>Light Played</v>
      </c>
      <c r="F109" s="21" t="str">
        <f>IFERROR(__xludf.DUMMYFUNCTION("""COMPUTED_VALUE"""),"Moderately Played")</f>
        <v>Moderately Played</v>
      </c>
      <c r="G109" s="21" t="str">
        <f>IFERROR(__xludf.DUMMYFUNCTION("""COMPUTED_VALUE"""),"Heavily Played")</f>
        <v>Heavily Played</v>
      </c>
      <c r="H109" s="21" t="str">
        <f>IFERROR(__xludf.DUMMYFUNCTION("""COMPUTED_VALUE"""),"Damaged")</f>
        <v>Damaged</v>
      </c>
    </row>
    <row r="110">
      <c r="A110" s="21" t="str">
        <f>IFERROR(__xludf.DUMMYFUNCTION("""COMPUTED_VALUE"""),"Graded")</f>
        <v>Graded</v>
      </c>
      <c r="B110" s="21" t="str">
        <f>IFERROR(__xludf.DUMMYFUNCTION("""COMPUTED_VALUE"""),"New")</f>
        <v>New</v>
      </c>
      <c r="C110" s="21" t="str">
        <f>IFERROR(__xludf.DUMMYFUNCTION("""COMPUTED_VALUE"""),"Mint")</f>
        <v>Mint</v>
      </c>
      <c r="D110" s="21" t="str">
        <f>IFERROR(__xludf.DUMMYFUNCTION("""COMPUTED_VALUE"""),"Near Mint")</f>
        <v>Near Mint</v>
      </c>
      <c r="E110" s="21" t="str">
        <f>IFERROR(__xludf.DUMMYFUNCTION("""COMPUTED_VALUE"""),"Light Played")</f>
        <v>Light Played</v>
      </c>
      <c r="F110" s="21" t="str">
        <f>IFERROR(__xludf.DUMMYFUNCTION("""COMPUTED_VALUE"""),"Moderately Played")</f>
        <v>Moderately Played</v>
      </c>
      <c r="G110" s="21" t="str">
        <f>IFERROR(__xludf.DUMMYFUNCTION("""COMPUTED_VALUE"""),"Heavily Played")</f>
        <v>Heavily Played</v>
      </c>
      <c r="H110" s="21" t="str">
        <f>IFERROR(__xludf.DUMMYFUNCTION("""COMPUTED_VALUE"""),"Damaged")</f>
        <v>Damaged</v>
      </c>
    </row>
    <row r="111">
      <c r="A111" s="21" t="str">
        <f>IFERROR(__xludf.DUMMYFUNCTION("""COMPUTED_VALUE"""),"Graded")</f>
        <v>Graded</v>
      </c>
      <c r="B111" s="21" t="str">
        <f>IFERROR(__xludf.DUMMYFUNCTION("""COMPUTED_VALUE"""),"New")</f>
        <v>New</v>
      </c>
      <c r="C111" s="21" t="str">
        <f>IFERROR(__xludf.DUMMYFUNCTION("""COMPUTED_VALUE"""),"Mint")</f>
        <v>Mint</v>
      </c>
      <c r="D111" s="21" t="str">
        <f>IFERROR(__xludf.DUMMYFUNCTION("""COMPUTED_VALUE"""),"Near Mint")</f>
        <v>Near Mint</v>
      </c>
      <c r="E111" s="21" t="str">
        <f>IFERROR(__xludf.DUMMYFUNCTION("""COMPUTED_VALUE"""),"Light Played")</f>
        <v>Light Played</v>
      </c>
      <c r="F111" s="21" t="str">
        <f>IFERROR(__xludf.DUMMYFUNCTION("""COMPUTED_VALUE"""),"Moderately Played")</f>
        <v>Moderately Played</v>
      </c>
      <c r="G111" s="21" t="str">
        <f>IFERROR(__xludf.DUMMYFUNCTION("""COMPUTED_VALUE"""),"Heavily Played")</f>
        <v>Heavily Played</v>
      </c>
      <c r="H111" s="21" t="str">
        <f>IFERROR(__xludf.DUMMYFUNCTION("""COMPUTED_VALUE"""),"Damaged")</f>
        <v>Damaged</v>
      </c>
    </row>
    <row r="112">
      <c r="A112" s="21" t="str">
        <f>IFERROR(__xludf.DUMMYFUNCTION("""COMPUTED_VALUE"""),"Graded")</f>
        <v>Graded</v>
      </c>
      <c r="B112" s="21" t="str">
        <f>IFERROR(__xludf.DUMMYFUNCTION("""COMPUTED_VALUE"""),"New")</f>
        <v>New</v>
      </c>
      <c r="C112" s="21" t="str">
        <f>IFERROR(__xludf.DUMMYFUNCTION("""COMPUTED_VALUE"""),"Mint")</f>
        <v>Mint</v>
      </c>
      <c r="D112" s="21" t="str">
        <f>IFERROR(__xludf.DUMMYFUNCTION("""COMPUTED_VALUE"""),"Near Mint")</f>
        <v>Near Mint</v>
      </c>
      <c r="E112" s="21" t="str">
        <f>IFERROR(__xludf.DUMMYFUNCTION("""COMPUTED_VALUE"""),"Light Played")</f>
        <v>Light Played</v>
      </c>
      <c r="F112" s="21" t="str">
        <f>IFERROR(__xludf.DUMMYFUNCTION("""COMPUTED_VALUE"""),"Moderately Played")</f>
        <v>Moderately Played</v>
      </c>
      <c r="G112" s="21" t="str">
        <f>IFERROR(__xludf.DUMMYFUNCTION("""COMPUTED_VALUE"""),"Heavily Played")</f>
        <v>Heavily Played</v>
      </c>
      <c r="H112" s="21" t="str">
        <f>IFERROR(__xludf.DUMMYFUNCTION("""COMPUTED_VALUE"""),"Damaged")</f>
        <v>Damaged</v>
      </c>
    </row>
    <row r="113">
      <c r="A113" s="21" t="str">
        <f>IFERROR(__xludf.DUMMYFUNCTION("""COMPUTED_VALUE"""),"Graded")</f>
        <v>Graded</v>
      </c>
      <c r="B113" s="21" t="str">
        <f>IFERROR(__xludf.DUMMYFUNCTION("""COMPUTED_VALUE"""),"New")</f>
        <v>New</v>
      </c>
      <c r="C113" s="21" t="str">
        <f>IFERROR(__xludf.DUMMYFUNCTION("""COMPUTED_VALUE"""),"Mint")</f>
        <v>Mint</v>
      </c>
      <c r="D113" s="21" t="str">
        <f>IFERROR(__xludf.DUMMYFUNCTION("""COMPUTED_VALUE"""),"Near Mint")</f>
        <v>Near Mint</v>
      </c>
      <c r="E113" s="21" t="str">
        <f>IFERROR(__xludf.DUMMYFUNCTION("""COMPUTED_VALUE"""),"Light Played")</f>
        <v>Light Played</v>
      </c>
      <c r="F113" s="21" t="str">
        <f>IFERROR(__xludf.DUMMYFUNCTION("""COMPUTED_VALUE"""),"Moderately Played")</f>
        <v>Moderately Played</v>
      </c>
      <c r="G113" s="21" t="str">
        <f>IFERROR(__xludf.DUMMYFUNCTION("""COMPUTED_VALUE"""),"Heavily Played")</f>
        <v>Heavily Played</v>
      </c>
      <c r="H113" s="21" t="str">
        <f>IFERROR(__xludf.DUMMYFUNCTION("""COMPUTED_VALUE"""),"Damaged")</f>
        <v>Damaged</v>
      </c>
    </row>
    <row r="114">
      <c r="A114" s="21" t="str">
        <f>IFERROR(__xludf.DUMMYFUNCTION("""COMPUTED_VALUE"""),"Graded")</f>
        <v>Graded</v>
      </c>
      <c r="B114" s="21" t="str">
        <f>IFERROR(__xludf.DUMMYFUNCTION("""COMPUTED_VALUE"""),"New")</f>
        <v>New</v>
      </c>
      <c r="C114" s="21" t="str">
        <f>IFERROR(__xludf.DUMMYFUNCTION("""COMPUTED_VALUE"""),"Mint")</f>
        <v>Mint</v>
      </c>
      <c r="D114" s="21" t="str">
        <f>IFERROR(__xludf.DUMMYFUNCTION("""COMPUTED_VALUE"""),"Near Mint")</f>
        <v>Near Mint</v>
      </c>
      <c r="E114" s="21" t="str">
        <f>IFERROR(__xludf.DUMMYFUNCTION("""COMPUTED_VALUE"""),"Light Played")</f>
        <v>Light Played</v>
      </c>
      <c r="F114" s="21" t="str">
        <f>IFERROR(__xludf.DUMMYFUNCTION("""COMPUTED_VALUE"""),"Moderately Played")</f>
        <v>Moderately Played</v>
      </c>
      <c r="G114" s="21" t="str">
        <f>IFERROR(__xludf.DUMMYFUNCTION("""COMPUTED_VALUE"""),"Heavily Played")</f>
        <v>Heavily Played</v>
      </c>
      <c r="H114" s="21" t="str">
        <f>IFERROR(__xludf.DUMMYFUNCTION("""COMPUTED_VALUE"""),"Damaged")</f>
        <v>Damaged</v>
      </c>
    </row>
    <row r="115">
      <c r="A115" s="21" t="str">
        <f>IFERROR(__xludf.DUMMYFUNCTION("""COMPUTED_VALUE"""),"Graded")</f>
        <v>Graded</v>
      </c>
      <c r="B115" s="21" t="str">
        <f>IFERROR(__xludf.DUMMYFUNCTION("""COMPUTED_VALUE"""),"New")</f>
        <v>New</v>
      </c>
      <c r="C115" s="21" t="str">
        <f>IFERROR(__xludf.DUMMYFUNCTION("""COMPUTED_VALUE"""),"Mint")</f>
        <v>Mint</v>
      </c>
      <c r="D115" s="21" t="str">
        <f>IFERROR(__xludf.DUMMYFUNCTION("""COMPUTED_VALUE"""),"Near Mint")</f>
        <v>Near Mint</v>
      </c>
      <c r="E115" s="21" t="str">
        <f>IFERROR(__xludf.DUMMYFUNCTION("""COMPUTED_VALUE"""),"Light Played")</f>
        <v>Light Played</v>
      </c>
      <c r="F115" s="21" t="str">
        <f>IFERROR(__xludf.DUMMYFUNCTION("""COMPUTED_VALUE"""),"Moderately Played")</f>
        <v>Moderately Played</v>
      </c>
      <c r="G115" s="21" t="str">
        <f>IFERROR(__xludf.DUMMYFUNCTION("""COMPUTED_VALUE"""),"Heavily Played")</f>
        <v>Heavily Played</v>
      </c>
      <c r="H115" s="21" t="str">
        <f>IFERROR(__xludf.DUMMYFUNCTION("""COMPUTED_VALUE"""),"Damaged")</f>
        <v>Damaged</v>
      </c>
    </row>
    <row r="116">
      <c r="A116" s="21" t="str">
        <f>IFERROR(__xludf.DUMMYFUNCTION("""COMPUTED_VALUE"""),"Graded")</f>
        <v>Graded</v>
      </c>
      <c r="B116" s="21" t="str">
        <f>IFERROR(__xludf.DUMMYFUNCTION("""COMPUTED_VALUE"""),"New")</f>
        <v>New</v>
      </c>
      <c r="C116" s="21" t="str">
        <f>IFERROR(__xludf.DUMMYFUNCTION("""COMPUTED_VALUE"""),"Mint")</f>
        <v>Mint</v>
      </c>
      <c r="D116" s="21" t="str">
        <f>IFERROR(__xludf.DUMMYFUNCTION("""COMPUTED_VALUE"""),"Near Mint")</f>
        <v>Near Mint</v>
      </c>
      <c r="E116" s="21" t="str">
        <f>IFERROR(__xludf.DUMMYFUNCTION("""COMPUTED_VALUE"""),"Light Played")</f>
        <v>Light Played</v>
      </c>
      <c r="F116" s="21" t="str">
        <f>IFERROR(__xludf.DUMMYFUNCTION("""COMPUTED_VALUE"""),"Moderately Played")</f>
        <v>Moderately Played</v>
      </c>
      <c r="G116" s="21" t="str">
        <f>IFERROR(__xludf.DUMMYFUNCTION("""COMPUTED_VALUE"""),"Heavily Played")</f>
        <v>Heavily Played</v>
      </c>
      <c r="H116" s="21" t="str">
        <f>IFERROR(__xludf.DUMMYFUNCTION("""COMPUTED_VALUE"""),"Damaged")</f>
        <v>Damaged</v>
      </c>
    </row>
    <row r="117">
      <c r="A117" s="21" t="str">
        <f>IFERROR(__xludf.DUMMYFUNCTION("""COMPUTED_VALUE"""),"Graded")</f>
        <v>Graded</v>
      </c>
      <c r="B117" s="21" t="str">
        <f>IFERROR(__xludf.DUMMYFUNCTION("""COMPUTED_VALUE"""),"New")</f>
        <v>New</v>
      </c>
      <c r="C117" s="21" t="str">
        <f>IFERROR(__xludf.DUMMYFUNCTION("""COMPUTED_VALUE"""),"Mint")</f>
        <v>Mint</v>
      </c>
      <c r="D117" s="21" t="str">
        <f>IFERROR(__xludf.DUMMYFUNCTION("""COMPUTED_VALUE"""),"Near Mint")</f>
        <v>Near Mint</v>
      </c>
      <c r="E117" s="21" t="str">
        <f>IFERROR(__xludf.DUMMYFUNCTION("""COMPUTED_VALUE"""),"Light Played")</f>
        <v>Light Played</v>
      </c>
      <c r="F117" s="21" t="str">
        <f>IFERROR(__xludf.DUMMYFUNCTION("""COMPUTED_VALUE"""),"Moderately Played")</f>
        <v>Moderately Played</v>
      </c>
      <c r="G117" s="21" t="str">
        <f>IFERROR(__xludf.DUMMYFUNCTION("""COMPUTED_VALUE"""),"Heavily Played")</f>
        <v>Heavily Played</v>
      </c>
      <c r="H117" s="21" t="str">
        <f>IFERROR(__xludf.DUMMYFUNCTION("""COMPUTED_VALUE"""),"Damaged")</f>
        <v>Damaged</v>
      </c>
    </row>
    <row r="118">
      <c r="A118" s="21" t="str">
        <f>IFERROR(__xludf.DUMMYFUNCTION("""COMPUTED_VALUE"""),"Graded")</f>
        <v>Graded</v>
      </c>
      <c r="B118" s="21" t="str">
        <f>IFERROR(__xludf.DUMMYFUNCTION("""COMPUTED_VALUE"""),"New")</f>
        <v>New</v>
      </c>
      <c r="C118" s="21" t="str">
        <f>IFERROR(__xludf.DUMMYFUNCTION("""COMPUTED_VALUE"""),"Mint")</f>
        <v>Mint</v>
      </c>
      <c r="D118" s="21" t="str">
        <f>IFERROR(__xludf.DUMMYFUNCTION("""COMPUTED_VALUE"""),"Near Mint")</f>
        <v>Near Mint</v>
      </c>
      <c r="E118" s="21" t="str">
        <f>IFERROR(__xludf.DUMMYFUNCTION("""COMPUTED_VALUE"""),"Light Played")</f>
        <v>Light Played</v>
      </c>
      <c r="F118" s="21" t="str">
        <f>IFERROR(__xludf.DUMMYFUNCTION("""COMPUTED_VALUE"""),"Moderately Played")</f>
        <v>Moderately Played</v>
      </c>
      <c r="G118" s="21" t="str">
        <f>IFERROR(__xludf.DUMMYFUNCTION("""COMPUTED_VALUE"""),"Heavily Played")</f>
        <v>Heavily Played</v>
      </c>
      <c r="H118" s="21" t="str">
        <f>IFERROR(__xludf.DUMMYFUNCTION("""COMPUTED_VALUE"""),"Damaged")</f>
        <v>Damaged</v>
      </c>
    </row>
    <row r="119">
      <c r="A119" s="21" t="str">
        <f>IFERROR(__xludf.DUMMYFUNCTION("""COMPUTED_VALUE"""),"Graded")</f>
        <v>Graded</v>
      </c>
      <c r="B119" s="21" t="str">
        <f>IFERROR(__xludf.DUMMYFUNCTION("""COMPUTED_VALUE"""),"New")</f>
        <v>New</v>
      </c>
      <c r="C119" s="21" t="str">
        <f>IFERROR(__xludf.DUMMYFUNCTION("""COMPUTED_VALUE"""),"Mint")</f>
        <v>Mint</v>
      </c>
      <c r="D119" s="21" t="str">
        <f>IFERROR(__xludf.DUMMYFUNCTION("""COMPUTED_VALUE"""),"Near Mint")</f>
        <v>Near Mint</v>
      </c>
      <c r="E119" s="21" t="str">
        <f>IFERROR(__xludf.DUMMYFUNCTION("""COMPUTED_VALUE"""),"Light Played")</f>
        <v>Light Played</v>
      </c>
      <c r="F119" s="21" t="str">
        <f>IFERROR(__xludf.DUMMYFUNCTION("""COMPUTED_VALUE"""),"Moderately Played")</f>
        <v>Moderately Played</v>
      </c>
      <c r="G119" s="21" t="str">
        <f>IFERROR(__xludf.DUMMYFUNCTION("""COMPUTED_VALUE"""),"Heavily Played")</f>
        <v>Heavily Played</v>
      </c>
      <c r="H119" s="21" t="str">
        <f>IFERROR(__xludf.DUMMYFUNCTION("""COMPUTED_VALUE"""),"Damaged")</f>
        <v>Damaged</v>
      </c>
    </row>
    <row r="120">
      <c r="A120" s="21" t="str">
        <f>IFERROR(__xludf.DUMMYFUNCTION("""COMPUTED_VALUE"""),"Graded")</f>
        <v>Graded</v>
      </c>
      <c r="B120" s="21" t="str">
        <f>IFERROR(__xludf.DUMMYFUNCTION("""COMPUTED_VALUE"""),"New")</f>
        <v>New</v>
      </c>
      <c r="C120" s="21" t="str">
        <f>IFERROR(__xludf.DUMMYFUNCTION("""COMPUTED_VALUE"""),"Mint")</f>
        <v>Mint</v>
      </c>
      <c r="D120" s="21" t="str">
        <f>IFERROR(__xludf.DUMMYFUNCTION("""COMPUTED_VALUE"""),"Near Mint")</f>
        <v>Near Mint</v>
      </c>
      <c r="E120" s="21" t="str">
        <f>IFERROR(__xludf.DUMMYFUNCTION("""COMPUTED_VALUE"""),"Light Played")</f>
        <v>Light Played</v>
      </c>
      <c r="F120" s="21" t="str">
        <f>IFERROR(__xludf.DUMMYFUNCTION("""COMPUTED_VALUE"""),"Moderately Played")</f>
        <v>Moderately Played</v>
      </c>
      <c r="G120" s="21" t="str">
        <f>IFERROR(__xludf.DUMMYFUNCTION("""COMPUTED_VALUE"""),"Heavily Played")</f>
        <v>Heavily Played</v>
      </c>
      <c r="H120" s="21" t="str">
        <f>IFERROR(__xludf.DUMMYFUNCTION("""COMPUTED_VALUE"""),"Damaged")</f>
        <v>Damaged</v>
      </c>
    </row>
    <row r="121">
      <c r="A121" s="21" t="str">
        <f>IFERROR(__xludf.DUMMYFUNCTION("""COMPUTED_VALUE"""),"Graded")</f>
        <v>Graded</v>
      </c>
      <c r="B121" s="21" t="str">
        <f>IFERROR(__xludf.DUMMYFUNCTION("""COMPUTED_VALUE"""),"New")</f>
        <v>New</v>
      </c>
      <c r="C121" s="21" t="str">
        <f>IFERROR(__xludf.DUMMYFUNCTION("""COMPUTED_VALUE"""),"Mint")</f>
        <v>Mint</v>
      </c>
      <c r="D121" s="21" t="str">
        <f>IFERROR(__xludf.DUMMYFUNCTION("""COMPUTED_VALUE"""),"Near Mint")</f>
        <v>Near Mint</v>
      </c>
      <c r="E121" s="21" t="str">
        <f>IFERROR(__xludf.DUMMYFUNCTION("""COMPUTED_VALUE"""),"Light Played")</f>
        <v>Light Played</v>
      </c>
      <c r="F121" s="21" t="str">
        <f>IFERROR(__xludf.DUMMYFUNCTION("""COMPUTED_VALUE"""),"Moderately Played")</f>
        <v>Moderately Played</v>
      </c>
      <c r="G121" s="21" t="str">
        <f>IFERROR(__xludf.DUMMYFUNCTION("""COMPUTED_VALUE"""),"Heavily Played")</f>
        <v>Heavily Played</v>
      </c>
      <c r="H121" s="21" t="str">
        <f>IFERROR(__xludf.DUMMYFUNCTION("""COMPUTED_VALUE"""),"Damaged")</f>
        <v>Damaged</v>
      </c>
    </row>
    <row r="122">
      <c r="A122" s="21" t="str">
        <f>IFERROR(__xludf.DUMMYFUNCTION("""COMPUTED_VALUE"""),"Graded")</f>
        <v>Graded</v>
      </c>
      <c r="B122" s="21" t="str">
        <f>IFERROR(__xludf.DUMMYFUNCTION("""COMPUTED_VALUE"""),"New")</f>
        <v>New</v>
      </c>
      <c r="C122" s="21" t="str">
        <f>IFERROR(__xludf.DUMMYFUNCTION("""COMPUTED_VALUE"""),"Mint")</f>
        <v>Mint</v>
      </c>
      <c r="D122" s="21" t="str">
        <f>IFERROR(__xludf.DUMMYFUNCTION("""COMPUTED_VALUE"""),"Near Mint")</f>
        <v>Near Mint</v>
      </c>
      <c r="E122" s="21" t="str">
        <f>IFERROR(__xludf.DUMMYFUNCTION("""COMPUTED_VALUE"""),"Light Played")</f>
        <v>Light Played</v>
      </c>
      <c r="F122" s="21" t="str">
        <f>IFERROR(__xludf.DUMMYFUNCTION("""COMPUTED_VALUE"""),"Moderately Played")</f>
        <v>Moderately Played</v>
      </c>
      <c r="G122" s="21" t="str">
        <f>IFERROR(__xludf.DUMMYFUNCTION("""COMPUTED_VALUE"""),"Heavily Played")</f>
        <v>Heavily Played</v>
      </c>
      <c r="H122" s="21" t="str">
        <f>IFERROR(__xludf.DUMMYFUNCTION("""COMPUTED_VALUE"""),"Damaged")</f>
        <v>Damaged</v>
      </c>
    </row>
    <row r="123">
      <c r="A123" s="21" t="str">
        <f>IFERROR(__xludf.DUMMYFUNCTION("""COMPUTED_VALUE"""),"Graded")</f>
        <v>Graded</v>
      </c>
      <c r="B123" s="21" t="str">
        <f>IFERROR(__xludf.DUMMYFUNCTION("""COMPUTED_VALUE"""),"New")</f>
        <v>New</v>
      </c>
      <c r="C123" s="21" t="str">
        <f>IFERROR(__xludf.DUMMYFUNCTION("""COMPUTED_VALUE"""),"Mint")</f>
        <v>Mint</v>
      </c>
      <c r="D123" s="21" t="str">
        <f>IFERROR(__xludf.DUMMYFUNCTION("""COMPUTED_VALUE"""),"Near Mint")</f>
        <v>Near Mint</v>
      </c>
      <c r="E123" s="21" t="str">
        <f>IFERROR(__xludf.DUMMYFUNCTION("""COMPUTED_VALUE"""),"Light Played")</f>
        <v>Light Played</v>
      </c>
      <c r="F123" s="21" t="str">
        <f>IFERROR(__xludf.DUMMYFUNCTION("""COMPUTED_VALUE"""),"Moderately Played")</f>
        <v>Moderately Played</v>
      </c>
      <c r="G123" s="21" t="str">
        <f>IFERROR(__xludf.DUMMYFUNCTION("""COMPUTED_VALUE"""),"Heavily Played")</f>
        <v>Heavily Played</v>
      </c>
      <c r="H123" s="21" t="str">
        <f>IFERROR(__xludf.DUMMYFUNCTION("""COMPUTED_VALUE"""),"Damaged")</f>
        <v>Damaged</v>
      </c>
    </row>
    <row r="124">
      <c r="A124" s="21" t="str">
        <f>IFERROR(__xludf.DUMMYFUNCTION("""COMPUTED_VALUE"""),"Graded")</f>
        <v>Graded</v>
      </c>
      <c r="B124" s="21" t="str">
        <f>IFERROR(__xludf.DUMMYFUNCTION("""COMPUTED_VALUE"""),"New")</f>
        <v>New</v>
      </c>
      <c r="C124" s="21" t="str">
        <f>IFERROR(__xludf.DUMMYFUNCTION("""COMPUTED_VALUE"""),"Mint")</f>
        <v>Mint</v>
      </c>
      <c r="D124" s="21" t="str">
        <f>IFERROR(__xludf.DUMMYFUNCTION("""COMPUTED_VALUE"""),"Near Mint")</f>
        <v>Near Mint</v>
      </c>
      <c r="E124" s="21" t="str">
        <f>IFERROR(__xludf.DUMMYFUNCTION("""COMPUTED_VALUE"""),"Light Played")</f>
        <v>Light Played</v>
      </c>
      <c r="F124" s="21" t="str">
        <f>IFERROR(__xludf.DUMMYFUNCTION("""COMPUTED_VALUE"""),"Moderately Played")</f>
        <v>Moderately Played</v>
      </c>
      <c r="G124" s="21" t="str">
        <f>IFERROR(__xludf.DUMMYFUNCTION("""COMPUTED_VALUE"""),"Heavily Played")</f>
        <v>Heavily Played</v>
      </c>
      <c r="H124" s="21" t="str">
        <f>IFERROR(__xludf.DUMMYFUNCTION("""COMPUTED_VALUE"""),"Damaged")</f>
        <v>Damaged</v>
      </c>
    </row>
    <row r="125">
      <c r="A125" s="21" t="str">
        <f>IFERROR(__xludf.DUMMYFUNCTION("""COMPUTED_VALUE"""),"Graded")</f>
        <v>Graded</v>
      </c>
      <c r="B125" s="21" t="str">
        <f>IFERROR(__xludf.DUMMYFUNCTION("""COMPUTED_VALUE"""),"New")</f>
        <v>New</v>
      </c>
      <c r="C125" s="21" t="str">
        <f>IFERROR(__xludf.DUMMYFUNCTION("""COMPUTED_VALUE"""),"Mint")</f>
        <v>Mint</v>
      </c>
      <c r="D125" s="21" t="str">
        <f>IFERROR(__xludf.DUMMYFUNCTION("""COMPUTED_VALUE"""),"Near Mint")</f>
        <v>Near Mint</v>
      </c>
      <c r="E125" s="21" t="str">
        <f>IFERROR(__xludf.DUMMYFUNCTION("""COMPUTED_VALUE"""),"Light Played")</f>
        <v>Light Played</v>
      </c>
      <c r="F125" s="21" t="str">
        <f>IFERROR(__xludf.DUMMYFUNCTION("""COMPUTED_VALUE"""),"Moderately Played")</f>
        <v>Moderately Played</v>
      </c>
      <c r="G125" s="21" t="str">
        <f>IFERROR(__xludf.DUMMYFUNCTION("""COMPUTED_VALUE"""),"Heavily Played")</f>
        <v>Heavily Played</v>
      </c>
      <c r="H125" s="21" t="str">
        <f>IFERROR(__xludf.DUMMYFUNCTION("""COMPUTED_VALUE"""),"Damaged")</f>
        <v>Damaged</v>
      </c>
    </row>
    <row r="126">
      <c r="A126" s="21" t="str">
        <f>IFERROR(__xludf.DUMMYFUNCTION("""COMPUTED_VALUE"""),"Graded")</f>
        <v>Graded</v>
      </c>
      <c r="B126" s="21" t="str">
        <f>IFERROR(__xludf.DUMMYFUNCTION("""COMPUTED_VALUE"""),"New")</f>
        <v>New</v>
      </c>
      <c r="C126" s="21" t="str">
        <f>IFERROR(__xludf.DUMMYFUNCTION("""COMPUTED_VALUE"""),"Mint")</f>
        <v>Mint</v>
      </c>
      <c r="D126" s="21" t="str">
        <f>IFERROR(__xludf.DUMMYFUNCTION("""COMPUTED_VALUE"""),"Near Mint")</f>
        <v>Near Mint</v>
      </c>
      <c r="E126" s="21" t="str">
        <f>IFERROR(__xludf.DUMMYFUNCTION("""COMPUTED_VALUE"""),"Light Played")</f>
        <v>Light Played</v>
      </c>
      <c r="F126" s="21" t="str">
        <f>IFERROR(__xludf.DUMMYFUNCTION("""COMPUTED_VALUE"""),"Moderately Played")</f>
        <v>Moderately Played</v>
      </c>
      <c r="G126" s="21" t="str">
        <f>IFERROR(__xludf.DUMMYFUNCTION("""COMPUTED_VALUE"""),"Heavily Played")</f>
        <v>Heavily Played</v>
      </c>
      <c r="H126" s="21" t="str">
        <f>IFERROR(__xludf.DUMMYFUNCTION("""COMPUTED_VALUE"""),"Damaged")</f>
        <v>Damaged</v>
      </c>
    </row>
    <row r="127">
      <c r="A127" s="21" t="str">
        <f>IFERROR(__xludf.DUMMYFUNCTION("""COMPUTED_VALUE"""),"Graded")</f>
        <v>Graded</v>
      </c>
      <c r="B127" s="21" t="str">
        <f>IFERROR(__xludf.DUMMYFUNCTION("""COMPUTED_VALUE"""),"New")</f>
        <v>New</v>
      </c>
      <c r="C127" s="21" t="str">
        <f>IFERROR(__xludf.DUMMYFUNCTION("""COMPUTED_VALUE"""),"Mint")</f>
        <v>Mint</v>
      </c>
      <c r="D127" s="21" t="str">
        <f>IFERROR(__xludf.DUMMYFUNCTION("""COMPUTED_VALUE"""),"Near Mint")</f>
        <v>Near Mint</v>
      </c>
      <c r="E127" s="21" t="str">
        <f>IFERROR(__xludf.DUMMYFUNCTION("""COMPUTED_VALUE"""),"Light Played")</f>
        <v>Light Played</v>
      </c>
      <c r="F127" s="21" t="str">
        <f>IFERROR(__xludf.DUMMYFUNCTION("""COMPUTED_VALUE"""),"Moderately Played")</f>
        <v>Moderately Played</v>
      </c>
      <c r="G127" s="21" t="str">
        <f>IFERROR(__xludf.DUMMYFUNCTION("""COMPUTED_VALUE"""),"Heavily Played")</f>
        <v>Heavily Played</v>
      </c>
      <c r="H127" s="21" t="str">
        <f>IFERROR(__xludf.DUMMYFUNCTION("""COMPUTED_VALUE"""),"Damaged")</f>
        <v>Damaged</v>
      </c>
    </row>
    <row r="128">
      <c r="A128" s="21" t="str">
        <f>IFERROR(__xludf.DUMMYFUNCTION("""COMPUTED_VALUE"""),"Graded")</f>
        <v>Graded</v>
      </c>
      <c r="B128" s="21" t="str">
        <f>IFERROR(__xludf.DUMMYFUNCTION("""COMPUTED_VALUE"""),"New")</f>
        <v>New</v>
      </c>
      <c r="C128" s="21" t="str">
        <f>IFERROR(__xludf.DUMMYFUNCTION("""COMPUTED_VALUE"""),"Mint")</f>
        <v>Mint</v>
      </c>
      <c r="D128" s="21" t="str">
        <f>IFERROR(__xludf.DUMMYFUNCTION("""COMPUTED_VALUE"""),"Near Mint")</f>
        <v>Near Mint</v>
      </c>
      <c r="E128" s="21" t="str">
        <f>IFERROR(__xludf.DUMMYFUNCTION("""COMPUTED_VALUE"""),"Light Played")</f>
        <v>Light Played</v>
      </c>
      <c r="F128" s="21" t="str">
        <f>IFERROR(__xludf.DUMMYFUNCTION("""COMPUTED_VALUE"""),"Moderately Played")</f>
        <v>Moderately Played</v>
      </c>
      <c r="G128" s="21" t="str">
        <f>IFERROR(__xludf.DUMMYFUNCTION("""COMPUTED_VALUE"""),"Heavily Played")</f>
        <v>Heavily Played</v>
      </c>
      <c r="H128" s="21" t="str">
        <f>IFERROR(__xludf.DUMMYFUNCTION("""COMPUTED_VALUE"""),"Damaged")</f>
        <v>Damaged</v>
      </c>
    </row>
    <row r="129">
      <c r="A129" s="21" t="str">
        <f>IFERROR(__xludf.DUMMYFUNCTION("""COMPUTED_VALUE"""),"Graded")</f>
        <v>Graded</v>
      </c>
      <c r="B129" s="21" t="str">
        <f>IFERROR(__xludf.DUMMYFUNCTION("""COMPUTED_VALUE"""),"New")</f>
        <v>New</v>
      </c>
      <c r="C129" s="21" t="str">
        <f>IFERROR(__xludf.DUMMYFUNCTION("""COMPUTED_VALUE"""),"Mint")</f>
        <v>Mint</v>
      </c>
      <c r="D129" s="21" t="str">
        <f>IFERROR(__xludf.DUMMYFUNCTION("""COMPUTED_VALUE"""),"Near Mint")</f>
        <v>Near Mint</v>
      </c>
      <c r="E129" s="21" t="str">
        <f>IFERROR(__xludf.DUMMYFUNCTION("""COMPUTED_VALUE"""),"Light Played")</f>
        <v>Light Played</v>
      </c>
      <c r="F129" s="21" t="str">
        <f>IFERROR(__xludf.DUMMYFUNCTION("""COMPUTED_VALUE"""),"Moderately Played")</f>
        <v>Moderately Played</v>
      </c>
      <c r="G129" s="21" t="str">
        <f>IFERROR(__xludf.DUMMYFUNCTION("""COMPUTED_VALUE"""),"Heavily Played")</f>
        <v>Heavily Played</v>
      </c>
      <c r="H129" s="21" t="str">
        <f>IFERROR(__xludf.DUMMYFUNCTION("""COMPUTED_VALUE"""),"Damaged")</f>
        <v>Damaged</v>
      </c>
    </row>
    <row r="130">
      <c r="A130" s="21" t="str">
        <f>IFERROR(__xludf.DUMMYFUNCTION("""COMPUTED_VALUE"""),"Graded")</f>
        <v>Graded</v>
      </c>
      <c r="B130" s="21" t="str">
        <f>IFERROR(__xludf.DUMMYFUNCTION("""COMPUTED_VALUE"""),"New")</f>
        <v>New</v>
      </c>
      <c r="C130" s="21" t="str">
        <f>IFERROR(__xludf.DUMMYFUNCTION("""COMPUTED_VALUE"""),"Mint")</f>
        <v>Mint</v>
      </c>
      <c r="D130" s="21" t="str">
        <f>IFERROR(__xludf.DUMMYFUNCTION("""COMPUTED_VALUE"""),"Near Mint")</f>
        <v>Near Mint</v>
      </c>
      <c r="E130" s="21" t="str">
        <f>IFERROR(__xludf.DUMMYFUNCTION("""COMPUTED_VALUE"""),"Light Played")</f>
        <v>Light Played</v>
      </c>
      <c r="F130" s="21" t="str">
        <f>IFERROR(__xludf.DUMMYFUNCTION("""COMPUTED_VALUE"""),"Moderately Played")</f>
        <v>Moderately Played</v>
      </c>
      <c r="G130" s="21" t="str">
        <f>IFERROR(__xludf.DUMMYFUNCTION("""COMPUTED_VALUE"""),"Heavily Played")</f>
        <v>Heavily Played</v>
      </c>
      <c r="H130" s="21" t="str">
        <f>IFERROR(__xludf.DUMMYFUNCTION("""COMPUTED_VALUE"""),"Damaged")</f>
        <v>Damaged</v>
      </c>
    </row>
    <row r="131">
      <c r="A131" s="21" t="str">
        <f>IFERROR(__xludf.DUMMYFUNCTION("""COMPUTED_VALUE"""),"Graded")</f>
        <v>Graded</v>
      </c>
      <c r="B131" s="21" t="str">
        <f>IFERROR(__xludf.DUMMYFUNCTION("""COMPUTED_VALUE"""),"New")</f>
        <v>New</v>
      </c>
      <c r="C131" s="21" t="str">
        <f>IFERROR(__xludf.DUMMYFUNCTION("""COMPUTED_VALUE"""),"Mint")</f>
        <v>Mint</v>
      </c>
      <c r="D131" s="21" t="str">
        <f>IFERROR(__xludf.DUMMYFUNCTION("""COMPUTED_VALUE"""),"Near Mint")</f>
        <v>Near Mint</v>
      </c>
      <c r="E131" s="21" t="str">
        <f>IFERROR(__xludf.DUMMYFUNCTION("""COMPUTED_VALUE"""),"Light Played")</f>
        <v>Light Played</v>
      </c>
      <c r="F131" s="21" t="str">
        <f>IFERROR(__xludf.DUMMYFUNCTION("""COMPUTED_VALUE"""),"Moderately Played")</f>
        <v>Moderately Played</v>
      </c>
      <c r="G131" s="21" t="str">
        <f>IFERROR(__xludf.DUMMYFUNCTION("""COMPUTED_VALUE"""),"Heavily Played")</f>
        <v>Heavily Played</v>
      </c>
      <c r="H131" s="21" t="str">
        <f>IFERROR(__xludf.DUMMYFUNCTION("""COMPUTED_VALUE"""),"Damaged")</f>
        <v>Damaged</v>
      </c>
    </row>
    <row r="132">
      <c r="A132" s="21" t="str">
        <f>IFERROR(__xludf.DUMMYFUNCTION("""COMPUTED_VALUE"""),"Graded")</f>
        <v>Graded</v>
      </c>
      <c r="B132" s="21" t="str">
        <f>IFERROR(__xludf.DUMMYFUNCTION("""COMPUTED_VALUE"""),"New")</f>
        <v>New</v>
      </c>
      <c r="C132" s="21" t="str">
        <f>IFERROR(__xludf.DUMMYFUNCTION("""COMPUTED_VALUE"""),"Mint")</f>
        <v>Mint</v>
      </c>
      <c r="D132" s="21" t="str">
        <f>IFERROR(__xludf.DUMMYFUNCTION("""COMPUTED_VALUE"""),"Near Mint")</f>
        <v>Near Mint</v>
      </c>
      <c r="E132" s="21" t="str">
        <f>IFERROR(__xludf.DUMMYFUNCTION("""COMPUTED_VALUE"""),"Light Played")</f>
        <v>Light Played</v>
      </c>
      <c r="F132" s="21" t="str">
        <f>IFERROR(__xludf.DUMMYFUNCTION("""COMPUTED_VALUE"""),"Moderately Played")</f>
        <v>Moderately Played</v>
      </c>
      <c r="G132" s="21" t="str">
        <f>IFERROR(__xludf.DUMMYFUNCTION("""COMPUTED_VALUE"""),"Heavily Played")</f>
        <v>Heavily Played</v>
      </c>
      <c r="H132" s="21" t="str">
        <f>IFERROR(__xludf.DUMMYFUNCTION("""COMPUTED_VALUE"""),"Damaged")</f>
        <v>Damaged</v>
      </c>
    </row>
    <row r="133">
      <c r="A133" s="21" t="str">
        <f>IFERROR(__xludf.DUMMYFUNCTION("""COMPUTED_VALUE"""),"Graded")</f>
        <v>Graded</v>
      </c>
      <c r="B133" s="21" t="str">
        <f>IFERROR(__xludf.DUMMYFUNCTION("""COMPUTED_VALUE"""),"New")</f>
        <v>New</v>
      </c>
      <c r="C133" s="21" t="str">
        <f>IFERROR(__xludf.DUMMYFUNCTION("""COMPUTED_VALUE"""),"Mint")</f>
        <v>Mint</v>
      </c>
      <c r="D133" s="21" t="str">
        <f>IFERROR(__xludf.DUMMYFUNCTION("""COMPUTED_VALUE"""),"Near Mint")</f>
        <v>Near Mint</v>
      </c>
      <c r="E133" s="21" t="str">
        <f>IFERROR(__xludf.DUMMYFUNCTION("""COMPUTED_VALUE"""),"Light Played")</f>
        <v>Light Played</v>
      </c>
      <c r="F133" s="21" t="str">
        <f>IFERROR(__xludf.DUMMYFUNCTION("""COMPUTED_VALUE"""),"Moderately Played")</f>
        <v>Moderately Played</v>
      </c>
      <c r="G133" s="21" t="str">
        <f>IFERROR(__xludf.DUMMYFUNCTION("""COMPUTED_VALUE"""),"Heavily Played")</f>
        <v>Heavily Played</v>
      </c>
      <c r="H133" s="21" t="str">
        <f>IFERROR(__xludf.DUMMYFUNCTION("""COMPUTED_VALUE"""),"Damaged")</f>
        <v>Damaged</v>
      </c>
    </row>
    <row r="134">
      <c r="A134" s="21" t="str">
        <f>IFERROR(__xludf.DUMMYFUNCTION("""COMPUTED_VALUE"""),"Graded")</f>
        <v>Graded</v>
      </c>
      <c r="B134" s="21" t="str">
        <f>IFERROR(__xludf.DUMMYFUNCTION("""COMPUTED_VALUE"""),"New")</f>
        <v>New</v>
      </c>
      <c r="C134" s="21" t="str">
        <f>IFERROR(__xludf.DUMMYFUNCTION("""COMPUTED_VALUE"""),"Mint")</f>
        <v>Mint</v>
      </c>
      <c r="D134" s="21" t="str">
        <f>IFERROR(__xludf.DUMMYFUNCTION("""COMPUTED_VALUE"""),"Near Mint")</f>
        <v>Near Mint</v>
      </c>
      <c r="E134" s="21" t="str">
        <f>IFERROR(__xludf.DUMMYFUNCTION("""COMPUTED_VALUE"""),"Light Played")</f>
        <v>Light Played</v>
      </c>
      <c r="F134" s="21" t="str">
        <f>IFERROR(__xludf.DUMMYFUNCTION("""COMPUTED_VALUE"""),"Moderately Played")</f>
        <v>Moderately Played</v>
      </c>
      <c r="G134" s="21" t="str">
        <f>IFERROR(__xludf.DUMMYFUNCTION("""COMPUTED_VALUE"""),"Heavily Played")</f>
        <v>Heavily Played</v>
      </c>
      <c r="H134" s="21" t="str">
        <f>IFERROR(__xludf.DUMMYFUNCTION("""COMPUTED_VALUE"""),"Damaged")</f>
        <v>Damaged</v>
      </c>
    </row>
    <row r="135">
      <c r="A135" s="21" t="str">
        <f>IFERROR(__xludf.DUMMYFUNCTION("""COMPUTED_VALUE"""),"Graded")</f>
        <v>Graded</v>
      </c>
      <c r="B135" s="21" t="str">
        <f>IFERROR(__xludf.DUMMYFUNCTION("""COMPUTED_VALUE"""),"New")</f>
        <v>New</v>
      </c>
      <c r="C135" s="21" t="str">
        <f>IFERROR(__xludf.DUMMYFUNCTION("""COMPUTED_VALUE"""),"Mint")</f>
        <v>Mint</v>
      </c>
      <c r="D135" s="21" t="str">
        <f>IFERROR(__xludf.DUMMYFUNCTION("""COMPUTED_VALUE"""),"Near Mint")</f>
        <v>Near Mint</v>
      </c>
      <c r="E135" s="21" t="str">
        <f>IFERROR(__xludf.DUMMYFUNCTION("""COMPUTED_VALUE"""),"Light Played")</f>
        <v>Light Played</v>
      </c>
      <c r="F135" s="21" t="str">
        <f>IFERROR(__xludf.DUMMYFUNCTION("""COMPUTED_VALUE"""),"Moderately Played")</f>
        <v>Moderately Played</v>
      </c>
      <c r="G135" s="21" t="str">
        <f>IFERROR(__xludf.DUMMYFUNCTION("""COMPUTED_VALUE"""),"Heavily Played")</f>
        <v>Heavily Played</v>
      </c>
      <c r="H135" s="21" t="str">
        <f>IFERROR(__xludf.DUMMYFUNCTION("""COMPUTED_VALUE"""),"Damaged")</f>
        <v>Damaged</v>
      </c>
    </row>
    <row r="136">
      <c r="A136" s="21" t="str">
        <f>IFERROR(__xludf.DUMMYFUNCTION("""COMPUTED_VALUE"""),"Graded")</f>
        <v>Graded</v>
      </c>
      <c r="B136" s="21" t="str">
        <f>IFERROR(__xludf.DUMMYFUNCTION("""COMPUTED_VALUE"""),"New")</f>
        <v>New</v>
      </c>
      <c r="C136" s="21" t="str">
        <f>IFERROR(__xludf.DUMMYFUNCTION("""COMPUTED_VALUE"""),"Mint")</f>
        <v>Mint</v>
      </c>
      <c r="D136" s="21" t="str">
        <f>IFERROR(__xludf.DUMMYFUNCTION("""COMPUTED_VALUE"""),"Near Mint")</f>
        <v>Near Mint</v>
      </c>
      <c r="E136" s="21" t="str">
        <f>IFERROR(__xludf.DUMMYFUNCTION("""COMPUTED_VALUE"""),"Light Played")</f>
        <v>Light Played</v>
      </c>
      <c r="F136" s="21" t="str">
        <f>IFERROR(__xludf.DUMMYFUNCTION("""COMPUTED_VALUE"""),"Moderately Played")</f>
        <v>Moderately Played</v>
      </c>
      <c r="G136" s="21" t="str">
        <f>IFERROR(__xludf.DUMMYFUNCTION("""COMPUTED_VALUE"""),"Heavily Played")</f>
        <v>Heavily Played</v>
      </c>
      <c r="H136" s="21" t="str">
        <f>IFERROR(__xludf.DUMMYFUNCTION("""COMPUTED_VALUE"""),"Damaged")</f>
        <v>Damaged</v>
      </c>
    </row>
    <row r="137">
      <c r="A137" s="21" t="str">
        <f>IFERROR(__xludf.DUMMYFUNCTION("""COMPUTED_VALUE"""),"Graded")</f>
        <v>Graded</v>
      </c>
      <c r="B137" s="21" t="str">
        <f>IFERROR(__xludf.DUMMYFUNCTION("""COMPUTED_VALUE"""),"New")</f>
        <v>New</v>
      </c>
      <c r="C137" s="21" t="str">
        <f>IFERROR(__xludf.DUMMYFUNCTION("""COMPUTED_VALUE"""),"Mint")</f>
        <v>Mint</v>
      </c>
      <c r="D137" s="21" t="str">
        <f>IFERROR(__xludf.DUMMYFUNCTION("""COMPUTED_VALUE"""),"Near Mint")</f>
        <v>Near Mint</v>
      </c>
      <c r="E137" s="21" t="str">
        <f>IFERROR(__xludf.DUMMYFUNCTION("""COMPUTED_VALUE"""),"Light Played")</f>
        <v>Light Played</v>
      </c>
      <c r="F137" s="21" t="str">
        <f>IFERROR(__xludf.DUMMYFUNCTION("""COMPUTED_VALUE"""),"Moderately Played")</f>
        <v>Moderately Played</v>
      </c>
      <c r="G137" s="21" t="str">
        <f>IFERROR(__xludf.DUMMYFUNCTION("""COMPUTED_VALUE"""),"Heavily Played")</f>
        <v>Heavily Played</v>
      </c>
      <c r="H137" s="21" t="str">
        <f>IFERROR(__xludf.DUMMYFUNCTION("""COMPUTED_VALUE"""),"Damaged")</f>
        <v>Damaged</v>
      </c>
    </row>
    <row r="138">
      <c r="A138" s="21" t="str">
        <f>IFERROR(__xludf.DUMMYFUNCTION("""COMPUTED_VALUE"""),"Graded")</f>
        <v>Graded</v>
      </c>
      <c r="B138" s="21" t="str">
        <f>IFERROR(__xludf.DUMMYFUNCTION("""COMPUTED_VALUE"""),"New")</f>
        <v>New</v>
      </c>
      <c r="C138" s="21" t="str">
        <f>IFERROR(__xludf.DUMMYFUNCTION("""COMPUTED_VALUE"""),"Mint")</f>
        <v>Mint</v>
      </c>
      <c r="D138" s="21" t="str">
        <f>IFERROR(__xludf.DUMMYFUNCTION("""COMPUTED_VALUE"""),"Near Mint")</f>
        <v>Near Mint</v>
      </c>
      <c r="E138" s="21" t="str">
        <f>IFERROR(__xludf.DUMMYFUNCTION("""COMPUTED_VALUE"""),"Light Played")</f>
        <v>Light Played</v>
      </c>
      <c r="F138" s="21" t="str">
        <f>IFERROR(__xludf.DUMMYFUNCTION("""COMPUTED_VALUE"""),"Moderately Played")</f>
        <v>Moderately Played</v>
      </c>
      <c r="G138" s="21" t="str">
        <f>IFERROR(__xludf.DUMMYFUNCTION("""COMPUTED_VALUE"""),"Heavily Played")</f>
        <v>Heavily Played</v>
      </c>
      <c r="H138" s="21" t="str">
        <f>IFERROR(__xludf.DUMMYFUNCTION("""COMPUTED_VALUE"""),"Damaged")</f>
        <v>Damaged</v>
      </c>
    </row>
    <row r="139">
      <c r="A139" s="21" t="str">
        <f>IFERROR(__xludf.DUMMYFUNCTION("""COMPUTED_VALUE"""),"Graded")</f>
        <v>Graded</v>
      </c>
      <c r="B139" s="21" t="str">
        <f>IFERROR(__xludf.DUMMYFUNCTION("""COMPUTED_VALUE"""),"New")</f>
        <v>New</v>
      </c>
      <c r="C139" s="21" t="str">
        <f>IFERROR(__xludf.DUMMYFUNCTION("""COMPUTED_VALUE"""),"Mint")</f>
        <v>Mint</v>
      </c>
      <c r="D139" s="21" t="str">
        <f>IFERROR(__xludf.DUMMYFUNCTION("""COMPUTED_VALUE"""),"Near Mint")</f>
        <v>Near Mint</v>
      </c>
      <c r="E139" s="21" t="str">
        <f>IFERROR(__xludf.DUMMYFUNCTION("""COMPUTED_VALUE"""),"Light Played")</f>
        <v>Light Played</v>
      </c>
      <c r="F139" s="21" t="str">
        <f>IFERROR(__xludf.DUMMYFUNCTION("""COMPUTED_VALUE"""),"Moderately Played")</f>
        <v>Moderately Played</v>
      </c>
      <c r="G139" s="21" t="str">
        <f>IFERROR(__xludf.DUMMYFUNCTION("""COMPUTED_VALUE"""),"Heavily Played")</f>
        <v>Heavily Played</v>
      </c>
      <c r="H139" s="21" t="str">
        <f>IFERROR(__xludf.DUMMYFUNCTION("""COMPUTED_VALUE"""),"Damaged")</f>
        <v>Damaged</v>
      </c>
    </row>
    <row r="140">
      <c r="A140" s="21" t="str">
        <f>IFERROR(__xludf.DUMMYFUNCTION("""COMPUTED_VALUE"""),"Graded")</f>
        <v>Graded</v>
      </c>
      <c r="B140" s="21" t="str">
        <f>IFERROR(__xludf.DUMMYFUNCTION("""COMPUTED_VALUE"""),"New")</f>
        <v>New</v>
      </c>
      <c r="C140" s="21" t="str">
        <f>IFERROR(__xludf.DUMMYFUNCTION("""COMPUTED_VALUE"""),"Mint")</f>
        <v>Mint</v>
      </c>
      <c r="D140" s="21" t="str">
        <f>IFERROR(__xludf.DUMMYFUNCTION("""COMPUTED_VALUE"""),"Near Mint")</f>
        <v>Near Mint</v>
      </c>
      <c r="E140" s="21" t="str">
        <f>IFERROR(__xludf.DUMMYFUNCTION("""COMPUTED_VALUE"""),"Light Played")</f>
        <v>Light Played</v>
      </c>
      <c r="F140" s="21" t="str">
        <f>IFERROR(__xludf.DUMMYFUNCTION("""COMPUTED_VALUE"""),"Moderately Played")</f>
        <v>Moderately Played</v>
      </c>
      <c r="G140" s="21" t="str">
        <f>IFERROR(__xludf.DUMMYFUNCTION("""COMPUTED_VALUE"""),"Heavily Played")</f>
        <v>Heavily Played</v>
      </c>
      <c r="H140" s="21" t="str">
        <f>IFERROR(__xludf.DUMMYFUNCTION("""COMPUTED_VALUE"""),"Damaged")</f>
        <v>Damaged</v>
      </c>
    </row>
    <row r="141">
      <c r="A141" s="21" t="str">
        <f>IFERROR(__xludf.DUMMYFUNCTION("""COMPUTED_VALUE"""),"Graded")</f>
        <v>Graded</v>
      </c>
      <c r="B141" s="21" t="str">
        <f>IFERROR(__xludf.DUMMYFUNCTION("""COMPUTED_VALUE"""),"New")</f>
        <v>New</v>
      </c>
      <c r="C141" s="21" t="str">
        <f>IFERROR(__xludf.DUMMYFUNCTION("""COMPUTED_VALUE"""),"Mint")</f>
        <v>Mint</v>
      </c>
      <c r="D141" s="21" t="str">
        <f>IFERROR(__xludf.DUMMYFUNCTION("""COMPUTED_VALUE"""),"Near Mint")</f>
        <v>Near Mint</v>
      </c>
      <c r="E141" s="21" t="str">
        <f>IFERROR(__xludf.DUMMYFUNCTION("""COMPUTED_VALUE"""),"Light Played")</f>
        <v>Light Played</v>
      </c>
      <c r="F141" s="21" t="str">
        <f>IFERROR(__xludf.DUMMYFUNCTION("""COMPUTED_VALUE"""),"Moderately Played")</f>
        <v>Moderately Played</v>
      </c>
      <c r="G141" s="21" t="str">
        <f>IFERROR(__xludf.DUMMYFUNCTION("""COMPUTED_VALUE"""),"Heavily Played")</f>
        <v>Heavily Played</v>
      </c>
      <c r="H141" s="21" t="str">
        <f>IFERROR(__xludf.DUMMYFUNCTION("""COMPUTED_VALUE"""),"Damaged")</f>
        <v>Damaged</v>
      </c>
    </row>
    <row r="142">
      <c r="A142" s="21" t="str">
        <f>IFERROR(__xludf.DUMMYFUNCTION("""COMPUTED_VALUE"""),"Graded")</f>
        <v>Graded</v>
      </c>
      <c r="B142" s="21" t="str">
        <f>IFERROR(__xludf.DUMMYFUNCTION("""COMPUTED_VALUE"""),"New")</f>
        <v>New</v>
      </c>
      <c r="C142" s="21" t="str">
        <f>IFERROR(__xludf.DUMMYFUNCTION("""COMPUTED_VALUE"""),"Mint")</f>
        <v>Mint</v>
      </c>
      <c r="D142" s="21" t="str">
        <f>IFERROR(__xludf.DUMMYFUNCTION("""COMPUTED_VALUE"""),"Near Mint")</f>
        <v>Near Mint</v>
      </c>
      <c r="E142" s="21" t="str">
        <f>IFERROR(__xludf.DUMMYFUNCTION("""COMPUTED_VALUE"""),"Light Played")</f>
        <v>Light Played</v>
      </c>
      <c r="F142" s="21" t="str">
        <f>IFERROR(__xludf.DUMMYFUNCTION("""COMPUTED_VALUE"""),"Moderately Played")</f>
        <v>Moderately Played</v>
      </c>
      <c r="G142" s="21" t="str">
        <f>IFERROR(__xludf.DUMMYFUNCTION("""COMPUTED_VALUE"""),"Heavily Played")</f>
        <v>Heavily Played</v>
      </c>
      <c r="H142" s="21" t="str">
        <f>IFERROR(__xludf.DUMMYFUNCTION("""COMPUTED_VALUE"""),"Damaged")</f>
        <v>Damaged</v>
      </c>
    </row>
    <row r="143">
      <c r="A143" s="21" t="str">
        <f>IFERROR(__xludf.DUMMYFUNCTION("""COMPUTED_VALUE"""),"Graded")</f>
        <v>Graded</v>
      </c>
      <c r="B143" s="21" t="str">
        <f>IFERROR(__xludf.DUMMYFUNCTION("""COMPUTED_VALUE"""),"New")</f>
        <v>New</v>
      </c>
      <c r="C143" s="21" t="str">
        <f>IFERROR(__xludf.DUMMYFUNCTION("""COMPUTED_VALUE"""),"Mint")</f>
        <v>Mint</v>
      </c>
      <c r="D143" s="21" t="str">
        <f>IFERROR(__xludf.DUMMYFUNCTION("""COMPUTED_VALUE"""),"Near Mint")</f>
        <v>Near Mint</v>
      </c>
      <c r="E143" s="21" t="str">
        <f>IFERROR(__xludf.DUMMYFUNCTION("""COMPUTED_VALUE"""),"Light Played")</f>
        <v>Light Played</v>
      </c>
      <c r="F143" s="21" t="str">
        <f>IFERROR(__xludf.DUMMYFUNCTION("""COMPUTED_VALUE"""),"Moderately Played")</f>
        <v>Moderately Played</v>
      </c>
      <c r="G143" s="21" t="str">
        <f>IFERROR(__xludf.DUMMYFUNCTION("""COMPUTED_VALUE"""),"Heavily Played")</f>
        <v>Heavily Played</v>
      </c>
      <c r="H143" s="21" t="str">
        <f>IFERROR(__xludf.DUMMYFUNCTION("""COMPUTED_VALUE"""),"Damaged")</f>
        <v>Damaged</v>
      </c>
    </row>
    <row r="144">
      <c r="A144" s="21" t="str">
        <f>IFERROR(__xludf.DUMMYFUNCTION("""COMPUTED_VALUE"""),"Graded")</f>
        <v>Graded</v>
      </c>
      <c r="B144" s="21" t="str">
        <f>IFERROR(__xludf.DUMMYFUNCTION("""COMPUTED_VALUE"""),"New")</f>
        <v>New</v>
      </c>
      <c r="C144" s="21" t="str">
        <f>IFERROR(__xludf.DUMMYFUNCTION("""COMPUTED_VALUE"""),"Mint")</f>
        <v>Mint</v>
      </c>
      <c r="D144" s="21" t="str">
        <f>IFERROR(__xludf.DUMMYFUNCTION("""COMPUTED_VALUE"""),"Near Mint")</f>
        <v>Near Mint</v>
      </c>
      <c r="E144" s="21" t="str">
        <f>IFERROR(__xludf.DUMMYFUNCTION("""COMPUTED_VALUE"""),"Light Played")</f>
        <v>Light Played</v>
      </c>
      <c r="F144" s="21" t="str">
        <f>IFERROR(__xludf.DUMMYFUNCTION("""COMPUTED_VALUE"""),"Moderately Played")</f>
        <v>Moderately Played</v>
      </c>
      <c r="G144" s="21" t="str">
        <f>IFERROR(__xludf.DUMMYFUNCTION("""COMPUTED_VALUE"""),"Heavily Played")</f>
        <v>Heavily Played</v>
      </c>
      <c r="H144" s="21" t="str">
        <f>IFERROR(__xludf.DUMMYFUNCTION("""COMPUTED_VALUE"""),"Damaged")</f>
        <v>Damaged</v>
      </c>
    </row>
    <row r="145">
      <c r="A145" s="21" t="str">
        <f>IFERROR(__xludf.DUMMYFUNCTION("""COMPUTED_VALUE"""),"Graded")</f>
        <v>Graded</v>
      </c>
      <c r="B145" s="21" t="str">
        <f>IFERROR(__xludf.DUMMYFUNCTION("""COMPUTED_VALUE"""),"New")</f>
        <v>New</v>
      </c>
      <c r="C145" s="21" t="str">
        <f>IFERROR(__xludf.DUMMYFUNCTION("""COMPUTED_VALUE"""),"Mint")</f>
        <v>Mint</v>
      </c>
      <c r="D145" s="21" t="str">
        <f>IFERROR(__xludf.DUMMYFUNCTION("""COMPUTED_VALUE"""),"Near Mint")</f>
        <v>Near Mint</v>
      </c>
      <c r="E145" s="21" t="str">
        <f>IFERROR(__xludf.DUMMYFUNCTION("""COMPUTED_VALUE"""),"Light Played")</f>
        <v>Light Played</v>
      </c>
      <c r="F145" s="21" t="str">
        <f>IFERROR(__xludf.DUMMYFUNCTION("""COMPUTED_VALUE"""),"Moderately Played")</f>
        <v>Moderately Played</v>
      </c>
      <c r="G145" s="21" t="str">
        <f>IFERROR(__xludf.DUMMYFUNCTION("""COMPUTED_VALUE"""),"Heavily Played")</f>
        <v>Heavily Played</v>
      </c>
      <c r="H145" s="21" t="str">
        <f>IFERROR(__xludf.DUMMYFUNCTION("""COMPUTED_VALUE"""),"Damaged")</f>
        <v>Damaged</v>
      </c>
    </row>
    <row r="146">
      <c r="A146" s="21" t="str">
        <f>IFERROR(__xludf.DUMMYFUNCTION("""COMPUTED_VALUE"""),"Graded")</f>
        <v>Graded</v>
      </c>
      <c r="B146" s="21" t="str">
        <f>IFERROR(__xludf.DUMMYFUNCTION("""COMPUTED_VALUE"""),"New")</f>
        <v>New</v>
      </c>
      <c r="C146" s="21" t="str">
        <f>IFERROR(__xludf.DUMMYFUNCTION("""COMPUTED_VALUE"""),"Mint")</f>
        <v>Mint</v>
      </c>
      <c r="D146" s="21" t="str">
        <f>IFERROR(__xludf.DUMMYFUNCTION("""COMPUTED_VALUE"""),"Near Mint")</f>
        <v>Near Mint</v>
      </c>
      <c r="E146" s="21" t="str">
        <f>IFERROR(__xludf.DUMMYFUNCTION("""COMPUTED_VALUE"""),"Light Played")</f>
        <v>Light Played</v>
      </c>
      <c r="F146" s="21" t="str">
        <f>IFERROR(__xludf.DUMMYFUNCTION("""COMPUTED_VALUE"""),"Moderately Played")</f>
        <v>Moderately Played</v>
      </c>
      <c r="G146" s="21" t="str">
        <f>IFERROR(__xludf.DUMMYFUNCTION("""COMPUTED_VALUE"""),"Heavily Played")</f>
        <v>Heavily Played</v>
      </c>
      <c r="H146" s="21" t="str">
        <f>IFERROR(__xludf.DUMMYFUNCTION("""COMPUTED_VALUE"""),"Damaged")</f>
        <v>Damaged</v>
      </c>
    </row>
    <row r="147">
      <c r="A147" s="21" t="str">
        <f>IFERROR(__xludf.DUMMYFUNCTION("""COMPUTED_VALUE"""),"Graded")</f>
        <v>Graded</v>
      </c>
      <c r="B147" s="21" t="str">
        <f>IFERROR(__xludf.DUMMYFUNCTION("""COMPUTED_VALUE"""),"New")</f>
        <v>New</v>
      </c>
      <c r="C147" s="21" t="str">
        <f>IFERROR(__xludf.DUMMYFUNCTION("""COMPUTED_VALUE"""),"Mint")</f>
        <v>Mint</v>
      </c>
      <c r="D147" s="21" t="str">
        <f>IFERROR(__xludf.DUMMYFUNCTION("""COMPUTED_VALUE"""),"Near Mint")</f>
        <v>Near Mint</v>
      </c>
      <c r="E147" s="21" t="str">
        <f>IFERROR(__xludf.DUMMYFUNCTION("""COMPUTED_VALUE"""),"Light Played")</f>
        <v>Light Played</v>
      </c>
      <c r="F147" s="21" t="str">
        <f>IFERROR(__xludf.DUMMYFUNCTION("""COMPUTED_VALUE"""),"Moderately Played")</f>
        <v>Moderately Played</v>
      </c>
      <c r="G147" s="21" t="str">
        <f>IFERROR(__xludf.DUMMYFUNCTION("""COMPUTED_VALUE"""),"Heavily Played")</f>
        <v>Heavily Played</v>
      </c>
      <c r="H147" s="21" t="str">
        <f>IFERROR(__xludf.DUMMYFUNCTION("""COMPUTED_VALUE"""),"Damaged")</f>
        <v>Damaged</v>
      </c>
    </row>
    <row r="148">
      <c r="A148" s="21" t="str">
        <f>IFERROR(__xludf.DUMMYFUNCTION("""COMPUTED_VALUE"""),"Graded")</f>
        <v>Graded</v>
      </c>
      <c r="B148" s="21" t="str">
        <f>IFERROR(__xludf.DUMMYFUNCTION("""COMPUTED_VALUE"""),"New")</f>
        <v>New</v>
      </c>
      <c r="C148" s="21" t="str">
        <f>IFERROR(__xludf.DUMMYFUNCTION("""COMPUTED_VALUE"""),"Mint")</f>
        <v>Mint</v>
      </c>
      <c r="D148" s="21" t="str">
        <f>IFERROR(__xludf.DUMMYFUNCTION("""COMPUTED_VALUE"""),"Near Mint")</f>
        <v>Near Mint</v>
      </c>
      <c r="E148" s="21" t="str">
        <f>IFERROR(__xludf.DUMMYFUNCTION("""COMPUTED_VALUE"""),"Light Played")</f>
        <v>Light Played</v>
      </c>
      <c r="F148" s="21" t="str">
        <f>IFERROR(__xludf.DUMMYFUNCTION("""COMPUTED_VALUE"""),"Moderately Played")</f>
        <v>Moderately Played</v>
      </c>
      <c r="G148" s="21" t="str">
        <f>IFERROR(__xludf.DUMMYFUNCTION("""COMPUTED_VALUE"""),"Heavily Played")</f>
        <v>Heavily Played</v>
      </c>
      <c r="H148" s="21" t="str">
        <f>IFERROR(__xludf.DUMMYFUNCTION("""COMPUTED_VALUE"""),"Damaged")</f>
        <v>Damaged</v>
      </c>
    </row>
    <row r="149">
      <c r="A149" s="21" t="str">
        <f>IFERROR(__xludf.DUMMYFUNCTION("""COMPUTED_VALUE"""),"Graded")</f>
        <v>Graded</v>
      </c>
      <c r="B149" s="21" t="str">
        <f>IFERROR(__xludf.DUMMYFUNCTION("""COMPUTED_VALUE"""),"New")</f>
        <v>New</v>
      </c>
      <c r="C149" s="21" t="str">
        <f>IFERROR(__xludf.DUMMYFUNCTION("""COMPUTED_VALUE"""),"Mint")</f>
        <v>Mint</v>
      </c>
      <c r="D149" s="21" t="str">
        <f>IFERROR(__xludf.DUMMYFUNCTION("""COMPUTED_VALUE"""),"Near Mint")</f>
        <v>Near Mint</v>
      </c>
      <c r="E149" s="21" t="str">
        <f>IFERROR(__xludf.DUMMYFUNCTION("""COMPUTED_VALUE"""),"Light Played")</f>
        <v>Light Played</v>
      </c>
      <c r="F149" s="21" t="str">
        <f>IFERROR(__xludf.DUMMYFUNCTION("""COMPUTED_VALUE"""),"Moderately Played")</f>
        <v>Moderately Played</v>
      </c>
      <c r="G149" s="21" t="str">
        <f>IFERROR(__xludf.DUMMYFUNCTION("""COMPUTED_VALUE"""),"Heavily Played")</f>
        <v>Heavily Played</v>
      </c>
      <c r="H149" s="21" t="str">
        <f>IFERROR(__xludf.DUMMYFUNCTION("""COMPUTED_VALUE"""),"Damaged")</f>
        <v>Damaged</v>
      </c>
    </row>
    <row r="150">
      <c r="A150" s="21" t="str">
        <f>IFERROR(__xludf.DUMMYFUNCTION("""COMPUTED_VALUE"""),"Graded")</f>
        <v>Graded</v>
      </c>
      <c r="B150" s="21" t="str">
        <f>IFERROR(__xludf.DUMMYFUNCTION("""COMPUTED_VALUE"""),"New")</f>
        <v>New</v>
      </c>
      <c r="C150" s="21" t="str">
        <f>IFERROR(__xludf.DUMMYFUNCTION("""COMPUTED_VALUE"""),"Mint")</f>
        <v>Mint</v>
      </c>
      <c r="D150" s="21" t="str">
        <f>IFERROR(__xludf.DUMMYFUNCTION("""COMPUTED_VALUE"""),"Near Mint")</f>
        <v>Near Mint</v>
      </c>
      <c r="E150" s="21" t="str">
        <f>IFERROR(__xludf.DUMMYFUNCTION("""COMPUTED_VALUE"""),"Light Played")</f>
        <v>Light Played</v>
      </c>
      <c r="F150" s="21" t="str">
        <f>IFERROR(__xludf.DUMMYFUNCTION("""COMPUTED_VALUE"""),"Moderately Played")</f>
        <v>Moderately Played</v>
      </c>
      <c r="G150" s="21" t="str">
        <f>IFERROR(__xludf.DUMMYFUNCTION("""COMPUTED_VALUE"""),"Heavily Played")</f>
        <v>Heavily Played</v>
      </c>
      <c r="H150" s="21" t="str">
        <f>IFERROR(__xludf.DUMMYFUNCTION("""COMPUTED_VALUE"""),"Damaged")</f>
        <v>Damaged</v>
      </c>
    </row>
    <row r="151">
      <c r="A151" s="21" t="str">
        <f>IFERROR(__xludf.DUMMYFUNCTION("""COMPUTED_VALUE"""),"Graded")</f>
        <v>Graded</v>
      </c>
      <c r="B151" s="21" t="str">
        <f>IFERROR(__xludf.DUMMYFUNCTION("""COMPUTED_VALUE"""),"New")</f>
        <v>New</v>
      </c>
      <c r="C151" s="21" t="str">
        <f>IFERROR(__xludf.DUMMYFUNCTION("""COMPUTED_VALUE"""),"Mint")</f>
        <v>Mint</v>
      </c>
      <c r="D151" s="21" t="str">
        <f>IFERROR(__xludf.DUMMYFUNCTION("""COMPUTED_VALUE"""),"Near Mint")</f>
        <v>Near Mint</v>
      </c>
      <c r="E151" s="21" t="str">
        <f>IFERROR(__xludf.DUMMYFUNCTION("""COMPUTED_VALUE"""),"Light Played")</f>
        <v>Light Played</v>
      </c>
      <c r="F151" s="21" t="str">
        <f>IFERROR(__xludf.DUMMYFUNCTION("""COMPUTED_VALUE"""),"Moderately Played")</f>
        <v>Moderately Played</v>
      </c>
      <c r="G151" s="21" t="str">
        <f>IFERROR(__xludf.DUMMYFUNCTION("""COMPUTED_VALUE"""),"Heavily Played")</f>
        <v>Heavily Played</v>
      </c>
      <c r="H151" s="21" t="str">
        <f>IFERROR(__xludf.DUMMYFUNCTION("""COMPUTED_VALUE"""),"Damaged")</f>
        <v>Damaged</v>
      </c>
    </row>
    <row r="152">
      <c r="A152" s="21" t="str">
        <f>IFERROR(__xludf.DUMMYFUNCTION("""COMPUTED_VALUE"""),"Graded")</f>
        <v>Graded</v>
      </c>
      <c r="B152" s="21" t="str">
        <f>IFERROR(__xludf.DUMMYFUNCTION("""COMPUTED_VALUE"""),"New")</f>
        <v>New</v>
      </c>
      <c r="C152" s="21" t="str">
        <f>IFERROR(__xludf.DUMMYFUNCTION("""COMPUTED_VALUE"""),"Mint")</f>
        <v>Mint</v>
      </c>
      <c r="D152" s="21" t="str">
        <f>IFERROR(__xludf.DUMMYFUNCTION("""COMPUTED_VALUE"""),"Near Mint")</f>
        <v>Near Mint</v>
      </c>
      <c r="E152" s="21" t="str">
        <f>IFERROR(__xludf.DUMMYFUNCTION("""COMPUTED_VALUE"""),"Light Played")</f>
        <v>Light Played</v>
      </c>
      <c r="F152" s="21" t="str">
        <f>IFERROR(__xludf.DUMMYFUNCTION("""COMPUTED_VALUE"""),"Moderately Played")</f>
        <v>Moderately Played</v>
      </c>
      <c r="G152" s="21" t="str">
        <f>IFERROR(__xludf.DUMMYFUNCTION("""COMPUTED_VALUE"""),"Heavily Played")</f>
        <v>Heavily Played</v>
      </c>
      <c r="H152" s="21" t="str">
        <f>IFERROR(__xludf.DUMMYFUNCTION("""COMPUTED_VALUE"""),"Damaged")</f>
        <v>Damaged</v>
      </c>
    </row>
    <row r="153">
      <c r="A153" s="21" t="str">
        <f>IFERROR(__xludf.DUMMYFUNCTION("""COMPUTED_VALUE"""),"Graded")</f>
        <v>Graded</v>
      </c>
      <c r="B153" s="21" t="str">
        <f>IFERROR(__xludf.DUMMYFUNCTION("""COMPUTED_VALUE"""),"New")</f>
        <v>New</v>
      </c>
      <c r="C153" s="21" t="str">
        <f>IFERROR(__xludf.DUMMYFUNCTION("""COMPUTED_VALUE"""),"Mint")</f>
        <v>Mint</v>
      </c>
      <c r="D153" s="21" t="str">
        <f>IFERROR(__xludf.DUMMYFUNCTION("""COMPUTED_VALUE"""),"Near Mint")</f>
        <v>Near Mint</v>
      </c>
      <c r="E153" s="21" t="str">
        <f>IFERROR(__xludf.DUMMYFUNCTION("""COMPUTED_VALUE"""),"Light Played")</f>
        <v>Light Played</v>
      </c>
      <c r="F153" s="21" t="str">
        <f>IFERROR(__xludf.DUMMYFUNCTION("""COMPUTED_VALUE"""),"Moderately Played")</f>
        <v>Moderately Played</v>
      </c>
      <c r="G153" s="21" t="str">
        <f>IFERROR(__xludf.DUMMYFUNCTION("""COMPUTED_VALUE"""),"Heavily Played")</f>
        <v>Heavily Played</v>
      </c>
      <c r="H153" s="21" t="str">
        <f>IFERROR(__xludf.DUMMYFUNCTION("""COMPUTED_VALUE"""),"Damaged")</f>
        <v>Damaged</v>
      </c>
    </row>
    <row r="154">
      <c r="A154" s="21" t="str">
        <f>IFERROR(__xludf.DUMMYFUNCTION("""COMPUTED_VALUE"""),"Graded")</f>
        <v>Graded</v>
      </c>
      <c r="B154" s="21" t="str">
        <f>IFERROR(__xludf.DUMMYFUNCTION("""COMPUTED_VALUE"""),"New")</f>
        <v>New</v>
      </c>
      <c r="C154" s="21" t="str">
        <f>IFERROR(__xludf.DUMMYFUNCTION("""COMPUTED_VALUE"""),"Mint")</f>
        <v>Mint</v>
      </c>
      <c r="D154" s="21" t="str">
        <f>IFERROR(__xludf.DUMMYFUNCTION("""COMPUTED_VALUE"""),"Near Mint")</f>
        <v>Near Mint</v>
      </c>
      <c r="E154" s="21" t="str">
        <f>IFERROR(__xludf.DUMMYFUNCTION("""COMPUTED_VALUE"""),"Light Played")</f>
        <v>Light Played</v>
      </c>
      <c r="F154" s="21" t="str">
        <f>IFERROR(__xludf.DUMMYFUNCTION("""COMPUTED_VALUE"""),"Moderately Played")</f>
        <v>Moderately Played</v>
      </c>
      <c r="G154" s="21" t="str">
        <f>IFERROR(__xludf.DUMMYFUNCTION("""COMPUTED_VALUE"""),"Heavily Played")</f>
        <v>Heavily Played</v>
      </c>
      <c r="H154" s="21" t="str">
        <f>IFERROR(__xludf.DUMMYFUNCTION("""COMPUTED_VALUE"""),"Damaged")</f>
        <v>Damaged</v>
      </c>
    </row>
    <row r="155">
      <c r="A155" s="21" t="str">
        <f>IFERROR(__xludf.DUMMYFUNCTION("""COMPUTED_VALUE"""),"Graded")</f>
        <v>Graded</v>
      </c>
      <c r="B155" s="21" t="str">
        <f>IFERROR(__xludf.DUMMYFUNCTION("""COMPUTED_VALUE"""),"New")</f>
        <v>New</v>
      </c>
      <c r="C155" s="21" t="str">
        <f>IFERROR(__xludf.DUMMYFUNCTION("""COMPUTED_VALUE"""),"Mint")</f>
        <v>Mint</v>
      </c>
      <c r="D155" s="21" t="str">
        <f>IFERROR(__xludf.DUMMYFUNCTION("""COMPUTED_VALUE"""),"Near Mint")</f>
        <v>Near Mint</v>
      </c>
      <c r="E155" s="21" t="str">
        <f>IFERROR(__xludf.DUMMYFUNCTION("""COMPUTED_VALUE"""),"Light Played")</f>
        <v>Light Played</v>
      </c>
      <c r="F155" s="21" t="str">
        <f>IFERROR(__xludf.DUMMYFUNCTION("""COMPUTED_VALUE"""),"Moderately Played")</f>
        <v>Moderately Played</v>
      </c>
      <c r="G155" s="21" t="str">
        <f>IFERROR(__xludf.DUMMYFUNCTION("""COMPUTED_VALUE"""),"Heavily Played")</f>
        <v>Heavily Played</v>
      </c>
      <c r="H155" s="21" t="str">
        <f>IFERROR(__xludf.DUMMYFUNCTION("""COMPUTED_VALUE"""),"Damaged")</f>
        <v>Damaged</v>
      </c>
    </row>
    <row r="156">
      <c r="A156" s="21" t="str">
        <f>IFERROR(__xludf.DUMMYFUNCTION("""COMPUTED_VALUE"""),"Graded")</f>
        <v>Graded</v>
      </c>
      <c r="B156" s="21" t="str">
        <f>IFERROR(__xludf.DUMMYFUNCTION("""COMPUTED_VALUE"""),"New")</f>
        <v>New</v>
      </c>
      <c r="C156" s="21" t="str">
        <f>IFERROR(__xludf.DUMMYFUNCTION("""COMPUTED_VALUE"""),"Mint")</f>
        <v>Mint</v>
      </c>
      <c r="D156" s="21" t="str">
        <f>IFERROR(__xludf.DUMMYFUNCTION("""COMPUTED_VALUE"""),"Near Mint")</f>
        <v>Near Mint</v>
      </c>
      <c r="E156" s="21" t="str">
        <f>IFERROR(__xludf.DUMMYFUNCTION("""COMPUTED_VALUE"""),"Light Played")</f>
        <v>Light Played</v>
      </c>
      <c r="F156" s="21" t="str">
        <f>IFERROR(__xludf.DUMMYFUNCTION("""COMPUTED_VALUE"""),"Moderately Played")</f>
        <v>Moderately Played</v>
      </c>
      <c r="G156" s="21" t="str">
        <f>IFERROR(__xludf.DUMMYFUNCTION("""COMPUTED_VALUE"""),"Heavily Played")</f>
        <v>Heavily Played</v>
      </c>
      <c r="H156" s="21" t="str">
        <f>IFERROR(__xludf.DUMMYFUNCTION("""COMPUTED_VALUE"""),"Damaged")</f>
        <v>Damaged</v>
      </c>
    </row>
    <row r="157">
      <c r="A157" s="21" t="str">
        <f>IFERROR(__xludf.DUMMYFUNCTION("""COMPUTED_VALUE"""),"Graded")</f>
        <v>Graded</v>
      </c>
      <c r="B157" s="21" t="str">
        <f>IFERROR(__xludf.DUMMYFUNCTION("""COMPUTED_VALUE"""),"New")</f>
        <v>New</v>
      </c>
      <c r="C157" s="21" t="str">
        <f>IFERROR(__xludf.DUMMYFUNCTION("""COMPUTED_VALUE"""),"Mint")</f>
        <v>Mint</v>
      </c>
      <c r="D157" s="21" t="str">
        <f>IFERROR(__xludf.DUMMYFUNCTION("""COMPUTED_VALUE"""),"Near Mint")</f>
        <v>Near Mint</v>
      </c>
      <c r="E157" s="21" t="str">
        <f>IFERROR(__xludf.DUMMYFUNCTION("""COMPUTED_VALUE"""),"Light Played")</f>
        <v>Light Played</v>
      </c>
      <c r="F157" s="21" t="str">
        <f>IFERROR(__xludf.DUMMYFUNCTION("""COMPUTED_VALUE"""),"Moderately Played")</f>
        <v>Moderately Played</v>
      </c>
      <c r="G157" s="21" t="str">
        <f>IFERROR(__xludf.DUMMYFUNCTION("""COMPUTED_VALUE"""),"Heavily Played")</f>
        <v>Heavily Played</v>
      </c>
      <c r="H157" s="21" t="str">
        <f>IFERROR(__xludf.DUMMYFUNCTION("""COMPUTED_VALUE"""),"Damaged")</f>
        <v>Damaged</v>
      </c>
    </row>
    <row r="158">
      <c r="A158" s="21" t="str">
        <f>IFERROR(__xludf.DUMMYFUNCTION("""COMPUTED_VALUE"""),"Graded")</f>
        <v>Graded</v>
      </c>
      <c r="B158" s="21" t="str">
        <f>IFERROR(__xludf.DUMMYFUNCTION("""COMPUTED_VALUE"""),"New")</f>
        <v>New</v>
      </c>
      <c r="C158" s="21" t="str">
        <f>IFERROR(__xludf.DUMMYFUNCTION("""COMPUTED_VALUE"""),"Mint")</f>
        <v>Mint</v>
      </c>
      <c r="D158" s="21" t="str">
        <f>IFERROR(__xludf.DUMMYFUNCTION("""COMPUTED_VALUE"""),"Near Mint")</f>
        <v>Near Mint</v>
      </c>
      <c r="E158" s="21" t="str">
        <f>IFERROR(__xludf.DUMMYFUNCTION("""COMPUTED_VALUE"""),"Light Played")</f>
        <v>Light Played</v>
      </c>
      <c r="F158" s="21" t="str">
        <f>IFERROR(__xludf.DUMMYFUNCTION("""COMPUTED_VALUE"""),"Moderately Played")</f>
        <v>Moderately Played</v>
      </c>
      <c r="G158" s="21" t="str">
        <f>IFERROR(__xludf.DUMMYFUNCTION("""COMPUTED_VALUE"""),"Heavily Played")</f>
        <v>Heavily Played</v>
      </c>
      <c r="H158" s="21" t="str">
        <f>IFERROR(__xludf.DUMMYFUNCTION("""COMPUTED_VALUE"""),"Damaged")</f>
        <v>Damaged</v>
      </c>
    </row>
    <row r="159">
      <c r="A159" s="21" t="str">
        <f>IFERROR(__xludf.DUMMYFUNCTION("""COMPUTED_VALUE"""),"Graded")</f>
        <v>Graded</v>
      </c>
      <c r="B159" s="21" t="str">
        <f>IFERROR(__xludf.DUMMYFUNCTION("""COMPUTED_VALUE"""),"New")</f>
        <v>New</v>
      </c>
      <c r="C159" s="21" t="str">
        <f>IFERROR(__xludf.DUMMYFUNCTION("""COMPUTED_VALUE"""),"Mint")</f>
        <v>Mint</v>
      </c>
      <c r="D159" s="21" t="str">
        <f>IFERROR(__xludf.DUMMYFUNCTION("""COMPUTED_VALUE"""),"Near Mint")</f>
        <v>Near Mint</v>
      </c>
      <c r="E159" s="21" t="str">
        <f>IFERROR(__xludf.DUMMYFUNCTION("""COMPUTED_VALUE"""),"Light Played")</f>
        <v>Light Played</v>
      </c>
      <c r="F159" s="21" t="str">
        <f>IFERROR(__xludf.DUMMYFUNCTION("""COMPUTED_VALUE"""),"Moderately Played")</f>
        <v>Moderately Played</v>
      </c>
      <c r="G159" s="21" t="str">
        <f>IFERROR(__xludf.DUMMYFUNCTION("""COMPUTED_VALUE"""),"Heavily Played")</f>
        <v>Heavily Played</v>
      </c>
      <c r="H159" s="21" t="str">
        <f>IFERROR(__xludf.DUMMYFUNCTION("""COMPUTED_VALUE"""),"Damaged")</f>
        <v>Damaged</v>
      </c>
    </row>
    <row r="160">
      <c r="A160" s="21" t="str">
        <f>IFERROR(__xludf.DUMMYFUNCTION("""COMPUTED_VALUE"""),"Graded")</f>
        <v>Graded</v>
      </c>
      <c r="B160" s="21" t="str">
        <f>IFERROR(__xludf.DUMMYFUNCTION("""COMPUTED_VALUE"""),"New")</f>
        <v>New</v>
      </c>
      <c r="C160" s="21" t="str">
        <f>IFERROR(__xludf.DUMMYFUNCTION("""COMPUTED_VALUE"""),"Mint")</f>
        <v>Mint</v>
      </c>
      <c r="D160" s="21" t="str">
        <f>IFERROR(__xludf.DUMMYFUNCTION("""COMPUTED_VALUE"""),"Near Mint")</f>
        <v>Near Mint</v>
      </c>
      <c r="E160" s="21" t="str">
        <f>IFERROR(__xludf.DUMMYFUNCTION("""COMPUTED_VALUE"""),"Light Played")</f>
        <v>Light Played</v>
      </c>
      <c r="F160" s="21" t="str">
        <f>IFERROR(__xludf.DUMMYFUNCTION("""COMPUTED_VALUE"""),"Moderately Played")</f>
        <v>Moderately Played</v>
      </c>
      <c r="G160" s="21" t="str">
        <f>IFERROR(__xludf.DUMMYFUNCTION("""COMPUTED_VALUE"""),"Heavily Played")</f>
        <v>Heavily Played</v>
      </c>
      <c r="H160" s="21" t="str">
        <f>IFERROR(__xludf.DUMMYFUNCTION("""COMPUTED_VALUE"""),"Damaged")</f>
        <v>Damaged</v>
      </c>
    </row>
    <row r="161">
      <c r="A161" s="21" t="str">
        <f>IFERROR(__xludf.DUMMYFUNCTION("""COMPUTED_VALUE"""),"Graded")</f>
        <v>Graded</v>
      </c>
      <c r="B161" s="21" t="str">
        <f>IFERROR(__xludf.DUMMYFUNCTION("""COMPUTED_VALUE"""),"New")</f>
        <v>New</v>
      </c>
      <c r="C161" s="21" t="str">
        <f>IFERROR(__xludf.DUMMYFUNCTION("""COMPUTED_VALUE"""),"Mint")</f>
        <v>Mint</v>
      </c>
      <c r="D161" s="21" t="str">
        <f>IFERROR(__xludf.DUMMYFUNCTION("""COMPUTED_VALUE"""),"Near Mint")</f>
        <v>Near Mint</v>
      </c>
      <c r="E161" s="21" t="str">
        <f>IFERROR(__xludf.DUMMYFUNCTION("""COMPUTED_VALUE"""),"Light Played")</f>
        <v>Light Played</v>
      </c>
      <c r="F161" s="21" t="str">
        <f>IFERROR(__xludf.DUMMYFUNCTION("""COMPUTED_VALUE"""),"Moderately Played")</f>
        <v>Moderately Played</v>
      </c>
      <c r="G161" s="21" t="str">
        <f>IFERROR(__xludf.DUMMYFUNCTION("""COMPUTED_VALUE"""),"Heavily Played")</f>
        <v>Heavily Played</v>
      </c>
      <c r="H161" s="21" t="str">
        <f>IFERROR(__xludf.DUMMYFUNCTION("""COMPUTED_VALUE"""),"Damaged")</f>
        <v>Damaged</v>
      </c>
    </row>
    <row r="162">
      <c r="A162" s="21" t="str">
        <f>IFERROR(__xludf.DUMMYFUNCTION("""COMPUTED_VALUE"""),"Graded")</f>
        <v>Graded</v>
      </c>
      <c r="B162" s="21" t="str">
        <f>IFERROR(__xludf.DUMMYFUNCTION("""COMPUTED_VALUE"""),"New")</f>
        <v>New</v>
      </c>
      <c r="C162" s="21" t="str">
        <f>IFERROR(__xludf.DUMMYFUNCTION("""COMPUTED_VALUE"""),"Mint")</f>
        <v>Mint</v>
      </c>
      <c r="D162" s="21" t="str">
        <f>IFERROR(__xludf.DUMMYFUNCTION("""COMPUTED_VALUE"""),"Near Mint")</f>
        <v>Near Mint</v>
      </c>
      <c r="E162" s="21" t="str">
        <f>IFERROR(__xludf.DUMMYFUNCTION("""COMPUTED_VALUE"""),"Light Played")</f>
        <v>Light Played</v>
      </c>
      <c r="F162" s="21" t="str">
        <f>IFERROR(__xludf.DUMMYFUNCTION("""COMPUTED_VALUE"""),"Moderately Played")</f>
        <v>Moderately Played</v>
      </c>
      <c r="G162" s="21" t="str">
        <f>IFERROR(__xludf.DUMMYFUNCTION("""COMPUTED_VALUE"""),"Heavily Played")</f>
        <v>Heavily Played</v>
      </c>
      <c r="H162" s="21" t="str">
        <f>IFERROR(__xludf.DUMMYFUNCTION("""COMPUTED_VALUE"""),"Damaged")</f>
        <v>Damaged</v>
      </c>
    </row>
    <row r="163">
      <c r="A163" s="21" t="str">
        <f>IFERROR(__xludf.DUMMYFUNCTION("""COMPUTED_VALUE"""),"Graded")</f>
        <v>Graded</v>
      </c>
      <c r="B163" s="21" t="str">
        <f>IFERROR(__xludf.DUMMYFUNCTION("""COMPUTED_VALUE"""),"New")</f>
        <v>New</v>
      </c>
      <c r="C163" s="21" t="str">
        <f>IFERROR(__xludf.DUMMYFUNCTION("""COMPUTED_VALUE"""),"Mint")</f>
        <v>Mint</v>
      </c>
      <c r="D163" s="21" t="str">
        <f>IFERROR(__xludf.DUMMYFUNCTION("""COMPUTED_VALUE"""),"Near Mint")</f>
        <v>Near Mint</v>
      </c>
      <c r="E163" s="21" t="str">
        <f>IFERROR(__xludf.DUMMYFUNCTION("""COMPUTED_VALUE"""),"Light Played")</f>
        <v>Light Played</v>
      </c>
      <c r="F163" s="21" t="str">
        <f>IFERROR(__xludf.DUMMYFUNCTION("""COMPUTED_VALUE"""),"Moderately Played")</f>
        <v>Moderately Played</v>
      </c>
      <c r="G163" s="21" t="str">
        <f>IFERROR(__xludf.DUMMYFUNCTION("""COMPUTED_VALUE"""),"Heavily Played")</f>
        <v>Heavily Played</v>
      </c>
      <c r="H163" s="21" t="str">
        <f>IFERROR(__xludf.DUMMYFUNCTION("""COMPUTED_VALUE"""),"Damaged")</f>
        <v>Damaged</v>
      </c>
    </row>
    <row r="164">
      <c r="A164" s="21" t="str">
        <f>IFERROR(__xludf.DUMMYFUNCTION("""COMPUTED_VALUE"""),"Graded")</f>
        <v>Graded</v>
      </c>
      <c r="B164" s="21" t="str">
        <f>IFERROR(__xludf.DUMMYFUNCTION("""COMPUTED_VALUE"""),"New")</f>
        <v>New</v>
      </c>
      <c r="C164" s="21" t="str">
        <f>IFERROR(__xludf.DUMMYFUNCTION("""COMPUTED_VALUE"""),"Mint")</f>
        <v>Mint</v>
      </c>
      <c r="D164" s="21" t="str">
        <f>IFERROR(__xludf.DUMMYFUNCTION("""COMPUTED_VALUE"""),"Near Mint")</f>
        <v>Near Mint</v>
      </c>
      <c r="E164" s="21" t="str">
        <f>IFERROR(__xludf.DUMMYFUNCTION("""COMPUTED_VALUE"""),"Light Played")</f>
        <v>Light Played</v>
      </c>
      <c r="F164" s="21" t="str">
        <f>IFERROR(__xludf.DUMMYFUNCTION("""COMPUTED_VALUE"""),"Moderately Played")</f>
        <v>Moderately Played</v>
      </c>
      <c r="G164" s="21" t="str">
        <f>IFERROR(__xludf.DUMMYFUNCTION("""COMPUTED_VALUE"""),"Heavily Played")</f>
        <v>Heavily Played</v>
      </c>
      <c r="H164" s="21" t="str">
        <f>IFERROR(__xludf.DUMMYFUNCTION("""COMPUTED_VALUE"""),"Damaged")</f>
        <v>Damaged</v>
      </c>
    </row>
    <row r="165">
      <c r="A165" s="21" t="str">
        <f>IFERROR(__xludf.DUMMYFUNCTION("""COMPUTED_VALUE"""),"Graded")</f>
        <v>Graded</v>
      </c>
      <c r="B165" s="21" t="str">
        <f>IFERROR(__xludf.DUMMYFUNCTION("""COMPUTED_VALUE"""),"New")</f>
        <v>New</v>
      </c>
      <c r="C165" s="21" t="str">
        <f>IFERROR(__xludf.DUMMYFUNCTION("""COMPUTED_VALUE"""),"Mint")</f>
        <v>Mint</v>
      </c>
      <c r="D165" s="21" t="str">
        <f>IFERROR(__xludf.DUMMYFUNCTION("""COMPUTED_VALUE"""),"Near Mint")</f>
        <v>Near Mint</v>
      </c>
      <c r="E165" s="21" t="str">
        <f>IFERROR(__xludf.DUMMYFUNCTION("""COMPUTED_VALUE"""),"Light Played")</f>
        <v>Light Played</v>
      </c>
      <c r="F165" s="21" t="str">
        <f>IFERROR(__xludf.DUMMYFUNCTION("""COMPUTED_VALUE"""),"Moderately Played")</f>
        <v>Moderately Played</v>
      </c>
      <c r="G165" s="21" t="str">
        <f>IFERROR(__xludf.DUMMYFUNCTION("""COMPUTED_VALUE"""),"Heavily Played")</f>
        <v>Heavily Played</v>
      </c>
      <c r="H165" s="21" t="str">
        <f>IFERROR(__xludf.DUMMYFUNCTION("""COMPUTED_VALUE"""),"Damaged")</f>
        <v>Damaged</v>
      </c>
    </row>
    <row r="166">
      <c r="A166" s="21" t="str">
        <f>IFERROR(__xludf.DUMMYFUNCTION("""COMPUTED_VALUE"""),"Graded")</f>
        <v>Graded</v>
      </c>
      <c r="B166" s="21" t="str">
        <f>IFERROR(__xludf.DUMMYFUNCTION("""COMPUTED_VALUE"""),"New")</f>
        <v>New</v>
      </c>
      <c r="C166" s="21" t="str">
        <f>IFERROR(__xludf.DUMMYFUNCTION("""COMPUTED_VALUE"""),"Mint")</f>
        <v>Mint</v>
      </c>
      <c r="D166" s="21" t="str">
        <f>IFERROR(__xludf.DUMMYFUNCTION("""COMPUTED_VALUE"""),"Near Mint")</f>
        <v>Near Mint</v>
      </c>
      <c r="E166" s="21" t="str">
        <f>IFERROR(__xludf.DUMMYFUNCTION("""COMPUTED_VALUE"""),"Light Played")</f>
        <v>Light Played</v>
      </c>
      <c r="F166" s="21" t="str">
        <f>IFERROR(__xludf.DUMMYFUNCTION("""COMPUTED_VALUE"""),"Moderately Played")</f>
        <v>Moderately Played</v>
      </c>
      <c r="G166" s="21" t="str">
        <f>IFERROR(__xludf.DUMMYFUNCTION("""COMPUTED_VALUE"""),"Heavily Played")</f>
        <v>Heavily Played</v>
      </c>
      <c r="H166" s="21" t="str">
        <f>IFERROR(__xludf.DUMMYFUNCTION("""COMPUTED_VALUE"""),"Damaged")</f>
        <v>Damaged</v>
      </c>
    </row>
    <row r="167">
      <c r="A167" s="21" t="str">
        <f>IFERROR(__xludf.DUMMYFUNCTION("""COMPUTED_VALUE"""),"Graded")</f>
        <v>Graded</v>
      </c>
      <c r="B167" s="21" t="str">
        <f>IFERROR(__xludf.DUMMYFUNCTION("""COMPUTED_VALUE"""),"New")</f>
        <v>New</v>
      </c>
      <c r="C167" s="21" t="str">
        <f>IFERROR(__xludf.DUMMYFUNCTION("""COMPUTED_VALUE"""),"Mint")</f>
        <v>Mint</v>
      </c>
      <c r="D167" s="21" t="str">
        <f>IFERROR(__xludf.DUMMYFUNCTION("""COMPUTED_VALUE"""),"Near Mint")</f>
        <v>Near Mint</v>
      </c>
      <c r="E167" s="21" t="str">
        <f>IFERROR(__xludf.DUMMYFUNCTION("""COMPUTED_VALUE"""),"Light Played")</f>
        <v>Light Played</v>
      </c>
      <c r="F167" s="21" t="str">
        <f>IFERROR(__xludf.DUMMYFUNCTION("""COMPUTED_VALUE"""),"Moderately Played")</f>
        <v>Moderately Played</v>
      </c>
      <c r="G167" s="21" t="str">
        <f>IFERROR(__xludf.DUMMYFUNCTION("""COMPUTED_VALUE"""),"Heavily Played")</f>
        <v>Heavily Played</v>
      </c>
      <c r="H167" s="21" t="str">
        <f>IFERROR(__xludf.DUMMYFUNCTION("""COMPUTED_VALUE"""),"Damaged")</f>
        <v>Damaged</v>
      </c>
    </row>
    <row r="168">
      <c r="A168" s="21" t="str">
        <f>IFERROR(__xludf.DUMMYFUNCTION("""COMPUTED_VALUE"""),"Graded")</f>
        <v>Graded</v>
      </c>
      <c r="B168" s="21" t="str">
        <f>IFERROR(__xludf.DUMMYFUNCTION("""COMPUTED_VALUE"""),"New")</f>
        <v>New</v>
      </c>
      <c r="C168" s="21" t="str">
        <f>IFERROR(__xludf.DUMMYFUNCTION("""COMPUTED_VALUE"""),"Mint")</f>
        <v>Mint</v>
      </c>
      <c r="D168" s="21" t="str">
        <f>IFERROR(__xludf.DUMMYFUNCTION("""COMPUTED_VALUE"""),"Near Mint")</f>
        <v>Near Mint</v>
      </c>
      <c r="E168" s="21" t="str">
        <f>IFERROR(__xludf.DUMMYFUNCTION("""COMPUTED_VALUE"""),"Light Played")</f>
        <v>Light Played</v>
      </c>
      <c r="F168" s="21" t="str">
        <f>IFERROR(__xludf.DUMMYFUNCTION("""COMPUTED_VALUE"""),"Moderately Played")</f>
        <v>Moderately Played</v>
      </c>
      <c r="G168" s="21" t="str">
        <f>IFERROR(__xludf.DUMMYFUNCTION("""COMPUTED_VALUE"""),"Heavily Played")</f>
        <v>Heavily Played</v>
      </c>
      <c r="H168" s="21" t="str">
        <f>IFERROR(__xludf.DUMMYFUNCTION("""COMPUTED_VALUE"""),"Damaged")</f>
        <v>Damaged</v>
      </c>
    </row>
    <row r="169">
      <c r="A169" s="21" t="str">
        <f>IFERROR(__xludf.DUMMYFUNCTION("""COMPUTED_VALUE"""),"Graded")</f>
        <v>Graded</v>
      </c>
      <c r="B169" s="21" t="str">
        <f>IFERROR(__xludf.DUMMYFUNCTION("""COMPUTED_VALUE"""),"New")</f>
        <v>New</v>
      </c>
      <c r="C169" s="21" t="str">
        <f>IFERROR(__xludf.DUMMYFUNCTION("""COMPUTED_VALUE"""),"Mint")</f>
        <v>Mint</v>
      </c>
      <c r="D169" s="21" t="str">
        <f>IFERROR(__xludf.DUMMYFUNCTION("""COMPUTED_VALUE"""),"Near Mint")</f>
        <v>Near Mint</v>
      </c>
      <c r="E169" s="21" t="str">
        <f>IFERROR(__xludf.DUMMYFUNCTION("""COMPUTED_VALUE"""),"Light Played")</f>
        <v>Light Played</v>
      </c>
      <c r="F169" s="21" t="str">
        <f>IFERROR(__xludf.DUMMYFUNCTION("""COMPUTED_VALUE"""),"Moderately Played")</f>
        <v>Moderately Played</v>
      </c>
      <c r="G169" s="21" t="str">
        <f>IFERROR(__xludf.DUMMYFUNCTION("""COMPUTED_VALUE"""),"Heavily Played")</f>
        <v>Heavily Played</v>
      </c>
      <c r="H169" s="21" t="str">
        <f>IFERROR(__xludf.DUMMYFUNCTION("""COMPUTED_VALUE"""),"Damaged")</f>
        <v>Damaged</v>
      </c>
    </row>
    <row r="170">
      <c r="A170" s="21" t="str">
        <f>IFERROR(__xludf.DUMMYFUNCTION("""COMPUTED_VALUE"""),"Graded")</f>
        <v>Graded</v>
      </c>
      <c r="B170" s="21" t="str">
        <f>IFERROR(__xludf.DUMMYFUNCTION("""COMPUTED_VALUE"""),"New")</f>
        <v>New</v>
      </c>
      <c r="C170" s="21" t="str">
        <f>IFERROR(__xludf.DUMMYFUNCTION("""COMPUTED_VALUE"""),"Mint")</f>
        <v>Mint</v>
      </c>
      <c r="D170" s="21" t="str">
        <f>IFERROR(__xludf.DUMMYFUNCTION("""COMPUTED_VALUE"""),"Near Mint")</f>
        <v>Near Mint</v>
      </c>
      <c r="E170" s="21" t="str">
        <f>IFERROR(__xludf.DUMMYFUNCTION("""COMPUTED_VALUE"""),"Light Played")</f>
        <v>Light Played</v>
      </c>
      <c r="F170" s="21" t="str">
        <f>IFERROR(__xludf.DUMMYFUNCTION("""COMPUTED_VALUE"""),"Moderately Played")</f>
        <v>Moderately Played</v>
      </c>
      <c r="G170" s="21" t="str">
        <f>IFERROR(__xludf.DUMMYFUNCTION("""COMPUTED_VALUE"""),"Heavily Played")</f>
        <v>Heavily Played</v>
      </c>
      <c r="H170" s="21" t="str">
        <f>IFERROR(__xludf.DUMMYFUNCTION("""COMPUTED_VALUE"""),"Damaged")</f>
        <v>Damaged</v>
      </c>
    </row>
    <row r="171">
      <c r="A171" s="21" t="str">
        <f>IFERROR(__xludf.DUMMYFUNCTION("""COMPUTED_VALUE"""),"Graded")</f>
        <v>Graded</v>
      </c>
      <c r="B171" s="21" t="str">
        <f>IFERROR(__xludf.DUMMYFUNCTION("""COMPUTED_VALUE"""),"New")</f>
        <v>New</v>
      </c>
      <c r="C171" s="21" t="str">
        <f>IFERROR(__xludf.DUMMYFUNCTION("""COMPUTED_VALUE"""),"Mint")</f>
        <v>Mint</v>
      </c>
      <c r="D171" s="21" t="str">
        <f>IFERROR(__xludf.DUMMYFUNCTION("""COMPUTED_VALUE"""),"Near Mint")</f>
        <v>Near Mint</v>
      </c>
      <c r="E171" s="21" t="str">
        <f>IFERROR(__xludf.DUMMYFUNCTION("""COMPUTED_VALUE"""),"Light Played")</f>
        <v>Light Played</v>
      </c>
      <c r="F171" s="21" t="str">
        <f>IFERROR(__xludf.DUMMYFUNCTION("""COMPUTED_VALUE"""),"Moderately Played")</f>
        <v>Moderately Played</v>
      </c>
      <c r="G171" s="21" t="str">
        <f>IFERROR(__xludf.DUMMYFUNCTION("""COMPUTED_VALUE"""),"Heavily Played")</f>
        <v>Heavily Played</v>
      </c>
      <c r="H171" s="21" t="str">
        <f>IFERROR(__xludf.DUMMYFUNCTION("""COMPUTED_VALUE"""),"Damaged")</f>
        <v>Damaged</v>
      </c>
    </row>
    <row r="172">
      <c r="A172" s="21" t="str">
        <f>IFERROR(__xludf.DUMMYFUNCTION("""COMPUTED_VALUE"""),"Graded")</f>
        <v>Graded</v>
      </c>
      <c r="B172" s="21" t="str">
        <f>IFERROR(__xludf.DUMMYFUNCTION("""COMPUTED_VALUE"""),"New")</f>
        <v>New</v>
      </c>
      <c r="C172" s="21" t="str">
        <f>IFERROR(__xludf.DUMMYFUNCTION("""COMPUTED_VALUE"""),"Mint")</f>
        <v>Mint</v>
      </c>
      <c r="D172" s="21" t="str">
        <f>IFERROR(__xludf.DUMMYFUNCTION("""COMPUTED_VALUE"""),"Near Mint")</f>
        <v>Near Mint</v>
      </c>
      <c r="E172" s="21" t="str">
        <f>IFERROR(__xludf.DUMMYFUNCTION("""COMPUTED_VALUE"""),"Light Played")</f>
        <v>Light Played</v>
      </c>
      <c r="F172" s="21" t="str">
        <f>IFERROR(__xludf.DUMMYFUNCTION("""COMPUTED_VALUE"""),"Moderately Played")</f>
        <v>Moderately Played</v>
      </c>
      <c r="G172" s="21" t="str">
        <f>IFERROR(__xludf.DUMMYFUNCTION("""COMPUTED_VALUE"""),"Heavily Played")</f>
        <v>Heavily Played</v>
      </c>
      <c r="H172" s="21" t="str">
        <f>IFERROR(__xludf.DUMMYFUNCTION("""COMPUTED_VALUE"""),"Damaged")</f>
        <v>Damaged</v>
      </c>
    </row>
    <row r="173">
      <c r="A173" s="21" t="str">
        <f>IFERROR(__xludf.DUMMYFUNCTION("""COMPUTED_VALUE"""),"Graded")</f>
        <v>Graded</v>
      </c>
      <c r="B173" s="21" t="str">
        <f>IFERROR(__xludf.DUMMYFUNCTION("""COMPUTED_VALUE"""),"New")</f>
        <v>New</v>
      </c>
      <c r="C173" s="21" t="str">
        <f>IFERROR(__xludf.DUMMYFUNCTION("""COMPUTED_VALUE"""),"Mint")</f>
        <v>Mint</v>
      </c>
      <c r="D173" s="21" t="str">
        <f>IFERROR(__xludf.DUMMYFUNCTION("""COMPUTED_VALUE"""),"Near Mint")</f>
        <v>Near Mint</v>
      </c>
      <c r="E173" s="21" t="str">
        <f>IFERROR(__xludf.DUMMYFUNCTION("""COMPUTED_VALUE"""),"Light Played")</f>
        <v>Light Played</v>
      </c>
      <c r="F173" s="21" t="str">
        <f>IFERROR(__xludf.DUMMYFUNCTION("""COMPUTED_VALUE"""),"Moderately Played")</f>
        <v>Moderately Played</v>
      </c>
      <c r="G173" s="21" t="str">
        <f>IFERROR(__xludf.DUMMYFUNCTION("""COMPUTED_VALUE"""),"Heavily Played")</f>
        <v>Heavily Played</v>
      </c>
      <c r="H173" s="21" t="str">
        <f>IFERROR(__xludf.DUMMYFUNCTION("""COMPUTED_VALUE"""),"Damaged")</f>
        <v>Damaged</v>
      </c>
    </row>
    <row r="174">
      <c r="A174" s="21" t="str">
        <f>IFERROR(__xludf.DUMMYFUNCTION("""COMPUTED_VALUE"""),"Graded")</f>
        <v>Graded</v>
      </c>
      <c r="B174" s="21" t="str">
        <f>IFERROR(__xludf.DUMMYFUNCTION("""COMPUTED_VALUE"""),"New")</f>
        <v>New</v>
      </c>
      <c r="C174" s="21" t="str">
        <f>IFERROR(__xludf.DUMMYFUNCTION("""COMPUTED_VALUE"""),"Mint")</f>
        <v>Mint</v>
      </c>
      <c r="D174" s="21" t="str">
        <f>IFERROR(__xludf.DUMMYFUNCTION("""COMPUTED_VALUE"""),"Near Mint")</f>
        <v>Near Mint</v>
      </c>
      <c r="E174" s="21" t="str">
        <f>IFERROR(__xludf.DUMMYFUNCTION("""COMPUTED_VALUE"""),"Light Played")</f>
        <v>Light Played</v>
      </c>
      <c r="F174" s="21" t="str">
        <f>IFERROR(__xludf.DUMMYFUNCTION("""COMPUTED_VALUE"""),"Moderately Played")</f>
        <v>Moderately Played</v>
      </c>
      <c r="G174" s="21" t="str">
        <f>IFERROR(__xludf.DUMMYFUNCTION("""COMPUTED_VALUE"""),"Heavily Played")</f>
        <v>Heavily Played</v>
      </c>
      <c r="H174" s="21" t="str">
        <f>IFERROR(__xludf.DUMMYFUNCTION("""COMPUTED_VALUE"""),"Damaged")</f>
        <v>Damaged</v>
      </c>
    </row>
    <row r="175">
      <c r="A175" s="21" t="str">
        <f>IFERROR(__xludf.DUMMYFUNCTION("""COMPUTED_VALUE"""),"Graded")</f>
        <v>Graded</v>
      </c>
      <c r="B175" s="21" t="str">
        <f>IFERROR(__xludf.DUMMYFUNCTION("""COMPUTED_VALUE"""),"New")</f>
        <v>New</v>
      </c>
      <c r="C175" s="21" t="str">
        <f>IFERROR(__xludf.DUMMYFUNCTION("""COMPUTED_VALUE"""),"Mint")</f>
        <v>Mint</v>
      </c>
      <c r="D175" s="21" t="str">
        <f>IFERROR(__xludf.DUMMYFUNCTION("""COMPUTED_VALUE"""),"Near Mint")</f>
        <v>Near Mint</v>
      </c>
      <c r="E175" s="21" t="str">
        <f>IFERROR(__xludf.DUMMYFUNCTION("""COMPUTED_VALUE"""),"Light Played")</f>
        <v>Light Played</v>
      </c>
      <c r="F175" s="21" t="str">
        <f>IFERROR(__xludf.DUMMYFUNCTION("""COMPUTED_VALUE"""),"Moderately Played")</f>
        <v>Moderately Played</v>
      </c>
      <c r="G175" s="21" t="str">
        <f>IFERROR(__xludf.DUMMYFUNCTION("""COMPUTED_VALUE"""),"Heavily Played")</f>
        <v>Heavily Played</v>
      </c>
      <c r="H175" s="21" t="str">
        <f>IFERROR(__xludf.DUMMYFUNCTION("""COMPUTED_VALUE"""),"Damaged")</f>
        <v>Damaged</v>
      </c>
    </row>
    <row r="176">
      <c r="A176" s="21" t="str">
        <f>IFERROR(__xludf.DUMMYFUNCTION("""COMPUTED_VALUE"""),"Graded")</f>
        <v>Graded</v>
      </c>
      <c r="B176" s="21" t="str">
        <f>IFERROR(__xludf.DUMMYFUNCTION("""COMPUTED_VALUE"""),"New")</f>
        <v>New</v>
      </c>
      <c r="C176" s="21" t="str">
        <f>IFERROR(__xludf.DUMMYFUNCTION("""COMPUTED_VALUE"""),"Mint")</f>
        <v>Mint</v>
      </c>
      <c r="D176" s="21" t="str">
        <f>IFERROR(__xludf.DUMMYFUNCTION("""COMPUTED_VALUE"""),"Near Mint")</f>
        <v>Near Mint</v>
      </c>
      <c r="E176" s="21" t="str">
        <f>IFERROR(__xludf.DUMMYFUNCTION("""COMPUTED_VALUE"""),"Light Played")</f>
        <v>Light Played</v>
      </c>
      <c r="F176" s="21" t="str">
        <f>IFERROR(__xludf.DUMMYFUNCTION("""COMPUTED_VALUE"""),"Moderately Played")</f>
        <v>Moderately Played</v>
      </c>
      <c r="G176" s="21" t="str">
        <f>IFERROR(__xludf.DUMMYFUNCTION("""COMPUTED_VALUE"""),"Heavily Played")</f>
        <v>Heavily Played</v>
      </c>
      <c r="H176" s="21" t="str">
        <f>IFERROR(__xludf.DUMMYFUNCTION("""COMPUTED_VALUE"""),"Damaged")</f>
        <v>Damaged</v>
      </c>
    </row>
    <row r="177">
      <c r="A177" s="21" t="str">
        <f>IFERROR(__xludf.DUMMYFUNCTION("""COMPUTED_VALUE"""),"Graded")</f>
        <v>Graded</v>
      </c>
      <c r="B177" s="21" t="str">
        <f>IFERROR(__xludf.DUMMYFUNCTION("""COMPUTED_VALUE"""),"New")</f>
        <v>New</v>
      </c>
      <c r="C177" s="21" t="str">
        <f>IFERROR(__xludf.DUMMYFUNCTION("""COMPUTED_VALUE"""),"Mint")</f>
        <v>Mint</v>
      </c>
      <c r="D177" s="21" t="str">
        <f>IFERROR(__xludf.DUMMYFUNCTION("""COMPUTED_VALUE"""),"Near Mint")</f>
        <v>Near Mint</v>
      </c>
      <c r="E177" s="21" t="str">
        <f>IFERROR(__xludf.DUMMYFUNCTION("""COMPUTED_VALUE"""),"Light Played")</f>
        <v>Light Played</v>
      </c>
      <c r="F177" s="21" t="str">
        <f>IFERROR(__xludf.DUMMYFUNCTION("""COMPUTED_VALUE"""),"Moderately Played")</f>
        <v>Moderately Played</v>
      </c>
      <c r="G177" s="21" t="str">
        <f>IFERROR(__xludf.DUMMYFUNCTION("""COMPUTED_VALUE"""),"Heavily Played")</f>
        <v>Heavily Played</v>
      </c>
      <c r="H177" s="21" t="str">
        <f>IFERROR(__xludf.DUMMYFUNCTION("""COMPUTED_VALUE"""),"Damaged")</f>
        <v>Damaged</v>
      </c>
    </row>
    <row r="178">
      <c r="A178" s="21" t="str">
        <f>IFERROR(__xludf.DUMMYFUNCTION("""COMPUTED_VALUE"""),"Graded")</f>
        <v>Graded</v>
      </c>
      <c r="B178" s="21" t="str">
        <f>IFERROR(__xludf.DUMMYFUNCTION("""COMPUTED_VALUE"""),"New")</f>
        <v>New</v>
      </c>
      <c r="C178" s="21" t="str">
        <f>IFERROR(__xludf.DUMMYFUNCTION("""COMPUTED_VALUE"""),"Mint")</f>
        <v>Mint</v>
      </c>
      <c r="D178" s="21" t="str">
        <f>IFERROR(__xludf.DUMMYFUNCTION("""COMPUTED_VALUE"""),"Near Mint")</f>
        <v>Near Mint</v>
      </c>
      <c r="E178" s="21" t="str">
        <f>IFERROR(__xludf.DUMMYFUNCTION("""COMPUTED_VALUE"""),"Light Played")</f>
        <v>Light Played</v>
      </c>
      <c r="F178" s="21" t="str">
        <f>IFERROR(__xludf.DUMMYFUNCTION("""COMPUTED_VALUE"""),"Moderately Played")</f>
        <v>Moderately Played</v>
      </c>
      <c r="G178" s="21" t="str">
        <f>IFERROR(__xludf.DUMMYFUNCTION("""COMPUTED_VALUE"""),"Heavily Played")</f>
        <v>Heavily Played</v>
      </c>
      <c r="H178" s="21" t="str">
        <f>IFERROR(__xludf.DUMMYFUNCTION("""COMPUTED_VALUE"""),"Damaged")</f>
        <v>Damaged</v>
      </c>
    </row>
    <row r="179">
      <c r="A179" s="21" t="str">
        <f>IFERROR(__xludf.DUMMYFUNCTION("""COMPUTED_VALUE"""),"Graded")</f>
        <v>Graded</v>
      </c>
      <c r="B179" s="21" t="str">
        <f>IFERROR(__xludf.DUMMYFUNCTION("""COMPUTED_VALUE"""),"New")</f>
        <v>New</v>
      </c>
      <c r="C179" s="21" t="str">
        <f>IFERROR(__xludf.DUMMYFUNCTION("""COMPUTED_VALUE"""),"Mint")</f>
        <v>Mint</v>
      </c>
      <c r="D179" s="21" t="str">
        <f>IFERROR(__xludf.DUMMYFUNCTION("""COMPUTED_VALUE"""),"Near Mint")</f>
        <v>Near Mint</v>
      </c>
      <c r="E179" s="21" t="str">
        <f>IFERROR(__xludf.DUMMYFUNCTION("""COMPUTED_VALUE"""),"Light Played")</f>
        <v>Light Played</v>
      </c>
      <c r="F179" s="21" t="str">
        <f>IFERROR(__xludf.DUMMYFUNCTION("""COMPUTED_VALUE"""),"Moderately Played")</f>
        <v>Moderately Played</v>
      </c>
      <c r="G179" s="21" t="str">
        <f>IFERROR(__xludf.DUMMYFUNCTION("""COMPUTED_VALUE"""),"Heavily Played")</f>
        <v>Heavily Played</v>
      </c>
      <c r="H179" s="21" t="str">
        <f>IFERROR(__xludf.DUMMYFUNCTION("""COMPUTED_VALUE"""),"Damaged")</f>
        <v>Damaged</v>
      </c>
    </row>
    <row r="180">
      <c r="A180" s="21" t="str">
        <f>IFERROR(__xludf.DUMMYFUNCTION("""COMPUTED_VALUE"""),"Graded")</f>
        <v>Graded</v>
      </c>
      <c r="B180" s="21" t="str">
        <f>IFERROR(__xludf.DUMMYFUNCTION("""COMPUTED_VALUE"""),"New")</f>
        <v>New</v>
      </c>
      <c r="C180" s="21" t="str">
        <f>IFERROR(__xludf.DUMMYFUNCTION("""COMPUTED_VALUE"""),"Mint")</f>
        <v>Mint</v>
      </c>
      <c r="D180" s="21" t="str">
        <f>IFERROR(__xludf.DUMMYFUNCTION("""COMPUTED_VALUE"""),"Near Mint")</f>
        <v>Near Mint</v>
      </c>
      <c r="E180" s="21" t="str">
        <f>IFERROR(__xludf.DUMMYFUNCTION("""COMPUTED_VALUE"""),"Light Played")</f>
        <v>Light Played</v>
      </c>
      <c r="F180" s="21" t="str">
        <f>IFERROR(__xludf.DUMMYFUNCTION("""COMPUTED_VALUE"""),"Moderately Played")</f>
        <v>Moderately Played</v>
      </c>
      <c r="G180" s="21" t="str">
        <f>IFERROR(__xludf.DUMMYFUNCTION("""COMPUTED_VALUE"""),"Heavily Played")</f>
        <v>Heavily Played</v>
      </c>
      <c r="H180" s="21" t="str">
        <f>IFERROR(__xludf.DUMMYFUNCTION("""COMPUTED_VALUE"""),"Damaged")</f>
        <v>Damaged</v>
      </c>
    </row>
    <row r="181">
      <c r="A181" s="21" t="str">
        <f>IFERROR(__xludf.DUMMYFUNCTION("""COMPUTED_VALUE"""),"Graded")</f>
        <v>Graded</v>
      </c>
      <c r="B181" s="21" t="str">
        <f>IFERROR(__xludf.DUMMYFUNCTION("""COMPUTED_VALUE"""),"New")</f>
        <v>New</v>
      </c>
      <c r="C181" s="21" t="str">
        <f>IFERROR(__xludf.DUMMYFUNCTION("""COMPUTED_VALUE"""),"Mint")</f>
        <v>Mint</v>
      </c>
      <c r="D181" s="21" t="str">
        <f>IFERROR(__xludf.DUMMYFUNCTION("""COMPUTED_VALUE"""),"Near Mint")</f>
        <v>Near Mint</v>
      </c>
      <c r="E181" s="21" t="str">
        <f>IFERROR(__xludf.DUMMYFUNCTION("""COMPUTED_VALUE"""),"Light Played")</f>
        <v>Light Played</v>
      </c>
      <c r="F181" s="21" t="str">
        <f>IFERROR(__xludf.DUMMYFUNCTION("""COMPUTED_VALUE"""),"Moderately Played")</f>
        <v>Moderately Played</v>
      </c>
      <c r="G181" s="21" t="str">
        <f>IFERROR(__xludf.DUMMYFUNCTION("""COMPUTED_VALUE"""),"Heavily Played")</f>
        <v>Heavily Played</v>
      </c>
      <c r="H181" s="21" t="str">
        <f>IFERROR(__xludf.DUMMYFUNCTION("""COMPUTED_VALUE"""),"Damaged")</f>
        <v>Damaged</v>
      </c>
    </row>
    <row r="182">
      <c r="A182" s="21" t="str">
        <f>IFERROR(__xludf.DUMMYFUNCTION("""COMPUTED_VALUE"""),"Graded")</f>
        <v>Graded</v>
      </c>
      <c r="B182" s="21" t="str">
        <f>IFERROR(__xludf.DUMMYFUNCTION("""COMPUTED_VALUE"""),"New")</f>
        <v>New</v>
      </c>
      <c r="C182" s="21" t="str">
        <f>IFERROR(__xludf.DUMMYFUNCTION("""COMPUTED_VALUE"""),"Mint")</f>
        <v>Mint</v>
      </c>
      <c r="D182" s="21" t="str">
        <f>IFERROR(__xludf.DUMMYFUNCTION("""COMPUTED_VALUE"""),"Near Mint")</f>
        <v>Near Mint</v>
      </c>
      <c r="E182" s="21" t="str">
        <f>IFERROR(__xludf.DUMMYFUNCTION("""COMPUTED_VALUE"""),"Light Played")</f>
        <v>Light Played</v>
      </c>
      <c r="F182" s="21" t="str">
        <f>IFERROR(__xludf.DUMMYFUNCTION("""COMPUTED_VALUE"""),"Moderately Played")</f>
        <v>Moderately Played</v>
      </c>
      <c r="G182" s="21" t="str">
        <f>IFERROR(__xludf.DUMMYFUNCTION("""COMPUTED_VALUE"""),"Heavily Played")</f>
        <v>Heavily Played</v>
      </c>
      <c r="H182" s="21" t="str">
        <f>IFERROR(__xludf.DUMMYFUNCTION("""COMPUTED_VALUE"""),"Damaged")</f>
        <v>Damaged</v>
      </c>
    </row>
    <row r="183">
      <c r="A183" s="21" t="str">
        <f>IFERROR(__xludf.DUMMYFUNCTION("""COMPUTED_VALUE"""),"Graded")</f>
        <v>Graded</v>
      </c>
      <c r="B183" s="21" t="str">
        <f>IFERROR(__xludf.DUMMYFUNCTION("""COMPUTED_VALUE"""),"New")</f>
        <v>New</v>
      </c>
      <c r="C183" s="21" t="str">
        <f>IFERROR(__xludf.DUMMYFUNCTION("""COMPUTED_VALUE"""),"Mint")</f>
        <v>Mint</v>
      </c>
      <c r="D183" s="21" t="str">
        <f>IFERROR(__xludf.DUMMYFUNCTION("""COMPUTED_VALUE"""),"Near Mint")</f>
        <v>Near Mint</v>
      </c>
      <c r="E183" s="21" t="str">
        <f>IFERROR(__xludf.DUMMYFUNCTION("""COMPUTED_VALUE"""),"Light Played")</f>
        <v>Light Played</v>
      </c>
      <c r="F183" s="21" t="str">
        <f>IFERROR(__xludf.DUMMYFUNCTION("""COMPUTED_VALUE"""),"Moderately Played")</f>
        <v>Moderately Played</v>
      </c>
      <c r="G183" s="21" t="str">
        <f>IFERROR(__xludf.DUMMYFUNCTION("""COMPUTED_VALUE"""),"Heavily Played")</f>
        <v>Heavily Played</v>
      </c>
      <c r="H183" s="21" t="str">
        <f>IFERROR(__xludf.DUMMYFUNCTION("""COMPUTED_VALUE"""),"Damaged")</f>
        <v>Damaged</v>
      </c>
    </row>
    <row r="184">
      <c r="A184" s="21" t="str">
        <f>IFERROR(__xludf.DUMMYFUNCTION("""COMPUTED_VALUE"""),"Graded")</f>
        <v>Graded</v>
      </c>
      <c r="B184" s="21" t="str">
        <f>IFERROR(__xludf.DUMMYFUNCTION("""COMPUTED_VALUE"""),"New")</f>
        <v>New</v>
      </c>
      <c r="C184" s="21" t="str">
        <f>IFERROR(__xludf.DUMMYFUNCTION("""COMPUTED_VALUE"""),"Mint")</f>
        <v>Mint</v>
      </c>
      <c r="D184" s="21" t="str">
        <f>IFERROR(__xludf.DUMMYFUNCTION("""COMPUTED_VALUE"""),"Near Mint")</f>
        <v>Near Mint</v>
      </c>
      <c r="E184" s="21" t="str">
        <f>IFERROR(__xludf.DUMMYFUNCTION("""COMPUTED_VALUE"""),"Light Played")</f>
        <v>Light Played</v>
      </c>
      <c r="F184" s="21" t="str">
        <f>IFERROR(__xludf.DUMMYFUNCTION("""COMPUTED_VALUE"""),"Moderately Played")</f>
        <v>Moderately Played</v>
      </c>
      <c r="G184" s="21" t="str">
        <f>IFERROR(__xludf.DUMMYFUNCTION("""COMPUTED_VALUE"""),"Heavily Played")</f>
        <v>Heavily Played</v>
      </c>
      <c r="H184" s="21" t="str">
        <f>IFERROR(__xludf.DUMMYFUNCTION("""COMPUTED_VALUE"""),"Damaged")</f>
        <v>Damaged</v>
      </c>
    </row>
    <row r="185">
      <c r="A185" s="21" t="str">
        <f>IFERROR(__xludf.DUMMYFUNCTION("""COMPUTED_VALUE"""),"Graded")</f>
        <v>Graded</v>
      </c>
      <c r="B185" s="21" t="str">
        <f>IFERROR(__xludf.DUMMYFUNCTION("""COMPUTED_VALUE"""),"New")</f>
        <v>New</v>
      </c>
      <c r="C185" s="21" t="str">
        <f>IFERROR(__xludf.DUMMYFUNCTION("""COMPUTED_VALUE"""),"Mint")</f>
        <v>Mint</v>
      </c>
      <c r="D185" s="21" t="str">
        <f>IFERROR(__xludf.DUMMYFUNCTION("""COMPUTED_VALUE"""),"Near Mint")</f>
        <v>Near Mint</v>
      </c>
      <c r="E185" s="21" t="str">
        <f>IFERROR(__xludf.DUMMYFUNCTION("""COMPUTED_VALUE"""),"Light Played")</f>
        <v>Light Played</v>
      </c>
      <c r="F185" s="21" t="str">
        <f>IFERROR(__xludf.DUMMYFUNCTION("""COMPUTED_VALUE"""),"Moderately Played")</f>
        <v>Moderately Played</v>
      </c>
      <c r="G185" s="21" t="str">
        <f>IFERROR(__xludf.DUMMYFUNCTION("""COMPUTED_VALUE"""),"Heavily Played")</f>
        <v>Heavily Played</v>
      </c>
      <c r="H185" s="21" t="str">
        <f>IFERROR(__xludf.DUMMYFUNCTION("""COMPUTED_VALUE"""),"Damaged")</f>
        <v>Damaged</v>
      </c>
    </row>
    <row r="186">
      <c r="A186" s="21" t="str">
        <f>IFERROR(__xludf.DUMMYFUNCTION("""COMPUTED_VALUE"""),"Graded")</f>
        <v>Graded</v>
      </c>
      <c r="B186" s="21" t="str">
        <f>IFERROR(__xludf.DUMMYFUNCTION("""COMPUTED_VALUE"""),"New")</f>
        <v>New</v>
      </c>
      <c r="C186" s="21" t="str">
        <f>IFERROR(__xludf.DUMMYFUNCTION("""COMPUTED_VALUE"""),"Mint")</f>
        <v>Mint</v>
      </c>
      <c r="D186" s="21" t="str">
        <f>IFERROR(__xludf.DUMMYFUNCTION("""COMPUTED_VALUE"""),"Near Mint")</f>
        <v>Near Mint</v>
      </c>
      <c r="E186" s="21" t="str">
        <f>IFERROR(__xludf.DUMMYFUNCTION("""COMPUTED_VALUE"""),"Light Played")</f>
        <v>Light Played</v>
      </c>
      <c r="F186" s="21" t="str">
        <f>IFERROR(__xludf.DUMMYFUNCTION("""COMPUTED_VALUE"""),"Moderately Played")</f>
        <v>Moderately Played</v>
      </c>
      <c r="G186" s="21" t="str">
        <f>IFERROR(__xludf.DUMMYFUNCTION("""COMPUTED_VALUE"""),"Heavily Played")</f>
        <v>Heavily Played</v>
      </c>
      <c r="H186" s="21" t="str">
        <f>IFERROR(__xludf.DUMMYFUNCTION("""COMPUTED_VALUE"""),"Damaged")</f>
        <v>Damaged</v>
      </c>
    </row>
    <row r="187">
      <c r="A187" s="21" t="str">
        <f>IFERROR(__xludf.DUMMYFUNCTION("""COMPUTED_VALUE"""),"Graded")</f>
        <v>Graded</v>
      </c>
      <c r="B187" s="21" t="str">
        <f>IFERROR(__xludf.DUMMYFUNCTION("""COMPUTED_VALUE"""),"New")</f>
        <v>New</v>
      </c>
      <c r="C187" s="21" t="str">
        <f>IFERROR(__xludf.DUMMYFUNCTION("""COMPUTED_VALUE"""),"Mint")</f>
        <v>Mint</v>
      </c>
      <c r="D187" s="21" t="str">
        <f>IFERROR(__xludf.DUMMYFUNCTION("""COMPUTED_VALUE"""),"Near Mint")</f>
        <v>Near Mint</v>
      </c>
      <c r="E187" s="21" t="str">
        <f>IFERROR(__xludf.DUMMYFUNCTION("""COMPUTED_VALUE"""),"Light Played")</f>
        <v>Light Played</v>
      </c>
      <c r="F187" s="21" t="str">
        <f>IFERROR(__xludf.DUMMYFUNCTION("""COMPUTED_VALUE"""),"Moderately Played")</f>
        <v>Moderately Played</v>
      </c>
      <c r="G187" s="21" t="str">
        <f>IFERROR(__xludf.DUMMYFUNCTION("""COMPUTED_VALUE"""),"Heavily Played")</f>
        <v>Heavily Played</v>
      </c>
      <c r="H187" s="21" t="str">
        <f>IFERROR(__xludf.DUMMYFUNCTION("""COMPUTED_VALUE"""),"Damaged")</f>
        <v>Damaged</v>
      </c>
    </row>
    <row r="188">
      <c r="A188" s="21" t="str">
        <f>IFERROR(__xludf.DUMMYFUNCTION("""COMPUTED_VALUE"""),"Graded")</f>
        <v>Graded</v>
      </c>
      <c r="B188" s="21" t="str">
        <f>IFERROR(__xludf.DUMMYFUNCTION("""COMPUTED_VALUE"""),"New")</f>
        <v>New</v>
      </c>
      <c r="C188" s="21" t="str">
        <f>IFERROR(__xludf.DUMMYFUNCTION("""COMPUTED_VALUE"""),"Mint")</f>
        <v>Mint</v>
      </c>
      <c r="D188" s="21" t="str">
        <f>IFERROR(__xludf.DUMMYFUNCTION("""COMPUTED_VALUE"""),"Near Mint")</f>
        <v>Near Mint</v>
      </c>
      <c r="E188" s="21" t="str">
        <f>IFERROR(__xludf.DUMMYFUNCTION("""COMPUTED_VALUE"""),"Light Played")</f>
        <v>Light Played</v>
      </c>
      <c r="F188" s="21" t="str">
        <f>IFERROR(__xludf.DUMMYFUNCTION("""COMPUTED_VALUE"""),"Moderately Played")</f>
        <v>Moderately Played</v>
      </c>
      <c r="G188" s="21" t="str">
        <f>IFERROR(__xludf.DUMMYFUNCTION("""COMPUTED_VALUE"""),"Heavily Played")</f>
        <v>Heavily Played</v>
      </c>
      <c r="H188" s="21" t="str">
        <f>IFERROR(__xludf.DUMMYFUNCTION("""COMPUTED_VALUE"""),"Damaged")</f>
        <v>Damaged</v>
      </c>
    </row>
    <row r="189">
      <c r="A189" s="21" t="str">
        <f>IFERROR(__xludf.DUMMYFUNCTION("""COMPUTED_VALUE"""),"Graded")</f>
        <v>Graded</v>
      </c>
      <c r="B189" s="21" t="str">
        <f>IFERROR(__xludf.DUMMYFUNCTION("""COMPUTED_VALUE"""),"New")</f>
        <v>New</v>
      </c>
      <c r="C189" s="21" t="str">
        <f>IFERROR(__xludf.DUMMYFUNCTION("""COMPUTED_VALUE"""),"Mint")</f>
        <v>Mint</v>
      </c>
      <c r="D189" s="21" t="str">
        <f>IFERROR(__xludf.DUMMYFUNCTION("""COMPUTED_VALUE"""),"Near Mint")</f>
        <v>Near Mint</v>
      </c>
      <c r="E189" s="21" t="str">
        <f>IFERROR(__xludf.DUMMYFUNCTION("""COMPUTED_VALUE"""),"Light Played")</f>
        <v>Light Played</v>
      </c>
      <c r="F189" s="21" t="str">
        <f>IFERROR(__xludf.DUMMYFUNCTION("""COMPUTED_VALUE"""),"Moderately Played")</f>
        <v>Moderately Played</v>
      </c>
      <c r="G189" s="21" t="str">
        <f>IFERROR(__xludf.DUMMYFUNCTION("""COMPUTED_VALUE"""),"Heavily Played")</f>
        <v>Heavily Played</v>
      </c>
      <c r="H189" s="21" t="str">
        <f>IFERROR(__xludf.DUMMYFUNCTION("""COMPUTED_VALUE"""),"Damaged")</f>
        <v>Damaged</v>
      </c>
    </row>
    <row r="190">
      <c r="A190" s="21" t="str">
        <f>IFERROR(__xludf.DUMMYFUNCTION("""COMPUTED_VALUE"""),"Graded")</f>
        <v>Graded</v>
      </c>
      <c r="B190" s="21" t="str">
        <f>IFERROR(__xludf.DUMMYFUNCTION("""COMPUTED_VALUE"""),"New")</f>
        <v>New</v>
      </c>
      <c r="C190" s="21" t="str">
        <f>IFERROR(__xludf.DUMMYFUNCTION("""COMPUTED_VALUE"""),"Mint")</f>
        <v>Mint</v>
      </c>
      <c r="D190" s="21" t="str">
        <f>IFERROR(__xludf.DUMMYFUNCTION("""COMPUTED_VALUE"""),"Near Mint")</f>
        <v>Near Mint</v>
      </c>
      <c r="E190" s="21" t="str">
        <f>IFERROR(__xludf.DUMMYFUNCTION("""COMPUTED_VALUE"""),"Light Played")</f>
        <v>Light Played</v>
      </c>
      <c r="F190" s="21" t="str">
        <f>IFERROR(__xludf.DUMMYFUNCTION("""COMPUTED_VALUE"""),"Moderately Played")</f>
        <v>Moderately Played</v>
      </c>
      <c r="G190" s="21" t="str">
        <f>IFERROR(__xludf.DUMMYFUNCTION("""COMPUTED_VALUE"""),"Heavily Played")</f>
        <v>Heavily Played</v>
      </c>
      <c r="H190" s="21" t="str">
        <f>IFERROR(__xludf.DUMMYFUNCTION("""COMPUTED_VALUE"""),"Damaged")</f>
        <v>Damaged</v>
      </c>
    </row>
    <row r="191">
      <c r="A191" s="21" t="str">
        <f>IFERROR(__xludf.DUMMYFUNCTION("""COMPUTED_VALUE"""),"Graded")</f>
        <v>Graded</v>
      </c>
      <c r="B191" s="21" t="str">
        <f>IFERROR(__xludf.DUMMYFUNCTION("""COMPUTED_VALUE"""),"New")</f>
        <v>New</v>
      </c>
      <c r="C191" s="21" t="str">
        <f>IFERROR(__xludf.DUMMYFUNCTION("""COMPUTED_VALUE"""),"Mint")</f>
        <v>Mint</v>
      </c>
      <c r="D191" s="21" t="str">
        <f>IFERROR(__xludf.DUMMYFUNCTION("""COMPUTED_VALUE"""),"Near Mint")</f>
        <v>Near Mint</v>
      </c>
      <c r="E191" s="21" t="str">
        <f>IFERROR(__xludf.DUMMYFUNCTION("""COMPUTED_VALUE"""),"Light Played")</f>
        <v>Light Played</v>
      </c>
      <c r="F191" s="21" t="str">
        <f>IFERROR(__xludf.DUMMYFUNCTION("""COMPUTED_VALUE"""),"Moderately Played")</f>
        <v>Moderately Played</v>
      </c>
      <c r="G191" s="21" t="str">
        <f>IFERROR(__xludf.DUMMYFUNCTION("""COMPUTED_VALUE"""),"Heavily Played")</f>
        <v>Heavily Played</v>
      </c>
      <c r="H191" s="21" t="str">
        <f>IFERROR(__xludf.DUMMYFUNCTION("""COMPUTED_VALUE"""),"Damaged")</f>
        <v>Damaged</v>
      </c>
    </row>
    <row r="192">
      <c r="A192" s="21" t="str">
        <f>IFERROR(__xludf.DUMMYFUNCTION("""COMPUTED_VALUE"""),"Graded")</f>
        <v>Graded</v>
      </c>
      <c r="B192" s="21" t="str">
        <f>IFERROR(__xludf.DUMMYFUNCTION("""COMPUTED_VALUE"""),"New")</f>
        <v>New</v>
      </c>
      <c r="C192" s="21" t="str">
        <f>IFERROR(__xludf.DUMMYFUNCTION("""COMPUTED_VALUE"""),"Mint")</f>
        <v>Mint</v>
      </c>
      <c r="D192" s="21" t="str">
        <f>IFERROR(__xludf.DUMMYFUNCTION("""COMPUTED_VALUE"""),"Near Mint")</f>
        <v>Near Mint</v>
      </c>
      <c r="E192" s="21" t="str">
        <f>IFERROR(__xludf.DUMMYFUNCTION("""COMPUTED_VALUE"""),"Light Played")</f>
        <v>Light Played</v>
      </c>
      <c r="F192" s="21" t="str">
        <f>IFERROR(__xludf.DUMMYFUNCTION("""COMPUTED_VALUE"""),"Moderately Played")</f>
        <v>Moderately Played</v>
      </c>
      <c r="G192" s="21" t="str">
        <f>IFERROR(__xludf.DUMMYFUNCTION("""COMPUTED_VALUE"""),"Heavily Played")</f>
        <v>Heavily Played</v>
      </c>
      <c r="H192" s="21" t="str">
        <f>IFERROR(__xludf.DUMMYFUNCTION("""COMPUTED_VALUE"""),"Damaged")</f>
        <v>Damaged</v>
      </c>
    </row>
    <row r="193">
      <c r="A193" s="21" t="str">
        <f>IFERROR(__xludf.DUMMYFUNCTION("""COMPUTED_VALUE"""),"Graded")</f>
        <v>Graded</v>
      </c>
      <c r="B193" s="21" t="str">
        <f>IFERROR(__xludf.DUMMYFUNCTION("""COMPUTED_VALUE"""),"New")</f>
        <v>New</v>
      </c>
      <c r="C193" s="21" t="str">
        <f>IFERROR(__xludf.DUMMYFUNCTION("""COMPUTED_VALUE"""),"Mint")</f>
        <v>Mint</v>
      </c>
      <c r="D193" s="21" t="str">
        <f>IFERROR(__xludf.DUMMYFUNCTION("""COMPUTED_VALUE"""),"Near Mint")</f>
        <v>Near Mint</v>
      </c>
      <c r="E193" s="21" t="str">
        <f>IFERROR(__xludf.DUMMYFUNCTION("""COMPUTED_VALUE"""),"Light Played")</f>
        <v>Light Played</v>
      </c>
      <c r="F193" s="21" t="str">
        <f>IFERROR(__xludf.DUMMYFUNCTION("""COMPUTED_VALUE"""),"Moderately Played")</f>
        <v>Moderately Played</v>
      </c>
      <c r="G193" s="21" t="str">
        <f>IFERROR(__xludf.DUMMYFUNCTION("""COMPUTED_VALUE"""),"Heavily Played")</f>
        <v>Heavily Played</v>
      </c>
      <c r="H193" s="21" t="str">
        <f>IFERROR(__xludf.DUMMYFUNCTION("""COMPUTED_VALUE"""),"Damaged")</f>
        <v>Damaged</v>
      </c>
    </row>
    <row r="194">
      <c r="A194" s="21" t="str">
        <f>IFERROR(__xludf.DUMMYFUNCTION("""COMPUTED_VALUE"""),"Graded")</f>
        <v>Graded</v>
      </c>
      <c r="B194" s="21" t="str">
        <f>IFERROR(__xludf.DUMMYFUNCTION("""COMPUTED_VALUE"""),"New")</f>
        <v>New</v>
      </c>
      <c r="C194" s="21" t="str">
        <f>IFERROR(__xludf.DUMMYFUNCTION("""COMPUTED_VALUE"""),"Mint")</f>
        <v>Mint</v>
      </c>
      <c r="D194" s="21" t="str">
        <f>IFERROR(__xludf.DUMMYFUNCTION("""COMPUTED_VALUE"""),"Near Mint")</f>
        <v>Near Mint</v>
      </c>
      <c r="E194" s="21" t="str">
        <f>IFERROR(__xludf.DUMMYFUNCTION("""COMPUTED_VALUE"""),"Light Played")</f>
        <v>Light Played</v>
      </c>
      <c r="F194" s="21" t="str">
        <f>IFERROR(__xludf.DUMMYFUNCTION("""COMPUTED_VALUE"""),"Moderately Played")</f>
        <v>Moderately Played</v>
      </c>
      <c r="G194" s="21" t="str">
        <f>IFERROR(__xludf.DUMMYFUNCTION("""COMPUTED_VALUE"""),"Heavily Played")</f>
        <v>Heavily Played</v>
      </c>
      <c r="H194" s="21" t="str">
        <f>IFERROR(__xludf.DUMMYFUNCTION("""COMPUTED_VALUE"""),"Damaged")</f>
        <v>Damaged</v>
      </c>
    </row>
    <row r="195">
      <c r="A195" s="21" t="str">
        <f>IFERROR(__xludf.DUMMYFUNCTION("""COMPUTED_VALUE"""),"Graded")</f>
        <v>Graded</v>
      </c>
      <c r="B195" s="21" t="str">
        <f>IFERROR(__xludf.DUMMYFUNCTION("""COMPUTED_VALUE"""),"New")</f>
        <v>New</v>
      </c>
      <c r="C195" s="21" t="str">
        <f>IFERROR(__xludf.DUMMYFUNCTION("""COMPUTED_VALUE"""),"Mint")</f>
        <v>Mint</v>
      </c>
      <c r="D195" s="21" t="str">
        <f>IFERROR(__xludf.DUMMYFUNCTION("""COMPUTED_VALUE"""),"Near Mint")</f>
        <v>Near Mint</v>
      </c>
      <c r="E195" s="21" t="str">
        <f>IFERROR(__xludf.DUMMYFUNCTION("""COMPUTED_VALUE"""),"Light Played")</f>
        <v>Light Played</v>
      </c>
      <c r="F195" s="21" t="str">
        <f>IFERROR(__xludf.DUMMYFUNCTION("""COMPUTED_VALUE"""),"Moderately Played")</f>
        <v>Moderately Played</v>
      </c>
      <c r="G195" s="21" t="str">
        <f>IFERROR(__xludf.DUMMYFUNCTION("""COMPUTED_VALUE"""),"Heavily Played")</f>
        <v>Heavily Played</v>
      </c>
      <c r="H195" s="21" t="str">
        <f>IFERROR(__xludf.DUMMYFUNCTION("""COMPUTED_VALUE"""),"Damaged")</f>
        <v>Damaged</v>
      </c>
    </row>
    <row r="196">
      <c r="A196" s="21" t="str">
        <f>IFERROR(__xludf.DUMMYFUNCTION("""COMPUTED_VALUE"""),"Graded")</f>
        <v>Graded</v>
      </c>
      <c r="B196" s="21" t="str">
        <f>IFERROR(__xludf.DUMMYFUNCTION("""COMPUTED_VALUE"""),"New")</f>
        <v>New</v>
      </c>
      <c r="C196" s="21" t="str">
        <f>IFERROR(__xludf.DUMMYFUNCTION("""COMPUTED_VALUE"""),"Mint")</f>
        <v>Mint</v>
      </c>
      <c r="D196" s="21" t="str">
        <f>IFERROR(__xludf.DUMMYFUNCTION("""COMPUTED_VALUE"""),"Near Mint")</f>
        <v>Near Mint</v>
      </c>
      <c r="E196" s="21" t="str">
        <f>IFERROR(__xludf.DUMMYFUNCTION("""COMPUTED_VALUE"""),"Light Played")</f>
        <v>Light Played</v>
      </c>
      <c r="F196" s="21" t="str">
        <f>IFERROR(__xludf.DUMMYFUNCTION("""COMPUTED_VALUE"""),"Moderately Played")</f>
        <v>Moderately Played</v>
      </c>
      <c r="G196" s="21" t="str">
        <f>IFERROR(__xludf.DUMMYFUNCTION("""COMPUTED_VALUE"""),"Heavily Played")</f>
        <v>Heavily Played</v>
      </c>
      <c r="H196" s="21" t="str">
        <f>IFERROR(__xludf.DUMMYFUNCTION("""COMPUTED_VALUE"""),"Damaged")</f>
        <v>Damaged</v>
      </c>
    </row>
    <row r="197">
      <c r="A197" s="21" t="str">
        <f>IFERROR(__xludf.DUMMYFUNCTION("""COMPUTED_VALUE"""),"Graded")</f>
        <v>Graded</v>
      </c>
      <c r="B197" s="21" t="str">
        <f>IFERROR(__xludf.DUMMYFUNCTION("""COMPUTED_VALUE"""),"New")</f>
        <v>New</v>
      </c>
      <c r="C197" s="21" t="str">
        <f>IFERROR(__xludf.DUMMYFUNCTION("""COMPUTED_VALUE"""),"Mint")</f>
        <v>Mint</v>
      </c>
      <c r="D197" s="21" t="str">
        <f>IFERROR(__xludf.DUMMYFUNCTION("""COMPUTED_VALUE"""),"Near Mint")</f>
        <v>Near Mint</v>
      </c>
      <c r="E197" s="21" t="str">
        <f>IFERROR(__xludf.DUMMYFUNCTION("""COMPUTED_VALUE"""),"Light Played")</f>
        <v>Light Played</v>
      </c>
      <c r="F197" s="21" t="str">
        <f>IFERROR(__xludf.DUMMYFUNCTION("""COMPUTED_VALUE"""),"Moderately Played")</f>
        <v>Moderately Played</v>
      </c>
      <c r="G197" s="21" t="str">
        <f>IFERROR(__xludf.DUMMYFUNCTION("""COMPUTED_VALUE"""),"Heavily Played")</f>
        <v>Heavily Played</v>
      </c>
      <c r="H197" s="21" t="str">
        <f>IFERROR(__xludf.DUMMYFUNCTION("""COMPUTED_VALUE"""),"Damaged")</f>
        <v>Damaged</v>
      </c>
    </row>
    <row r="198">
      <c r="A198" s="21" t="str">
        <f>IFERROR(__xludf.DUMMYFUNCTION("""COMPUTED_VALUE"""),"Graded")</f>
        <v>Graded</v>
      </c>
      <c r="B198" s="21" t="str">
        <f>IFERROR(__xludf.DUMMYFUNCTION("""COMPUTED_VALUE"""),"New")</f>
        <v>New</v>
      </c>
      <c r="C198" s="21" t="str">
        <f>IFERROR(__xludf.DUMMYFUNCTION("""COMPUTED_VALUE"""),"Mint")</f>
        <v>Mint</v>
      </c>
      <c r="D198" s="21" t="str">
        <f>IFERROR(__xludf.DUMMYFUNCTION("""COMPUTED_VALUE"""),"Near Mint")</f>
        <v>Near Mint</v>
      </c>
      <c r="E198" s="21" t="str">
        <f>IFERROR(__xludf.DUMMYFUNCTION("""COMPUTED_VALUE"""),"Light Played")</f>
        <v>Light Played</v>
      </c>
      <c r="F198" s="21" t="str">
        <f>IFERROR(__xludf.DUMMYFUNCTION("""COMPUTED_VALUE"""),"Moderately Played")</f>
        <v>Moderately Played</v>
      </c>
      <c r="G198" s="21" t="str">
        <f>IFERROR(__xludf.DUMMYFUNCTION("""COMPUTED_VALUE"""),"Heavily Played")</f>
        <v>Heavily Played</v>
      </c>
      <c r="H198" s="21" t="str">
        <f>IFERROR(__xludf.DUMMYFUNCTION("""COMPUTED_VALUE"""),"Damaged")</f>
        <v>Damaged</v>
      </c>
    </row>
    <row r="199">
      <c r="A199" s="21" t="str">
        <f>IFERROR(__xludf.DUMMYFUNCTION("""COMPUTED_VALUE"""),"Graded")</f>
        <v>Graded</v>
      </c>
      <c r="B199" s="21" t="str">
        <f>IFERROR(__xludf.DUMMYFUNCTION("""COMPUTED_VALUE"""),"New")</f>
        <v>New</v>
      </c>
      <c r="C199" s="21" t="str">
        <f>IFERROR(__xludf.DUMMYFUNCTION("""COMPUTED_VALUE"""),"Mint")</f>
        <v>Mint</v>
      </c>
      <c r="D199" s="21" t="str">
        <f>IFERROR(__xludf.DUMMYFUNCTION("""COMPUTED_VALUE"""),"Near Mint")</f>
        <v>Near Mint</v>
      </c>
      <c r="E199" s="21" t="str">
        <f>IFERROR(__xludf.DUMMYFUNCTION("""COMPUTED_VALUE"""),"Light Played")</f>
        <v>Light Played</v>
      </c>
      <c r="F199" s="21" t="str">
        <f>IFERROR(__xludf.DUMMYFUNCTION("""COMPUTED_VALUE"""),"Moderately Played")</f>
        <v>Moderately Played</v>
      </c>
      <c r="G199" s="21" t="str">
        <f>IFERROR(__xludf.DUMMYFUNCTION("""COMPUTED_VALUE"""),"Heavily Played")</f>
        <v>Heavily Played</v>
      </c>
      <c r="H199" s="21" t="str">
        <f>IFERROR(__xludf.DUMMYFUNCTION("""COMPUTED_VALUE"""),"Damaged")</f>
        <v>Damaged</v>
      </c>
    </row>
    <row r="200">
      <c r="A200" s="21" t="str">
        <f>IFERROR(__xludf.DUMMYFUNCTION("""COMPUTED_VALUE"""),"Graded")</f>
        <v>Graded</v>
      </c>
      <c r="B200" s="21" t="str">
        <f>IFERROR(__xludf.DUMMYFUNCTION("""COMPUTED_VALUE"""),"New")</f>
        <v>New</v>
      </c>
      <c r="C200" s="21" t="str">
        <f>IFERROR(__xludf.DUMMYFUNCTION("""COMPUTED_VALUE"""),"Mint")</f>
        <v>Mint</v>
      </c>
      <c r="D200" s="21" t="str">
        <f>IFERROR(__xludf.DUMMYFUNCTION("""COMPUTED_VALUE"""),"Near Mint")</f>
        <v>Near Mint</v>
      </c>
      <c r="E200" s="21" t="str">
        <f>IFERROR(__xludf.DUMMYFUNCTION("""COMPUTED_VALUE"""),"Light Played")</f>
        <v>Light Played</v>
      </c>
      <c r="F200" s="21" t="str">
        <f>IFERROR(__xludf.DUMMYFUNCTION("""COMPUTED_VALUE"""),"Moderately Played")</f>
        <v>Moderately Played</v>
      </c>
      <c r="G200" s="21" t="str">
        <f>IFERROR(__xludf.DUMMYFUNCTION("""COMPUTED_VALUE"""),"Heavily Played")</f>
        <v>Heavily Played</v>
      </c>
      <c r="H200" s="21" t="str">
        <f>IFERROR(__xludf.DUMMYFUNCTION("""COMPUTED_VALUE"""),"Damaged")</f>
        <v>Damaged</v>
      </c>
    </row>
    <row r="201">
      <c r="A201" s="21" t="str">
        <f>IFERROR(__xludf.DUMMYFUNCTION("""COMPUTED_VALUE"""),"Graded")</f>
        <v>Graded</v>
      </c>
      <c r="B201" s="21" t="str">
        <f>IFERROR(__xludf.DUMMYFUNCTION("""COMPUTED_VALUE"""),"New")</f>
        <v>New</v>
      </c>
      <c r="C201" s="21" t="str">
        <f>IFERROR(__xludf.DUMMYFUNCTION("""COMPUTED_VALUE"""),"Mint")</f>
        <v>Mint</v>
      </c>
      <c r="D201" s="21" t="str">
        <f>IFERROR(__xludf.DUMMYFUNCTION("""COMPUTED_VALUE"""),"Near Mint")</f>
        <v>Near Mint</v>
      </c>
      <c r="E201" s="21" t="str">
        <f>IFERROR(__xludf.DUMMYFUNCTION("""COMPUTED_VALUE"""),"Light Played")</f>
        <v>Light Played</v>
      </c>
      <c r="F201" s="21" t="str">
        <f>IFERROR(__xludf.DUMMYFUNCTION("""COMPUTED_VALUE"""),"Moderately Played")</f>
        <v>Moderately Played</v>
      </c>
      <c r="G201" s="21" t="str">
        <f>IFERROR(__xludf.DUMMYFUNCTION("""COMPUTED_VALUE"""),"Heavily Played")</f>
        <v>Heavily Played</v>
      </c>
      <c r="H201" s="21" t="str">
        <f>IFERROR(__xludf.DUMMYFUNCTION("""COMPUTED_VALUE"""),"Damaged")</f>
        <v>Damaged</v>
      </c>
    </row>
    <row r="202">
      <c r="A202" s="21" t="str">
        <f>IFERROR(__xludf.DUMMYFUNCTION("""COMPUTED_VALUE"""),"Graded")</f>
        <v>Graded</v>
      </c>
      <c r="B202" s="21" t="str">
        <f>IFERROR(__xludf.DUMMYFUNCTION("""COMPUTED_VALUE"""),"New")</f>
        <v>New</v>
      </c>
      <c r="C202" s="21" t="str">
        <f>IFERROR(__xludf.DUMMYFUNCTION("""COMPUTED_VALUE"""),"Mint")</f>
        <v>Mint</v>
      </c>
      <c r="D202" s="21" t="str">
        <f>IFERROR(__xludf.DUMMYFUNCTION("""COMPUTED_VALUE"""),"Near Mint")</f>
        <v>Near Mint</v>
      </c>
      <c r="E202" s="21" t="str">
        <f>IFERROR(__xludf.DUMMYFUNCTION("""COMPUTED_VALUE"""),"Light Played")</f>
        <v>Light Played</v>
      </c>
      <c r="F202" s="21" t="str">
        <f>IFERROR(__xludf.DUMMYFUNCTION("""COMPUTED_VALUE"""),"Moderately Played")</f>
        <v>Moderately Played</v>
      </c>
      <c r="G202" s="21" t="str">
        <f>IFERROR(__xludf.DUMMYFUNCTION("""COMPUTED_VALUE"""),"Heavily Played")</f>
        <v>Heavily Played</v>
      </c>
      <c r="H202" s="21" t="str">
        <f>IFERROR(__xludf.DUMMYFUNCTION("""COMPUTED_VALUE"""),"Damaged")</f>
        <v>Damaged</v>
      </c>
    </row>
    <row r="203">
      <c r="A203" s="21" t="str">
        <f>IFERROR(__xludf.DUMMYFUNCTION("""COMPUTED_VALUE"""),"Graded")</f>
        <v>Graded</v>
      </c>
      <c r="B203" s="21" t="str">
        <f>IFERROR(__xludf.DUMMYFUNCTION("""COMPUTED_VALUE"""),"New")</f>
        <v>New</v>
      </c>
      <c r="C203" s="21" t="str">
        <f>IFERROR(__xludf.DUMMYFUNCTION("""COMPUTED_VALUE"""),"Mint")</f>
        <v>Mint</v>
      </c>
      <c r="D203" s="21" t="str">
        <f>IFERROR(__xludf.DUMMYFUNCTION("""COMPUTED_VALUE"""),"Near Mint")</f>
        <v>Near Mint</v>
      </c>
      <c r="E203" s="21" t="str">
        <f>IFERROR(__xludf.DUMMYFUNCTION("""COMPUTED_VALUE"""),"Light Played")</f>
        <v>Light Played</v>
      </c>
      <c r="F203" s="21" t="str">
        <f>IFERROR(__xludf.DUMMYFUNCTION("""COMPUTED_VALUE"""),"Moderately Played")</f>
        <v>Moderately Played</v>
      </c>
      <c r="G203" s="21" t="str">
        <f>IFERROR(__xludf.DUMMYFUNCTION("""COMPUTED_VALUE"""),"Heavily Played")</f>
        <v>Heavily Played</v>
      </c>
      <c r="H203" s="21" t="str">
        <f>IFERROR(__xludf.DUMMYFUNCTION("""COMPUTED_VALUE"""),"Damaged")</f>
        <v>Damaged</v>
      </c>
    </row>
    <row r="204">
      <c r="A204" s="21" t="str">
        <f>IFERROR(__xludf.DUMMYFUNCTION("""COMPUTED_VALUE"""),"Graded")</f>
        <v>Graded</v>
      </c>
      <c r="B204" s="21" t="str">
        <f>IFERROR(__xludf.DUMMYFUNCTION("""COMPUTED_VALUE"""),"New")</f>
        <v>New</v>
      </c>
      <c r="C204" s="21" t="str">
        <f>IFERROR(__xludf.DUMMYFUNCTION("""COMPUTED_VALUE"""),"Mint")</f>
        <v>Mint</v>
      </c>
      <c r="D204" s="21" t="str">
        <f>IFERROR(__xludf.DUMMYFUNCTION("""COMPUTED_VALUE"""),"Near Mint")</f>
        <v>Near Mint</v>
      </c>
      <c r="E204" s="21" t="str">
        <f>IFERROR(__xludf.DUMMYFUNCTION("""COMPUTED_VALUE"""),"Light Played")</f>
        <v>Light Played</v>
      </c>
      <c r="F204" s="21" t="str">
        <f>IFERROR(__xludf.DUMMYFUNCTION("""COMPUTED_VALUE"""),"Moderately Played")</f>
        <v>Moderately Played</v>
      </c>
      <c r="G204" s="21" t="str">
        <f>IFERROR(__xludf.DUMMYFUNCTION("""COMPUTED_VALUE"""),"Heavily Played")</f>
        <v>Heavily Played</v>
      </c>
      <c r="H204" s="21" t="str">
        <f>IFERROR(__xludf.DUMMYFUNCTION("""COMPUTED_VALUE"""),"Damaged")</f>
        <v>Damaged</v>
      </c>
    </row>
    <row r="205">
      <c r="A205" s="21" t="str">
        <f>IFERROR(__xludf.DUMMYFUNCTION("""COMPUTED_VALUE"""),"Graded")</f>
        <v>Graded</v>
      </c>
      <c r="B205" s="21" t="str">
        <f>IFERROR(__xludf.DUMMYFUNCTION("""COMPUTED_VALUE"""),"New")</f>
        <v>New</v>
      </c>
      <c r="C205" s="21" t="str">
        <f>IFERROR(__xludf.DUMMYFUNCTION("""COMPUTED_VALUE"""),"Mint")</f>
        <v>Mint</v>
      </c>
      <c r="D205" s="21" t="str">
        <f>IFERROR(__xludf.DUMMYFUNCTION("""COMPUTED_VALUE"""),"Near Mint")</f>
        <v>Near Mint</v>
      </c>
      <c r="E205" s="21" t="str">
        <f>IFERROR(__xludf.DUMMYFUNCTION("""COMPUTED_VALUE"""),"Light Played")</f>
        <v>Light Played</v>
      </c>
      <c r="F205" s="21" t="str">
        <f>IFERROR(__xludf.DUMMYFUNCTION("""COMPUTED_VALUE"""),"Moderately Played")</f>
        <v>Moderately Played</v>
      </c>
      <c r="G205" s="21" t="str">
        <f>IFERROR(__xludf.DUMMYFUNCTION("""COMPUTED_VALUE"""),"Heavily Played")</f>
        <v>Heavily Played</v>
      </c>
      <c r="H205" s="21" t="str">
        <f>IFERROR(__xludf.DUMMYFUNCTION("""COMPUTED_VALUE"""),"Damaged")</f>
        <v>Damaged</v>
      </c>
    </row>
    <row r="206">
      <c r="A206" s="21" t="str">
        <f>IFERROR(__xludf.DUMMYFUNCTION("""COMPUTED_VALUE"""),"Graded")</f>
        <v>Graded</v>
      </c>
      <c r="B206" s="21" t="str">
        <f>IFERROR(__xludf.DUMMYFUNCTION("""COMPUTED_VALUE"""),"New")</f>
        <v>New</v>
      </c>
      <c r="C206" s="21" t="str">
        <f>IFERROR(__xludf.DUMMYFUNCTION("""COMPUTED_VALUE"""),"Mint")</f>
        <v>Mint</v>
      </c>
      <c r="D206" s="21" t="str">
        <f>IFERROR(__xludf.DUMMYFUNCTION("""COMPUTED_VALUE"""),"Near Mint")</f>
        <v>Near Mint</v>
      </c>
      <c r="E206" s="21" t="str">
        <f>IFERROR(__xludf.DUMMYFUNCTION("""COMPUTED_VALUE"""),"Light Played")</f>
        <v>Light Played</v>
      </c>
      <c r="F206" s="21" t="str">
        <f>IFERROR(__xludf.DUMMYFUNCTION("""COMPUTED_VALUE"""),"Moderately Played")</f>
        <v>Moderately Played</v>
      </c>
      <c r="G206" s="21" t="str">
        <f>IFERROR(__xludf.DUMMYFUNCTION("""COMPUTED_VALUE"""),"Heavily Played")</f>
        <v>Heavily Played</v>
      </c>
      <c r="H206" s="21" t="str">
        <f>IFERROR(__xludf.DUMMYFUNCTION("""COMPUTED_VALUE"""),"Damaged")</f>
        <v>Damaged</v>
      </c>
    </row>
    <row r="207">
      <c r="A207" s="21" t="str">
        <f>IFERROR(__xludf.DUMMYFUNCTION("""COMPUTED_VALUE"""),"Graded")</f>
        <v>Graded</v>
      </c>
      <c r="B207" s="21" t="str">
        <f>IFERROR(__xludf.DUMMYFUNCTION("""COMPUTED_VALUE"""),"New")</f>
        <v>New</v>
      </c>
      <c r="C207" s="21" t="str">
        <f>IFERROR(__xludf.DUMMYFUNCTION("""COMPUTED_VALUE"""),"Mint")</f>
        <v>Mint</v>
      </c>
      <c r="D207" s="21" t="str">
        <f>IFERROR(__xludf.DUMMYFUNCTION("""COMPUTED_VALUE"""),"Near Mint")</f>
        <v>Near Mint</v>
      </c>
      <c r="E207" s="21" t="str">
        <f>IFERROR(__xludf.DUMMYFUNCTION("""COMPUTED_VALUE"""),"Light Played")</f>
        <v>Light Played</v>
      </c>
      <c r="F207" s="21" t="str">
        <f>IFERROR(__xludf.DUMMYFUNCTION("""COMPUTED_VALUE"""),"Moderately Played")</f>
        <v>Moderately Played</v>
      </c>
      <c r="G207" s="21" t="str">
        <f>IFERROR(__xludf.DUMMYFUNCTION("""COMPUTED_VALUE"""),"Heavily Played")</f>
        <v>Heavily Played</v>
      </c>
      <c r="H207" s="21" t="str">
        <f>IFERROR(__xludf.DUMMYFUNCTION("""COMPUTED_VALUE"""),"Damaged")</f>
        <v>Damaged</v>
      </c>
    </row>
    <row r="208">
      <c r="A208" s="21" t="str">
        <f>IFERROR(__xludf.DUMMYFUNCTION("""COMPUTED_VALUE"""),"Graded")</f>
        <v>Graded</v>
      </c>
      <c r="B208" s="21" t="str">
        <f>IFERROR(__xludf.DUMMYFUNCTION("""COMPUTED_VALUE"""),"New")</f>
        <v>New</v>
      </c>
      <c r="C208" s="21" t="str">
        <f>IFERROR(__xludf.DUMMYFUNCTION("""COMPUTED_VALUE"""),"Mint")</f>
        <v>Mint</v>
      </c>
      <c r="D208" s="21" t="str">
        <f>IFERROR(__xludf.DUMMYFUNCTION("""COMPUTED_VALUE"""),"Near Mint")</f>
        <v>Near Mint</v>
      </c>
      <c r="E208" s="21" t="str">
        <f>IFERROR(__xludf.DUMMYFUNCTION("""COMPUTED_VALUE"""),"Light Played")</f>
        <v>Light Played</v>
      </c>
      <c r="F208" s="21" t="str">
        <f>IFERROR(__xludf.DUMMYFUNCTION("""COMPUTED_VALUE"""),"Moderately Played")</f>
        <v>Moderately Played</v>
      </c>
      <c r="G208" s="21" t="str">
        <f>IFERROR(__xludf.DUMMYFUNCTION("""COMPUTED_VALUE"""),"Heavily Played")</f>
        <v>Heavily Played</v>
      </c>
      <c r="H208" s="21" t="str">
        <f>IFERROR(__xludf.DUMMYFUNCTION("""COMPUTED_VALUE"""),"Damaged")</f>
        <v>Damaged</v>
      </c>
    </row>
    <row r="209">
      <c r="A209" s="21" t="str">
        <f>IFERROR(__xludf.DUMMYFUNCTION("""COMPUTED_VALUE"""),"Graded")</f>
        <v>Graded</v>
      </c>
      <c r="B209" s="21" t="str">
        <f>IFERROR(__xludf.DUMMYFUNCTION("""COMPUTED_VALUE"""),"New")</f>
        <v>New</v>
      </c>
      <c r="C209" s="21" t="str">
        <f>IFERROR(__xludf.DUMMYFUNCTION("""COMPUTED_VALUE"""),"Mint")</f>
        <v>Mint</v>
      </c>
      <c r="D209" s="21" t="str">
        <f>IFERROR(__xludf.DUMMYFUNCTION("""COMPUTED_VALUE"""),"Near Mint")</f>
        <v>Near Mint</v>
      </c>
      <c r="E209" s="21" t="str">
        <f>IFERROR(__xludf.DUMMYFUNCTION("""COMPUTED_VALUE"""),"Light Played")</f>
        <v>Light Played</v>
      </c>
      <c r="F209" s="21" t="str">
        <f>IFERROR(__xludf.DUMMYFUNCTION("""COMPUTED_VALUE"""),"Moderately Played")</f>
        <v>Moderately Played</v>
      </c>
      <c r="G209" s="21" t="str">
        <f>IFERROR(__xludf.DUMMYFUNCTION("""COMPUTED_VALUE"""),"Heavily Played")</f>
        <v>Heavily Played</v>
      </c>
      <c r="H209" s="21" t="str">
        <f>IFERROR(__xludf.DUMMYFUNCTION("""COMPUTED_VALUE"""),"Damaged")</f>
        <v>Damaged</v>
      </c>
    </row>
    <row r="210">
      <c r="A210" s="21" t="str">
        <f>IFERROR(__xludf.DUMMYFUNCTION("""COMPUTED_VALUE"""),"Graded")</f>
        <v>Graded</v>
      </c>
      <c r="B210" s="21" t="str">
        <f>IFERROR(__xludf.DUMMYFUNCTION("""COMPUTED_VALUE"""),"New")</f>
        <v>New</v>
      </c>
      <c r="C210" s="21" t="str">
        <f>IFERROR(__xludf.DUMMYFUNCTION("""COMPUTED_VALUE"""),"Mint")</f>
        <v>Mint</v>
      </c>
      <c r="D210" s="21" t="str">
        <f>IFERROR(__xludf.DUMMYFUNCTION("""COMPUTED_VALUE"""),"Near Mint")</f>
        <v>Near Mint</v>
      </c>
      <c r="E210" s="21" t="str">
        <f>IFERROR(__xludf.DUMMYFUNCTION("""COMPUTED_VALUE"""),"Light Played")</f>
        <v>Light Played</v>
      </c>
      <c r="F210" s="21" t="str">
        <f>IFERROR(__xludf.DUMMYFUNCTION("""COMPUTED_VALUE"""),"Moderately Played")</f>
        <v>Moderately Played</v>
      </c>
      <c r="G210" s="21" t="str">
        <f>IFERROR(__xludf.DUMMYFUNCTION("""COMPUTED_VALUE"""),"Heavily Played")</f>
        <v>Heavily Played</v>
      </c>
      <c r="H210" s="21" t="str">
        <f>IFERROR(__xludf.DUMMYFUNCTION("""COMPUTED_VALUE"""),"Damaged")</f>
        <v>Damaged</v>
      </c>
    </row>
    <row r="211">
      <c r="A211" s="21" t="str">
        <f>IFERROR(__xludf.DUMMYFUNCTION("""COMPUTED_VALUE"""),"Graded")</f>
        <v>Graded</v>
      </c>
      <c r="B211" s="21" t="str">
        <f>IFERROR(__xludf.DUMMYFUNCTION("""COMPUTED_VALUE"""),"New")</f>
        <v>New</v>
      </c>
      <c r="C211" s="21" t="str">
        <f>IFERROR(__xludf.DUMMYFUNCTION("""COMPUTED_VALUE"""),"Mint")</f>
        <v>Mint</v>
      </c>
      <c r="D211" s="21" t="str">
        <f>IFERROR(__xludf.DUMMYFUNCTION("""COMPUTED_VALUE"""),"Near Mint")</f>
        <v>Near Mint</v>
      </c>
      <c r="E211" s="21" t="str">
        <f>IFERROR(__xludf.DUMMYFUNCTION("""COMPUTED_VALUE"""),"Light Played")</f>
        <v>Light Played</v>
      </c>
      <c r="F211" s="21" t="str">
        <f>IFERROR(__xludf.DUMMYFUNCTION("""COMPUTED_VALUE"""),"Moderately Played")</f>
        <v>Moderately Played</v>
      </c>
      <c r="G211" s="21" t="str">
        <f>IFERROR(__xludf.DUMMYFUNCTION("""COMPUTED_VALUE"""),"Heavily Played")</f>
        <v>Heavily Played</v>
      </c>
      <c r="H211" s="21" t="str">
        <f>IFERROR(__xludf.DUMMYFUNCTION("""COMPUTED_VALUE"""),"Damaged")</f>
        <v>Damaged</v>
      </c>
    </row>
    <row r="212">
      <c r="A212" s="21" t="str">
        <f>IFERROR(__xludf.DUMMYFUNCTION("""COMPUTED_VALUE"""),"Graded")</f>
        <v>Graded</v>
      </c>
      <c r="B212" s="21" t="str">
        <f>IFERROR(__xludf.DUMMYFUNCTION("""COMPUTED_VALUE"""),"New")</f>
        <v>New</v>
      </c>
      <c r="C212" s="21" t="str">
        <f>IFERROR(__xludf.DUMMYFUNCTION("""COMPUTED_VALUE"""),"Mint")</f>
        <v>Mint</v>
      </c>
      <c r="D212" s="21" t="str">
        <f>IFERROR(__xludf.DUMMYFUNCTION("""COMPUTED_VALUE"""),"Near Mint")</f>
        <v>Near Mint</v>
      </c>
      <c r="E212" s="21" t="str">
        <f>IFERROR(__xludf.DUMMYFUNCTION("""COMPUTED_VALUE"""),"Light Played")</f>
        <v>Light Played</v>
      </c>
      <c r="F212" s="21" t="str">
        <f>IFERROR(__xludf.DUMMYFUNCTION("""COMPUTED_VALUE"""),"Moderately Played")</f>
        <v>Moderately Played</v>
      </c>
      <c r="G212" s="21" t="str">
        <f>IFERROR(__xludf.DUMMYFUNCTION("""COMPUTED_VALUE"""),"Heavily Played")</f>
        <v>Heavily Played</v>
      </c>
      <c r="H212" s="21" t="str">
        <f>IFERROR(__xludf.DUMMYFUNCTION("""COMPUTED_VALUE"""),"Damaged")</f>
        <v>Damaged</v>
      </c>
    </row>
    <row r="213">
      <c r="A213" s="21" t="str">
        <f>IFERROR(__xludf.DUMMYFUNCTION("""COMPUTED_VALUE"""),"Graded")</f>
        <v>Graded</v>
      </c>
      <c r="B213" s="21" t="str">
        <f>IFERROR(__xludf.DUMMYFUNCTION("""COMPUTED_VALUE"""),"New")</f>
        <v>New</v>
      </c>
      <c r="C213" s="21" t="str">
        <f>IFERROR(__xludf.DUMMYFUNCTION("""COMPUTED_VALUE"""),"Mint")</f>
        <v>Mint</v>
      </c>
      <c r="D213" s="21" t="str">
        <f>IFERROR(__xludf.DUMMYFUNCTION("""COMPUTED_VALUE"""),"Near Mint")</f>
        <v>Near Mint</v>
      </c>
      <c r="E213" s="21" t="str">
        <f>IFERROR(__xludf.DUMMYFUNCTION("""COMPUTED_VALUE"""),"Light Played")</f>
        <v>Light Played</v>
      </c>
      <c r="F213" s="21" t="str">
        <f>IFERROR(__xludf.DUMMYFUNCTION("""COMPUTED_VALUE"""),"Moderately Played")</f>
        <v>Moderately Played</v>
      </c>
      <c r="G213" s="21" t="str">
        <f>IFERROR(__xludf.DUMMYFUNCTION("""COMPUTED_VALUE"""),"Heavily Played")</f>
        <v>Heavily Played</v>
      </c>
      <c r="H213" s="21" t="str">
        <f>IFERROR(__xludf.DUMMYFUNCTION("""COMPUTED_VALUE"""),"Damaged")</f>
        <v>Damaged</v>
      </c>
    </row>
    <row r="214">
      <c r="A214" s="21" t="str">
        <f>IFERROR(__xludf.DUMMYFUNCTION("""COMPUTED_VALUE"""),"Graded")</f>
        <v>Graded</v>
      </c>
      <c r="B214" s="21" t="str">
        <f>IFERROR(__xludf.DUMMYFUNCTION("""COMPUTED_VALUE"""),"New")</f>
        <v>New</v>
      </c>
      <c r="C214" s="21" t="str">
        <f>IFERROR(__xludf.DUMMYFUNCTION("""COMPUTED_VALUE"""),"Mint")</f>
        <v>Mint</v>
      </c>
      <c r="D214" s="21" t="str">
        <f>IFERROR(__xludf.DUMMYFUNCTION("""COMPUTED_VALUE"""),"Near Mint")</f>
        <v>Near Mint</v>
      </c>
      <c r="E214" s="21" t="str">
        <f>IFERROR(__xludf.DUMMYFUNCTION("""COMPUTED_VALUE"""),"Light Played")</f>
        <v>Light Played</v>
      </c>
      <c r="F214" s="21" t="str">
        <f>IFERROR(__xludf.DUMMYFUNCTION("""COMPUTED_VALUE"""),"Moderately Played")</f>
        <v>Moderately Played</v>
      </c>
      <c r="G214" s="21" t="str">
        <f>IFERROR(__xludf.DUMMYFUNCTION("""COMPUTED_VALUE"""),"Heavily Played")</f>
        <v>Heavily Played</v>
      </c>
      <c r="H214" s="21" t="str">
        <f>IFERROR(__xludf.DUMMYFUNCTION("""COMPUTED_VALUE"""),"Damaged")</f>
        <v>Damaged</v>
      </c>
    </row>
    <row r="215">
      <c r="A215" s="21" t="str">
        <f>IFERROR(__xludf.DUMMYFUNCTION("""COMPUTED_VALUE"""),"Graded")</f>
        <v>Graded</v>
      </c>
      <c r="B215" s="21" t="str">
        <f>IFERROR(__xludf.DUMMYFUNCTION("""COMPUTED_VALUE"""),"New")</f>
        <v>New</v>
      </c>
      <c r="C215" s="21" t="str">
        <f>IFERROR(__xludf.DUMMYFUNCTION("""COMPUTED_VALUE"""),"Mint")</f>
        <v>Mint</v>
      </c>
      <c r="D215" s="21" t="str">
        <f>IFERROR(__xludf.DUMMYFUNCTION("""COMPUTED_VALUE"""),"Near Mint")</f>
        <v>Near Mint</v>
      </c>
      <c r="E215" s="21" t="str">
        <f>IFERROR(__xludf.DUMMYFUNCTION("""COMPUTED_VALUE"""),"Light Played")</f>
        <v>Light Played</v>
      </c>
      <c r="F215" s="21" t="str">
        <f>IFERROR(__xludf.DUMMYFUNCTION("""COMPUTED_VALUE"""),"Moderately Played")</f>
        <v>Moderately Played</v>
      </c>
      <c r="G215" s="21" t="str">
        <f>IFERROR(__xludf.DUMMYFUNCTION("""COMPUTED_VALUE"""),"Heavily Played")</f>
        <v>Heavily Played</v>
      </c>
      <c r="H215" s="21" t="str">
        <f>IFERROR(__xludf.DUMMYFUNCTION("""COMPUTED_VALUE"""),"Damaged")</f>
        <v>Damaged</v>
      </c>
    </row>
    <row r="216">
      <c r="A216" s="21" t="str">
        <f>IFERROR(__xludf.DUMMYFUNCTION("""COMPUTED_VALUE"""),"Graded")</f>
        <v>Graded</v>
      </c>
      <c r="B216" s="21" t="str">
        <f>IFERROR(__xludf.DUMMYFUNCTION("""COMPUTED_VALUE"""),"New")</f>
        <v>New</v>
      </c>
      <c r="C216" s="21" t="str">
        <f>IFERROR(__xludf.DUMMYFUNCTION("""COMPUTED_VALUE"""),"Mint")</f>
        <v>Mint</v>
      </c>
      <c r="D216" s="21" t="str">
        <f>IFERROR(__xludf.DUMMYFUNCTION("""COMPUTED_VALUE"""),"Near Mint")</f>
        <v>Near Mint</v>
      </c>
      <c r="E216" s="21" t="str">
        <f>IFERROR(__xludf.DUMMYFUNCTION("""COMPUTED_VALUE"""),"Light Played")</f>
        <v>Light Played</v>
      </c>
      <c r="F216" s="21" t="str">
        <f>IFERROR(__xludf.DUMMYFUNCTION("""COMPUTED_VALUE"""),"Moderately Played")</f>
        <v>Moderately Played</v>
      </c>
      <c r="G216" s="21" t="str">
        <f>IFERROR(__xludf.DUMMYFUNCTION("""COMPUTED_VALUE"""),"Heavily Played")</f>
        <v>Heavily Played</v>
      </c>
      <c r="H216" s="21" t="str">
        <f>IFERROR(__xludf.DUMMYFUNCTION("""COMPUTED_VALUE"""),"Damaged")</f>
        <v>Damaged</v>
      </c>
    </row>
    <row r="217">
      <c r="A217" s="21" t="str">
        <f>IFERROR(__xludf.DUMMYFUNCTION("""COMPUTED_VALUE"""),"Graded")</f>
        <v>Graded</v>
      </c>
      <c r="B217" s="21" t="str">
        <f>IFERROR(__xludf.DUMMYFUNCTION("""COMPUTED_VALUE"""),"New")</f>
        <v>New</v>
      </c>
      <c r="C217" s="21" t="str">
        <f>IFERROR(__xludf.DUMMYFUNCTION("""COMPUTED_VALUE"""),"Mint")</f>
        <v>Mint</v>
      </c>
      <c r="D217" s="21" t="str">
        <f>IFERROR(__xludf.DUMMYFUNCTION("""COMPUTED_VALUE"""),"Near Mint")</f>
        <v>Near Mint</v>
      </c>
      <c r="E217" s="21" t="str">
        <f>IFERROR(__xludf.DUMMYFUNCTION("""COMPUTED_VALUE"""),"Light Played")</f>
        <v>Light Played</v>
      </c>
      <c r="F217" s="21" t="str">
        <f>IFERROR(__xludf.DUMMYFUNCTION("""COMPUTED_VALUE"""),"Moderately Played")</f>
        <v>Moderately Played</v>
      </c>
      <c r="G217" s="21" t="str">
        <f>IFERROR(__xludf.DUMMYFUNCTION("""COMPUTED_VALUE"""),"Heavily Played")</f>
        <v>Heavily Played</v>
      </c>
      <c r="H217" s="21" t="str">
        <f>IFERROR(__xludf.DUMMYFUNCTION("""COMPUTED_VALUE"""),"Damaged")</f>
        <v>Damaged</v>
      </c>
    </row>
    <row r="218">
      <c r="A218" s="21" t="str">
        <f>IFERROR(__xludf.DUMMYFUNCTION("""COMPUTED_VALUE"""),"Graded")</f>
        <v>Graded</v>
      </c>
      <c r="B218" s="21" t="str">
        <f>IFERROR(__xludf.DUMMYFUNCTION("""COMPUTED_VALUE"""),"New")</f>
        <v>New</v>
      </c>
      <c r="C218" s="21" t="str">
        <f>IFERROR(__xludf.DUMMYFUNCTION("""COMPUTED_VALUE"""),"Mint")</f>
        <v>Mint</v>
      </c>
      <c r="D218" s="21" t="str">
        <f>IFERROR(__xludf.DUMMYFUNCTION("""COMPUTED_VALUE"""),"Near Mint")</f>
        <v>Near Mint</v>
      </c>
      <c r="E218" s="21" t="str">
        <f>IFERROR(__xludf.DUMMYFUNCTION("""COMPUTED_VALUE"""),"Light Played")</f>
        <v>Light Played</v>
      </c>
      <c r="F218" s="21" t="str">
        <f>IFERROR(__xludf.DUMMYFUNCTION("""COMPUTED_VALUE"""),"Moderately Played")</f>
        <v>Moderately Played</v>
      </c>
      <c r="G218" s="21" t="str">
        <f>IFERROR(__xludf.DUMMYFUNCTION("""COMPUTED_VALUE"""),"Heavily Played")</f>
        <v>Heavily Played</v>
      </c>
      <c r="H218" s="21" t="str">
        <f>IFERROR(__xludf.DUMMYFUNCTION("""COMPUTED_VALUE"""),"Damaged")</f>
        <v>Damaged</v>
      </c>
    </row>
    <row r="219">
      <c r="A219" s="21" t="str">
        <f>IFERROR(__xludf.DUMMYFUNCTION("""COMPUTED_VALUE"""),"Graded")</f>
        <v>Graded</v>
      </c>
      <c r="B219" s="21" t="str">
        <f>IFERROR(__xludf.DUMMYFUNCTION("""COMPUTED_VALUE"""),"New")</f>
        <v>New</v>
      </c>
      <c r="C219" s="21" t="str">
        <f>IFERROR(__xludf.DUMMYFUNCTION("""COMPUTED_VALUE"""),"Mint")</f>
        <v>Mint</v>
      </c>
      <c r="D219" s="21" t="str">
        <f>IFERROR(__xludf.DUMMYFUNCTION("""COMPUTED_VALUE"""),"Near Mint")</f>
        <v>Near Mint</v>
      </c>
      <c r="E219" s="21" t="str">
        <f>IFERROR(__xludf.DUMMYFUNCTION("""COMPUTED_VALUE"""),"Light Played")</f>
        <v>Light Played</v>
      </c>
      <c r="F219" s="21" t="str">
        <f>IFERROR(__xludf.DUMMYFUNCTION("""COMPUTED_VALUE"""),"Moderately Played")</f>
        <v>Moderately Played</v>
      </c>
      <c r="G219" s="21" t="str">
        <f>IFERROR(__xludf.DUMMYFUNCTION("""COMPUTED_VALUE"""),"Heavily Played")</f>
        <v>Heavily Played</v>
      </c>
      <c r="H219" s="21" t="str">
        <f>IFERROR(__xludf.DUMMYFUNCTION("""COMPUTED_VALUE"""),"Damaged")</f>
        <v>Damaged</v>
      </c>
    </row>
    <row r="220">
      <c r="A220" s="21" t="str">
        <f>IFERROR(__xludf.DUMMYFUNCTION("""COMPUTED_VALUE"""),"Graded")</f>
        <v>Graded</v>
      </c>
      <c r="B220" s="21" t="str">
        <f>IFERROR(__xludf.DUMMYFUNCTION("""COMPUTED_VALUE"""),"New")</f>
        <v>New</v>
      </c>
      <c r="C220" s="21" t="str">
        <f>IFERROR(__xludf.DUMMYFUNCTION("""COMPUTED_VALUE"""),"Mint")</f>
        <v>Mint</v>
      </c>
      <c r="D220" s="21" t="str">
        <f>IFERROR(__xludf.DUMMYFUNCTION("""COMPUTED_VALUE"""),"Near Mint")</f>
        <v>Near Mint</v>
      </c>
      <c r="E220" s="21" t="str">
        <f>IFERROR(__xludf.DUMMYFUNCTION("""COMPUTED_VALUE"""),"Light Played")</f>
        <v>Light Played</v>
      </c>
      <c r="F220" s="21" t="str">
        <f>IFERROR(__xludf.DUMMYFUNCTION("""COMPUTED_VALUE"""),"Moderately Played")</f>
        <v>Moderately Played</v>
      </c>
      <c r="G220" s="21" t="str">
        <f>IFERROR(__xludf.DUMMYFUNCTION("""COMPUTED_VALUE"""),"Heavily Played")</f>
        <v>Heavily Played</v>
      </c>
      <c r="H220" s="21" t="str">
        <f>IFERROR(__xludf.DUMMYFUNCTION("""COMPUTED_VALUE"""),"Damaged")</f>
        <v>Damaged</v>
      </c>
    </row>
    <row r="221">
      <c r="A221" s="21" t="str">
        <f>IFERROR(__xludf.DUMMYFUNCTION("""COMPUTED_VALUE"""),"Graded")</f>
        <v>Graded</v>
      </c>
      <c r="B221" s="21" t="str">
        <f>IFERROR(__xludf.DUMMYFUNCTION("""COMPUTED_VALUE"""),"New")</f>
        <v>New</v>
      </c>
      <c r="C221" s="21" t="str">
        <f>IFERROR(__xludf.DUMMYFUNCTION("""COMPUTED_VALUE"""),"Mint")</f>
        <v>Mint</v>
      </c>
      <c r="D221" s="21" t="str">
        <f>IFERROR(__xludf.DUMMYFUNCTION("""COMPUTED_VALUE"""),"Near Mint")</f>
        <v>Near Mint</v>
      </c>
      <c r="E221" s="21" t="str">
        <f>IFERROR(__xludf.DUMMYFUNCTION("""COMPUTED_VALUE"""),"Light Played")</f>
        <v>Light Played</v>
      </c>
      <c r="F221" s="21" t="str">
        <f>IFERROR(__xludf.DUMMYFUNCTION("""COMPUTED_VALUE"""),"Moderately Played")</f>
        <v>Moderately Played</v>
      </c>
      <c r="G221" s="21" t="str">
        <f>IFERROR(__xludf.DUMMYFUNCTION("""COMPUTED_VALUE"""),"Heavily Played")</f>
        <v>Heavily Played</v>
      </c>
      <c r="H221" s="21" t="str">
        <f>IFERROR(__xludf.DUMMYFUNCTION("""COMPUTED_VALUE"""),"Damaged")</f>
        <v>Damaged</v>
      </c>
    </row>
    <row r="222">
      <c r="A222" s="21" t="str">
        <f>IFERROR(__xludf.DUMMYFUNCTION("""COMPUTED_VALUE"""),"Graded")</f>
        <v>Graded</v>
      </c>
      <c r="B222" s="21" t="str">
        <f>IFERROR(__xludf.DUMMYFUNCTION("""COMPUTED_VALUE"""),"New")</f>
        <v>New</v>
      </c>
      <c r="C222" s="21" t="str">
        <f>IFERROR(__xludf.DUMMYFUNCTION("""COMPUTED_VALUE"""),"Mint")</f>
        <v>Mint</v>
      </c>
      <c r="D222" s="21" t="str">
        <f>IFERROR(__xludf.DUMMYFUNCTION("""COMPUTED_VALUE"""),"Near Mint")</f>
        <v>Near Mint</v>
      </c>
      <c r="E222" s="21" t="str">
        <f>IFERROR(__xludf.DUMMYFUNCTION("""COMPUTED_VALUE"""),"Light Played")</f>
        <v>Light Played</v>
      </c>
      <c r="F222" s="21" t="str">
        <f>IFERROR(__xludf.DUMMYFUNCTION("""COMPUTED_VALUE"""),"Moderately Played")</f>
        <v>Moderately Played</v>
      </c>
      <c r="G222" s="21" t="str">
        <f>IFERROR(__xludf.DUMMYFUNCTION("""COMPUTED_VALUE"""),"Heavily Played")</f>
        <v>Heavily Played</v>
      </c>
      <c r="H222" s="21" t="str">
        <f>IFERROR(__xludf.DUMMYFUNCTION("""COMPUTED_VALUE"""),"Damaged")</f>
        <v>Damaged</v>
      </c>
    </row>
    <row r="223">
      <c r="A223" s="21" t="str">
        <f>IFERROR(__xludf.DUMMYFUNCTION("""COMPUTED_VALUE"""),"Graded")</f>
        <v>Graded</v>
      </c>
      <c r="B223" s="21" t="str">
        <f>IFERROR(__xludf.DUMMYFUNCTION("""COMPUTED_VALUE"""),"New")</f>
        <v>New</v>
      </c>
      <c r="C223" s="21" t="str">
        <f>IFERROR(__xludf.DUMMYFUNCTION("""COMPUTED_VALUE"""),"Mint")</f>
        <v>Mint</v>
      </c>
      <c r="D223" s="21" t="str">
        <f>IFERROR(__xludf.DUMMYFUNCTION("""COMPUTED_VALUE"""),"Near Mint")</f>
        <v>Near Mint</v>
      </c>
      <c r="E223" s="21" t="str">
        <f>IFERROR(__xludf.DUMMYFUNCTION("""COMPUTED_VALUE"""),"Light Played")</f>
        <v>Light Played</v>
      </c>
      <c r="F223" s="21" t="str">
        <f>IFERROR(__xludf.DUMMYFUNCTION("""COMPUTED_VALUE"""),"Moderately Played")</f>
        <v>Moderately Played</v>
      </c>
      <c r="G223" s="21" t="str">
        <f>IFERROR(__xludf.DUMMYFUNCTION("""COMPUTED_VALUE"""),"Heavily Played")</f>
        <v>Heavily Played</v>
      </c>
      <c r="H223" s="21" t="str">
        <f>IFERROR(__xludf.DUMMYFUNCTION("""COMPUTED_VALUE"""),"Damaged")</f>
        <v>Damaged</v>
      </c>
    </row>
    <row r="224">
      <c r="A224" s="21" t="str">
        <f>IFERROR(__xludf.DUMMYFUNCTION("""COMPUTED_VALUE"""),"Graded")</f>
        <v>Graded</v>
      </c>
      <c r="B224" s="21" t="str">
        <f>IFERROR(__xludf.DUMMYFUNCTION("""COMPUTED_VALUE"""),"New")</f>
        <v>New</v>
      </c>
      <c r="C224" s="21" t="str">
        <f>IFERROR(__xludf.DUMMYFUNCTION("""COMPUTED_VALUE"""),"Mint")</f>
        <v>Mint</v>
      </c>
      <c r="D224" s="21" t="str">
        <f>IFERROR(__xludf.DUMMYFUNCTION("""COMPUTED_VALUE"""),"Near Mint")</f>
        <v>Near Mint</v>
      </c>
      <c r="E224" s="21" t="str">
        <f>IFERROR(__xludf.DUMMYFUNCTION("""COMPUTED_VALUE"""),"Light Played")</f>
        <v>Light Played</v>
      </c>
      <c r="F224" s="21" t="str">
        <f>IFERROR(__xludf.DUMMYFUNCTION("""COMPUTED_VALUE"""),"Moderately Played")</f>
        <v>Moderately Played</v>
      </c>
      <c r="G224" s="21" t="str">
        <f>IFERROR(__xludf.DUMMYFUNCTION("""COMPUTED_VALUE"""),"Heavily Played")</f>
        <v>Heavily Played</v>
      </c>
      <c r="H224" s="21" t="str">
        <f>IFERROR(__xludf.DUMMYFUNCTION("""COMPUTED_VALUE"""),"Damaged")</f>
        <v>Damaged</v>
      </c>
    </row>
    <row r="225">
      <c r="A225" s="21" t="str">
        <f>IFERROR(__xludf.DUMMYFUNCTION("""COMPUTED_VALUE"""),"Graded")</f>
        <v>Graded</v>
      </c>
      <c r="B225" s="21" t="str">
        <f>IFERROR(__xludf.DUMMYFUNCTION("""COMPUTED_VALUE"""),"New")</f>
        <v>New</v>
      </c>
      <c r="C225" s="21" t="str">
        <f>IFERROR(__xludf.DUMMYFUNCTION("""COMPUTED_VALUE"""),"Mint")</f>
        <v>Mint</v>
      </c>
      <c r="D225" s="21" t="str">
        <f>IFERROR(__xludf.DUMMYFUNCTION("""COMPUTED_VALUE"""),"Near Mint")</f>
        <v>Near Mint</v>
      </c>
      <c r="E225" s="21" t="str">
        <f>IFERROR(__xludf.DUMMYFUNCTION("""COMPUTED_VALUE"""),"Light Played")</f>
        <v>Light Played</v>
      </c>
      <c r="F225" s="21" t="str">
        <f>IFERROR(__xludf.DUMMYFUNCTION("""COMPUTED_VALUE"""),"Moderately Played")</f>
        <v>Moderately Played</v>
      </c>
      <c r="G225" s="21" t="str">
        <f>IFERROR(__xludf.DUMMYFUNCTION("""COMPUTED_VALUE"""),"Heavily Played")</f>
        <v>Heavily Played</v>
      </c>
      <c r="H225" s="21" t="str">
        <f>IFERROR(__xludf.DUMMYFUNCTION("""COMPUTED_VALUE"""),"Damaged")</f>
        <v>Damaged</v>
      </c>
    </row>
    <row r="226">
      <c r="A226" s="21" t="str">
        <f>IFERROR(__xludf.DUMMYFUNCTION("""COMPUTED_VALUE"""),"Graded")</f>
        <v>Graded</v>
      </c>
      <c r="B226" s="21" t="str">
        <f>IFERROR(__xludf.DUMMYFUNCTION("""COMPUTED_VALUE"""),"New")</f>
        <v>New</v>
      </c>
      <c r="C226" s="21" t="str">
        <f>IFERROR(__xludf.DUMMYFUNCTION("""COMPUTED_VALUE"""),"Mint")</f>
        <v>Mint</v>
      </c>
      <c r="D226" s="21" t="str">
        <f>IFERROR(__xludf.DUMMYFUNCTION("""COMPUTED_VALUE"""),"Near Mint")</f>
        <v>Near Mint</v>
      </c>
      <c r="E226" s="21" t="str">
        <f>IFERROR(__xludf.DUMMYFUNCTION("""COMPUTED_VALUE"""),"Light Played")</f>
        <v>Light Played</v>
      </c>
      <c r="F226" s="21" t="str">
        <f>IFERROR(__xludf.DUMMYFUNCTION("""COMPUTED_VALUE"""),"Moderately Played")</f>
        <v>Moderately Played</v>
      </c>
      <c r="G226" s="21" t="str">
        <f>IFERROR(__xludf.DUMMYFUNCTION("""COMPUTED_VALUE"""),"Heavily Played")</f>
        <v>Heavily Played</v>
      </c>
      <c r="H226" s="21" t="str">
        <f>IFERROR(__xludf.DUMMYFUNCTION("""COMPUTED_VALUE"""),"Damaged")</f>
        <v>Damaged</v>
      </c>
    </row>
    <row r="227">
      <c r="A227" s="21" t="str">
        <f>IFERROR(__xludf.DUMMYFUNCTION("""COMPUTED_VALUE"""),"Graded")</f>
        <v>Graded</v>
      </c>
      <c r="B227" s="21" t="str">
        <f>IFERROR(__xludf.DUMMYFUNCTION("""COMPUTED_VALUE"""),"New")</f>
        <v>New</v>
      </c>
      <c r="C227" s="21" t="str">
        <f>IFERROR(__xludf.DUMMYFUNCTION("""COMPUTED_VALUE"""),"Mint")</f>
        <v>Mint</v>
      </c>
      <c r="D227" s="21" t="str">
        <f>IFERROR(__xludf.DUMMYFUNCTION("""COMPUTED_VALUE"""),"Near Mint")</f>
        <v>Near Mint</v>
      </c>
      <c r="E227" s="21" t="str">
        <f>IFERROR(__xludf.DUMMYFUNCTION("""COMPUTED_VALUE"""),"Light Played")</f>
        <v>Light Played</v>
      </c>
      <c r="F227" s="21" t="str">
        <f>IFERROR(__xludf.DUMMYFUNCTION("""COMPUTED_VALUE"""),"Moderately Played")</f>
        <v>Moderately Played</v>
      </c>
      <c r="G227" s="21" t="str">
        <f>IFERROR(__xludf.DUMMYFUNCTION("""COMPUTED_VALUE"""),"Heavily Played")</f>
        <v>Heavily Played</v>
      </c>
      <c r="H227" s="21" t="str">
        <f>IFERROR(__xludf.DUMMYFUNCTION("""COMPUTED_VALUE"""),"Damaged")</f>
        <v>Damaged</v>
      </c>
    </row>
    <row r="228">
      <c r="A228" s="21" t="str">
        <f>IFERROR(__xludf.DUMMYFUNCTION("""COMPUTED_VALUE"""),"Graded")</f>
        <v>Graded</v>
      </c>
      <c r="B228" s="21" t="str">
        <f>IFERROR(__xludf.DUMMYFUNCTION("""COMPUTED_VALUE"""),"New")</f>
        <v>New</v>
      </c>
      <c r="C228" s="21" t="str">
        <f>IFERROR(__xludf.DUMMYFUNCTION("""COMPUTED_VALUE"""),"Mint")</f>
        <v>Mint</v>
      </c>
      <c r="D228" s="21" t="str">
        <f>IFERROR(__xludf.DUMMYFUNCTION("""COMPUTED_VALUE"""),"Near Mint")</f>
        <v>Near Mint</v>
      </c>
      <c r="E228" s="21" t="str">
        <f>IFERROR(__xludf.DUMMYFUNCTION("""COMPUTED_VALUE"""),"Light Played")</f>
        <v>Light Played</v>
      </c>
      <c r="F228" s="21" t="str">
        <f>IFERROR(__xludf.DUMMYFUNCTION("""COMPUTED_VALUE"""),"Moderately Played")</f>
        <v>Moderately Played</v>
      </c>
      <c r="G228" s="21" t="str">
        <f>IFERROR(__xludf.DUMMYFUNCTION("""COMPUTED_VALUE"""),"Heavily Played")</f>
        <v>Heavily Played</v>
      </c>
      <c r="H228" s="21" t="str">
        <f>IFERROR(__xludf.DUMMYFUNCTION("""COMPUTED_VALUE"""),"Damaged")</f>
        <v>Damaged</v>
      </c>
    </row>
    <row r="229">
      <c r="A229" s="21" t="str">
        <f>IFERROR(__xludf.DUMMYFUNCTION("""COMPUTED_VALUE"""),"Graded")</f>
        <v>Graded</v>
      </c>
      <c r="B229" s="21" t="str">
        <f>IFERROR(__xludf.DUMMYFUNCTION("""COMPUTED_VALUE"""),"New")</f>
        <v>New</v>
      </c>
      <c r="C229" s="21" t="str">
        <f>IFERROR(__xludf.DUMMYFUNCTION("""COMPUTED_VALUE"""),"Mint")</f>
        <v>Mint</v>
      </c>
      <c r="D229" s="21" t="str">
        <f>IFERROR(__xludf.DUMMYFUNCTION("""COMPUTED_VALUE"""),"Near Mint")</f>
        <v>Near Mint</v>
      </c>
      <c r="E229" s="21" t="str">
        <f>IFERROR(__xludf.DUMMYFUNCTION("""COMPUTED_VALUE"""),"Light Played")</f>
        <v>Light Played</v>
      </c>
      <c r="F229" s="21" t="str">
        <f>IFERROR(__xludf.DUMMYFUNCTION("""COMPUTED_VALUE"""),"Moderately Played")</f>
        <v>Moderately Played</v>
      </c>
      <c r="G229" s="21" t="str">
        <f>IFERROR(__xludf.DUMMYFUNCTION("""COMPUTED_VALUE"""),"Heavily Played")</f>
        <v>Heavily Played</v>
      </c>
      <c r="H229" s="21" t="str">
        <f>IFERROR(__xludf.DUMMYFUNCTION("""COMPUTED_VALUE"""),"Damaged")</f>
        <v>Damaged</v>
      </c>
    </row>
    <row r="230">
      <c r="A230" s="21" t="str">
        <f>IFERROR(__xludf.DUMMYFUNCTION("""COMPUTED_VALUE"""),"Graded")</f>
        <v>Graded</v>
      </c>
      <c r="B230" s="21" t="str">
        <f>IFERROR(__xludf.DUMMYFUNCTION("""COMPUTED_VALUE"""),"New")</f>
        <v>New</v>
      </c>
      <c r="C230" s="21" t="str">
        <f>IFERROR(__xludf.DUMMYFUNCTION("""COMPUTED_VALUE"""),"Mint")</f>
        <v>Mint</v>
      </c>
      <c r="D230" s="21" t="str">
        <f>IFERROR(__xludf.DUMMYFUNCTION("""COMPUTED_VALUE"""),"Near Mint")</f>
        <v>Near Mint</v>
      </c>
      <c r="E230" s="21" t="str">
        <f>IFERROR(__xludf.DUMMYFUNCTION("""COMPUTED_VALUE"""),"Light Played")</f>
        <v>Light Played</v>
      </c>
      <c r="F230" s="21" t="str">
        <f>IFERROR(__xludf.DUMMYFUNCTION("""COMPUTED_VALUE"""),"Moderately Played")</f>
        <v>Moderately Played</v>
      </c>
      <c r="G230" s="21" t="str">
        <f>IFERROR(__xludf.DUMMYFUNCTION("""COMPUTED_VALUE"""),"Heavily Played")</f>
        <v>Heavily Played</v>
      </c>
      <c r="H230" s="21" t="str">
        <f>IFERROR(__xludf.DUMMYFUNCTION("""COMPUTED_VALUE"""),"Damaged")</f>
        <v>Damaged</v>
      </c>
    </row>
    <row r="231">
      <c r="A231" s="21" t="str">
        <f>IFERROR(__xludf.DUMMYFUNCTION("""COMPUTED_VALUE"""),"Graded")</f>
        <v>Graded</v>
      </c>
      <c r="B231" s="21" t="str">
        <f>IFERROR(__xludf.DUMMYFUNCTION("""COMPUTED_VALUE"""),"New")</f>
        <v>New</v>
      </c>
      <c r="C231" s="21" t="str">
        <f>IFERROR(__xludf.DUMMYFUNCTION("""COMPUTED_VALUE"""),"Mint")</f>
        <v>Mint</v>
      </c>
      <c r="D231" s="21" t="str">
        <f>IFERROR(__xludf.DUMMYFUNCTION("""COMPUTED_VALUE"""),"Near Mint")</f>
        <v>Near Mint</v>
      </c>
      <c r="E231" s="21" t="str">
        <f>IFERROR(__xludf.DUMMYFUNCTION("""COMPUTED_VALUE"""),"Light Played")</f>
        <v>Light Played</v>
      </c>
      <c r="F231" s="21" t="str">
        <f>IFERROR(__xludf.DUMMYFUNCTION("""COMPUTED_VALUE"""),"Moderately Played")</f>
        <v>Moderately Played</v>
      </c>
      <c r="G231" s="21" t="str">
        <f>IFERROR(__xludf.DUMMYFUNCTION("""COMPUTED_VALUE"""),"Heavily Played")</f>
        <v>Heavily Played</v>
      </c>
      <c r="H231" s="21" t="str">
        <f>IFERROR(__xludf.DUMMYFUNCTION("""COMPUTED_VALUE"""),"Damaged")</f>
        <v>Damaged</v>
      </c>
    </row>
    <row r="232">
      <c r="A232" s="21" t="str">
        <f>IFERROR(__xludf.DUMMYFUNCTION("""COMPUTED_VALUE"""),"Graded")</f>
        <v>Graded</v>
      </c>
      <c r="B232" s="21" t="str">
        <f>IFERROR(__xludf.DUMMYFUNCTION("""COMPUTED_VALUE"""),"New")</f>
        <v>New</v>
      </c>
      <c r="C232" s="21" t="str">
        <f>IFERROR(__xludf.DUMMYFUNCTION("""COMPUTED_VALUE"""),"Mint")</f>
        <v>Mint</v>
      </c>
      <c r="D232" s="21" t="str">
        <f>IFERROR(__xludf.DUMMYFUNCTION("""COMPUTED_VALUE"""),"Near Mint")</f>
        <v>Near Mint</v>
      </c>
      <c r="E232" s="21" t="str">
        <f>IFERROR(__xludf.DUMMYFUNCTION("""COMPUTED_VALUE"""),"Light Played")</f>
        <v>Light Played</v>
      </c>
      <c r="F232" s="21" t="str">
        <f>IFERROR(__xludf.DUMMYFUNCTION("""COMPUTED_VALUE"""),"Moderately Played")</f>
        <v>Moderately Played</v>
      </c>
      <c r="G232" s="21" t="str">
        <f>IFERROR(__xludf.DUMMYFUNCTION("""COMPUTED_VALUE"""),"Heavily Played")</f>
        <v>Heavily Played</v>
      </c>
      <c r="H232" s="21" t="str">
        <f>IFERROR(__xludf.DUMMYFUNCTION("""COMPUTED_VALUE"""),"Damaged")</f>
        <v>Damaged</v>
      </c>
    </row>
    <row r="233">
      <c r="A233" s="21" t="str">
        <f>IFERROR(__xludf.DUMMYFUNCTION("""COMPUTED_VALUE"""),"Graded")</f>
        <v>Graded</v>
      </c>
      <c r="B233" s="21" t="str">
        <f>IFERROR(__xludf.DUMMYFUNCTION("""COMPUTED_VALUE"""),"New")</f>
        <v>New</v>
      </c>
      <c r="C233" s="21" t="str">
        <f>IFERROR(__xludf.DUMMYFUNCTION("""COMPUTED_VALUE"""),"Mint")</f>
        <v>Mint</v>
      </c>
      <c r="D233" s="21" t="str">
        <f>IFERROR(__xludf.DUMMYFUNCTION("""COMPUTED_VALUE"""),"Near Mint")</f>
        <v>Near Mint</v>
      </c>
      <c r="E233" s="21" t="str">
        <f>IFERROR(__xludf.DUMMYFUNCTION("""COMPUTED_VALUE"""),"Light Played")</f>
        <v>Light Played</v>
      </c>
      <c r="F233" s="21" t="str">
        <f>IFERROR(__xludf.DUMMYFUNCTION("""COMPUTED_VALUE"""),"Moderately Played")</f>
        <v>Moderately Played</v>
      </c>
      <c r="G233" s="21" t="str">
        <f>IFERROR(__xludf.DUMMYFUNCTION("""COMPUTED_VALUE"""),"Heavily Played")</f>
        <v>Heavily Played</v>
      </c>
      <c r="H233" s="21" t="str">
        <f>IFERROR(__xludf.DUMMYFUNCTION("""COMPUTED_VALUE"""),"Damaged")</f>
        <v>Damaged</v>
      </c>
    </row>
    <row r="234">
      <c r="A234" s="21" t="str">
        <f>IFERROR(__xludf.DUMMYFUNCTION("""COMPUTED_VALUE"""),"Graded")</f>
        <v>Graded</v>
      </c>
      <c r="B234" s="21" t="str">
        <f>IFERROR(__xludf.DUMMYFUNCTION("""COMPUTED_VALUE"""),"New")</f>
        <v>New</v>
      </c>
      <c r="C234" s="21" t="str">
        <f>IFERROR(__xludf.DUMMYFUNCTION("""COMPUTED_VALUE"""),"Mint")</f>
        <v>Mint</v>
      </c>
      <c r="D234" s="21" t="str">
        <f>IFERROR(__xludf.DUMMYFUNCTION("""COMPUTED_VALUE"""),"Near Mint")</f>
        <v>Near Mint</v>
      </c>
      <c r="E234" s="21" t="str">
        <f>IFERROR(__xludf.DUMMYFUNCTION("""COMPUTED_VALUE"""),"Light Played")</f>
        <v>Light Played</v>
      </c>
      <c r="F234" s="21" t="str">
        <f>IFERROR(__xludf.DUMMYFUNCTION("""COMPUTED_VALUE"""),"Moderately Played")</f>
        <v>Moderately Played</v>
      </c>
      <c r="G234" s="21" t="str">
        <f>IFERROR(__xludf.DUMMYFUNCTION("""COMPUTED_VALUE"""),"Heavily Played")</f>
        <v>Heavily Played</v>
      </c>
      <c r="H234" s="21" t="str">
        <f>IFERROR(__xludf.DUMMYFUNCTION("""COMPUTED_VALUE"""),"Damaged")</f>
        <v>Damaged</v>
      </c>
    </row>
    <row r="235">
      <c r="A235" s="21" t="str">
        <f>IFERROR(__xludf.DUMMYFUNCTION("""COMPUTED_VALUE"""),"Graded")</f>
        <v>Graded</v>
      </c>
      <c r="B235" s="21" t="str">
        <f>IFERROR(__xludf.DUMMYFUNCTION("""COMPUTED_VALUE"""),"New")</f>
        <v>New</v>
      </c>
      <c r="C235" s="21" t="str">
        <f>IFERROR(__xludf.DUMMYFUNCTION("""COMPUTED_VALUE"""),"Mint")</f>
        <v>Mint</v>
      </c>
      <c r="D235" s="21" t="str">
        <f>IFERROR(__xludf.DUMMYFUNCTION("""COMPUTED_VALUE"""),"Near Mint")</f>
        <v>Near Mint</v>
      </c>
      <c r="E235" s="21" t="str">
        <f>IFERROR(__xludf.DUMMYFUNCTION("""COMPUTED_VALUE"""),"Light Played")</f>
        <v>Light Played</v>
      </c>
      <c r="F235" s="21" t="str">
        <f>IFERROR(__xludf.DUMMYFUNCTION("""COMPUTED_VALUE"""),"Moderately Played")</f>
        <v>Moderately Played</v>
      </c>
      <c r="G235" s="21" t="str">
        <f>IFERROR(__xludf.DUMMYFUNCTION("""COMPUTED_VALUE"""),"Heavily Played")</f>
        <v>Heavily Played</v>
      </c>
      <c r="H235" s="21" t="str">
        <f>IFERROR(__xludf.DUMMYFUNCTION("""COMPUTED_VALUE"""),"Damaged")</f>
        <v>Damaged</v>
      </c>
    </row>
    <row r="236">
      <c r="A236" s="21" t="str">
        <f>IFERROR(__xludf.DUMMYFUNCTION("""COMPUTED_VALUE"""),"Graded")</f>
        <v>Graded</v>
      </c>
      <c r="B236" s="21" t="str">
        <f>IFERROR(__xludf.DUMMYFUNCTION("""COMPUTED_VALUE"""),"New")</f>
        <v>New</v>
      </c>
      <c r="C236" s="21" t="str">
        <f>IFERROR(__xludf.DUMMYFUNCTION("""COMPUTED_VALUE"""),"Mint")</f>
        <v>Mint</v>
      </c>
      <c r="D236" s="21" t="str">
        <f>IFERROR(__xludf.DUMMYFUNCTION("""COMPUTED_VALUE"""),"Near Mint")</f>
        <v>Near Mint</v>
      </c>
      <c r="E236" s="21" t="str">
        <f>IFERROR(__xludf.DUMMYFUNCTION("""COMPUTED_VALUE"""),"Light Played")</f>
        <v>Light Played</v>
      </c>
      <c r="F236" s="21" t="str">
        <f>IFERROR(__xludf.DUMMYFUNCTION("""COMPUTED_VALUE"""),"Moderately Played")</f>
        <v>Moderately Played</v>
      </c>
      <c r="G236" s="21" t="str">
        <f>IFERROR(__xludf.DUMMYFUNCTION("""COMPUTED_VALUE"""),"Heavily Played")</f>
        <v>Heavily Played</v>
      </c>
      <c r="H236" s="21" t="str">
        <f>IFERROR(__xludf.DUMMYFUNCTION("""COMPUTED_VALUE"""),"Damaged")</f>
        <v>Damaged</v>
      </c>
    </row>
    <row r="237">
      <c r="A237" s="21" t="str">
        <f>IFERROR(__xludf.DUMMYFUNCTION("""COMPUTED_VALUE"""),"Graded")</f>
        <v>Graded</v>
      </c>
      <c r="B237" s="21" t="str">
        <f>IFERROR(__xludf.DUMMYFUNCTION("""COMPUTED_VALUE"""),"New")</f>
        <v>New</v>
      </c>
      <c r="C237" s="21" t="str">
        <f>IFERROR(__xludf.DUMMYFUNCTION("""COMPUTED_VALUE"""),"Mint")</f>
        <v>Mint</v>
      </c>
      <c r="D237" s="21" t="str">
        <f>IFERROR(__xludf.DUMMYFUNCTION("""COMPUTED_VALUE"""),"Near Mint")</f>
        <v>Near Mint</v>
      </c>
      <c r="E237" s="21" t="str">
        <f>IFERROR(__xludf.DUMMYFUNCTION("""COMPUTED_VALUE"""),"Light Played")</f>
        <v>Light Played</v>
      </c>
      <c r="F237" s="21" t="str">
        <f>IFERROR(__xludf.DUMMYFUNCTION("""COMPUTED_VALUE"""),"Moderately Played")</f>
        <v>Moderately Played</v>
      </c>
      <c r="G237" s="21" t="str">
        <f>IFERROR(__xludf.DUMMYFUNCTION("""COMPUTED_VALUE"""),"Heavily Played")</f>
        <v>Heavily Played</v>
      </c>
      <c r="H237" s="21" t="str">
        <f>IFERROR(__xludf.DUMMYFUNCTION("""COMPUTED_VALUE"""),"Damaged")</f>
        <v>Damaged</v>
      </c>
    </row>
    <row r="238">
      <c r="A238" s="21" t="str">
        <f>IFERROR(__xludf.DUMMYFUNCTION("""COMPUTED_VALUE"""),"Graded")</f>
        <v>Graded</v>
      </c>
      <c r="B238" s="21" t="str">
        <f>IFERROR(__xludf.DUMMYFUNCTION("""COMPUTED_VALUE"""),"New")</f>
        <v>New</v>
      </c>
      <c r="C238" s="21" t="str">
        <f>IFERROR(__xludf.DUMMYFUNCTION("""COMPUTED_VALUE"""),"Mint")</f>
        <v>Mint</v>
      </c>
      <c r="D238" s="21" t="str">
        <f>IFERROR(__xludf.DUMMYFUNCTION("""COMPUTED_VALUE"""),"Near Mint")</f>
        <v>Near Mint</v>
      </c>
      <c r="E238" s="21" t="str">
        <f>IFERROR(__xludf.DUMMYFUNCTION("""COMPUTED_VALUE"""),"Light Played")</f>
        <v>Light Played</v>
      </c>
      <c r="F238" s="21" t="str">
        <f>IFERROR(__xludf.DUMMYFUNCTION("""COMPUTED_VALUE"""),"Moderately Played")</f>
        <v>Moderately Played</v>
      </c>
      <c r="G238" s="21" t="str">
        <f>IFERROR(__xludf.DUMMYFUNCTION("""COMPUTED_VALUE"""),"Heavily Played")</f>
        <v>Heavily Played</v>
      </c>
      <c r="H238" s="21" t="str">
        <f>IFERROR(__xludf.DUMMYFUNCTION("""COMPUTED_VALUE"""),"Damaged")</f>
        <v>Damaged</v>
      </c>
    </row>
    <row r="239">
      <c r="A239" s="21" t="str">
        <f>IFERROR(__xludf.DUMMYFUNCTION("""COMPUTED_VALUE"""),"Graded")</f>
        <v>Graded</v>
      </c>
      <c r="B239" s="21" t="str">
        <f>IFERROR(__xludf.DUMMYFUNCTION("""COMPUTED_VALUE"""),"New")</f>
        <v>New</v>
      </c>
      <c r="C239" s="21" t="str">
        <f>IFERROR(__xludf.DUMMYFUNCTION("""COMPUTED_VALUE"""),"Mint")</f>
        <v>Mint</v>
      </c>
      <c r="D239" s="21" t="str">
        <f>IFERROR(__xludf.DUMMYFUNCTION("""COMPUTED_VALUE"""),"Near Mint")</f>
        <v>Near Mint</v>
      </c>
      <c r="E239" s="21" t="str">
        <f>IFERROR(__xludf.DUMMYFUNCTION("""COMPUTED_VALUE"""),"Light Played")</f>
        <v>Light Played</v>
      </c>
      <c r="F239" s="21" t="str">
        <f>IFERROR(__xludf.DUMMYFUNCTION("""COMPUTED_VALUE"""),"Moderately Played")</f>
        <v>Moderately Played</v>
      </c>
      <c r="G239" s="21" t="str">
        <f>IFERROR(__xludf.DUMMYFUNCTION("""COMPUTED_VALUE"""),"Heavily Played")</f>
        <v>Heavily Played</v>
      </c>
      <c r="H239" s="21" t="str">
        <f>IFERROR(__xludf.DUMMYFUNCTION("""COMPUTED_VALUE"""),"Damaged")</f>
        <v>Damaged</v>
      </c>
    </row>
    <row r="240">
      <c r="A240" s="21" t="str">
        <f>IFERROR(__xludf.DUMMYFUNCTION("""COMPUTED_VALUE"""),"Graded")</f>
        <v>Graded</v>
      </c>
      <c r="B240" s="21" t="str">
        <f>IFERROR(__xludf.DUMMYFUNCTION("""COMPUTED_VALUE"""),"New")</f>
        <v>New</v>
      </c>
      <c r="C240" s="21" t="str">
        <f>IFERROR(__xludf.DUMMYFUNCTION("""COMPUTED_VALUE"""),"Mint")</f>
        <v>Mint</v>
      </c>
      <c r="D240" s="21" t="str">
        <f>IFERROR(__xludf.DUMMYFUNCTION("""COMPUTED_VALUE"""),"Near Mint")</f>
        <v>Near Mint</v>
      </c>
      <c r="E240" s="21" t="str">
        <f>IFERROR(__xludf.DUMMYFUNCTION("""COMPUTED_VALUE"""),"Light Played")</f>
        <v>Light Played</v>
      </c>
      <c r="F240" s="21" t="str">
        <f>IFERROR(__xludf.DUMMYFUNCTION("""COMPUTED_VALUE"""),"Moderately Played")</f>
        <v>Moderately Played</v>
      </c>
      <c r="G240" s="21" t="str">
        <f>IFERROR(__xludf.DUMMYFUNCTION("""COMPUTED_VALUE"""),"Heavily Played")</f>
        <v>Heavily Played</v>
      </c>
      <c r="H240" s="21" t="str">
        <f>IFERROR(__xludf.DUMMYFUNCTION("""COMPUTED_VALUE"""),"Damaged")</f>
        <v>Damaged</v>
      </c>
    </row>
    <row r="241">
      <c r="A241" s="21" t="str">
        <f>IFERROR(__xludf.DUMMYFUNCTION("""COMPUTED_VALUE"""),"Graded")</f>
        <v>Graded</v>
      </c>
      <c r="B241" s="21" t="str">
        <f>IFERROR(__xludf.DUMMYFUNCTION("""COMPUTED_VALUE"""),"New")</f>
        <v>New</v>
      </c>
      <c r="C241" s="21" t="str">
        <f>IFERROR(__xludf.DUMMYFUNCTION("""COMPUTED_VALUE"""),"Mint")</f>
        <v>Mint</v>
      </c>
      <c r="D241" s="21" t="str">
        <f>IFERROR(__xludf.DUMMYFUNCTION("""COMPUTED_VALUE"""),"Near Mint")</f>
        <v>Near Mint</v>
      </c>
      <c r="E241" s="21" t="str">
        <f>IFERROR(__xludf.DUMMYFUNCTION("""COMPUTED_VALUE"""),"Light Played")</f>
        <v>Light Played</v>
      </c>
      <c r="F241" s="21" t="str">
        <f>IFERROR(__xludf.DUMMYFUNCTION("""COMPUTED_VALUE"""),"Moderately Played")</f>
        <v>Moderately Played</v>
      </c>
      <c r="G241" s="21" t="str">
        <f>IFERROR(__xludf.DUMMYFUNCTION("""COMPUTED_VALUE"""),"Heavily Played")</f>
        <v>Heavily Played</v>
      </c>
      <c r="H241" s="21" t="str">
        <f>IFERROR(__xludf.DUMMYFUNCTION("""COMPUTED_VALUE"""),"Damaged")</f>
        <v>Damaged</v>
      </c>
    </row>
    <row r="242">
      <c r="A242" s="21" t="str">
        <f>IFERROR(__xludf.DUMMYFUNCTION("""COMPUTED_VALUE"""),"Graded")</f>
        <v>Graded</v>
      </c>
      <c r="B242" s="21" t="str">
        <f>IFERROR(__xludf.DUMMYFUNCTION("""COMPUTED_VALUE"""),"New")</f>
        <v>New</v>
      </c>
      <c r="C242" s="21" t="str">
        <f>IFERROR(__xludf.DUMMYFUNCTION("""COMPUTED_VALUE"""),"Mint")</f>
        <v>Mint</v>
      </c>
      <c r="D242" s="21" t="str">
        <f>IFERROR(__xludf.DUMMYFUNCTION("""COMPUTED_VALUE"""),"Near Mint")</f>
        <v>Near Mint</v>
      </c>
      <c r="E242" s="21" t="str">
        <f>IFERROR(__xludf.DUMMYFUNCTION("""COMPUTED_VALUE"""),"Light Played")</f>
        <v>Light Played</v>
      </c>
      <c r="F242" s="21" t="str">
        <f>IFERROR(__xludf.DUMMYFUNCTION("""COMPUTED_VALUE"""),"Moderately Played")</f>
        <v>Moderately Played</v>
      </c>
      <c r="G242" s="21" t="str">
        <f>IFERROR(__xludf.DUMMYFUNCTION("""COMPUTED_VALUE"""),"Heavily Played")</f>
        <v>Heavily Played</v>
      </c>
      <c r="H242" s="21" t="str">
        <f>IFERROR(__xludf.DUMMYFUNCTION("""COMPUTED_VALUE"""),"Damaged")</f>
        <v>Damaged</v>
      </c>
    </row>
    <row r="243">
      <c r="A243" s="21" t="str">
        <f>IFERROR(__xludf.DUMMYFUNCTION("""COMPUTED_VALUE"""),"Graded")</f>
        <v>Graded</v>
      </c>
      <c r="B243" s="21" t="str">
        <f>IFERROR(__xludf.DUMMYFUNCTION("""COMPUTED_VALUE"""),"New")</f>
        <v>New</v>
      </c>
      <c r="C243" s="21" t="str">
        <f>IFERROR(__xludf.DUMMYFUNCTION("""COMPUTED_VALUE"""),"Mint")</f>
        <v>Mint</v>
      </c>
      <c r="D243" s="21" t="str">
        <f>IFERROR(__xludf.DUMMYFUNCTION("""COMPUTED_VALUE"""),"Near Mint")</f>
        <v>Near Mint</v>
      </c>
      <c r="E243" s="21" t="str">
        <f>IFERROR(__xludf.DUMMYFUNCTION("""COMPUTED_VALUE"""),"Light Played")</f>
        <v>Light Played</v>
      </c>
      <c r="F243" s="21" t="str">
        <f>IFERROR(__xludf.DUMMYFUNCTION("""COMPUTED_VALUE"""),"Moderately Played")</f>
        <v>Moderately Played</v>
      </c>
      <c r="G243" s="21" t="str">
        <f>IFERROR(__xludf.DUMMYFUNCTION("""COMPUTED_VALUE"""),"Heavily Played")</f>
        <v>Heavily Played</v>
      </c>
      <c r="H243" s="21" t="str">
        <f>IFERROR(__xludf.DUMMYFUNCTION("""COMPUTED_VALUE"""),"Damaged")</f>
        <v>Damaged</v>
      </c>
    </row>
    <row r="244">
      <c r="A244" s="21" t="str">
        <f>IFERROR(__xludf.DUMMYFUNCTION("""COMPUTED_VALUE"""),"Graded")</f>
        <v>Graded</v>
      </c>
      <c r="B244" s="21" t="str">
        <f>IFERROR(__xludf.DUMMYFUNCTION("""COMPUTED_VALUE"""),"New")</f>
        <v>New</v>
      </c>
      <c r="C244" s="21" t="str">
        <f>IFERROR(__xludf.DUMMYFUNCTION("""COMPUTED_VALUE"""),"Mint")</f>
        <v>Mint</v>
      </c>
      <c r="D244" s="21" t="str">
        <f>IFERROR(__xludf.DUMMYFUNCTION("""COMPUTED_VALUE"""),"Near Mint")</f>
        <v>Near Mint</v>
      </c>
      <c r="E244" s="21" t="str">
        <f>IFERROR(__xludf.DUMMYFUNCTION("""COMPUTED_VALUE"""),"Light Played")</f>
        <v>Light Played</v>
      </c>
      <c r="F244" s="21" t="str">
        <f>IFERROR(__xludf.DUMMYFUNCTION("""COMPUTED_VALUE"""),"Moderately Played")</f>
        <v>Moderately Played</v>
      </c>
      <c r="G244" s="21" t="str">
        <f>IFERROR(__xludf.DUMMYFUNCTION("""COMPUTED_VALUE"""),"Heavily Played")</f>
        <v>Heavily Played</v>
      </c>
      <c r="H244" s="21" t="str">
        <f>IFERROR(__xludf.DUMMYFUNCTION("""COMPUTED_VALUE"""),"Damaged")</f>
        <v>Damaged</v>
      </c>
    </row>
    <row r="245">
      <c r="A245" s="21" t="str">
        <f>IFERROR(__xludf.DUMMYFUNCTION("""COMPUTED_VALUE"""),"Graded")</f>
        <v>Graded</v>
      </c>
      <c r="B245" s="21" t="str">
        <f>IFERROR(__xludf.DUMMYFUNCTION("""COMPUTED_VALUE"""),"New")</f>
        <v>New</v>
      </c>
      <c r="C245" s="21" t="str">
        <f>IFERROR(__xludf.DUMMYFUNCTION("""COMPUTED_VALUE"""),"Mint")</f>
        <v>Mint</v>
      </c>
      <c r="D245" s="21" t="str">
        <f>IFERROR(__xludf.DUMMYFUNCTION("""COMPUTED_VALUE"""),"Near Mint")</f>
        <v>Near Mint</v>
      </c>
      <c r="E245" s="21" t="str">
        <f>IFERROR(__xludf.DUMMYFUNCTION("""COMPUTED_VALUE"""),"Light Played")</f>
        <v>Light Played</v>
      </c>
      <c r="F245" s="21" t="str">
        <f>IFERROR(__xludf.DUMMYFUNCTION("""COMPUTED_VALUE"""),"Moderately Played")</f>
        <v>Moderately Played</v>
      </c>
      <c r="G245" s="21" t="str">
        <f>IFERROR(__xludf.DUMMYFUNCTION("""COMPUTED_VALUE"""),"Heavily Played")</f>
        <v>Heavily Played</v>
      </c>
      <c r="H245" s="21" t="str">
        <f>IFERROR(__xludf.DUMMYFUNCTION("""COMPUTED_VALUE"""),"Damaged")</f>
        <v>Damaged</v>
      </c>
    </row>
    <row r="246">
      <c r="A246" s="21" t="str">
        <f>IFERROR(__xludf.DUMMYFUNCTION("""COMPUTED_VALUE"""),"Graded")</f>
        <v>Graded</v>
      </c>
      <c r="B246" s="21" t="str">
        <f>IFERROR(__xludf.DUMMYFUNCTION("""COMPUTED_VALUE"""),"New")</f>
        <v>New</v>
      </c>
      <c r="C246" s="21" t="str">
        <f>IFERROR(__xludf.DUMMYFUNCTION("""COMPUTED_VALUE"""),"Mint")</f>
        <v>Mint</v>
      </c>
      <c r="D246" s="21" t="str">
        <f>IFERROR(__xludf.DUMMYFUNCTION("""COMPUTED_VALUE"""),"Near Mint")</f>
        <v>Near Mint</v>
      </c>
      <c r="E246" s="21" t="str">
        <f>IFERROR(__xludf.DUMMYFUNCTION("""COMPUTED_VALUE"""),"Light Played")</f>
        <v>Light Played</v>
      </c>
      <c r="F246" s="21" t="str">
        <f>IFERROR(__xludf.DUMMYFUNCTION("""COMPUTED_VALUE"""),"Moderately Played")</f>
        <v>Moderately Played</v>
      </c>
      <c r="G246" s="21" t="str">
        <f>IFERROR(__xludf.DUMMYFUNCTION("""COMPUTED_VALUE"""),"Heavily Played")</f>
        <v>Heavily Played</v>
      </c>
      <c r="H246" s="21" t="str">
        <f>IFERROR(__xludf.DUMMYFUNCTION("""COMPUTED_VALUE"""),"Damaged")</f>
        <v>Damaged</v>
      </c>
    </row>
    <row r="247">
      <c r="A247" s="21" t="str">
        <f>IFERROR(__xludf.DUMMYFUNCTION("""COMPUTED_VALUE"""),"Graded")</f>
        <v>Graded</v>
      </c>
      <c r="B247" s="21" t="str">
        <f>IFERROR(__xludf.DUMMYFUNCTION("""COMPUTED_VALUE"""),"New")</f>
        <v>New</v>
      </c>
      <c r="C247" s="21" t="str">
        <f>IFERROR(__xludf.DUMMYFUNCTION("""COMPUTED_VALUE"""),"Mint")</f>
        <v>Mint</v>
      </c>
      <c r="D247" s="21" t="str">
        <f>IFERROR(__xludf.DUMMYFUNCTION("""COMPUTED_VALUE"""),"Near Mint")</f>
        <v>Near Mint</v>
      </c>
      <c r="E247" s="21" t="str">
        <f>IFERROR(__xludf.DUMMYFUNCTION("""COMPUTED_VALUE"""),"Light Played")</f>
        <v>Light Played</v>
      </c>
      <c r="F247" s="21" t="str">
        <f>IFERROR(__xludf.DUMMYFUNCTION("""COMPUTED_VALUE"""),"Moderately Played")</f>
        <v>Moderately Played</v>
      </c>
      <c r="G247" s="21" t="str">
        <f>IFERROR(__xludf.DUMMYFUNCTION("""COMPUTED_VALUE"""),"Heavily Played")</f>
        <v>Heavily Played</v>
      </c>
      <c r="H247" s="21" t="str">
        <f>IFERROR(__xludf.DUMMYFUNCTION("""COMPUTED_VALUE"""),"Damaged")</f>
        <v>Damaged</v>
      </c>
    </row>
    <row r="248">
      <c r="A248" s="21" t="str">
        <f>IFERROR(__xludf.DUMMYFUNCTION("""COMPUTED_VALUE"""),"Graded")</f>
        <v>Graded</v>
      </c>
      <c r="B248" s="21" t="str">
        <f>IFERROR(__xludf.DUMMYFUNCTION("""COMPUTED_VALUE"""),"New")</f>
        <v>New</v>
      </c>
      <c r="C248" s="21" t="str">
        <f>IFERROR(__xludf.DUMMYFUNCTION("""COMPUTED_VALUE"""),"Mint")</f>
        <v>Mint</v>
      </c>
      <c r="D248" s="21" t="str">
        <f>IFERROR(__xludf.DUMMYFUNCTION("""COMPUTED_VALUE"""),"Near Mint")</f>
        <v>Near Mint</v>
      </c>
      <c r="E248" s="21" t="str">
        <f>IFERROR(__xludf.DUMMYFUNCTION("""COMPUTED_VALUE"""),"Light Played")</f>
        <v>Light Played</v>
      </c>
      <c r="F248" s="21" t="str">
        <f>IFERROR(__xludf.DUMMYFUNCTION("""COMPUTED_VALUE"""),"Moderately Played")</f>
        <v>Moderately Played</v>
      </c>
      <c r="G248" s="21" t="str">
        <f>IFERROR(__xludf.DUMMYFUNCTION("""COMPUTED_VALUE"""),"Heavily Played")</f>
        <v>Heavily Played</v>
      </c>
      <c r="H248" s="21" t="str">
        <f>IFERROR(__xludf.DUMMYFUNCTION("""COMPUTED_VALUE"""),"Damaged")</f>
        <v>Damaged</v>
      </c>
    </row>
    <row r="249">
      <c r="A249" s="21" t="str">
        <f>IFERROR(__xludf.DUMMYFUNCTION("""COMPUTED_VALUE"""),"Graded")</f>
        <v>Graded</v>
      </c>
      <c r="B249" s="21" t="str">
        <f>IFERROR(__xludf.DUMMYFUNCTION("""COMPUTED_VALUE"""),"New")</f>
        <v>New</v>
      </c>
      <c r="C249" s="21" t="str">
        <f>IFERROR(__xludf.DUMMYFUNCTION("""COMPUTED_VALUE"""),"Mint")</f>
        <v>Mint</v>
      </c>
      <c r="D249" s="21" t="str">
        <f>IFERROR(__xludf.DUMMYFUNCTION("""COMPUTED_VALUE"""),"Near Mint")</f>
        <v>Near Mint</v>
      </c>
      <c r="E249" s="21" t="str">
        <f>IFERROR(__xludf.DUMMYFUNCTION("""COMPUTED_VALUE"""),"Light Played")</f>
        <v>Light Played</v>
      </c>
      <c r="F249" s="21" t="str">
        <f>IFERROR(__xludf.DUMMYFUNCTION("""COMPUTED_VALUE"""),"Moderately Played")</f>
        <v>Moderately Played</v>
      </c>
      <c r="G249" s="21" t="str">
        <f>IFERROR(__xludf.DUMMYFUNCTION("""COMPUTED_VALUE"""),"Heavily Played")</f>
        <v>Heavily Played</v>
      </c>
      <c r="H249" s="21" t="str">
        <f>IFERROR(__xludf.DUMMYFUNCTION("""COMPUTED_VALUE"""),"Damaged")</f>
        <v>Damaged</v>
      </c>
    </row>
    <row r="250">
      <c r="A250" s="21" t="str">
        <f>IFERROR(__xludf.DUMMYFUNCTION("""COMPUTED_VALUE"""),"Graded")</f>
        <v>Graded</v>
      </c>
      <c r="B250" s="21" t="str">
        <f>IFERROR(__xludf.DUMMYFUNCTION("""COMPUTED_VALUE"""),"New")</f>
        <v>New</v>
      </c>
      <c r="C250" s="21" t="str">
        <f>IFERROR(__xludf.DUMMYFUNCTION("""COMPUTED_VALUE"""),"Mint")</f>
        <v>Mint</v>
      </c>
      <c r="D250" s="21" t="str">
        <f>IFERROR(__xludf.DUMMYFUNCTION("""COMPUTED_VALUE"""),"Near Mint")</f>
        <v>Near Mint</v>
      </c>
      <c r="E250" s="21" t="str">
        <f>IFERROR(__xludf.DUMMYFUNCTION("""COMPUTED_VALUE"""),"Light Played")</f>
        <v>Light Played</v>
      </c>
      <c r="F250" s="21" t="str">
        <f>IFERROR(__xludf.DUMMYFUNCTION("""COMPUTED_VALUE"""),"Moderately Played")</f>
        <v>Moderately Played</v>
      </c>
      <c r="G250" s="21" t="str">
        <f>IFERROR(__xludf.DUMMYFUNCTION("""COMPUTED_VALUE"""),"Heavily Played")</f>
        <v>Heavily Played</v>
      </c>
      <c r="H250" s="21" t="str">
        <f>IFERROR(__xludf.DUMMYFUNCTION("""COMPUTED_VALUE"""),"Damaged")</f>
        <v>Damaged</v>
      </c>
    </row>
    <row r="251">
      <c r="A251" s="21" t="str">
        <f>IFERROR(__xludf.DUMMYFUNCTION("""COMPUTED_VALUE"""),"Graded")</f>
        <v>Graded</v>
      </c>
      <c r="B251" s="21" t="str">
        <f>IFERROR(__xludf.DUMMYFUNCTION("""COMPUTED_VALUE"""),"New")</f>
        <v>New</v>
      </c>
      <c r="C251" s="21" t="str">
        <f>IFERROR(__xludf.DUMMYFUNCTION("""COMPUTED_VALUE"""),"Mint")</f>
        <v>Mint</v>
      </c>
      <c r="D251" s="21" t="str">
        <f>IFERROR(__xludf.DUMMYFUNCTION("""COMPUTED_VALUE"""),"Near Mint")</f>
        <v>Near Mint</v>
      </c>
      <c r="E251" s="21" t="str">
        <f>IFERROR(__xludf.DUMMYFUNCTION("""COMPUTED_VALUE"""),"Light Played")</f>
        <v>Light Played</v>
      </c>
      <c r="F251" s="21" t="str">
        <f>IFERROR(__xludf.DUMMYFUNCTION("""COMPUTED_VALUE"""),"Moderately Played")</f>
        <v>Moderately Played</v>
      </c>
      <c r="G251" s="21" t="str">
        <f>IFERROR(__xludf.DUMMYFUNCTION("""COMPUTED_VALUE"""),"Heavily Played")</f>
        <v>Heavily Played</v>
      </c>
      <c r="H251" s="21" t="str">
        <f>IFERROR(__xludf.DUMMYFUNCTION("""COMPUTED_VALUE"""),"Damaged")</f>
        <v>Damaged</v>
      </c>
    </row>
    <row r="252">
      <c r="A252" s="21" t="str">
        <f>IFERROR(__xludf.DUMMYFUNCTION("""COMPUTED_VALUE"""),"Graded")</f>
        <v>Graded</v>
      </c>
      <c r="B252" s="21" t="str">
        <f>IFERROR(__xludf.DUMMYFUNCTION("""COMPUTED_VALUE"""),"New")</f>
        <v>New</v>
      </c>
      <c r="C252" s="21" t="str">
        <f>IFERROR(__xludf.DUMMYFUNCTION("""COMPUTED_VALUE"""),"Mint")</f>
        <v>Mint</v>
      </c>
      <c r="D252" s="21" t="str">
        <f>IFERROR(__xludf.DUMMYFUNCTION("""COMPUTED_VALUE"""),"Near Mint")</f>
        <v>Near Mint</v>
      </c>
      <c r="E252" s="21" t="str">
        <f>IFERROR(__xludf.DUMMYFUNCTION("""COMPUTED_VALUE"""),"Light Played")</f>
        <v>Light Played</v>
      </c>
      <c r="F252" s="21" t="str">
        <f>IFERROR(__xludf.DUMMYFUNCTION("""COMPUTED_VALUE"""),"Moderately Played")</f>
        <v>Moderately Played</v>
      </c>
      <c r="G252" s="21" t="str">
        <f>IFERROR(__xludf.DUMMYFUNCTION("""COMPUTED_VALUE"""),"Heavily Played")</f>
        <v>Heavily Played</v>
      </c>
      <c r="H252" s="21" t="str">
        <f>IFERROR(__xludf.DUMMYFUNCTION("""COMPUTED_VALUE"""),"Damaged")</f>
        <v>Damaged</v>
      </c>
    </row>
    <row r="253">
      <c r="A253" s="21" t="str">
        <f>IFERROR(__xludf.DUMMYFUNCTION("""COMPUTED_VALUE"""),"Graded")</f>
        <v>Graded</v>
      </c>
      <c r="B253" s="21" t="str">
        <f>IFERROR(__xludf.DUMMYFUNCTION("""COMPUTED_VALUE"""),"New")</f>
        <v>New</v>
      </c>
      <c r="C253" s="21" t="str">
        <f>IFERROR(__xludf.DUMMYFUNCTION("""COMPUTED_VALUE"""),"Mint")</f>
        <v>Mint</v>
      </c>
      <c r="D253" s="21" t="str">
        <f>IFERROR(__xludf.DUMMYFUNCTION("""COMPUTED_VALUE"""),"Near Mint")</f>
        <v>Near Mint</v>
      </c>
      <c r="E253" s="21" t="str">
        <f>IFERROR(__xludf.DUMMYFUNCTION("""COMPUTED_VALUE"""),"Light Played")</f>
        <v>Light Played</v>
      </c>
      <c r="F253" s="21" t="str">
        <f>IFERROR(__xludf.DUMMYFUNCTION("""COMPUTED_VALUE"""),"Moderately Played")</f>
        <v>Moderately Played</v>
      </c>
      <c r="G253" s="21" t="str">
        <f>IFERROR(__xludf.DUMMYFUNCTION("""COMPUTED_VALUE"""),"Heavily Played")</f>
        <v>Heavily Played</v>
      </c>
      <c r="H253" s="21" t="str">
        <f>IFERROR(__xludf.DUMMYFUNCTION("""COMPUTED_VALUE"""),"Damaged")</f>
        <v>Damaged</v>
      </c>
    </row>
    <row r="254">
      <c r="A254" s="21" t="str">
        <f>IFERROR(__xludf.DUMMYFUNCTION("""COMPUTED_VALUE"""),"Graded")</f>
        <v>Graded</v>
      </c>
      <c r="B254" s="21" t="str">
        <f>IFERROR(__xludf.DUMMYFUNCTION("""COMPUTED_VALUE"""),"New")</f>
        <v>New</v>
      </c>
      <c r="C254" s="21" t="str">
        <f>IFERROR(__xludf.DUMMYFUNCTION("""COMPUTED_VALUE"""),"Mint")</f>
        <v>Mint</v>
      </c>
      <c r="D254" s="21" t="str">
        <f>IFERROR(__xludf.DUMMYFUNCTION("""COMPUTED_VALUE"""),"Near Mint")</f>
        <v>Near Mint</v>
      </c>
      <c r="E254" s="21" t="str">
        <f>IFERROR(__xludf.DUMMYFUNCTION("""COMPUTED_VALUE"""),"Light Played")</f>
        <v>Light Played</v>
      </c>
      <c r="F254" s="21" t="str">
        <f>IFERROR(__xludf.DUMMYFUNCTION("""COMPUTED_VALUE"""),"Moderately Played")</f>
        <v>Moderately Played</v>
      </c>
      <c r="G254" s="21" t="str">
        <f>IFERROR(__xludf.DUMMYFUNCTION("""COMPUTED_VALUE"""),"Heavily Played")</f>
        <v>Heavily Played</v>
      </c>
      <c r="H254" s="21" t="str">
        <f>IFERROR(__xludf.DUMMYFUNCTION("""COMPUTED_VALUE"""),"Damaged")</f>
        <v>Damaged</v>
      </c>
    </row>
    <row r="255">
      <c r="A255" s="21" t="str">
        <f>IFERROR(__xludf.DUMMYFUNCTION("""COMPUTED_VALUE"""),"Graded")</f>
        <v>Graded</v>
      </c>
      <c r="B255" s="21" t="str">
        <f>IFERROR(__xludf.DUMMYFUNCTION("""COMPUTED_VALUE"""),"New")</f>
        <v>New</v>
      </c>
      <c r="C255" s="21" t="str">
        <f>IFERROR(__xludf.DUMMYFUNCTION("""COMPUTED_VALUE"""),"Mint")</f>
        <v>Mint</v>
      </c>
      <c r="D255" s="21" t="str">
        <f>IFERROR(__xludf.DUMMYFUNCTION("""COMPUTED_VALUE"""),"Near Mint")</f>
        <v>Near Mint</v>
      </c>
      <c r="E255" s="21" t="str">
        <f>IFERROR(__xludf.DUMMYFUNCTION("""COMPUTED_VALUE"""),"Light Played")</f>
        <v>Light Played</v>
      </c>
      <c r="F255" s="21" t="str">
        <f>IFERROR(__xludf.DUMMYFUNCTION("""COMPUTED_VALUE"""),"Moderately Played")</f>
        <v>Moderately Played</v>
      </c>
      <c r="G255" s="21" t="str">
        <f>IFERROR(__xludf.DUMMYFUNCTION("""COMPUTED_VALUE"""),"Heavily Played")</f>
        <v>Heavily Played</v>
      </c>
      <c r="H255" s="21" t="str">
        <f>IFERROR(__xludf.DUMMYFUNCTION("""COMPUTED_VALUE"""),"Damaged")</f>
        <v>Damaged</v>
      </c>
    </row>
    <row r="256">
      <c r="A256" s="21" t="str">
        <f>IFERROR(__xludf.DUMMYFUNCTION("""COMPUTED_VALUE"""),"Graded")</f>
        <v>Graded</v>
      </c>
      <c r="B256" s="21" t="str">
        <f>IFERROR(__xludf.DUMMYFUNCTION("""COMPUTED_VALUE"""),"New")</f>
        <v>New</v>
      </c>
      <c r="C256" s="21" t="str">
        <f>IFERROR(__xludf.DUMMYFUNCTION("""COMPUTED_VALUE"""),"Mint")</f>
        <v>Mint</v>
      </c>
      <c r="D256" s="21" t="str">
        <f>IFERROR(__xludf.DUMMYFUNCTION("""COMPUTED_VALUE"""),"Near Mint")</f>
        <v>Near Mint</v>
      </c>
      <c r="E256" s="21" t="str">
        <f>IFERROR(__xludf.DUMMYFUNCTION("""COMPUTED_VALUE"""),"Light Played")</f>
        <v>Light Played</v>
      </c>
      <c r="F256" s="21" t="str">
        <f>IFERROR(__xludf.DUMMYFUNCTION("""COMPUTED_VALUE"""),"Moderately Played")</f>
        <v>Moderately Played</v>
      </c>
      <c r="G256" s="21" t="str">
        <f>IFERROR(__xludf.DUMMYFUNCTION("""COMPUTED_VALUE"""),"Heavily Played")</f>
        <v>Heavily Played</v>
      </c>
      <c r="H256" s="21" t="str">
        <f>IFERROR(__xludf.DUMMYFUNCTION("""COMPUTED_VALUE"""),"Damaged")</f>
        <v>Damaged</v>
      </c>
    </row>
    <row r="257">
      <c r="A257" s="21" t="str">
        <f>IFERROR(__xludf.DUMMYFUNCTION("""COMPUTED_VALUE"""),"Graded")</f>
        <v>Graded</v>
      </c>
      <c r="B257" s="21" t="str">
        <f>IFERROR(__xludf.DUMMYFUNCTION("""COMPUTED_VALUE"""),"New")</f>
        <v>New</v>
      </c>
      <c r="C257" s="21" t="str">
        <f>IFERROR(__xludf.DUMMYFUNCTION("""COMPUTED_VALUE"""),"Mint")</f>
        <v>Mint</v>
      </c>
      <c r="D257" s="21" t="str">
        <f>IFERROR(__xludf.DUMMYFUNCTION("""COMPUTED_VALUE"""),"Near Mint")</f>
        <v>Near Mint</v>
      </c>
      <c r="E257" s="21" t="str">
        <f>IFERROR(__xludf.DUMMYFUNCTION("""COMPUTED_VALUE"""),"Light Played")</f>
        <v>Light Played</v>
      </c>
      <c r="F257" s="21" t="str">
        <f>IFERROR(__xludf.DUMMYFUNCTION("""COMPUTED_VALUE"""),"Moderately Played")</f>
        <v>Moderately Played</v>
      </c>
      <c r="G257" s="21" t="str">
        <f>IFERROR(__xludf.DUMMYFUNCTION("""COMPUTED_VALUE"""),"Heavily Played")</f>
        <v>Heavily Played</v>
      </c>
      <c r="H257" s="21" t="str">
        <f>IFERROR(__xludf.DUMMYFUNCTION("""COMPUTED_VALUE"""),"Damaged")</f>
        <v>Damaged</v>
      </c>
    </row>
    <row r="258">
      <c r="A258" s="21" t="str">
        <f>IFERROR(__xludf.DUMMYFUNCTION("""COMPUTED_VALUE"""),"Graded")</f>
        <v>Graded</v>
      </c>
      <c r="B258" s="21" t="str">
        <f>IFERROR(__xludf.DUMMYFUNCTION("""COMPUTED_VALUE"""),"New")</f>
        <v>New</v>
      </c>
      <c r="C258" s="21" t="str">
        <f>IFERROR(__xludf.DUMMYFUNCTION("""COMPUTED_VALUE"""),"Mint")</f>
        <v>Mint</v>
      </c>
      <c r="D258" s="21" t="str">
        <f>IFERROR(__xludf.DUMMYFUNCTION("""COMPUTED_VALUE"""),"Near Mint")</f>
        <v>Near Mint</v>
      </c>
      <c r="E258" s="21" t="str">
        <f>IFERROR(__xludf.DUMMYFUNCTION("""COMPUTED_VALUE"""),"Light Played")</f>
        <v>Light Played</v>
      </c>
      <c r="F258" s="21" t="str">
        <f>IFERROR(__xludf.DUMMYFUNCTION("""COMPUTED_VALUE"""),"Moderately Played")</f>
        <v>Moderately Played</v>
      </c>
      <c r="G258" s="21" t="str">
        <f>IFERROR(__xludf.DUMMYFUNCTION("""COMPUTED_VALUE"""),"Heavily Played")</f>
        <v>Heavily Played</v>
      </c>
      <c r="H258" s="21" t="str">
        <f>IFERROR(__xludf.DUMMYFUNCTION("""COMPUTED_VALUE"""),"Damaged")</f>
        <v>Damaged</v>
      </c>
    </row>
    <row r="259">
      <c r="A259" s="21" t="str">
        <f>IFERROR(__xludf.DUMMYFUNCTION("""COMPUTED_VALUE"""),"Graded")</f>
        <v>Graded</v>
      </c>
      <c r="B259" s="21" t="str">
        <f>IFERROR(__xludf.DUMMYFUNCTION("""COMPUTED_VALUE"""),"New")</f>
        <v>New</v>
      </c>
      <c r="C259" s="21" t="str">
        <f>IFERROR(__xludf.DUMMYFUNCTION("""COMPUTED_VALUE"""),"Mint")</f>
        <v>Mint</v>
      </c>
      <c r="D259" s="21" t="str">
        <f>IFERROR(__xludf.DUMMYFUNCTION("""COMPUTED_VALUE"""),"Near Mint")</f>
        <v>Near Mint</v>
      </c>
      <c r="E259" s="21" t="str">
        <f>IFERROR(__xludf.DUMMYFUNCTION("""COMPUTED_VALUE"""),"Light Played")</f>
        <v>Light Played</v>
      </c>
      <c r="F259" s="21" t="str">
        <f>IFERROR(__xludf.DUMMYFUNCTION("""COMPUTED_VALUE"""),"Moderately Played")</f>
        <v>Moderately Played</v>
      </c>
      <c r="G259" s="21" t="str">
        <f>IFERROR(__xludf.DUMMYFUNCTION("""COMPUTED_VALUE"""),"Heavily Played")</f>
        <v>Heavily Played</v>
      </c>
      <c r="H259" s="21" t="str">
        <f>IFERROR(__xludf.DUMMYFUNCTION("""COMPUTED_VALUE"""),"Damaged")</f>
        <v>Damaged</v>
      </c>
    </row>
    <row r="260">
      <c r="A260" s="21" t="str">
        <f>IFERROR(__xludf.DUMMYFUNCTION("""COMPUTED_VALUE"""),"Graded")</f>
        <v>Graded</v>
      </c>
      <c r="B260" s="21" t="str">
        <f>IFERROR(__xludf.DUMMYFUNCTION("""COMPUTED_VALUE"""),"New")</f>
        <v>New</v>
      </c>
      <c r="C260" s="21" t="str">
        <f>IFERROR(__xludf.DUMMYFUNCTION("""COMPUTED_VALUE"""),"Mint")</f>
        <v>Mint</v>
      </c>
      <c r="D260" s="21" t="str">
        <f>IFERROR(__xludf.DUMMYFUNCTION("""COMPUTED_VALUE"""),"Near Mint")</f>
        <v>Near Mint</v>
      </c>
      <c r="E260" s="21" t="str">
        <f>IFERROR(__xludf.DUMMYFUNCTION("""COMPUTED_VALUE"""),"Light Played")</f>
        <v>Light Played</v>
      </c>
      <c r="F260" s="21" t="str">
        <f>IFERROR(__xludf.DUMMYFUNCTION("""COMPUTED_VALUE"""),"Moderately Played")</f>
        <v>Moderately Played</v>
      </c>
      <c r="G260" s="21" t="str">
        <f>IFERROR(__xludf.DUMMYFUNCTION("""COMPUTED_VALUE"""),"Heavily Played")</f>
        <v>Heavily Played</v>
      </c>
      <c r="H260" s="21" t="str">
        <f>IFERROR(__xludf.DUMMYFUNCTION("""COMPUTED_VALUE"""),"Damaged")</f>
        <v>Damaged</v>
      </c>
    </row>
    <row r="261">
      <c r="A261" s="21" t="str">
        <f>IFERROR(__xludf.DUMMYFUNCTION("""COMPUTED_VALUE"""),"Graded")</f>
        <v>Graded</v>
      </c>
      <c r="B261" s="21" t="str">
        <f>IFERROR(__xludf.DUMMYFUNCTION("""COMPUTED_VALUE"""),"New")</f>
        <v>New</v>
      </c>
      <c r="C261" s="21" t="str">
        <f>IFERROR(__xludf.DUMMYFUNCTION("""COMPUTED_VALUE"""),"Mint")</f>
        <v>Mint</v>
      </c>
      <c r="D261" s="21" t="str">
        <f>IFERROR(__xludf.DUMMYFUNCTION("""COMPUTED_VALUE"""),"Near Mint")</f>
        <v>Near Mint</v>
      </c>
      <c r="E261" s="21" t="str">
        <f>IFERROR(__xludf.DUMMYFUNCTION("""COMPUTED_VALUE"""),"Light Played")</f>
        <v>Light Played</v>
      </c>
      <c r="F261" s="21" t="str">
        <f>IFERROR(__xludf.DUMMYFUNCTION("""COMPUTED_VALUE"""),"Moderately Played")</f>
        <v>Moderately Played</v>
      </c>
      <c r="G261" s="21" t="str">
        <f>IFERROR(__xludf.DUMMYFUNCTION("""COMPUTED_VALUE"""),"Heavily Played")</f>
        <v>Heavily Played</v>
      </c>
      <c r="H261" s="21" t="str">
        <f>IFERROR(__xludf.DUMMYFUNCTION("""COMPUTED_VALUE"""),"Damaged")</f>
        <v>Damaged</v>
      </c>
    </row>
    <row r="262">
      <c r="A262" s="21" t="str">
        <f>IFERROR(__xludf.DUMMYFUNCTION("""COMPUTED_VALUE"""),"Graded")</f>
        <v>Graded</v>
      </c>
      <c r="B262" s="21" t="str">
        <f>IFERROR(__xludf.DUMMYFUNCTION("""COMPUTED_VALUE"""),"New")</f>
        <v>New</v>
      </c>
      <c r="C262" s="21" t="str">
        <f>IFERROR(__xludf.DUMMYFUNCTION("""COMPUTED_VALUE"""),"Mint")</f>
        <v>Mint</v>
      </c>
      <c r="D262" s="21" t="str">
        <f>IFERROR(__xludf.DUMMYFUNCTION("""COMPUTED_VALUE"""),"Near Mint")</f>
        <v>Near Mint</v>
      </c>
      <c r="E262" s="21" t="str">
        <f>IFERROR(__xludf.DUMMYFUNCTION("""COMPUTED_VALUE"""),"Light Played")</f>
        <v>Light Played</v>
      </c>
      <c r="F262" s="21" t="str">
        <f>IFERROR(__xludf.DUMMYFUNCTION("""COMPUTED_VALUE"""),"Moderately Played")</f>
        <v>Moderately Played</v>
      </c>
      <c r="G262" s="21" t="str">
        <f>IFERROR(__xludf.DUMMYFUNCTION("""COMPUTED_VALUE"""),"Heavily Played")</f>
        <v>Heavily Played</v>
      </c>
      <c r="H262" s="21" t="str">
        <f>IFERROR(__xludf.DUMMYFUNCTION("""COMPUTED_VALUE"""),"Damaged")</f>
        <v>Damaged</v>
      </c>
    </row>
    <row r="263">
      <c r="A263" s="21" t="str">
        <f>IFERROR(__xludf.DUMMYFUNCTION("""COMPUTED_VALUE"""),"Graded")</f>
        <v>Graded</v>
      </c>
      <c r="B263" s="21" t="str">
        <f>IFERROR(__xludf.DUMMYFUNCTION("""COMPUTED_VALUE"""),"New")</f>
        <v>New</v>
      </c>
      <c r="C263" s="21" t="str">
        <f>IFERROR(__xludf.DUMMYFUNCTION("""COMPUTED_VALUE"""),"Mint")</f>
        <v>Mint</v>
      </c>
      <c r="D263" s="21" t="str">
        <f>IFERROR(__xludf.DUMMYFUNCTION("""COMPUTED_VALUE"""),"Near Mint")</f>
        <v>Near Mint</v>
      </c>
      <c r="E263" s="21" t="str">
        <f>IFERROR(__xludf.DUMMYFUNCTION("""COMPUTED_VALUE"""),"Light Played")</f>
        <v>Light Played</v>
      </c>
      <c r="F263" s="21" t="str">
        <f>IFERROR(__xludf.DUMMYFUNCTION("""COMPUTED_VALUE"""),"Moderately Played")</f>
        <v>Moderately Played</v>
      </c>
      <c r="G263" s="21" t="str">
        <f>IFERROR(__xludf.DUMMYFUNCTION("""COMPUTED_VALUE"""),"Heavily Played")</f>
        <v>Heavily Played</v>
      </c>
      <c r="H263" s="21" t="str">
        <f>IFERROR(__xludf.DUMMYFUNCTION("""COMPUTED_VALUE"""),"Damaged")</f>
        <v>Damaged</v>
      </c>
    </row>
    <row r="264">
      <c r="A264" s="21" t="str">
        <f>IFERROR(__xludf.DUMMYFUNCTION("""COMPUTED_VALUE"""),"Graded")</f>
        <v>Graded</v>
      </c>
      <c r="B264" s="21" t="str">
        <f>IFERROR(__xludf.DUMMYFUNCTION("""COMPUTED_VALUE"""),"New")</f>
        <v>New</v>
      </c>
      <c r="C264" s="21" t="str">
        <f>IFERROR(__xludf.DUMMYFUNCTION("""COMPUTED_VALUE"""),"Mint")</f>
        <v>Mint</v>
      </c>
      <c r="D264" s="21" t="str">
        <f>IFERROR(__xludf.DUMMYFUNCTION("""COMPUTED_VALUE"""),"Near Mint")</f>
        <v>Near Mint</v>
      </c>
      <c r="E264" s="21" t="str">
        <f>IFERROR(__xludf.DUMMYFUNCTION("""COMPUTED_VALUE"""),"Light Played")</f>
        <v>Light Played</v>
      </c>
      <c r="F264" s="21" t="str">
        <f>IFERROR(__xludf.DUMMYFUNCTION("""COMPUTED_VALUE"""),"Moderately Played")</f>
        <v>Moderately Played</v>
      </c>
      <c r="G264" s="21" t="str">
        <f>IFERROR(__xludf.DUMMYFUNCTION("""COMPUTED_VALUE"""),"Heavily Played")</f>
        <v>Heavily Played</v>
      </c>
      <c r="H264" s="21" t="str">
        <f>IFERROR(__xludf.DUMMYFUNCTION("""COMPUTED_VALUE"""),"Damaged")</f>
        <v>Damaged</v>
      </c>
    </row>
    <row r="265">
      <c r="A265" s="21" t="str">
        <f>IFERROR(__xludf.DUMMYFUNCTION("""COMPUTED_VALUE"""),"Graded")</f>
        <v>Graded</v>
      </c>
      <c r="B265" s="21" t="str">
        <f>IFERROR(__xludf.DUMMYFUNCTION("""COMPUTED_VALUE"""),"New")</f>
        <v>New</v>
      </c>
      <c r="C265" s="21" t="str">
        <f>IFERROR(__xludf.DUMMYFUNCTION("""COMPUTED_VALUE"""),"Mint")</f>
        <v>Mint</v>
      </c>
      <c r="D265" s="21" t="str">
        <f>IFERROR(__xludf.DUMMYFUNCTION("""COMPUTED_VALUE"""),"Near Mint")</f>
        <v>Near Mint</v>
      </c>
      <c r="E265" s="21" t="str">
        <f>IFERROR(__xludf.DUMMYFUNCTION("""COMPUTED_VALUE"""),"Light Played")</f>
        <v>Light Played</v>
      </c>
      <c r="F265" s="21" t="str">
        <f>IFERROR(__xludf.DUMMYFUNCTION("""COMPUTED_VALUE"""),"Moderately Played")</f>
        <v>Moderately Played</v>
      </c>
      <c r="G265" s="21" t="str">
        <f>IFERROR(__xludf.DUMMYFUNCTION("""COMPUTED_VALUE"""),"Heavily Played")</f>
        <v>Heavily Played</v>
      </c>
      <c r="H265" s="21" t="str">
        <f>IFERROR(__xludf.DUMMYFUNCTION("""COMPUTED_VALUE"""),"Damaged")</f>
        <v>Damaged</v>
      </c>
    </row>
    <row r="266">
      <c r="A266" s="21" t="str">
        <f>IFERROR(__xludf.DUMMYFUNCTION("""COMPUTED_VALUE"""),"Graded")</f>
        <v>Graded</v>
      </c>
      <c r="B266" s="21" t="str">
        <f>IFERROR(__xludf.DUMMYFUNCTION("""COMPUTED_VALUE"""),"New")</f>
        <v>New</v>
      </c>
      <c r="C266" s="21" t="str">
        <f>IFERROR(__xludf.DUMMYFUNCTION("""COMPUTED_VALUE"""),"Mint")</f>
        <v>Mint</v>
      </c>
      <c r="D266" s="21" t="str">
        <f>IFERROR(__xludf.DUMMYFUNCTION("""COMPUTED_VALUE"""),"Near Mint")</f>
        <v>Near Mint</v>
      </c>
      <c r="E266" s="21" t="str">
        <f>IFERROR(__xludf.DUMMYFUNCTION("""COMPUTED_VALUE"""),"Light Played")</f>
        <v>Light Played</v>
      </c>
      <c r="F266" s="21" t="str">
        <f>IFERROR(__xludf.DUMMYFUNCTION("""COMPUTED_VALUE"""),"Moderately Played")</f>
        <v>Moderately Played</v>
      </c>
      <c r="G266" s="21" t="str">
        <f>IFERROR(__xludf.DUMMYFUNCTION("""COMPUTED_VALUE"""),"Heavily Played")</f>
        <v>Heavily Played</v>
      </c>
      <c r="H266" s="21" t="str">
        <f>IFERROR(__xludf.DUMMYFUNCTION("""COMPUTED_VALUE"""),"Damaged")</f>
        <v>Damaged</v>
      </c>
    </row>
    <row r="267">
      <c r="A267" s="21" t="str">
        <f>IFERROR(__xludf.DUMMYFUNCTION("""COMPUTED_VALUE"""),"Graded")</f>
        <v>Graded</v>
      </c>
      <c r="B267" s="21" t="str">
        <f>IFERROR(__xludf.DUMMYFUNCTION("""COMPUTED_VALUE"""),"New")</f>
        <v>New</v>
      </c>
      <c r="C267" s="21" t="str">
        <f>IFERROR(__xludf.DUMMYFUNCTION("""COMPUTED_VALUE"""),"Mint")</f>
        <v>Mint</v>
      </c>
      <c r="D267" s="21" t="str">
        <f>IFERROR(__xludf.DUMMYFUNCTION("""COMPUTED_VALUE"""),"Near Mint")</f>
        <v>Near Mint</v>
      </c>
      <c r="E267" s="21" t="str">
        <f>IFERROR(__xludf.DUMMYFUNCTION("""COMPUTED_VALUE"""),"Light Played")</f>
        <v>Light Played</v>
      </c>
      <c r="F267" s="21" t="str">
        <f>IFERROR(__xludf.DUMMYFUNCTION("""COMPUTED_VALUE"""),"Moderately Played")</f>
        <v>Moderately Played</v>
      </c>
      <c r="G267" s="21" t="str">
        <f>IFERROR(__xludf.DUMMYFUNCTION("""COMPUTED_VALUE"""),"Heavily Played")</f>
        <v>Heavily Played</v>
      </c>
      <c r="H267" s="21" t="str">
        <f>IFERROR(__xludf.DUMMYFUNCTION("""COMPUTED_VALUE"""),"Damaged")</f>
        <v>Damaged</v>
      </c>
    </row>
    <row r="268">
      <c r="A268" s="21" t="str">
        <f>IFERROR(__xludf.DUMMYFUNCTION("""COMPUTED_VALUE"""),"Graded")</f>
        <v>Graded</v>
      </c>
      <c r="B268" s="21" t="str">
        <f>IFERROR(__xludf.DUMMYFUNCTION("""COMPUTED_VALUE"""),"New")</f>
        <v>New</v>
      </c>
      <c r="C268" s="21" t="str">
        <f>IFERROR(__xludf.DUMMYFUNCTION("""COMPUTED_VALUE"""),"Mint")</f>
        <v>Mint</v>
      </c>
      <c r="D268" s="21" t="str">
        <f>IFERROR(__xludf.DUMMYFUNCTION("""COMPUTED_VALUE"""),"Near Mint")</f>
        <v>Near Mint</v>
      </c>
      <c r="E268" s="21" t="str">
        <f>IFERROR(__xludf.DUMMYFUNCTION("""COMPUTED_VALUE"""),"Light Played")</f>
        <v>Light Played</v>
      </c>
      <c r="F268" s="21" t="str">
        <f>IFERROR(__xludf.DUMMYFUNCTION("""COMPUTED_VALUE"""),"Moderately Played")</f>
        <v>Moderately Played</v>
      </c>
      <c r="G268" s="21" t="str">
        <f>IFERROR(__xludf.DUMMYFUNCTION("""COMPUTED_VALUE"""),"Heavily Played")</f>
        <v>Heavily Played</v>
      </c>
      <c r="H268" s="21" t="str">
        <f>IFERROR(__xludf.DUMMYFUNCTION("""COMPUTED_VALUE"""),"Damaged")</f>
        <v>Damaged</v>
      </c>
    </row>
    <row r="269">
      <c r="A269" s="21" t="str">
        <f>IFERROR(__xludf.DUMMYFUNCTION("""COMPUTED_VALUE"""),"Graded")</f>
        <v>Graded</v>
      </c>
      <c r="B269" s="21" t="str">
        <f>IFERROR(__xludf.DUMMYFUNCTION("""COMPUTED_VALUE"""),"New")</f>
        <v>New</v>
      </c>
      <c r="C269" s="21" t="str">
        <f>IFERROR(__xludf.DUMMYFUNCTION("""COMPUTED_VALUE"""),"Mint")</f>
        <v>Mint</v>
      </c>
      <c r="D269" s="21" t="str">
        <f>IFERROR(__xludf.DUMMYFUNCTION("""COMPUTED_VALUE"""),"Near Mint")</f>
        <v>Near Mint</v>
      </c>
      <c r="E269" s="21" t="str">
        <f>IFERROR(__xludf.DUMMYFUNCTION("""COMPUTED_VALUE"""),"Light Played")</f>
        <v>Light Played</v>
      </c>
      <c r="F269" s="21" t="str">
        <f>IFERROR(__xludf.DUMMYFUNCTION("""COMPUTED_VALUE"""),"Moderately Played")</f>
        <v>Moderately Played</v>
      </c>
      <c r="G269" s="21" t="str">
        <f>IFERROR(__xludf.DUMMYFUNCTION("""COMPUTED_VALUE"""),"Heavily Played")</f>
        <v>Heavily Played</v>
      </c>
      <c r="H269" s="21" t="str">
        <f>IFERROR(__xludf.DUMMYFUNCTION("""COMPUTED_VALUE"""),"Damaged")</f>
        <v>Damaged</v>
      </c>
    </row>
    <row r="270">
      <c r="A270" s="21" t="str">
        <f>IFERROR(__xludf.DUMMYFUNCTION("""COMPUTED_VALUE"""),"Graded")</f>
        <v>Graded</v>
      </c>
      <c r="B270" s="21" t="str">
        <f>IFERROR(__xludf.DUMMYFUNCTION("""COMPUTED_VALUE"""),"New")</f>
        <v>New</v>
      </c>
      <c r="C270" s="21" t="str">
        <f>IFERROR(__xludf.DUMMYFUNCTION("""COMPUTED_VALUE"""),"Mint")</f>
        <v>Mint</v>
      </c>
      <c r="D270" s="21" t="str">
        <f>IFERROR(__xludf.DUMMYFUNCTION("""COMPUTED_VALUE"""),"Near Mint")</f>
        <v>Near Mint</v>
      </c>
      <c r="E270" s="21" t="str">
        <f>IFERROR(__xludf.DUMMYFUNCTION("""COMPUTED_VALUE"""),"Light Played")</f>
        <v>Light Played</v>
      </c>
      <c r="F270" s="21" t="str">
        <f>IFERROR(__xludf.DUMMYFUNCTION("""COMPUTED_VALUE"""),"Moderately Played")</f>
        <v>Moderately Played</v>
      </c>
      <c r="G270" s="21" t="str">
        <f>IFERROR(__xludf.DUMMYFUNCTION("""COMPUTED_VALUE"""),"Heavily Played")</f>
        <v>Heavily Played</v>
      </c>
      <c r="H270" s="21" t="str">
        <f>IFERROR(__xludf.DUMMYFUNCTION("""COMPUTED_VALUE"""),"Damaged")</f>
        <v>Damaged</v>
      </c>
    </row>
    <row r="271">
      <c r="A271" s="21" t="str">
        <f>IFERROR(__xludf.DUMMYFUNCTION("""COMPUTED_VALUE"""),"Graded")</f>
        <v>Graded</v>
      </c>
      <c r="B271" s="21" t="str">
        <f>IFERROR(__xludf.DUMMYFUNCTION("""COMPUTED_VALUE"""),"New")</f>
        <v>New</v>
      </c>
      <c r="C271" s="21" t="str">
        <f>IFERROR(__xludf.DUMMYFUNCTION("""COMPUTED_VALUE"""),"Mint")</f>
        <v>Mint</v>
      </c>
      <c r="D271" s="21" t="str">
        <f>IFERROR(__xludf.DUMMYFUNCTION("""COMPUTED_VALUE"""),"Near Mint")</f>
        <v>Near Mint</v>
      </c>
      <c r="E271" s="21" t="str">
        <f>IFERROR(__xludf.DUMMYFUNCTION("""COMPUTED_VALUE"""),"Light Played")</f>
        <v>Light Played</v>
      </c>
      <c r="F271" s="21" t="str">
        <f>IFERROR(__xludf.DUMMYFUNCTION("""COMPUTED_VALUE"""),"Moderately Played")</f>
        <v>Moderately Played</v>
      </c>
      <c r="G271" s="21" t="str">
        <f>IFERROR(__xludf.DUMMYFUNCTION("""COMPUTED_VALUE"""),"Heavily Played")</f>
        <v>Heavily Played</v>
      </c>
      <c r="H271" s="21" t="str">
        <f>IFERROR(__xludf.DUMMYFUNCTION("""COMPUTED_VALUE"""),"Damaged")</f>
        <v>Damaged</v>
      </c>
    </row>
    <row r="272">
      <c r="A272" s="21" t="str">
        <f>IFERROR(__xludf.DUMMYFUNCTION("""COMPUTED_VALUE"""),"Graded")</f>
        <v>Graded</v>
      </c>
      <c r="B272" s="21" t="str">
        <f>IFERROR(__xludf.DUMMYFUNCTION("""COMPUTED_VALUE"""),"New")</f>
        <v>New</v>
      </c>
      <c r="C272" s="21" t="str">
        <f>IFERROR(__xludf.DUMMYFUNCTION("""COMPUTED_VALUE"""),"Mint")</f>
        <v>Mint</v>
      </c>
      <c r="D272" s="21" t="str">
        <f>IFERROR(__xludf.DUMMYFUNCTION("""COMPUTED_VALUE"""),"Near Mint")</f>
        <v>Near Mint</v>
      </c>
      <c r="E272" s="21" t="str">
        <f>IFERROR(__xludf.DUMMYFUNCTION("""COMPUTED_VALUE"""),"Light Played")</f>
        <v>Light Played</v>
      </c>
      <c r="F272" s="21" t="str">
        <f>IFERROR(__xludf.DUMMYFUNCTION("""COMPUTED_VALUE"""),"Moderately Played")</f>
        <v>Moderately Played</v>
      </c>
      <c r="G272" s="21" t="str">
        <f>IFERROR(__xludf.DUMMYFUNCTION("""COMPUTED_VALUE"""),"Heavily Played")</f>
        <v>Heavily Played</v>
      </c>
      <c r="H272" s="21" t="str">
        <f>IFERROR(__xludf.DUMMYFUNCTION("""COMPUTED_VALUE"""),"Damaged")</f>
        <v>Damaged</v>
      </c>
    </row>
    <row r="273">
      <c r="A273" s="21" t="str">
        <f>IFERROR(__xludf.DUMMYFUNCTION("""COMPUTED_VALUE"""),"Graded")</f>
        <v>Graded</v>
      </c>
      <c r="B273" s="21" t="str">
        <f>IFERROR(__xludf.DUMMYFUNCTION("""COMPUTED_VALUE"""),"New")</f>
        <v>New</v>
      </c>
      <c r="C273" s="21" t="str">
        <f>IFERROR(__xludf.DUMMYFUNCTION("""COMPUTED_VALUE"""),"Mint")</f>
        <v>Mint</v>
      </c>
      <c r="D273" s="21" t="str">
        <f>IFERROR(__xludf.DUMMYFUNCTION("""COMPUTED_VALUE"""),"Near Mint")</f>
        <v>Near Mint</v>
      </c>
      <c r="E273" s="21" t="str">
        <f>IFERROR(__xludf.DUMMYFUNCTION("""COMPUTED_VALUE"""),"Light Played")</f>
        <v>Light Played</v>
      </c>
      <c r="F273" s="21" t="str">
        <f>IFERROR(__xludf.DUMMYFUNCTION("""COMPUTED_VALUE"""),"Moderately Played")</f>
        <v>Moderately Played</v>
      </c>
      <c r="G273" s="21" t="str">
        <f>IFERROR(__xludf.DUMMYFUNCTION("""COMPUTED_VALUE"""),"Heavily Played")</f>
        <v>Heavily Played</v>
      </c>
      <c r="H273" s="21" t="str">
        <f>IFERROR(__xludf.DUMMYFUNCTION("""COMPUTED_VALUE"""),"Damaged")</f>
        <v>Damaged</v>
      </c>
    </row>
    <row r="274">
      <c r="A274" s="21" t="str">
        <f>IFERROR(__xludf.DUMMYFUNCTION("""COMPUTED_VALUE"""),"Graded")</f>
        <v>Graded</v>
      </c>
      <c r="B274" s="21" t="str">
        <f>IFERROR(__xludf.DUMMYFUNCTION("""COMPUTED_VALUE"""),"New")</f>
        <v>New</v>
      </c>
      <c r="C274" s="21" t="str">
        <f>IFERROR(__xludf.DUMMYFUNCTION("""COMPUTED_VALUE"""),"Mint")</f>
        <v>Mint</v>
      </c>
      <c r="D274" s="21" t="str">
        <f>IFERROR(__xludf.DUMMYFUNCTION("""COMPUTED_VALUE"""),"Near Mint")</f>
        <v>Near Mint</v>
      </c>
      <c r="E274" s="21" t="str">
        <f>IFERROR(__xludf.DUMMYFUNCTION("""COMPUTED_VALUE"""),"Light Played")</f>
        <v>Light Played</v>
      </c>
      <c r="F274" s="21" t="str">
        <f>IFERROR(__xludf.DUMMYFUNCTION("""COMPUTED_VALUE"""),"Moderately Played")</f>
        <v>Moderately Played</v>
      </c>
      <c r="G274" s="21" t="str">
        <f>IFERROR(__xludf.DUMMYFUNCTION("""COMPUTED_VALUE"""),"Heavily Played")</f>
        <v>Heavily Played</v>
      </c>
      <c r="H274" s="21" t="str">
        <f>IFERROR(__xludf.DUMMYFUNCTION("""COMPUTED_VALUE"""),"Damaged")</f>
        <v>Damaged</v>
      </c>
    </row>
    <row r="275">
      <c r="A275" s="21" t="str">
        <f>IFERROR(__xludf.DUMMYFUNCTION("""COMPUTED_VALUE"""),"Graded")</f>
        <v>Graded</v>
      </c>
      <c r="B275" s="21" t="str">
        <f>IFERROR(__xludf.DUMMYFUNCTION("""COMPUTED_VALUE"""),"New")</f>
        <v>New</v>
      </c>
      <c r="C275" s="21" t="str">
        <f>IFERROR(__xludf.DUMMYFUNCTION("""COMPUTED_VALUE"""),"Mint")</f>
        <v>Mint</v>
      </c>
      <c r="D275" s="21" t="str">
        <f>IFERROR(__xludf.DUMMYFUNCTION("""COMPUTED_VALUE"""),"Near Mint")</f>
        <v>Near Mint</v>
      </c>
      <c r="E275" s="21" t="str">
        <f>IFERROR(__xludf.DUMMYFUNCTION("""COMPUTED_VALUE"""),"Light Played")</f>
        <v>Light Played</v>
      </c>
      <c r="F275" s="21" t="str">
        <f>IFERROR(__xludf.DUMMYFUNCTION("""COMPUTED_VALUE"""),"Moderately Played")</f>
        <v>Moderately Played</v>
      </c>
      <c r="G275" s="21" t="str">
        <f>IFERROR(__xludf.DUMMYFUNCTION("""COMPUTED_VALUE"""),"Heavily Played")</f>
        <v>Heavily Played</v>
      </c>
      <c r="H275" s="21" t="str">
        <f>IFERROR(__xludf.DUMMYFUNCTION("""COMPUTED_VALUE"""),"Damaged")</f>
        <v>Damaged</v>
      </c>
    </row>
    <row r="276">
      <c r="A276" s="21" t="str">
        <f>IFERROR(__xludf.DUMMYFUNCTION("""COMPUTED_VALUE"""),"Graded")</f>
        <v>Graded</v>
      </c>
      <c r="B276" s="21" t="str">
        <f>IFERROR(__xludf.DUMMYFUNCTION("""COMPUTED_VALUE"""),"New")</f>
        <v>New</v>
      </c>
      <c r="C276" s="21" t="str">
        <f>IFERROR(__xludf.DUMMYFUNCTION("""COMPUTED_VALUE"""),"Mint")</f>
        <v>Mint</v>
      </c>
      <c r="D276" s="21" t="str">
        <f>IFERROR(__xludf.DUMMYFUNCTION("""COMPUTED_VALUE"""),"Near Mint")</f>
        <v>Near Mint</v>
      </c>
      <c r="E276" s="21" t="str">
        <f>IFERROR(__xludf.DUMMYFUNCTION("""COMPUTED_VALUE"""),"Light Played")</f>
        <v>Light Played</v>
      </c>
      <c r="F276" s="21" t="str">
        <f>IFERROR(__xludf.DUMMYFUNCTION("""COMPUTED_VALUE"""),"Moderately Played")</f>
        <v>Moderately Played</v>
      </c>
      <c r="G276" s="21" t="str">
        <f>IFERROR(__xludf.DUMMYFUNCTION("""COMPUTED_VALUE"""),"Heavily Played")</f>
        <v>Heavily Played</v>
      </c>
      <c r="H276" s="21" t="str">
        <f>IFERROR(__xludf.DUMMYFUNCTION("""COMPUTED_VALUE"""),"Damaged")</f>
        <v>Damaged</v>
      </c>
    </row>
    <row r="277">
      <c r="A277" s="21" t="str">
        <f>IFERROR(__xludf.DUMMYFUNCTION("""COMPUTED_VALUE"""),"Graded")</f>
        <v>Graded</v>
      </c>
      <c r="B277" s="21" t="str">
        <f>IFERROR(__xludf.DUMMYFUNCTION("""COMPUTED_VALUE"""),"New")</f>
        <v>New</v>
      </c>
      <c r="C277" s="21" t="str">
        <f>IFERROR(__xludf.DUMMYFUNCTION("""COMPUTED_VALUE"""),"Mint")</f>
        <v>Mint</v>
      </c>
      <c r="D277" s="21" t="str">
        <f>IFERROR(__xludf.DUMMYFUNCTION("""COMPUTED_VALUE"""),"Near Mint")</f>
        <v>Near Mint</v>
      </c>
      <c r="E277" s="21" t="str">
        <f>IFERROR(__xludf.DUMMYFUNCTION("""COMPUTED_VALUE"""),"Light Played")</f>
        <v>Light Played</v>
      </c>
      <c r="F277" s="21" t="str">
        <f>IFERROR(__xludf.DUMMYFUNCTION("""COMPUTED_VALUE"""),"Moderately Played")</f>
        <v>Moderately Played</v>
      </c>
      <c r="G277" s="21" t="str">
        <f>IFERROR(__xludf.DUMMYFUNCTION("""COMPUTED_VALUE"""),"Heavily Played")</f>
        <v>Heavily Played</v>
      </c>
      <c r="H277" s="21" t="str">
        <f>IFERROR(__xludf.DUMMYFUNCTION("""COMPUTED_VALUE"""),"Damaged")</f>
        <v>Damaged</v>
      </c>
    </row>
    <row r="278">
      <c r="A278" s="21" t="str">
        <f>IFERROR(__xludf.DUMMYFUNCTION("""COMPUTED_VALUE"""),"Graded")</f>
        <v>Graded</v>
      </c>
      <c r="B278" s="21" t="str">
        <f>IFERROR(__xludf.DUMMYFUNCTION("""COMPUTED_VALUE"""),"New")</f>
        <v>New</v>
      </c>
      <c r="C278" s="21" t="str">
        <f>IFERROR(__xludf.DUMMYFUNCTION("""COMPUTED_VALUE"""),"Mint")</f>
        <v>Mint</v>
      </c>
      <c r="D278" s="21" t="str">
        <f>IFERROR(__xludf.DUMMYFUNCTION("""COMPUTED_VALUE"""),"Near Mint")</f>
        <v>Near Mint</v>
      </c>
      <c r="E278" s="21" t="str">
        <f>IFERROR(__xludf.DUMMYFUNCTION("""COMPUTED_VALUE"""),"Light Played")</f>
        <v>Light Played</v>
      </c>
      <c r="F278" s="21" t="str">
        <f>IFERROR(__xludf.DUMMYFUNCTION("""COMPUTED_VALUE"""),"Moderately Played")</f>
        <v>Moderately Played</v>
      </c>
      <c r="G278" s="21" t="str">
        <f>IFERROR(__xludf.DUMMYFUNCTION("""COMPUTED_VALUE"""),"Heavily Played")</f>
        <v>Heavily Played</v>
      </c>
      <c r="H278" s="21" t="str">
        <f>IFERROR(__xludf.DUMMYFUNCTION("""COMPUTED_VALUE"""),"Damaged")</f>
        <v>Damaged</v>
      </c>
    </row>
    <row r="279">
      <c r="A279" s="21" t="str">
        <f>IFERROR(__xludf.DUMMYFUNCTION("""COMPUTED_VALUE"""),"Graded")</f>
        <v>Graded</v>
      </c>
      <c r="B279" s="21" t="str">
        <f>IFERROR(__xludf.DUMMYFUNCTION("""COMPUTED_VALUE"""),"New")</f>
        <v>New</v>
      </c>
      <c r="C279" s="21" t="str">
        <f>IFERROR(__xludf.DUMMYFUNCTION("""COMPUTED_VALUE"""),"Mint")</f>
        <v>Mint</v>
      </c>
      <c r="D279" s="21" t="str">
        <f>IFERROR(__xludf.DUMMYFUNCTION("""COMPUTED_VALUE"""),"Near Mint")</f>
        <v>Near Mint</v>
      </c>
      <c r="E279" s="21" t="str">
        <f>IFERROR(__xludf.DUMMYFUNCTION("""COMPUTED_VALUE"""),"Light Played")</f>
        <v>Light Played</v>
      </c>
      <c r="F279" s="21" t="str">
        <f>IFERROR(__xludf.DUMMYFUNCTION("""COMPUTED_VALUE"""),"Moderately Played")</f>
        <v>Moderately Played</v>
      </c>
      <c r="G279" s="21" t="str">
        <f>IFERROR(__xludf.DUMMYFUNCTION("""COMPUTED_VALUE"""),"Heavily Played")</f>
        <v>Heavily Played</v>
      </c>
      <c r="H279" s="21" t="str">
        <f>IFERROR(__xludf.DUMMYFUNCTION("""COMPUTED_VALUE"""),"Damaged")</f>
        <v>Damaged</v>
      </c>
    </row>
    <row r="280">
      <c r="A280" s="21" t="str">
        <f>IFERROR(__xludf.DUMMYFUNCTION("""COMPUTED_VALUE"""),"Graded")</f>
        <v>Graded</v>
      </c>
      <c r="B280" s="21" t="str">
        <f>IFERROR(__xludf.DUMMYFUNCTION("""COMPUTED_VALUE"""),"New")</f>
        <v>New</v>
      </c>
      <c r="C280" s="21" t="str">
        <f>IFERROR(__xludf.DUMMYFUNCTION("""COMPUTED_VALUE"""),"Mint")</f>
        <v>Mint</v>
      </c>
      <c r="D280" s="21" t="str">
        <f>IFERROR(__xludf.DUMMYFUNCTION("""COMPUTED_VALUE"""),"Near Mint")</f>
        <v>Near Mint</v>
      </c>
      <c r="E280" s="21" t="str">
        <f>IFERROR(__xludf.DUMMYFUNCTION("""COMPUTED_VALUE"""),"Light Played")</f>
        <v>Light Played</v>
      </c>
      <c r="F280" s="21" t="str">
        <f>IFERROR(__xludf.DUMMYFUNCTION("""COMPUTED_VALUE"""),"Moderately Played")</f>
        <v>Moderately Played</v>
      </c>
      <c r="G280" s="21" t="str">
        <f>IFERROR(__xludf.DUMMYFUNCTION("""COMPUTED_VALUE"""),"Heavily Played")</f>
        <v>Heavily Played</v>
      </c>
      <c r="H280" s="21" t="str">
        <f>IFERROR(__xludf.DUMMYFUNCTION("""COMPUTED_VALUE"""),"Damaged")</f>
        <v>Damaged</v>
      </c>
    </row>
    <row r="281">
      <c r="A281" s="21" t="str">
        <f>IFERROR(__xludf.DUMMYFUNCTION("""COMPUTED_VALUE"""),"Graded")</f>
        <v>Graded</v>
      </c>
      <c r="B281" s="21" t="str">
        <f>IFERROR(__xludf.DUMMYFUNCTION("""COMPUTED_VALUE"""),"New")</f>
        <v>New</v>
      </c>
      <c r="C281" s="21" t="str">
        <f>IFERROR(__xludf.DUMMYFUNCTION("""COMPUTED_VALUE"""),"Mint")</f>
        <v>Mint</v>
      </c>
      <c r="D281" s="21" t="str">
        <f>IFERROR(__xludf.DUMMYFUNCTION("""COMPUTED_VALUE"""),"Near Mint")</f>
        <v>Near Mint</v>
      </c>
      <c r="E281" s="21" t="str">
        <f>IFERROR(__xludf.DUMMYFUNCTION("""COMPUTED_VALUE"""),"Light Played")</f>
        <v>Light Played</v>
      </c>
      <c r="F281" s="21" t="str">
        <f>IFERROR(__xludf.DUMMYFUNCTION("""COMPUTED_VALUE"""),"Moderately Played")</f>
        <v>Moderately Played</v>
      </c>
      <c r="G281" s="21" t="str">
        <f>IFERROR(__xludf.DUMMYFUNCTION("""COMPUTED_VALUE"""),"Heavily Played")</f>
        <v>Heavily Played</v>
      </c>
      <c r="H281" s="21" t="str">
        <f>IFERROR(__xludf.DUMMYFUNCTION("""COMPUTED_VALUE"""),"Damaged")</f>
        <v>Damaged</v>
      </c>
    </row>
    <row r="282">
      <c r="A282" s="21" t="str">
        <f>IFERROR(__xludf.DUMMYFUNCTION("""COMPUTED_VALUE"""),"Graded")</f>
        <v>Graded</v>
      </c>
      <c r="B282" s="21" t="str">
        <f>IFERROR(__xludf.DUMMYFUNCTION("""COMPUTED_VALUE"""),"New")</f>
        <v>New</v>
      </c>
      <c r="C282" s="21" t="str">
        <f>IFERROR(__xludf.DUMMYFUNCTION("""COMPUTED_VALUE"""),"Mint")</f>
        <v>Mint</v>
      </c>
      <c r="D282" s="21" t="str">
        <f>IFERROR(__xludf.DUMMYFUNCTION("""COMPUTED_VALUE"""),"Near Mint")</f>
        <v>Near Mint</v>
      </c>
      <c r="E282" s="21" t="str">
        <f>IFERROR(__xludf.DUMMYFUNCTION("""COMPUTED_VALUE"""),"Light Played")</f>
        <v>Light Played</v>
      </c>
      <c r="F282" s="21" t="str">
        <f>IFERROR(__xludf.DUMMYFUNCTION("""COMPUTED_VALUE"""),"Moderately Played")</f>
        <v>Moderately Played</v>
      </c>
      <c r="G282" s="21" t="str">
        <f>IFERROR(__xludf.DUMMYFUNCTION("""COMPUTED_VALUE"""),"Heavily Played")</f>
        <v>Heavily Played</v>
      </c>
      <c r="H282" s="21" t="str">
        <f>IFERROR(__xludf.DUMMYFUNCTION("""COMPUTED_VALUE"""),"Damaged")</f>
        <v>Damaged</v>
      </c>
    </row>
    <row r="283">
      <c r="A283" s="21" t="str">
        <f>IFERROR(__xludf.DUMMYFUNCTION("""COMPUTED_VALUE"""),"Graded")</f>
        <v>Graded</v>
      </c>
      <c r="B283" s="21" t="str">
        <f>IFERROR(__xludf.DUMMYFUNCTION("""COMPUTED_VALUE"""),"New")</f>
        <v>New</v>
      </c>
      <c r="C283" s="21" t="str">
        <f>IFERROR(__xludf.DUMMYFUNCTION("""COMPUTED_VALUE"""),"Mint")</f>
        <v>Mint</v>
      </c>
      <c r="D283" s="21" t="str">
        <f>IFERROR(__xludf.DUMMYFUNCTION("""COMPUTED_VALUE"""),"Near Mint")</f>
        <v>Near Mint</v>
      </c>
      <c r="E283" s="21" t="str">
        <f>IFERROR(__xludf.DUMMYFUNCTION("""COMPUTED_VALUE"""),"Light Played")</f>
        <v>Light Played</v>
      </c>
      <c r="F283" s="21" t="str">
        <f>IFERROR(__xludf.DUMMYFUNCTION("""COMPUTED_VALUE"""),"Moderately Played")</f>
        <v>Moderately Played</v>
      </c>
      <c r="G283" s="21" t="str">
        <f>IFERROR(__xludf.DUMMYFUNCTION("""COMPUTED_VALUE"""),"Heavily Played")</f>
        <v>Heavily Played</v>
      </c>
      <c r="H283" s="21" t="str">
        <f>IFERROR(__xludf.DUMMYFUNCTION("""COMPUTED_VALUE"""),"Damaged")</f>
        <v>Damaged</v>
      </c>
    </row>
    <row r="284">
      <c r="A284" s="21" t="str">
        <f>IFERROR(__xludf.DUMMYFUNCTION("""COMPUTED_VALUE"""),"Graded")</f>
        <v>Graded</v>
      </c>
      <c r="B284" s="21" t="str">
        <f>IFERROR(__xludf.DUMMYFUNCTION("""COMPUTED_VALUE"""),"New")</f>
        <v>New</v>
      </c>
      <c r="C284" s="21" t="str">
        <f>IFERROR(__xludf.DUMMYFUNCTION("""COMPUTED_VALUE"""),"Mint")</f>
        <v>Mint</v>
      </c>
      <c r="D284" s="21" t="str">
        <f>IFERROR(__xludf.DUMMYFUNCTION("""COMPUTED_VALUE"""),"Near Mint")</f>
        <v>Near Mint</v>
      </c>
      <c r="E284" s="21" t="str">
        <f>IFERROR(__xludf.DUMMYFUNCTION("""COMPUTED_VALUE"""),"Light Played")</f>
        <v>Light Played</v>
      </c>
      <c r="F284" s="21" t="str">
        <f>IFERROR(__xludf.DUMMYFUNCTION("""COMPUTED_VALUE"""),"Moderately Played")</f>
        <v>Moderately Played</v>
      </c>
      <c r="G284" s="21" t="str">
        <f>IFERROR(__xludf.DUMMYFUNCTION("""COMPUTED_VALUE"""),"Heavily Played")</f>
        <v>Heavily Played</v>
      </c>
      <c r="H284" s="21" t="str">
        <f>IFERROR(__xludf.DUMMYFUNCTION("""COMPUTED_VALUE"""),"Damaged")</f>
        <v>Damaged</v>
      </c>
    </row>
    <row r="285">
      <c r="A285" s="21" t="str">
        <f>IFERROR(__xludf.DUMMYFUNCTION("""COMPUTED_VALUE"""),"Graded")</f>
        <v>Graded</v>
      </c>
      <c r="B285" s="21" t="str">
        <f>IFERROR(__xludf.DUMMYFUNCTION("""COMPUTED_VALUE"""),"New")</f>
        <v>New</v>
      </c>
      <c r="C285" s="21" t="str">
        <f>IFERROR(__xludf.DUMMYFUNCTION("""COMPUTED_VALUE"""),"Mint")</f>
        <v>Mint</v>
      </c>
      <c r="D285" s="21" t="str">
        <f>IFERROR(__xludf.DUMMYFUNCTION("""COMPUTED_VALUE"""),"Near Mint")</f>
        <v>Near Mint</v>
      </c>
      <c r="E285" s="21" t="str">
        <f>IFERROR(__xludf.DUMMYFUNCTION("""COMPUTED_VALUE"""),"Light Played")</f>
        <v>Light Played</v>
      </c>
      <c r="F285" s="21" t="str">
        <f>IFERROR(__xludf.DUMMYFUNCTION("""COMPUTED_VALUE"""),"Moderately Played")</f>
        <v>Moderately Played</v>
      </c>
      <c r="G285" s="21" t="str">
        <f>IFERROR(__xludf.DUMMYFUNCTION("""COMPUTED_VALUE"""),"Heavily Played")</f>
        <v>Heavily Played</v>
      </c>
      <c r="H285" s="21" t="str">
        <f>IFERROR(__xludf.DUMMYFUNCTION("""COMPUTED_VALUE"""),"Damaged")</f>
        <v>Damaged</v>
      </c>
    </row>
    <row r="286">
      <c r="A286" s="21" t="str">
        <f>IFERROR(__xludf.DUMMYFUNCTION("""COMPUTED_VALUE"""),"Graded")</f>
        <v>Graded</v>
      </c>
      <c r="B286" s="21" t="str">
        <f>IFERROR(__xludf.DUMMYFUNCTION("""COMPUTED_VALUE"""),"New")</f>
        <v>New</v>
      </c>
      <c r="C286" s="21" t="str">
        <f>IFERROR(__xludf.DUMMYFUNCTION("""COMPUTED_VALUE"""),"Mint")</f>
        <v>Mint</v>
      </c>
      <c r="D286" s="21" t="str">
        <f>IFERROR(__xludf.DUMMYFUNCTION("""COMPUTED_VALUE"""),"Near Mint")</f>
        <v>Near Mint</v>
      </c>
      <c r="E286" s="21" t="str">
        <f>IFERROR(__xludf.DUMMYFUNCTION("""COMPUTED_VALUE"""),"Light Played")</f>
        <v>Light Played</v>
      </c>
      <c r="F286" s="21" t="str">
        <f>IFERROR(__xludf.DUMMYFUNCTION("""COMPUTED_VALUE"""),"Moderately Played")</f>
        <v>Moderately Played</v>
      </c>
      <c r="G286" s="21" t="str">
        <f>IFERROR(__xludf.DUMMYFUNCTION("""COMPUTED_VALUE"""),"Heavily Played")</f>
        <v>Heavily Played</v>
      </c>
      <c r="H286" s="21" t="str">
        <f>IFERROR(__xludf.DUMMYFUNCTION("""COMPUTED_VALUE"""),"Damaged")</f>
        <v>Damaged</v>
      </c>
    </row>
    <row r="287">
      <c r="A287" s="21" t="str">
        <f>IFERROR(__xludf.DUMMYFUNCTION("""COMPUTED_VALUE"""),"Graded")</f>
        <v>Graded</v>
      </c>
      <c r="B287" s="21" t="str">
        <f>IFERROR(__xludf.DUMMYFUNCTION("""COMPUTED_VALUE"""),"New")</f>
        <v>New</v>
      </c>
      <c r="C287" s="21" t="str">
        <f>IFERROR(__xludf.DUMMYFUNCTION("""COMPUTED_VALUE"""),"Mint")</f>
        <v>Mint</v>
      </c>
      <c r="D287" s="21" t="str">
        <f>IFERROR(__xludf.DUMMYFUNCTION("""COMPUTED_VALUE"""),"Near Mint")</f>
        <v>Near Mint</v>
      </c>
      <c r="E287" s="21" t="str">
        <f>IFERROR(__xludf.DUMMYFUNCTION("""COMPUTED_VALUE"""),"Light Played")</f>
        <v>Light Played</v>
      </c>
      <c r="F287" s="21" t="str">
        <f>IFERROR(__xludf.DUMMYFUNCTION("""COMPUTED_VALUE"""),"Moderately Played")</f>
        <v>Moderately Played</v>
      </c>
      <c r="G287" s="21" t="str">
        <f>IFERROR(__xludf.DUMMYFUNCTION("""COMPUTED_VALUE"""),"Heavily Played")</f>
        <v>Heavily Played</v>
      </c>
      <c r="H287" s="21" t="str">
        <f>IFERROR(__xludf.DUMMYFUNCTION("""COMPUTED_VALUE"""),"Damaged")</f>
        <v>Damaged</v>
      </c>
    </row>
    <row r="288">
      <c r="A288" s="21" t="str">
        <f>IFERROR(__xludf.DUMMYFUNCTION("""COMPUTED_VALUE"""),"Graded")</f>
        <v>Graded</v>
      </c>
      <c r="B288" s="21" t="str">
        <f>IFERROR(__xludf.DUMMYFUNCTION("""COMPUTED_VALUE"""),"New")</f>
        <v>New</v>
      </c>
      <c r="C288" s="21" t="str">
        <f>IFERROR(__xludf.DUMMYFUNCTION("""COMPUTED_VALUE"""),"Mint")</f>
        <v>Mint</v>
      </c>
      <c r="D288" s="21" t="str">
        <f>IFERROR(__xludf.DUMMYFUNCTION("""COMPUTED_VALUE"""),"Near Mint")</f>
        <v>Near Mint</v>
      </c>
      <c r="E288" s="21" t="str">
        <f>IFERROR(__xludf.DUMMYFUNCTION("""COMPUTED_VALUE"""),"Light Played")</f>
        <v>Light Played</v>
      </c>
      <c r="F288" s="21" t="str">
        <f>IFERROR(__xludf.DUMMYFUNCTION("""COMPUTED_VALUE"""),"Moderately Played")</f>
        <v>Moderately Played</v>
      </c>
      <c r="G288" s="21" t="str">
        <f>IFERROR(__xludf.DUMMYFUNCTION("""COMPUTED_VALUE"""),"Heavily Played")</f>
        <v>Heavily Played</v>
      </c>
      <c r="H288" s="21" t="str">
        <f>IFERROR(__xludf.DUMMYFUNCTION("""COMPUTED_VALUE"""),"Damaged")</f>
        <v>Damaged</v>
      </c>
    </row>
    <row r="289">
      <c r="A289" s="21" t="str">
        <f>IFERROR(__xludf.DUMMYFUNCTION("""COMPUTED_VALUE"""),"Graded")</f>
        <v>Graded</v>
      </c>
      <c r="B289" s="21" t="str">
        <f>IFERROR(__xludf.DUMMYFUNCTION("""COMPUTED_VALUE"""),"New")</f>
        <v>New</v>
      </c>
      <c r="C289" s="21" t="str">
        <f>IFERROR(__xludf.DUMMYFUNCTION("""COMPUTED_VALUE"""),"Mint")</f>
        <v>Mint</v>
      </c>
      <c r="D289" s="21" t="str">
        <f>IFERROR(__xludf.DUMMYFUNCTION("""COMPUTED_VALUE"""),"Near Mint")</f>
        <v>Near Mint</v>
      </c>
      <c r="E289" s="21" t="str">
        <f>IFERROR(__xludf.DUMMYFUNCTION("""COMPUTED_VALUE"""),"Light Played")</f>
        <v>Light Played</v>
      </c>
      <c r="F289" s="21" t="str">
        <f>IFERROR(__xludf.DUMMYFUNCTION("""COMPUTED_VALUE"""),"Moderately Played")</f>
        <v>Moderately Played</v>
      </c>
      <c r="G289" s="21" t="str">
        <f>IFERROR(__xludf.DUMMYFUNCTION("""COMPUTED_VALUE"""),"Heavily Played")</f>
        <v>Heavily Played</v>
      </c>
      <c r="H289" s="21" t="str">
        <f>IFERROR(__xludf.DUMMYFUNCTION("""COMPUTED_VALUE"""),"Damaged")</f>
        <v>Damaged</v>
      </c>
    </row>
    <row r="290">
      <c r="A290" s="21" t="str">
        <f>IFERROR(__xludf.DUMMYFUNCTION("""COMPUTED_VALUE"""),"Graded")</f>
        <v>Graded</v>
      </c>
      <c r="B290" s="21" t="str">
        <f>IFERROR(__xludf.DUMMYFUNCTION("""COMPUTED_VALUE"""),"New")</f>
        <v>New</v>
      </c>
      <c r="C290" s="21" t="str">
        <f>IFERROR(__xludf.DUMMYFUNCTION("""COMPUTED_VALUE"""),"Mint")</f>
        <v>Mint</v>
      </c>
      <c r="D290" s="21" t="str">
        <f>IFERROR(__xludf.DUMMYFUNCTION("""COMPUTED_VALUE"""),"Near Mint")</f>
        <v>Near Mint</v>
      </c>
      <c r="E290" s="21" t="str">
        <f>IFERROR(__xludf.DUMMYFUNCTION("""COMPUTED_VALUE"""),"Light Played")</f>
        <v>Light Played</v>
      </c>
      <c r="F290" s="21" t="str">
        <f>IFERROR(__xludf.DUMMYFUNCTION("""COMPUTED_VALUE"""),"Moderately Played")</f>
        <v>Moderately Played</v>
      </c>
      <c r="G290" s="21" t="str">
        <f>IFERROR(__xludf.DUMMYFUNCTION("""COMPUTED_VALUE"""),"Heavily Played")</f>
        <v>Heavily Played</v>
      </c>
      <c r="H290" s="21" t="str">
        <f>IFERROR(__xludf.DUMMYFUNCTION("""COMPUTED_VALUE"""),"Damaged")</f>
        <v>Damaged</v>
      </c>
    </row>
    <row r="291">
      <c r="A291" s="21" t="str">
        <f>IFERROR(__xludf.DUMMYFUNCTION("""COMPUTED_VALUE"""),"Graded")</f>
        <v>Graded</v>
      </c>
      <c r="B291" s="21" t="str">
        <f>IFERROR(__xludf.DUMMYFUNCTION("""COMPUTED_VALUE"""),"New")</f>
        <v>New</v>
      </c>
      <c r="C291" s="21" t="str">
        <f>IFERROR(__xludf.DUMMYFUNCTION("""COMPUTED_VALUE"""),"Mint")</f>
        <v>Mint</v>
      </c>
      <c r="D291" s="21" t="str">
        <f>IFERROR(__xludf.DUMMYFUNCTION("""COMPUTED_VALUE"""),"Near Mint")</f>
        <v>Near Mint</v>
      </c>
      <c r="E291" s="21" t="str">
        <f>IFERROR(__xludf.DUMMYFUNCTION("""COMPUTED_VALUE"""),"Light Played")</f>
        <v>Light Played</v>
      </c>
      <c r="F291" s="21" t="str">
        <f>IFERROR(__xludf.DUMMYFUNCTION("""COMPUTED_VALUE"""),"Moderately Played")</f>
        <v>Moderately Played</v>
      </c>
      <c r="G291" s="21" t="str">
        <f>IFERROR(__xludf.DUMMYFUNCTION("""COMPUTED_VALUE"""),"Heavily Played")</f>
        <v>Heavily Played</v>
      </c>
      <c r="H291" s="21" t="str">
        <f>IFERROR(__xludf.DUMMYFUNCTION("""COMPUTED_VALUE"""),"Damaged")</f>
        <v>Damaged</v>
      </c>
    </row>
    <row r="292">
      <c r="A292" s="21" t="str">
        <f>IFERROR(__xludf.DUMMYFUNCTION("""COMPUTED_VALUE"""),"Graded")</f>
        <v>Graded</v>
      </c>
      <c r="B292" s="21" t="str">
        <f>IFERROR(__xludf.DUMMYFUNCTION("""COMPUTED_VALUE"""),"New")</f>
        <v>New</v>
      </c>
      <c r="C292" s="21" t="str">
        <f>IFERROR(__xludf.DUMMYFUNCTION("""COMPUTED_VALUE"""),"Mint")</f>
        <v>Mint</v>
      </c>
      <c r="D292" s="21" t="str">
        <f>IFERROR(__xludf.DUMMYFUNCTION("""COMPUTED_VALUE"""),"Near Mint")</f>
        <v>Near Mint</v>
      </c>
      <c r="E292" s="21" t="str">
        <f>IFERROR(__xludf.DUMMYFUNCTION("""COMPUTED_VALUE"""),"Light Played")</f>
        <v>Light Played</v>
      </c>
      <c r="F292" s="21" t="str">
        <f>IFERROR(__xludf.DUMMYFUNCTION("""COMPUTED_VALUE"""),"Moderately Played")</f>
        <v>Moderately Played</v>
      </c>
      <c r="G292" s="21" t="str">
        <f>IFERROR(__xludf.DUMMYFUNCTION("""COMPUTED_VALUE"""),"Heavily Played")</f>
        <v>Heavily Played</v>
      </c>
      <c r="H292" s="21" t="str">
        <f>IFERROR(__xludf.DUMMYFUNCTION("""COMPUTED_VALUE"""),"Damaged")</f>
        <v>Damaged</v>
      </c>
    </row>
    <row r="293">
      <c r="A293" s="21" t="str">
        <f>IFERROR(__xludf.DUMMYFUNCTION("""COMPUTED_VALUE"""),"Graded")</f>
        <v>Graded</v>
      </c>
      <c r="B293" s="21" t="str">
        <f>IFERROR(__xludf.DUMMYFUNCTION("""COMPUTED_VALUE"""),"New")</f>
        <v>New</v>
      </c>
      <c r="C293" s="21" t="str">
        <f>IFERROR(__xludf.DUMMYFUNCTION("""COMPUTED_VALUE"""),"Mint")</f>
        <v>Mint</v>
      </c>
      <c r="D293" s="21" t="str">
        <f>IFERROR(__xludf.DUMMYFUNCTION("""COMPUTED_VALUE"""),"Near Mint")</f>
        <v>Near Mint</v>
      </c>
      <c r="E293" s="21" t="str">
        <f>IFERROR(__xludf.DUMMYFUNCTION("""COMPUTED_VALUE"""),"Light Played")</f>
        <v>Light Played</v>
      </c>
      <c r="F293" s="21" t="str">
        <f>IFERROR(__xludf.DUMMYFUNCTION("""COMPUTED_VALUE"""),"Moderately Played")</f>
        <v>Moderately Played</v>
      </c>
      <c r="G293" s="21" t="str">
        <f>IFERROR(__xludf.DUMMYFUNCTION("""COMPUTED_VALUE"""),"Heavily Played")</f>
        <v>Heavily Played</v>
      </c>
      <c r="H293" s="21" t="str">
        <f>IFERROR(__xludf.DUMMYFUNCTION("""COMPUTED_VALUE"""),"Damaged")</f>
        <v>Damaged</v>
      </c>
    </row>
    <row r="294">
      <c r="A294" s="21" t="str">
        <f>IFERROR(__xludf.DUMMYFUNCTION("""COMPUTED_VALUE"""),"Graded")</f>
        <v>Graded</v>
      </c>
      <c r="B294" s="21" t="str">
        <f>IFERROR(__xludf.DUMMYFUNCTION("""COMPUTED_VALUE"""),"New")</f>
        <v>New</v>
      </c>
      <c r="C294" s="21" t="str">
        <f>IFERROR(__xludf.DUMMYFUNCTION("""COMPUTED_VALUE"""),"Mint")</f>
        <v>Mint</v>
      </c>
      <c r="D294" s="21" t="str">
        <f>IFERROR(__xludf.DUMMYFUNCTION("""COMPUTED_VALUE"""),"Near Mint")</f>
        <v>Near Mint</v>
      </c>
      <c r="E294" s="21" t="str">
        <f>IFERROR(__xludf.DUMMYFUNCTION("""COMPUTED_VALUE"""),"Light Played")</f>
        <v>Light Played</v>
      </c>
      <c r="F294" s="21" t="str">
        <f>IFERROR(__xludf.DUMMYFUNCTION("""COMPUTED_VALUE"""),"Moderately Played")</f>
        <v>Moderately Played</v>
      </c>
      <c r="G294" s="21" t="str">
        <f>IFERROR(__xludf.DUMMYFUNCTION("""COMPUTED_VALUE"""),"Heavily Played")</f>
        <v>Heavily Played</v>
      </c>
      <c r="H294" s="21" t="str">
        <f>IFERROR(__xludf.DUMMYFUNCTION("""COMPUTED_VALUE"""),"Damaged")</f>
        <v>Damaged</v>
      </c>
    </row>
    <row r="295">
      <c r="A295" s="21" t="str">
        <f>IFERROR(__xludf.DUMMYFUNCTION("""COMPUTED_VALUE"""),"Graded")</f>
        <v>Graded</v>
      </c>
      <c r="B295" s="21" t="str">
        <f>IFERROR(__xludf.DUMMYFUNCTION("""COMPUTED_VALUE"""),"New")</f>
        <v>New</v>
      </c>
      <c r="C295" s="21" t="str">
        <f>IFERROR(__xludf.DUMMYFUNCTION("""COMPUTED_VALUE"""),"Mint")</f>
        <v>Mint</v>
      </c>
      <c r="D295" s="21" t="str">
        <f>IFERROR(__xludf.DUMMYFUNCTION("""COMPUTED_VALUE"""),"Near Mint")</f>
        <v>Near Mint</v>
      </c>
      <c r="E295" s="21" t="str">
        <f>IFERROR(__xludf.DUMMYFUNCTION("""COMPUTED_VALUE"""),"Light Played")</f>
        <v>Light Played</v>
      </c>
      <c r="F295" s="21" t="str">
        <f>IFERROR(__xludf.DUMMYFUNCTION("""COMPUTED_VALUE"""),"Moderately Played")</f>
        <v>Moderately Played</v>
      </c>
      <c r="G295" s="21" t="str">
        <f>IFERROR(__xludf.DUMMYFUNCTION("""COMPUTED_VALUE"""),"Heavily Played")</f>
        <v>Heavily Played</v>
      </c>
      <c r="H295" s="21" t="str">
        <f>IFERROR(__xludf.DUMMYFUNCTION("""COMPUTED_VALUE"""),"Damaged")</f>
        <v>Damaged</v>
      </c>
    </row>
    <row r="296">
      <c r="A296" s="21" t="str">
        <f>IFERROR(__xludf.DUMMYFUNCTION("""COMPUTED_VALUE"""),"Graded")</f>
        <v>Graded</v>
      </c>
      <c r="B296" s="21" t="str">
        <f>IFERROR(__xludf.DUMMYFUNCTION("""COMPUTED_VALUE"""),"New")</f>
        <v>New</v>
      </c>
      <c r="C296" s="21" t="str">
        <f>IFERROR(__xludf.DUMMYFUNCTION("""COMPUTED_VALUE"""),"Mint")</f>
        <v>Mint</v>
      </c>
      <c r="D296" s="21" t="str">
        <f>IFERROR(__xludf.DUMMYFUNCTION("""COMPUTED_VALUE"""),"Near Mint")</f>
        <v>Near Mint</v>
      </c>
      <c r="E296" s="21" t="str">
        <f>IFERROR(__xludf.DUMMYFUNCTION("""COMPUTED_VALUE"""),"Light Played")</f>
        <v>Light Played</v>
      </c>
      <c r="F296" s="21" t="str">
        <f>IFERROR(__xludf.DUMMYFUNCTION("""COMPUTED_VALUE"""),"Moderately Played")</f>
        <v>Moderately Played</v>
      </c>
      <c r="G296" s="21" t="str">
        <f>IFERROR(__xludf.DUMMYFUNCTION("""COMPUTED_VALUE"""),"Heavily Played")</f>
        <v>Heavily Played</v>
      </c>
      <c r="H296" s="21" t="str">
        <f>IFERROR(__xludf.DUMMYFUNCTION("""COMPUTED_VALUE"""),"Damaged")</f>
        <v>Damaged</v>
      </c>
    </row>
    <row r="297">
      <c r="A297" s="21" t="str">
        <f>IFERROR(__xludf.DUMMYFUNCTION("""COMPUTED_VALUE"""),"Graded")</f>
        <v>Graded</v>
      </c>
      <c r="B297" s="21" t="str">
        <f>IFERROR(__xludf.DUMMYFUNCTION("""COMPUTED_VALUE"""),"New")</f>
        <v>New</v>
      </c>
      <c r="C297" s="21" t="str">
        <f>IFERROR(__xludf.DUMMYFUNCTION("""COMPUTED_VALUE"""),"Mint")</f>
        <v>Mint</v>
      </c>
      <c r="D297" s="21" t="str">
        <f>IFERROR(__xludf.DUMMYFUNCTION("""COMPUTED_VALUE"""),"Near Mint")</f>
        <v>Near Mint</v>
      </c>
      <c r="E297" s="21" t="str">
        <f>IFERROR(__xludf.DUMMYFUNCTION("""COMPUTED_VALUE"""),"Light Played")</f>
        <v>Light Played</v>
      </c>
      <c r="F297" s="21" t="str">
        <f>IFERROR(__xludf.DUMMYFUNCTION("""COMPUTED_VALUE"""),"Moderately Played")</f>
        <v>Moderately Played</v>
      </c>
      <c r="G297" s="21" t="str">
        <f>IFERROR(__xludf.DUMMYFUNCTION("""COMPUTED_VALUE"""),"Heavily Played")</f>
        <v>Heavily Played</v>
      </c>
      <c r="H297" s="21" t="str">
        <f>IFERROR(__xludf.DUMMYFUNCTION("""COMPUTED_VALUE"""),"Damaged")</f>
        <v>Damaged</v>
      </c>
    </row>
    <row r="298">
      <c r="A298" s="21" t="str">
        <f>IFERROR(__xludf.DUMMYFUNCTION("""COMPUTED_VALUE"""),"Graded")</f>
        <v>Graded</v>
      </c>
      <c r="B298" s="21" t="str">
        <f>IFERROR(__xludf.DUMMYFUNCTION("""COMPUTED_VALUE"""),"New")</f>
        <v>New</v>
      </c>
      <c r="C298" s="21" t="str">
        <f>IFERROR(__xludf.DUMMYFUNCTION("""COMPUTED_VALUE"""),"Mint")</f>
        <v>Mint</v>
      </c>
      <c r="D298" s="21" t="str">
        <f>IFERROR(__xludf.DUMMYFUNCTION("""COMPUTED_VALUE"""),"Near Mint")</f>
        <v>Near Mint</v>
      </c>
      <c r="E298" s="21" t="str">
        <f>IFERROR(__xludf.DUMMYFUNCTION("""COMPUTED_VALUE"""),"Light Played")</f>
        <v>Light Played</v>
      </c>
      <c r="F298" s="21" t="str">
        <f>IFERROR(__xludf.DUMMYFUNCTION("""COMPUTED_VALUE"""),"Moderately Played")</f>
        <v>Moderately Played</v>
      </c>
      <c r="G298" s="21" t="str">
        <f>IFERROR(__xludf.DUMMYFUNCTION("""COMPUTED_VALUE"""),"Heavily Played")</f>
        <v>Heavily Played</v>
      </c>
      <c r="H298" s="21" t="str">
        <f>IFERROR(__xludf.DUMMYFUNCTION("""COMPUTED_VALUE"""),"Damaged")</f>
        <v>Damaged</v>
      </c>
    </row>
    <row r="299">
      <c r="A299" s="21" t="str">
        <f>IFERROR(__xludf.DUMMYFUNCTION("""COMPUTED_VALUE"""),"Graded")</f>
        <v>Graded</v>
      </c>
      <c r="B299" s="21" t="str">
        <f>IFERROR(__xludf.DUMMYFUNCTION("""COMPUTED_VALUE"""),"New")</f>
        <v>New</v>
      </c>
      <c r="C299" s="21" t="str">
        <f>IFERROR(__xludf.DUMMYFUNCTION("""COMPUTED_VALUE"""),"Mint")</f>
        <v>Mint</v>
      </c>
      <c r="D299" s="21" t="str">
        <f>IFERROR(__xludf.DUMMYFUNCTION("""COMPUTED_VALUE"""),"Near Mint")</f>
        <v>Near Mint</v>
      </c>
      <c r="E299" s="21" t="str">
        <f>IFERROR(__xludf.DUMMYFUNCTION("""COMPUTED_VALUE"""),"Light Played")</f>
        <v>Light Played</v>
      </c>
      <c r="F299" s="21" t="str">
        <f>IFERROR(__xludf.DUMMYFUNCTION("""COMPUTED_VALUE"""),"Moderately Played")</f>
        <v>Moderately Played</v>
      </c>
      <c r="G299" s="21" t="str">
        <f>IFERROR(__xludf.DUMMYFUNCTION("""COMPUTED_VALUE"""),"Heavily Played")</f>
        <v>Heavily Played</v>
      </c>
      <c r="H299" s="21" t="str">
        <f>IFERROR(__xludf.DUMMYFUNCTION("""COMPUTED_VALUE"""),"Damaged")</f>
        <v>Damaged</v>
      </c>
    </row>
    <row r="300">
      <c r="A300" s="21" t="str">
        <f>IFERROR(__xludf.DUMMYFUNCTION("""COMPUTED_VALUE"""),"Graded")</f>
        <v>Graded</v>
      </c>
      <c r="B300" s="21" t="str">
        <f>IFERROR(__xludf.DUMMYFUNCTION("""COMPUTED_VALUE"""),"New")</f>
        <v>New</v>
      </c>
      <c r="C300" s="21" t="str">
        <f>IFERROR(__xludf.DUMMYFUNCTION("""COMPUTED_VALUE"""),"Mint")</f>
        <v>Mint</v>
      </c>
      <c r="D300" s="21" t="str">
        <f>IFERROR(__xludf.DUMMYFUNCTION("""COMPUTED_VALUE"""),"Near Mint")</f>
        <v>Near Mint</v>
      </c>
      <c r="E300" s="21" t="str">
        <f>IFERROR(__xludf.DUMMYFUNCTION("""COMPUTED_VALUE"""),"Light Played")</f>
        <v>Light Played</v>
      </c>
      <c r="F300" s="21" t="str">
        <f>IFERROR(__xludf.DUMMYFUNCTION("""COMPUTED_VALUE"""),"Moderately Played")</f>
        <v>Moderately Played</v>
      </c>
      <c r="G300" s="21" t="str">
        <f>IFERROR(__xludf.DUMMYFUNCTION("""COMPUTED_VALUE"""),"Heavily Played")</f>
        <v>Heavily Played</v>
      </c>
      <c r="H300" s="21" t="str">
        <f>IFERROR(__xludf.DUMMYFUNCTION("""COMPUTED_VALUE"""),"Damaged")</f>
        <v>Damaged</v>
      </c>
    </row>
    <row r="301">
      <c r="A301" s="21" t="str">
        <f>IFERROR(__xludf.DUMMYFUNCTION("""COMPUTED_VALUE"""),"Graded")</f>
        <v>Graded</v>
      </c>
      <c r="B301" s="21" t="str">
        <f>IFERROR(__xludf.DUMMYFUNCTION("""COMPUTED_VALUE"""),"New")</f>
        <v>New</v>
      </c>
      <c r="C301" s="21" t="str">
        <f>IFERROR(__xludf.DUMMYFUNCTION("""COMPUTED_VALUE"""),"Mint")</f>
        <v>Mint</v>
      </c>
      <c r="D301" s="21" t="str">
        <f>IFERROR(__xludf.DUMMYFUNCTION("""COMPUTED_VALUE"""),"Near Mint")</f>
        <v>Near Mint</v>
      </c>
      <c r="E301" s="21" t="str">
        <f>IFERROR(__xludf.DUMMYFUNCTION("""COMPUTED_VALUE"""),"Light Played")</f>
        <v>Light Played</v>
      </c>
      <c r="F301" s="21" t="str">
        <f>IFERROR(__xludf.DUMMYFUNCTION("""COMPUTED_VALUE"""),"Moderately Played")</f>
        <v>Moderately Played</v>
      </c>
      <c r="G301" s="21" t="str">
        <f>IFERROR(__xludf.DUMMYFUNCTION("""COMPUTED_VALUE"""),"Heavily Played")</f>
        <v>Heavily Played</v>
      </c>
      <c r="H301" s="21" t="str">
        <f>IFERROR(__xludf.DUMMYFUNCTION("""COMPUTED_VALUE"""),"Damaged")</f>
        <v>Damaged</v>
      </c>
    </row>
    <row r="302">
      <c r="A302" s="21" t="str">
        <f>IFERROR(__xludf.DUMMYFUNCTION("""COMPUTED_VALUE"""),"Graded")</f>
        <v>Graded</v>
      </c>
      <c r="B302" s="21" t="str">
        <f>IFERROR(__xludf.DUMMYFUNCTION("""COMPUTED_VALUE"""),"New")</f>
        <v>New</v>
      </c>
      <c r="C302" s="21" t="str">
        <f>IFERROR(__xludf.DUMMYFUNCTION("""COMPUTED_VALUE"""),"Mint")</f>
        <v>Mint</v>
      </c>
      <c r="D302" s="21" t="str">
        <f>IFERROR(__xludf.DUMMYFUNCTION("""COMPUTED_VALUE"""),"Near Mint")</f>
        <v>Near Mint</v>
      </c>
      <c r="E302" s="21" t="str">
        <f>IFERROR(__xludf.DUMMYFUNCTION("""COMPUTED_VALUE"""),"Light Played")</f>
        <v>Light Played</v>
      </c>
      <c r="F302" s="21" t="str">
        <f>IFERROR(__xludf.DUMMYFUNCTION("""COMPUTED_VALUE"""),"Moderately Played")</f>
        <v>Moderately Played</v>
      </c>
      <c r="G302" s="21" t="str">
        <f>IFERROR(__xludf.DUMMYFUNCTION("""COMPUTED_VALUE"""),"Heavily Played")</f>
        <v>Heavily Played</v>
      </c>
      <c r="H302" s="21" t="str">
        <f>IFERROR(__xludf.DUMMYFUNCTION("""COMPUTED_VALUE"""),"Damaged")</f>
        <v>Damaged</v>
      </c>
    </row>
    <row r="303">
      <c r="A303" s="21" t="str">
        <f>IFERROR(__xludf.DUMMYFUNCTION("""COMPUTED_VALUE"""),"Graded")</f>
        <v>Graded</v>
      </c>
      <c r="B303" s="21" t="str">
        <f>IFERROR(__xludf.DUMMYFUNCTION("""COMPUTED_VALUE"""),"New")</f>
        <v>New</v>
      </c>
      <c r="C303" s="21" t="str">
        <f>IFERROR(__xludf.DUMMYFUNCTION("""COMPUTED_VALUE"""),"Mint")</f>
        <v>Mint</v>
      </c>
      <c r="D303" s="21" t="str">
        <f>IFERROR(__xludf.DUMMYFUNCTION("""COMPUTED_VALUE"""),"Near Mint")</f>
        <v>Near Mint</v>
      </c>
      <c r="E303" s="21" t="str">
        <f>IFERROR(__xludf.DUMMYFUNCTION("""COMPUTED_VALUE"""),"Light Played")</f>
        <v>Light Played</v>
      </c>
      <c r="F303" s="21" t="str">
        <f>IFERROR(__xludf.DUMMYFUNCTION("""COMPUTED_VALUE"""),"Moderately Played")</f>
        <v>Moderately Played</v>
      </c>
      <c r="G303" s="21" t="str">
        <f>IFERROR(__xludf.DUMMYFUNCTION("""COMPUTED_VALUE"""),"Heavily Played")</f>
        <v>Heavily Played</v>
      </c>
      <c r="H303" s="21" t="str">
        <f>IFERROR(__xludf.DUMMYFUNCTION("""COMPUTED_VALUE"""),"Damaged")</f>
        <v>Damaged</v>
      </c>
    </row>
    <row r="304">
      <c r="A304" s="21" t="str">
        <f>IFERROR(__xludf.DUMMYFUNCTION("""COMPUTED_VALUE"""),"Graded")</f>
        <v>Graded</v>
      </c>
      <c r="B304" s="21" t="str">
        <f>IFERROR(__xludf.DUMMYFUNCTION("""COMPUTED_VALUE"""),"New")</f>
        <v>New</v>
      </c>
      <c r="C304" s="21" t="str">
        <f>IFERROR(__xludf.DUMMYFUNCTION("""COMPUTED_VALUE"""),"Mint")</f>
        <v>Mint</v>
      </c>
      <c r="D304" s="21" t="str">
        <f>IFERROR(__xludf.DUMMYFUNCTION("""COMPUTED_VALUE"""),"Near Mint")</f>
        <v>Near Mint</v>
      </c>
      <c r="E304" s="21" t="str">
        <f>IFERROR(__xludf.DUMMYFUNCTION("""COMPUTED_VALUE"""),"Light Played")</f>
        <v>Light Played</v>
      </c>
      <c r="F304" s="21" t="str">
        <f>IFERROR(__xludf.DUMMYFUNCTION("""COMPUTED_VALUE"""),"Moderately Played")</f>
        <v>Moderately Played</v>
      </c>
      <c r="G304" s="21" t="str">
        <f>IFERROR(__xludf.DUMMYFUNCTION("""COMPUTED_VALUE"""),"Heavily Played")</f>
        <v>Heavily Played</v>
      </c>
      <c r="H304" s="21" t="str">
        <f>IFERROR(__xludf.DUMMYFUNCTION("""COMPUTED_VALUE"""),"Damaged")</f>
        <v>Damaged</v>
      </c>
    </row>
    <row r="305">
      <c r="A305" s="21" t="str">
        <f>IFERROR(__xludf.DUMMYFUNCTION("""COMPUTED_VALUE"""),"Graded")</f>
        <v>Graded</v>
      </c>
      <c r="B305" s="21" t="str">
        <f>IFERROR(__xludf.DUMMYFUNCTION("""COMPUTED_VALUE"""),"New")</f>
        <v>New</v>
      </c>
      <c r="C305" s="21" t="str">
        <f>IFERROR(__xludf.DUMMYFUNCTION("""COMPUTED_VALUE"""),"Mint")</f>
        <v>Mint</v>
      </c>
      <c r="D305" s="21" t="str">
        <f>IFERROR(__xludf.DUMMYFUNCTION("""COMPUTED_VALUE"""),"Near Mint")</f>
        <v>Near Mint</v>
      </c>
      <c r="E305" s="21" t="str">
        <f>IFERROR(__xludf.DUMMYFUNCTION("""COMPUTED_VALUE"""),"Light Played")</f>
        <v>Light Played</v>
      </c>
      <c r="F305" s="21" t="str">
        <f>IFERROR(__xludf.DUMMYFUNCTION("""COMPUTED_VALUE"""),"Moderately Played")</f>
        <v>Moderately Played</v>
      </c>
      <c r="G305" s="21" t="str">
        <f>IFERROR(__xludf.DUMMYFUNCTION("""COMPUTED_VALUE"""),"Heavily Played")</f>
        <v>Heavily Played</v>
      </c>
      <c r="H305" s="21" t="str">
        <f>IFERROR(__xludf.DUMMYFUNCTION("""COMPUTED_VALUE"""),"Damaged")</f>
        <v>Damaged</v>
      </c>
    </row>
    <row r="306">
      <c r="A306" s="21" t="str">
        <f>IFERROR(__xludf.DUMMYFUNCTION("""COMPUTED_VALUE"""),"Graded")</f>
        <v>Graded</v>
      </c>
      <c r="B306" s="21" t="str">
        <f>IFERROR(__xludf.DUMMYFUNCTION("""COMPUTED_VALUE"""),"New")</f>
        <v>New</v>
      </c>
      <c r="C306" s="21" t="str">
        <f>IFERROR(__xludf.DUMMYFUNCTION("""COMPUTED_VALUE"""),"Mint")</f>
        <v>Mint</v>
      </c>
      <c r="D306" s="21" t="str">
        <f>IFERROR(__xludf.DUMMYFUNCTION("""COMPUTED_VALUE"""),"Near Mint")</f>
        <v>Near Mint</v>
      </c>
      <c r="E306" s="21" t="str">
        <f>IFERROR(__xludf.DUMMYFUNCTION("""COMPUTED_VALUE"""),"Light Played")</f>
        <v>Light Played</v>
      </c>
      <c r="F306" s="21" t="str">
        <f>IFERROR(__xludf.DUMMYFUNCTION("""COMPUTED_VALUE"""),"Moderately Played")</f>
        <v>Moderately Played</v>
      </c>
      <c r="G306" s="21" t="str">
        <f>IFERROR(__xludf.DUMMYFUNCTION("""COMPUTED_VALUE"""),"Heavily Played")</f>
        <v>Heavily Played</v>
      </c>
      <c r="H306" s="21" t="str">
        <f>IFERROR(__xludf.DUMMYFUNCTION("""COMPUTED_VALUE"""),"Damaged")</f>
        <v>Damaged</v>
      </c>
    </row>
    <row r="307">
      <c r="A307" s="21" t="str">
        <f>IFERROR(__xludf.DUMMYFUNCTION("""COMPUTED_VALUE"""),"Graded")</f>
        <v>Graded</v>
      </c>
      <c r="B307" s="21" t="str">
        <f>IFERROR(__xludf.DUMMYFUNCTION("""COMPUTED_VALUE"""),"New")</f>
        <v>New</v>
      </c>
      <c r="C307" s="21" t="str">
        <f>IFERROR(__xludf.DUMMYFUNCTION("""COMPUTED_VALUE"""),"Mint")</f>
        <v>Mint</v>
      </c>
      <c r="D307" s="21" t="str">
        <f>IFERROR(__xludf.DUMMYFUNCTION("""COMPUTED_VALUE"""),"Near Mint")</f>
        <v>Near Mint</v>
      </c>
      <c r="E307" s="21" t="str">
        <f>IFERROR(__xludf.DUMMYFUNCTION("""COMPUTED_VALUE"""),"Light Played")</f>
        <v>Light Played</v>
      </c>
      <c r="F307" s="21" t="str">
        <f>IFERROR(__xludf.DUMMYFUNCTION("""COMPUTED_VALUE"""),"Moderately Played")</f>
        <v>Moderately Played</v>
      </c>
      <c r="G307" s="21" t="str">
        <f>IFERROR(__xludf.DUMMYFUNCTION("""COMPUTED_VALUE"""),"Heavily Played")</f>
        <v>Heavily Played</v>
      </c>
      <c r="H307" s="21" t="str">
        <f>IFERROR(__xludf.DUMMYFUNCTION("""COMPUTED_VALUE"""),"Damaged")</f>
        <v>Damaged</v>
      </c>
    </row>
    <row r="308">
      <c r="A308" s="21" t="str">
        <f>IFERROR(__xludf.DUMMYFUNCTION("""COMPUTED_VALUE"""),"Graded")</f>
        <v>Graded</v>
      </c>
      <c r="B308" s="21" t="str">
        <f>IFERROR(__xludf.DUMMYFUNCTION("""COMPUTED_VALUE"""),"New")</f>
        <v>New</v>
      </c>
      <c r="C308" s="21" t="str">
        <f>IFERROR(__xludf.DUMMYFUNCTION("""COMPUTED_VALUE"""),"Mint")</f>
        <v>Mint</v>
      </c>
      <c r="D308" s="21" t="str">
        <f>IFERROR(__xludf.DUMMYFUNCTION("""COMPUTED_VALUE"""),"Near Mint")</f>
        <v>Near Mint</v>
      </c>
      <c r="E308" s="21" t="str">
        <f>IFERROR(__xludf.DUMMYFUNCTION("""COMPUTED_VALUE"""),"Light Played")</f>
        <v>Light Played</v>
      </c>
      <c r="F308" s="21" t="str">
        <f>IFERROR(__xludf.DUMMYFUNCTION("""COMPUTED_VALUE"""),"Moderately Played")</f>
        <v>Moderately Played</v>
      </c>
      <c r="G308" s="21" t="str">
        <f>IFERROR(__xludf.DUMMYFUNCTION("""COMPUTED_VALUE"""),"Heavily Played")</f>
        <v>Heavily Played</v>
      </c>
      <c r="H308" s="21" t="str">
        <f>IFERROR(__xludf.DUMMYFUNCTION("""COMPUTED_VALUE"""),"Damaged")</f>
        <v>Damaged</v>
      </c>
    </row>
    <row r="309">
      <c r="A309" s="21" t="str">
        <f>IFERROR(__xludf.DUMMYFUNCTION("""COMPUTED_VALUE"""),"Graded")</f>
        <v>Graded</v>
      </c>
      <c r="B309" s="21" t="str">
        <f>IFERROR(__xludf.DUMMYFUNCTION("""COMPUTED_VALUE"""),"New")</f>
        <v>New</v>
      </c>
      <c r="C309" s="21" t="str">
        <f>IFERROR(__xludf.DUMMYFUNCTION("""COMPUTED_VALUE"""),"Mint")</f>
        <v>Mint</v>
      </c>
      <c r="D309" s="21" t="str">
        <f>IFERROR(__xludf.DUMMYFUNCTION("""COMPUTED_VALUE"""),"Near Mint")</f>
        <v>Near Mint</v>
      </c>
      <c r="E309" s="21" t="str">
        <f>IFERROR(__xludf.DUMMYFUNCTION("""COMPUTED_VALUE"""),"Light Played")</f>
        <v>Light Played</v>
      </c>
      <c r="F309" s="21" t="str">
        <f>IFERROR(__xludf.DUMMYFUNCTION("""COMPUTED_VALUE"""),"Moderately Played")</f>
        <v>Moderately Played</v>
      </c>
      <c r="G309" s="21" t="str">
        <f>IFERROR(__xludf.DUMMYFUNCTION("""COMPUTED_VALUE"""),"Heavily Played")</f>
        <v>Heavily Played</v>
      </c>
      <c r="H309" s="21" t="str">
        <f>IFERROR(__xludf.DUMMYFUNCTION("""COMPUTED_VALUE"""),"Damaged")</f>
        <v>Damaged</v>
      </c>
    </row>
    <row r="310">
      <c r="A310" s="21" t="str">
        <f>IFERROR(__xludf.DUMMYFUNCTION("""COMPUTED_VALUE"""),"Graded")</f>
        <v>Graded</v>
      </c>
      <c r="B310" s="21" t="str">
        <f>IFERROR(__xludf.DUMMYFUNCTION("""COMPUTED_VALUE"""),"New")</f>
        <v>New</v>
      </c>
      <c r="C310" s="21" t="str">
        <f>IFERROR(__xludf.DUMMYFUNCTION("""COMPUTED_VALUE"""),"Mint")</f>
        <v>Mint</v>
      </c>
      <c r="D310" s="21" t="str">
        <f>IFERROR(__xludf.DUMMYFUNCTION("""COMPUTED_VALUE"""),"Near Mint")</f>
        <v>Near Mint</v>
      </c>
      <c r="E310" s="21" t="str">
        <f>IFERROR(__xludf.DUMMYFUNCTION("""COMPUTED_VALUE"""),"Light Played")</f>
        <v>Light Played</v>
      </c>
      <c r="F310" s="21" t="str">
        <f>IFERROR(__xludf.DUMMYFUNCTION("""COMPUTED_VALUE"""),"Moderately Played")</f>
        <v>Moderately Played</v>
      </c>
      <c r="G310" s="21" t="str">
        <f>IFERROR(__xludf.DUMMYFUNCTION("""COMPUTED_VALUE"""),"Heavily Played")</f>
        <v>Heavily Played</v>
      </c>
      <c r="H310" s="21" t="str">
        <f>IFERROR(__xludf.DUMMYFUNCTION("""COMPUTED_VALUE"""),"Damaged")</f>
        <v>Damaged</v>
      </c>
    </row>
    <row r="311">
      <c r="A311" s="21" t="str">
        <f>IFERROR(__xludf.DUMMYFUNCTION("""COMPUTED_VALUE"""),"Graded")</f>
        <v>Graded</v>
      </c>
      <c r="B311" s="21" t="str">
        <f>IFERROR(__xludf.DUMMYFUNCTION("""COMPUTED_VALUE"""),"New")</f>
        <v>New</v>
      </c>
      <c r="C311" s="21" t="str">
        <f>IFERROR(__xludf.DUMMYFUNCTION("""COMPUTED_VALUE"""),"Mint")</f>
        <v>Mint</v>
      </c>
      <c r="D311" s="21" t="str">
        <f>IFERROR(__xludf.DUMMYFUNCTION("""COMPUTED_VALUE"""),"Near Mint")</f>
        <v>Near Mint</v>
      </c>
      <c r="E311" s="21" t="str">
        <f>IFERROR(__xludf.DUMMYFUNCTION("""COMPUTED_VALUE"""),"Light Played")</f>
        <v>Light Played</v>
      </c>
      <c r="F311" s="21" t="str">
        <f>IFERROR(__xludf.DUMMYFUNCTION("""COMPUTED_VALUE"""),"Moderately Played")</f>
        <v>Moderately Played</v>
      </c>
      <c r="G311" s="21" t="str">
        <f>IFERROR(__xludf.DUMMYFUNCTION("""COMPUTED_VALUE"""),"Heavily Played")</f>
        <v>Heavily Played</v>
      </c>
      <c r="H311" s="21" t="str">
        <f>IFERROR(__xludf.DUMMYFUNCTION("""COMPUTED_VALUE"""),"Damaged")</f>
        <v>Damaged</v>
      </c>
    </row>
    <row r="312">
      <c r="A312" s="21" t="str">
        <f>IFERROR(__xludf.DUMMYFUNCTION("""COMPUTED_VALUE"""),"Graded")</f>
        <v>Graded</v>
      </c>
      <c r="B312" s="21" t="str">
        <f>IFERROR(__xludf.DUMMYFUNCTION("""COMPUTED_VALUE"""),"New")</f>
        <v>New</v>
      </c>
      <c r="C312" s="21" t="str">
        <f>IFERROR(__xludf.DUMMYFUNCTION("""COMPUTED_VALUE"""),"Mint")</f>
        <v>Mint</v>
      </c>
      <c r="D312" s="21" t="str">
        <f>IFERROR(__xludf.DUMMYFUNCTION("""COMPUTED_VALUE"""),"Near Mint")</f>
        <v>Near Mint</v>
      </c>
      <c r="E312" s="21" t="str">
        <f>IFERROR(__xludf.DUMMYFUNCTION("""COMPUTED_VALUE"""),"Light Played")</f>
        <v>Light Played</v>
      </c>
      <c r="F312" s="21" t="str">
        <f>IFERROR(__xludf.DUMMYFUNCTION("""COMPUTED_VALUE"""),"Moderately Played")</f>
        <v>Moderately Played</v>
      </c>
      <c r="G312" s="21" t="str">
        <f>IFERROR(__xludf.DUMMYFUNCTION("""COMPUTED_VALUE"""),"Heavily Played")</f>
        <v>Heavily Played</v>
      </c>
      <c r="H312" s="21" t="str">
        <f>IFERROR(__xludf.DUMMYFUNCTION("""COMPUTED_VALUE"""),"Damaged")</f>
        <v>Damaged</v>
      </c>
    </row>
    <row r="313">
      <c r="A313" s="21" t="str">
        <f>IFERROR(__xludf.DUMMYFUNCTION("""COMPUTED_VALUE"""),"Graded")</f>
        <v>Graded</v>
      </c>
      <c r="B313" s="21" t="str">
        <f>IFERROR(__xludf.DUMMYFUNCTION("""COMPUTED_VALUE"""),"New")</f>
        <v>New</v>
      </c>
      <c r="C313" s="21" t="str">
        <f>IFERROR(__xludf.DUMMYFUNCTION("""COMPUTED_VALUE"""),"Mint")</f>
        <v>Mint</v>
      </c>
      <c r="D313" s="21" t="str">
        <f>IFERROR(__xludf.DUMMYFUNCTION("""COMPUTED_VALUE"""),"Near Mint")</f>
        <v>Near Mint</v>
      </c>
      <c r="E313" s="21" t="str">
        <f>IFERROR(__xludf.DUMMYFUNCTION("""COMPUTED_VALUE"""),"Light Played")</f>
        <v>Light Played</v>
      </c>
      <c r="F313" s="21" t="str">
        <f>IFERROR(__xludf.DUMMYFUNCTION("""COMPUTED_VALUE"""),"Moderately Played")</f>
        <v>Moderately Played</v>
      </c>
      <c r="G313" s="21" t="str">
        <f>IFERROR(__xludf.DUMMYFUNCTION("""COMPUTED_VALUE"""),"Heavily Played")</f>
        <v>Heavily Played</v>
      </c>
      <c r="H313" s="21" t="str">
        <f>IFERROR(__xludf.DUMMYFUNCTION("""COMPUTED_VALUE"""),"Damaged")</f>
        <v>Damaged</v>
      </c>
    </row>
    <row r="314">
      <c r="A314" s="21" t="str">
        <f>IFERROR(__xludf.DUMMYFUNCTION("""COMPUTED_VALUE"""),"Graded")</f>
        <v>Graded</v>
      </c>
      <c r="B314" s="21" t="str">
        <f>IFERROR(__xludf.DUMMYFUNCTION("""COMPUTED_VALUE"""),"New")</f>
        <v>New</v>
      </c>
      <c r="C314" s="21" t="str">
        <f>IFERROR(__xludf.DUMMYFUNCTION("""COMPUTED_VALUE"""),"Mint")</f>
        <v>Mint</v>
      </c>
      <c r="D314" s="21" t="str">
        <f>IFERROR(__xludf.DUMMYFUNCTION("""COMPUTED_VALUE"""),"Near Mint")</f>
        <v>Near Mint</v>
      </c>
      <c r="E314" s="21" t="str">
        <f>IFERROR(__xludf.DUMMYFUNCTION("""COMPUTED_VALUE"""),"Light Played")</f>
        <v>Light Played</v>
      </c>
      <c r="F314" s="21" t="str">
        <f>IFERROR(__xludf.DUMMYFUNCTION("""COMPUTED_VALUE"""),"Moderately Played")</f>
        <v>Moderately Played</v>
      </c>
      <c r="G314" s="21" t="str">
        <f>IFERROR(__xludf.DUMMYFUNCTION("""COMPUTED_VALUE"""),"Heavily Played")</f>
        <v>Heavily Played</v>
      </c>
      <c r="H314" s="21" t="str">
        <f>IFERROR(__xludf.DUMMYFUNCTION("""COMPUTED_VALUE"""),"Damaged")</f>
        <v>Damaged</v>
      </c>
    </row>
    <row r="315">
      <c r="A315" s="21" t="str">
        <f>IFERROR(__xludf.DUMMYFUNCTION("""COMPUTED_VALUE"""),"Graded")</f>
        <v>Graded</v>
      </c>
      <c r="B315" s="21" t="str">
        <f>IFERROR(__xludf.DUMMYFUNCTION("""COMPUTED_VALUE"""),"New")</f>
        <v>New</v>
      </c>
      <c r="C315" s="21" t="str">
        <f>IFERROR(__xludf.DUMMYFUNCTION("""COMPUTED_VALUE"""),"Mint")</f>
        <v>Mint</v>
      </c>
      <c r="D315" s="21" t="str">
        <f>IFERROR(__xludf.DUMMYFUNCTION("""COMPUTED_VALUE"""),"Near Mint")</f>
        <v>Near Mint</v>
      </c>
      <c r="E315" s="21" t="str">
        <f>IFERROR(__xludf.DUMMYFUNCTION("""COMPUTED_VALUE"""),"Light Played")</f>
        <v>Light Played</v>
      </c>
      <c r="F315" s="21" t="str">
        <f>IFERROR(__xludf.DUMMYFUNCTION("""COMPUTED_VALUE"""),"Moderately Played")</f>
        <v>Moderately Played</v>
      </c>
      <c r="G315" s="21" t="str">
        <f>IFERROR(__xludf.DUMMYFUNCTION("""COMPUTED_VALUE"""),"Heavily Played")</f>
        <v>Heavily Played</v>
      </c>
      <c r="H315" s="21" t="str">
        <f>IFERROR(__xludf.DUMMYFUNCTION("""COMPUTED_VALUE"""),"Damaged")</f>
        <v>Damaged</v>
      </c>
    </row>
    <row r="316">
      <c r="A316" s="21" t="str">
        <f>IFERROR(__xludf.DUMMYFUNCTION("""COMPUTED_VALUE"""),"Graded")</f>
        <v>Graded</v>
      </c>
      <c r="B316" s="21" t="str">
        <f>IFERROR(__xludf.DUMMYFUNCTION("""COMPUTED_VALUE"""),"New")</f>
        <v>New</v>
      </c>
      <c r="C316" s="21" t="str">
        <f>IFERROR(__xludf.DUMMYFUNCTION("""COMPUTED_VALUE"""),"Mint")</f>
        <v>Mint</v>
      </c>
      <c r="D316" s="21" t="str">
        <f>IFERROR(__xludf.DUMMYFUNCTION("""COMPUTED_VALUE"""),"Near Mint")</f>
        <v>Near Mint</v>
      </c>
      <c r="E316" s="21" t="str">
        <f>IFERROR(__xludf.DUMMYFUNCTION("""COMPUTED_VALUE"""),"Light Played")</f>
        <v>Light Played</v>
      </c>
      <c r="F316" s="21" t="str">
        <f>IFERROR(__xludf.DUMMYFUNCTION("""COMPUTED_VALUE"""),"Moderately Played")</f>
        <v>Moderately Played</v>
      </c>
      <c r="G316" s="21" t="str">
        <f>IFERROR(__xludf.DUMMYFUNCTION("""COMPUTED_VALUE"""),"Heavily Played")</f>
        <v>Heavily Played</v>
      </c>
      <c r="H316" s="21" t="str">
        <f>IFERROR(__xludf.DUMMYFUNCTION("""COMPUTED_VALUE"""),"Damaged")</f>
        <v>Damaged</v>
      </c>
    </row>
    <row r="317">
      <c r="A317" s="21" t="str">
        <f>IFERROR(__xludf.DUMMYFUNCTION("""COMPUTED_VALUE"""),"Graded")</f>
        <v>Graded</v>
      </c>
      <c r="B317" s="21" t="str">
        <f>IFERROR(__xludf.DUMMYFUNCTION("""COMPUTED_VALUE"""),"New")</f>
        <v>New</v>
      </c>
      <c r="C317" s="21" t="str">
        <f>IFERROR(__xludf.DUMMYFUNCTION("""COMPUTED_VALUE"""),"Mint")</f>
        <v>Mint</v>
      </c>
      <c r="D317" s="21" t="str">
        <f>IFERROR(__xludf.DUMMYFUNCTION("""COMPUTED_VALUE"""),"Near Mint")</f>
        <v>Near Mint</v>
      </c>
      <c r="E317" s="21" t="str">
        <f>IFERROR(__xludf.DUMMYFUNCTION("""COMPUTED_VALUE"""),"Light Played")</f>
        <v>Light Played</v>
      </c>
      <c r="F317" s="21" t="str">
        <f>IFERROR(__xludf.DUMMYFUNCTION("""COMPUTED_VALUE"""),"Moderately Played")</f>
        <v>Moderately Played</v>
      </c>
      <c r="G317" s="21" t="str">
        <f>IFERROR(__xludf.DUMMYFUNCTION("""COMPUTED_VALUE"""),"Heavily Played")</f>
        <v>Heavily Played</v>
      </c>
      <c r="H317" s="21" t="str">
        <f>IFERROR(__xludf.DUMMYFUNCTION("""COMPUTED_VALUE"""),"Damaged")</f>
        <v>Damaged</v>
      </c>
    </row>
    <row r="318">
      <c r="A318" s="21" t="str">
        <f>IFERROR(__xludf.DUMMYFUNCTION("""COMPUTED_VALUE"""),"Graded")</f>
        <v>Graded</v>
      </c>
      <c r="B318" s="21" t="str">
        <f>IFERROR(__xludf.DUMMYFUNCTION("""COMPUTED_VALUE"""),"New")</f>
        <v>New</v>
      </c>
      <c r="C318" s="21" t="str">
        <f>IFERROR(__xludf.DUMMYFUNCTION("""COMPUTED_VALUE"""),"Mint")</f>
        <v>Mint</v>
      </c>
      <c r="D318" s="21" t="str">
        <f>IFERROR(__xludf.DUMMYFUNCTION("""COMPUTED_VALUE"""),"Near Mint")</f>
        <v>Near Mint</v>
      </c>
      <c r="E318" s="21" t="str">
        <f>IFERROR(__xludf.DUMMYFUNCTION("""COMPUTED_VALUE"""),"Light Played")</f>
        <v>Light Played</v>
      </c>
      <c r="F318" s="21" t="str">
        <f>IFERROR(__xludf.DUMMYFUNCTION("""COMPUTED_VALUE"""),"Moderately Played")</f>
        <v>Moderately Played</v>
      </c>
      <c r="G318" s="21" t="str">
        <f>IFERROR(__xludf.DUMMYFUNCTION("""COMPUTED_VALUE"""),"Heavily Played")</f>
        <v>Heavily Played</v>
      </c>
      <c r="H318" s="21" t="str">
        <f>IFERROR(__xludf.DUMMYFUNCTION("""COMPUTED_VALUE"""),"Damaged")</f>
        <v>Damaged</v>
      </c>
    </row>
    <row r="319">
      <c r="A319" s="21" t="str">
        <f>IFERROR(__xludf.DUMMYFUNCTION("""COMPUTED_VALUE"""),"Graded")</f>
        <v>Graded</v>
      </c>
      <c r="B319" s="21" t="str">
        <f>IFERROR(__xludf.DUMMYFUNCTION("""COMPUTED_VALUE"""),"New")</f>
        <v>New</v>
      </c>
      <c r="C319" s="21" t="str">
        <f>IFERROR(__xludf.DUMMYFUNCTION("""COMPUTED_VALUE"""),"Mint")</f>
        <v>Mint</v>
      </c>
      <c r="D319" s="21" t="str">
        <f>IFERROR(__xludf.DUMMYFUNCTION("""COMPUTED_VALUE"""),"Near Mint")</f>
        <v>Near Mint</v>
      </c>
      <c r="E319" s="21" t="str">
        <f>IFERROR(__xludf.DUMMYFUNCTION("""COMPUTED_VALUE"""),"Light Played")</f>
        <v>Light Played</v>
      </c>
      <c r="F319" s="21" t="str">
        <f>IFERROR(__xludf.DUMMYFUNCTION("""COMPUTED_VALUE"""),"Moderately Played")</f>
        <v>Moderately Played</v>
      </c>
      <c r="G319" s="21" t="str">
        <f>IFERROR(__xludf.DUMMYFUNCTION("""COMPUTED_VALUE"""),"Heavily Played")</f>
        <v>Heavily Played</v>
      </c>
      <c r="H319" s="21" t="str">
        <f>IFERROR(__xludf.DUMMYFUNCTION("""COMPUTED_VALUE"""),"Damaged")</f>
        <v>Damaged</v>
      </c>
    </row>
    <row r="320">
      <c r="A320" s="21" t="str">
        <f>IFERROR(__xludf.DUMMYFUNCTION("""COMPUTED_VALUE"""),"Graded")</f>
        <v>Graded</v>
      </c>
      <c r="B320" s="21" t="str">
        <f>IFERROR(__xludf.DUMMYFUNCTION("""COMPUTED_VALUE"""),"New")</f>
        <v>New</v>
      </c>
      <c r="C320" s="21" t="str">
        <f>IFERROR(__xludf.DUMMYFUNCTION("""COMPUTED_VALUE"""),"Mint")</f>
        <v>Mint</v>
      </c>
      <c r="D320" s="21" t="str">
        <f>IFERROR(__xludf.DUMMYFUNCTION("""COMPUTED_VALUE"""),"Near Mint")</f>
        <v>Near Mint</v>
      </c>
      <c r="E320" s="21" t="str">
        <f>IFERROR(__xludf.DUMMYFUNCTION("""COMPUTED_VALUE"""),"Light Played")</f>
        <v>Light Played</v>
      </c>
      <c r="F320" s="21" t="str">
        <f>IFERROR(__xludf.DUMMYFUNCTION("""COMPUTED_VALUE"""),"Moderately Played")</f>
        <v>Moderately Played</v>
      </c>
      <c r="G320" s="21" t="str">
        <f>IFERROR(__xludf.DUMMYFUNCTION("""COMPUTED_VALUE"""),"Heavily Played")</f>
        <v>Heavily Played</v>
      </c>
      <c r="H320" s="21" t="str">
        <f>IFERROR(__xludf.DUMMYFUNCTION("""COMPUTED_VALUE"""),"Damaged")</f>
        <v>Damaged</v>
      </c>
    </row>
    <row r="321">
      <c r="A321" s="21" t="str">
        <f>IFERROR(__xludf.DUMMYFUNCTION("""COMPUTED_VALUE"""),"Graded")</f>
        <v>Graded</v>
      </c>
      <c r="B321" s="21" t="str">
        <f>IFERROR(__xludf.DUMMYFUNCTION("""COMPUTED_VALUE"""),"New")</f>
        <v>New</v>
      </c>
      <c r="C321" s="21" t="str">
        <f>IFERROR(__xludf.DUMMYFUNCTION("""COMPUTED_VALUE"""),"Mint")</f>
        <v>Mint</v>
      </c>
      <c r="D321" s="21" t="str">
        <f>IFERROR(__xludf.DUMMYFUNCTION("""COMPUTED_VALUE"""),"Near Mint")</f>
        <v>Near Mint</v>
      </c>
      <c r="E321" s="21" t="str">
        <f>IFERROR(__xludf.DUMMYFUNCTION("""COMPUTED_VALUE"""),"Light Played")</f>
        <v>Light Played</v>
      </c>
      <c r="F321" s="21" t="str">
        <f>IFERROR(__xludf.DUMMYFUNCTION("""COMPUTED_VALUE"""),"Moderately Played")</f>
        <v>Moderately Played</v>
      </c>
      <c r="G321" s="21" t="str">
        <f>IFERROR(__xludf.DUMMYFUNCTION("""COMPUTED_VALUE"""),"Heavily Played")</f>
        <v>Heavily Played</v>
      </c>
      <c r="H321" s="21" t="str">
        <f>IFERROR(__xludf.DUMMYFUNCTION("""COMPUTED_VALUE"""),"Damaged")</f>
        <v>Damaged</v>
      </c>
    </row>
    <row r="322">
      <c r="A322" s="21" t="str">
        <f>IFERROR(__xludf.DUMMYFUNCTION("""COMPUTED_VALUE"""),"Graded")</f>
        <v>Graded</v>
      </c>
      <c r="B322" s="21" t="str">
        <f>IFERROR(__xludf.DUMMYFUNCTION("""COMPUTED_VALUE"""),"New")</f>
        <v>New</v>
      </c>
      <c r="C322" s="21" t="str">
        <f>IFERROR(__xludf.DUMMYFUNCTION("""COMPUTED_VALUE"""),"Mint")</f>
        <v>Mint</v>
      </c>
      <c r="D322" s="21" t="str">
        <f>IFERROR(__xludf.DUMMYFUNCTION("""COMPUTED_VALUE"""),"Near Mint")</f>
        <v>Near Mint</v>
      </c>
      <c r="E322" s="21" t="str">
        <f>IFERROR(__xludf.DUMMYFUNCTION("""COMPUTED_VALUE"""),"Light Played")</f>
        <v>Light Played</v>
      </c>
      <c r="F322" s="21" t="str">
        <f>IFERROR(__xludf.DUMMYFUNCTION("""COMPUTED_VALUE"""),"Moderately Played")</f>
        <v>Moderately Played</v>
      </c>
      <c r="G322" s="21" t="str">
        <f>IFERROR(__xludf.DUMMYFUNCTION("""COMPUTED_VALUE"""),"Heavily Played")</f>
        <v>Heavily Played</v>
      </c>
      <c r="H322" s="21" t="str">
        <f>IFERROR(__xludf.DUMMYFUNCTION("""COMPUTED_VALUE"""),"Damaged")</f>
        <v>Damaged</v>
      </c>
    </row>
    <row r="323">
      <c r="A323" s="21" t="str">
        <f>IFERROR(__xludf.DUMMYFUNCTION("""COMPUTED_VALUE"""),"Graded")</f>
        <v>Graded</v>
      </c>
      <c r="B323" s="21" t="str">
        <f>IFERROR(__xludf.DUMMYFUNCTION("""COMPUTED_VALUE"""),"New")</f>
        <v>New</v>
      </c>
      <c r="C323" s="21" t="str">
        <f>IFERROR(__xludf.DUMMYFUNCTION("""COMPUTED_VALUE"""),"Mint")</f>
        <v>Mint</v>
      </c>
      <c r="D323" s="21" t="str">
        <f>IFERROR(__xludf.DUMMYFUNCTION("""COMPUTED_VALUE"""),"Near Mint")</f>
        <v>Near Mint</v>
      </c>
      <c r="E323" s="21" t="str">
        <f>IFERROR(__xludf.DUMMYFUNCTION("""COMPUTED_VALUE"""),"Light Played")</f>
        <v>Light Played</v>
      </c>
      <c r="F323" s="21" t="str">
        <f>IFERROR(__xludf.DUMMYFUNCTION("""COMPUTED_VALUE"""),"Moderately Played")</f>
        <v>Moderately Played</v>
      </c>
      <c r="G323" s="21" t="str">
        <f>IFERROR(__xludf.DUMMYFUNCTION("""COMPUTED_VALUE"""),"Heavily Played")</f>
        <v>Heavily Played</v>
      </c>
      <c r="H323" s="21" t="str">
        <f>IFERROR(__xludf.DUMMYFUNCTION("""COMPUTED_VALUE"""),"Damaged")</f>
        <v>Damaged</v>
      </c>
    </row>
    <row r="324">
      <c r="A324" s="21" t="str">
        <f>IFERROR(__xludf.DUMMYFUNCTION("""COMPUTED_VALUE"""),"Graded")</f>
        <v>Graded</v>
      </c>
      <c r="B324" s="21" t="str">
        <f>IFERROR(__xludf.DUMMYFUNCTION("""COMPUTED_VALUE"""),"New")</f>
        <v>New</v>
      </c>
      <c r="C324" s="21" t="str">
        <f>IFERROR(__xludf.DUMMYFUNCTION("""COMPUTED_VALUE"""),"Mint")</f>
        <v>Mint</v>
      </c>
      <c r="D324" s="21" t="str">
        <f>IFERROR(__xludf.DUMMYFUNCTION("""COMPUTED_VALUE"""),"Near Mint")</f>
        <v>Near Mint</v>
      </c>
      <c r="E324" s="21" t="str">
        <f>IFERROR(__xludf.DUMMYFUNCTION("""COMPUTED_VALUE"""),"Light Played")</f>
        <v>Light Played</v>
      </c>
      <c r="F324" s="21" t="str">
        <f>IFERROR(__xludf.DUMMYFUNCTION("""COMPUTED_VALUE"""),"Moderately Played")</f>
        <v>Moderately Played</v>
      </c>
      <c r="G324" s="21" t="str">
        <f>IFERROR(__xludf.DUMMYFUNCTION("""COMPUTED_VALUE"""),"Heavily Played")</f>
        <v>Heavily Played</v>
      </c>
      <c r="H324" s="21" t="str">
        <f>IFERROR(__xludf.DUMMYFUNCTION("""COMPUTED_VALUE"""),"Damaged")</f>
        <v>Damaged</v>
      </c>
    </row>
    <row r="325">
      <c r="A325" s="21" t="str">
        <f>IFERROR(__xludf.DUMMYFUNCTION("""COMPUTED_VALUE"""),"Graded")</f>
        <v>Graded</v>
      </c>
      <c r="B325" s="21" t="str">
        <f>IFERROR(__xludf.DUMMYFUNCTION("""COMPUTED_VALUE"""),"New")</f>
        <v>New</v>
      </c>
      <c r="C325" s="21" t="str">
        <f>IFERROR(__xludf.DUMMYFUNCTION("""COMPUTED_VALUE"""),"Mint")</f>
        <v>Mint</v>
      </c>
      <c r="D325" s="21" t="str">
        <f>IFERROR(__xludf.DUMMYFUNCTION("""COMPUTED_VALUE"""),"Near Mint")</f>
        <v>Near Mint</v>
      </c>
      <c r="E325" s="21" t="str">
        <f>IFERROR(__xludf.DUMMYFUNCTION("""COMPUTED_VALUE"""),"Light Played")</f>
        <v>Light Played</v>
      </c>
      <c r="F325" s="21" t="str">
        <f>IFERROR(__xludf.DUMMYFUNCTION("""COMPUTED_VALUE"""),"Moderately Played")</f>
        <v>Moderately Played</v>
      </c>
      <c r="G325" s="21" t="str">
        <f>IFERROR(__xludf.DUMMYFUNCTION("""COMPUTED_VALUE"""),"Heavily Played")</f>
        <v>Heavily Played</v>
      </c>
      <c r="H325" s="21" t="str">
        <f>IFERROR(__xludf.DUMMYFUNCTION("""COMPUTED_VALUE"""),"Damaged")</f>
        <v>Damaged</v>
      </c>
    </row>
    <row r="326">
      <c r="A326" s="21" t="str">
        <f>IFERROR(__xludf.DUMMYFUNCTION("""COMPUTED_VALUE"""),"Graded")</f>
        <v>Graded</v>
      </c>
      <c r="B326" s="21" t="str">
        <f>IFERROR(__xludf.DUMMYFUNCTION("""COMPUTED_VALUE"""),"New")</f>
        <v>New</v>
      </c>
      <c r="C326" s="21" t="str">
        <f>IFERROR(__xludf.DUMMYFUNCTION("""COMPUTED_VALUE"""),"Mint")</f>
        <v>Mint</v>
      </c>
      <c r="D326" s="21" t="str">
        <f>IFERROR(__xludf.DUMMYFUNCTION("""COMPUTED_VALUE"""),"Near Mint")</f>
        <v>Near Mint</v>
      </c>
      <c r="E326" s="21" t="str">
        <f>IFERROR(__xludf.DUMMYFUNCTION("""COMPUTED_VALUE"""),"Light Played")</f>
        <v>Light Played</v>
      </c>
      <c r="F326" s="21" t="str">
        <f>IFERROR(__xludf.DUMMYFUNCTION("""COMPUTED_VALUE"""),"Moderately Played")</f>
        <v>Moderately Played</v>
      </c>
      <c r="G326" s="21" t="str">
        <f>IFERROR(__xludf.DUMMYFUNCTION("""COMPUTED_VALUE"""),"Heavily Played")</f>
        <v>Heavily Played</v>
      </c>
      <c r="H326" s="21" t="str">
        <f>IFERROR(__xludf.DUMMYFUNCTION("""COMPUTED_VALUE"""),"Damaged")</f>
        <v>Damaged</v>
      </c>
    </row>
    <row r="327">
      <c r="A327" s="21" t="str">
        <f>IFERROR(__xludf.DUMMYFUNCTION("""COMPUTED_VALUE"""),"Graded")</f>
        <v>Graded</v>
      </c>
      <c r="B327" s="21" t="str">
        <f>IFERROR(__xludf.DUMMYFUNCTION("""COMPUTED_VALUE"""),"New")</f>
        <v>New</v>
      </c>
      <c r="C327" s="21" t="str">
        <f>IFERROR(__xludf.DUMMYFUNCTION("""COMPUTED_VALUE"""),"Mint")</f>
        <v>Mint</v>
      </c>
      <c r="D327" s="21" t="str">
        <f>IFERROR(__xludf.DUMMYFUNCTION("""COMPUTED_VALUE"""),"Near Mint")</f>
        <v>Near Mint</v>
      </c>
      <c r="E327" s="21" t="str">
        <f>IFERROR(__xludf.DUMMYFUNCTION("""COMPUTED_VALUE"""),"Light Played")</f>
        <v>Light Played</v>
      </c>
      <c r="F327" s="21" t="str">
        <f>IFERROR(__xludf.DUMMYFUNCTION("""COMPUTED_VALUE"""),"Moderately Played")</f>
        <v>Moderately Played</v>
      </c>
      <c r="G327" s="21" t="str">
        <f>IFERROR(__xludf.DUMMYFUNCTION("""COMPUTED_VALUE"""),"Heavily Played")</f>
        <v>Heavily Played</v>
      </c>
      <c r="H327" s="21" t="str">
        <f>IFERROR(__xludf.DUMMYFUNCTION("""COMPUTED_VALUE"""),"Damaged")</f>
        <v>Damaged</v>
      </c>
    </row>
    <row r="328">
      <c r="A328" s="21" t="str">
        <f>IFERROR(__xludf.DUMMYFUNCTION("""COMPUTED_VALUE"""),"Graded")</f>
        <v>Graded</v>
      </c>
      <c r="B328" s="21" t="str">
        <f>IFERROR(__xludf.DUMMYFUNCTION("""COMPUTED_VALUE"""),"New")</f>
        <v>New</v>
      </c>
      <c r="C328" s="21" t="str">
        <f>IFERROR(__xludf.DUMMYFUNCTION("""COMPUTED_VALUE"""),"Mint")</f>
        <v>Mint</v>
      </c>
      <c r="D328" s="21" t="str">
        <f>IFERROR(__xludf.DUMMYFUNCTION("""COMPUTED_VALUE"""),"Near Mint")</f>
        <v>Near Mint</v>
      </c>
      <c r="E328" s="21" t="str">
        <f>IFERROR(__xludf.DUMMYFUNCTION("""COMPUTED_VALUE"""),"Light Played")</f>
        <v>Light Played</v>
      </c>
      <c r="F328" s="21" t="str">
        <f>IFERROR(__xludf.DUMMYFUNCTION("""COMPUTED_VALUE"""),"Moderately Played")</f>
        <v>Moderately Played</v>
      </c>
      <c r="G328" s="21" t="str">
        <f>IFERROR(__xludf.DUMMYFUNCTION("""COMPUTED_VALUE"""),"Heavily Played")</f>
        <v>Heavily Played</v>
      </c>
      <c r="H328" s="21" t="str">
        <f>IFERROR(__xludf.DUMMYFUNCTION("""COMPUTED_VALUE"""),"Damaged")</f>
        <v>Damaged</v>
      </c>
    </row>
    <row r="329">
      <c r="A329" s="21" t="str">
        <f>IFERROR(__xludf.DUMMYFUNCTION("""COMPUTED_VALUE"""),"Graded")</f>
        <v>Graded</v>
      </c>
      <c r="B329" s="21" t="str">
        <f>IFERROR(__xludf.DUMMYFUNCTION("""COMPUTED_VALUE"""),"New")</f>
        <v>New</v>
      </c>
      <c r="C329" s="21" t="str">
        <f>IFERROR(__xludf.DUMMYFUNCTION("""COMPUTED_VALUE"""),"Mint")</f>
        <v>Mint</v>
      </c>
      <c r="D329" s="21" t="str">
        <f>IFERROR(__xludf.DUMMYFUNCTION("""COMPUTED_VALUE"""),"Near Mint")</f>
        <v>Near Mint</v>
      </c>
      <c r="E329" s="21" t="str">
        <f>IFERROR(__xludf.DUMMYFUNCTION("""COMPUTED_VALUE"""),"Light Played")</f>
        <v>Light Played</v>
      </c>
      <c r="F329" s="21" t="str">
        <f>IFERROR(__xludf.DUMMYFUNCTION("""COMPUTED_VALUE"""),"Moderately Played")</f>
        <v>Moderately Played</v>
      </c>
      <c r="G329" s="21" t="str">
        <f>IFERROR(__xludf.DUMMYFUNCTION("""COMPUTED_VALUE"""),"Heavily Played")</f>
        <v>Heavily Played</v>
      </c>
      <c r="H329" s="21" t="str">
        <f>IFERROR(__xludf.DUMMYFUNCTION("""COMPUTED_VALUE"""),"Damaged")</f>
        <v>Damaged</v>
      </c>
    </row>
    <row r="330">
      <c r="A330" s="21" t="str">
        <f>IFERROR(__xludf.DUMMYFUNCTION("""COMPUTED_VALUE"""),"Graded")</f>
        <v>Graded</v>
      </c>
      <c r="B330" s="21" t="str">
        <f>IFERROR(__xludf.DUMMYFUNCTION("""COMPUTED_VALUE"""),"New")</f>
        <v>New</v>
      </c>
      <c r="C330" s="21" t="str">
        <f>IFERROR(__xludf.DUMMYFUNCTION("""COMPUTED_VALUE"""),"Mint")</f>
        <v>Mint</v>
      </c>
      <c r="D330" s="21" t="str">
        <f>IFERROR(__xludf.DUMMYFUNCTION("""COMPUTED_VALUE"""),"Near Mint")</f>
        <v>Near Mint</v>
      </c>
      <c r="E330" s="21" t="str">
        <f>IFERROR(__xludf.DUMMYFUNCTION("""COMPUTED_VALUE"""),"Light Played")</f>
        <v>Light Played</v>
      </c>
      <c r="F330" s="21" t="str">
        <f>IFERROR(__xludf.DUMMYFUNCTION("""COMPUTED_VALUE"""),"Moderately Played")</f>
        <v>Moderately Played</v>
      </c>
      <c r="G330" s="21" t="str">
        <f>IFERROR(__xludf.DUMMYFUNCTION("""COMPUTED_VALUE"""),"Heavily Played")</f>
        <v>Heavily Played</v>
      </c>
      <c r="H330" s="21" t="str">
        <f>IFERROR(__xludf.DUMMYFUNCTION("""COMPUTED_VALUE"""),"Damaged")</f>
        <v>Damaged</v>
      </c>
    </row>
    <row r="331">
      <c r="A331" s="21" t="str">
        <f>IFERROR(__xludf.DUMMYFUNCTION("""COMPUTED_VALUE"""),"Graded")</f>
        <v>Graded</v>
      </c>
      <c r="B331" s="21" t="str">
        <f>IFERROR(__xludf.DUMMYFUNCTION("""COMPUTED_VALUE"""),"New")</f>
        <v>New</v>
      </c>
      <c r="C331" s="21" t="str">
        <f>IFERROR(__xludf.DUMMYFUNCTION("""COMPUTED_VALUE"""),"Mint")</f>
        <v>Mint</v>
      </c>
      <c r="D331" s="21" t="str">
        <f>IFERROR(__xludf.DUMMYFUNCTION("""COMPUTED_VALUE"""),"Near Mint")</f>
        <v>Near Mint</v>
      </c>
      <c r="E331" s="21" t="str">
        <f>IFERROR(__xludf.DUMMYFUNCTION("""COMPUTED_VALUE"""),"Light Played")</f>
        <v>Light Played</v>
      </c>
      <c r="F331" s="21" t="str">
        <f>IFERROR(__xludf.DUMMYFUNCTION("""COMPUTED_VALUE"""),"Moderately Played")</f>
        <v>Moderately Played</v>
      </c>
      <c r="G331" s="21" t="str">
        <f>IFERROR(__xludf.DUMMYFUNCTION("""COMPUTED_VALUE"""),"Heavily Played")</f>
        <v>Heavily Played</v>
      </c>
      <c r="H331" s="21" t="str">
        <f>IFERROR(__xludf.DUMMYFUNCTION("""COMPUTED_VALUE"""),"Damaged")</f>
        <v>Damaged</v>
      </c>
    </row>
    <row r="332">
      <c r="A332" s="21" t="str">
        <f>IFERROR(__xludf.DUMMYFUNCTION("""COMPUTED_VALUE"""),"Graded")</f>
        <v>Graded</v>
      </c>
      <c r="B332" s="21" t="str">
        <f>IFERROR(__xludf.DUMMYFUNCTION("""COMPUTED_VALUE"""),"New")</f>
        <v>New</v>
      </c>
      <c r="C332" s="21" t="str">
        <f>IFERROR(__xludf.DUMMYFUNCTION("""COMPUTED_VALUE"""),"Mint")</f>
        <v>Mint</v>
      </c>
      <c r="D332" s="21" t="str">
        <f>IFERROR(__xludf.DUMMYFUNCTION("""COMPUTED_VALUE"""),"Near Mint")</f>
        <v>Near Mint</v>
      </c>
      <c r="E332" s="21" t="str">
        <f>IFERROR(__xludf.DUMMYFUNCTION("""COMPUTED_VALUE"""),"Light Played")</f>
        <v>Light Played</v>
      </c>
      <c r="F332" s="21" t="str">
        <f>IFERROR(__xludf.DUMMYFUNCTION("""COMPUTED_VALUE"""),"Moderately Played")</f>
        <v>Moderately Played</v>
      </c>
      <c r="G332" s="21" t="str">
        <f>IFERROR(__xludf.DUMMYFUNCTION("""COMPUTED_VALUE"""),"Heavily Played")</f>
        <v>Heavily Played</v>
      </c>
      <c r="H332" s="21" t="str">
        <f>IFERROR(__xludf.DUMMYFUNCTION("""COMPUTED_VALUE"""),"Damaged")</f>
        <v>Damaged</v>
      </c>
    </row>
    <row r="333">
      <c r="A333" s="21" t="str">
        <f>IFERROR(__xludf.DUMMYFUNCTION("""COMPUTED_VALUE"""),"Graded")</f>
        <v>Graded</v>
      </c>
      <c r="B333" s="21" t="str">
        <f>IFERROR(__xludf.DUMMYFUNCTION("""COMPUTED_VALUE"""),"New")</f>
        <v>New</v>
      </c>
      <c r="C333" s="21" t="str">
        <f>IFERROR(__xludf.DUMMYFUNCTION("""COMPUTED_VALUE"""),"Mint")</f>
        <v>Mint</v>
      </c>
      <c r="D333" s="21" t="str">
        <f>IFERROR(__xludf.DUMMYFUNCTION("""COMPUTED_VALUE"""),"Near Mint")</f>
        <v>Near Mint</v>
      </c>
      <c r="E333" s="21" t="str">
        <f>IFERROR(__xludf.DUMMYFUNCTION("""COMPUTED_VALUE"""),"Light Played")</f>
        <v>Light Played</v>
      </c>
      <c r="F333" s="21" t="str">
        <f>IFERROR(__xludf.DUMMYFUNCTION("""COMPUTED_VALUE"""),"Moderately Played")</f>
        <v>Moderately Played</v>
      </c>
      <c r="G333" s="21" t="str">
        <f>IFERROR(__xludf.DUMMYFUNCTION("""COMPUTED_VALUE"""),"Heavily Played")</f>
        <v>Heavily Played</v>
      </c>
      <c r="H333" s="21" t="str">
        <f>IFERROR(__xludf.DUMMYFUNCTION("""COMPUTED_VALUE"""),"Damaged")</f>
        <v>Damaged</v>
      </c>
    </row>
    <row r="334">
      <c r="A334" s="21" t="str">
        <f>IFERROR(__xludf.DUMMYFUNCTION("""COMPUTED_VALUE"""),"Graded")</f>
        <v>Graded</v>
      </c>
      <c r="B334" s="21" t="str">
        <f>IFERROR(__xludf.DUMMYFUNCTION("""COMPUTED_VALUE"""),"New")</f>
        <v>New</v>
      </c>
      <c r="C334" s="21" t="str">
        <f>IFERROR(__xludf.DUMMYFUNCTION("""COMPUTED_VALUE"""),"Mint")</f>
        <v>Mint</v>
      </c>
      <c r="D334" s="21" t="str">
        <f>IFERROR(__xludf.DUMMYFUNCTION("""COMPUTED_VALUE"""),"Near Mint")</f>
        <v>Near Mint</v>
      </c>
      <c r="E334" s="21" t="str">
        <f>IFERROR(__xludf.DUMMYFUNCTION("""COMPUTED_VALUE"""),"Light Played")</f>
        <v>Light Played</v>
      </c>
      <c r="F334" s="21" t="str">
        <f>IFERROR(__xludf.DUMMYFUNCTION("""COMPUTED_VALUE"""),"Moderately Played")</f>
        <v>Moderately Played</v>
      </c>
      <c r="G334" s="21" t="str">
        <f>IFERROR(__xludf.DUMMYFUNCTION("""COMPUTED_VALUE"""),"Heavily Played")</f>
        <v>Heavily Played</v>
      </c>
      <c r="H334" s="21" t="str">
        <f>IFERROR(__xludf.DUMMYFUNCTION("""COMPUTED_VALUE"""),"Damaged")</f>
        <v>Damaged</v>
      </c>
    </row>
    <row r="335">
      <c r="A335" s="21" t="str">
        <f>IFERROR(__xludf.DUMMYFUNCTION("""COMPUTED_VALUE"""),"Graded")</f>
        <v>Graded</v>
      </c>
      <c r="B335" s="21" t="str">
        <f>IFERROR(__xludf.DUMMYFUNCTION("""COMPUTED_VALUE"""),"New")</f>
        <v>New</v>
      </c>
      <c r="C335" s="21" t="str">
        <f>IFERROR(__xludf.DUMMYFUNCTION("""COMPUTED_VALUE"""),"Mint")</f>
        <v>Mint</v>
      </c>
      <c r="D335" s="21" t="str">
        <f>IFERROR(__xludf.DUMMYFUNCTION("""COMPUTED_VALUE"""),"Near Mint")</f>
        <v>Near Mint</v>
      </c>
      <c r="E335" s="21" t="str">
        <f>IFERROR(__xludf.DUMMYFUNCTION("""COMPUTED_VALUE"""),"Light Played")</f>
        <v>Light Played</v>
      </c>
      <c r="F335" s="21" t="str">
        <f>IFERROR(__xludf.DUMMYFUNCTION("""COMPUTED_VALUE"""),"Moderately Played")</f>
        <v>Moderately Played</v>
      </c>
      <c r="G335" s="21" t="str">
        <f>IFERROR(__xludf.DUMMYFUNCTION("""COMPUTED_VALUE"""),"Heavily Played")</f>
        <v>Heavily Played</v>
      </c>
      <c r="H335" s="21" t="str">
        <f>IFERROR(__xludf.DUMMYFUNCTION("""COMPUTED_VALUE"""),"Damaged")</f>
        <v>Damaged</v>
      </c>
    </row>
    <row r="336">
      <c r="A336" s="21" t="str">
        <f>IFERROR(__xludf.DUMMYFUNCTION("""COMPUTED_VALUE"""),"Graded")</f>
        <v>Graded</v>
      </c>
      <c r="B336" s="21" t="str">
        <f>IFERROR(__xludf.DUMMYFUNCTION("""COMPUTED_VALUE"""),"New")</f>
        <v>New</v>
      </c>
      <c r="C336" s="21" t="str">
        <f>IFERROR(__xludf.DUMMYFUNCTION("""COMPUTED_VALUE"""),"Mint")</f>
        <v>Mint</v>
      </c>
      <c r="D336" s="21" t="str">
        <f>IFERROR(__xludf.DUMMYFUNCTION("""COMPUTED_VALUE"""),"Near Mint")</f>
        <v>Near Mint</v>
      </c>
      <c r="E336" s="21" t="str">
        <f>IFERROR(__xludf.DUMMYFUNCTION("""COMPUTED_VALUE"""),"Light Played")</f>
        <v>Light Played</v>
      </c>
      <c r="F336" s="21" t="str">
        <f>IFERROR(__xludf.DUMMYFUNCTION("""COMPUTED_VALUE"""),"Moderately Played")</f>
        <v>Moderately Played</v>
      </c>
      <c r="G336" s="21" t="str">
        <f>IFERROR(__xludf.DUMMYFUNCTION("""COMPUTED_VALUE"""),"Heavily Played")</f>
        <v>Heavily Played</v>
      </c>
      <c r="H336" s="21" t="str">
        <f>IFERROR(__xludf.DUMMYFUNCTION("""COMPUTED_VALUE"""),"Damaged")</f>
        <v>Damaged</v>
      </c>
    </row>
    <row r="337">
      <c r="A337" s="21" t="str">
        <f>IFERROR(__xludf.DUMMYFUNCTION("""COMPUTED_VALUE"""),"Graded")</f>
        <v>Graded</v>
      </c>
      <c r="B337" s="21" t="str">
        <f>IFERROR(__xludf.DUMMYFUNCTION("""COMPUTED_VALUE"""),"New")</f>
        <v>New</v>
      </c>
      <c r="C337" s="21" t="str">
        <f>IFERROR(__xludf.DUMMYFUNCTION("""COMPUTED_VALUE"""),"Mint")</f>
        <v>Mint</v>
      </c>
      <c r="D337" s="21" t="str">
        <f>IFERROR(__xludf.DUMMYFUNCTION("""COMPUTED_VALUE"""),"Near Mint")</f>
        <v>Near Mint</v>
      </c>
      <c r="E337" s="21" t="str">
        <f>IFERROR(__xludf.DUMMYFUNCTION("""COMPUTED_VALUE"""),"Light Played")</f>
        <v>Light Played</v>
      </c>
      <c r="F337" s="21" t="str">
        <f>IFERROR(__xludf.DUMMYFUNCTION("""COMPUTED_VALUE"""),"Moderately Played")</f>
        <v>Moderately Played</v>
      </c>
      <c r="G337" s="21" t="str">
        <f>IFERROR(__xludf.DUMMYFUNCTION("""COMPUTED_VALUE"""),"Heavily Played")</f>
        <v>Heavily Played</v>
      </c>
      <c r="H337" s="21" t="str">
        <f>IFERROR(__xludf.DUMMYFUNCTION("""COMPUTED_VALUE"""),"Damaged")</f>
        <v>Damaged</v>
      </c>
    </row>
    <row r="338">
      <c r="A338" s="21" t="str">
        <f>IFERROR(__xludf.DUMMYFUNCTION("""COMPUTED_VALUE"""),"Graded")</f>
        <v>Graded</v>
      </c>
      <c r="B338" s="21" t="str">
        <f>IFERROR(__xludf.DUMMYFUNCTION("""COMPUTED_VALUE"""),"New")</f>
        <v>New</v>
      </c>
      <c r="C338" s="21" t="str">
        <f>IFERROR(__xludf.DUMMYFUNCTION("""COMPUTED_VALUE"""),"Mint")</f>
        <v>Mint</v>
      </c>
      <c r="D338" s="21" t="str">
        <f>IFERROR(__xludf.DUMMYFUNCTION("""COMPUTED_VALUE"""),"Near Mint")</f>
        <v>Near Mint</v>
      </c>
      <c r="E338" s="21" t="str">
        <f>IFERROR(__xludf.DUMMYFUNCTION("""COMPUTED_VALUE"""),"Light Played")</f>
        <v>Light Played</v>
      </c>
      <c r="F338" s="21" t="str">
        <f>IFERROR(__xludf.DUMMYFUNCTION("""COMPUTED_VALUE"""),"Moderately Played")</f>
        <v>Moderately Played</v>
      </c>
      <c r="G338" s="21" t="str">
        <f>IFERROR(__xludf.DUMMYFUNCTION("""COMPUTED_VALUE"""),"Heavily Played")</f>
        <v>Heavily Played</v>
      </c>
      <c r="H338" s="21" t="str">
        <f>IFERROR(__xludf.DUMMYFUNCTION("""COMPUTED_VALUE"""),"Damaged")</f>
        <v>Damaged</v>
      </c>
    </row>
    <row r="339">
      <c r="A339" s="21" t="str">
        <f>IFERROR(__xludf.DUMMYFUNCTION("""COMPUTED_VALUE"""),"Graded")</f>
        <v>Graded</v>
      </c>
      <c r="B339" s="21" t="str">
        <f>IFERROR(__xludf.DUMMYFUNCTION("""COMPUTED_VALUE"""),"New")</f>
        <v>New</v>
      </c>
      <c r="C339" s="21" t="str">
        <f>IFERROR(__xludf.DUMMYFUNCTION("""COMPUTED_VALUE"""),"Mint")</f>
        <v>Mint</v>
      </c>
      <c r="D339" s="21" t="str">
        <f>IFERROR(__xludf.DUMMYFUNCTION("""COMPUTED_VALUE"""),"Near Mint")</f>
        <v>Near Mint</v>
      </c>
      <c r="E339" s="21" t="str">
        <f>IFERROR(__xludf.DUMMYFUNCTION("""COMPUTED_VALUE"""),"Light Played")</f>
        <v>Light Played</v>
      </c>
      <c r="F339" s="21" t="str">
        <f>IFERROR(__xludf.DUMMYFUNCTION("""COMPUTED_VALUE"""),"Moderately Played")</f>
        <v>Moderately Played</v>
      </c>
      <c r="G339" s="21" t="str">
        <f>IFERROR(__xludf.DUMMYFUNCTION("""COMPUTED_VALUE"""),"Heavily Played")</f>
        <v>Heavily Played</v>
      </c>
      <c r="H339" s="21" t="str">
        <f>IFERROR(__xludf.DUMMYFUNCTION("""COMPUTED_VALUE"""),"Damaged")</f>
        <v>Damaged</v>
      </c>
    </row>
    <row r="340">
      <c r="A340" s="21" t="str">
        <f>IFERROR(__xludf.DUMMYFUNCTION("""COMPUTED_VALUE"""),"Graded")</f>
        <v>Graded</v>
      </c>
      <c r="B340" s="21" t="str">
        <f>IFERROR(__xludf.DUMMYFUNCTION("""COMPUTED_VALUE"""),"New")</f>
        <v>New</v>
      </c>
      <c r="C340" s="21" t="str">
        <f>IFERROR(__xludf.DUMMYFUNCTION("""COMPUTED_VALUE"""),"Mint")</f>
        <v>Mint</v>
      </c>
      <c r="D340" s="21" t="str">
        <f>IFERROR(__xludf.DUMMYFUNCTION("""COMPUTED_VALUE"""),"Near Mint")</f>
        <v>Near Mint</v>
      </c>
      <c r="E340" s="21" t="str">
        <f>IFERROR(__xludf.DUMMYFUNCTION("""COMPUTED_VALUE"""),"Light Played")</f>
        <v>Light Played</v>
      </c>
      <c r="F340" s="21" t="str">
        <f>IFERROR(__xludf.DUMMYFUNCTION("""COMPUTED_VALUE"""),"Moderately Played")</f>
        <v>Moderately Played</v>
      </c>
      <c r="G340" s="21" t="str">
        <f>IFERROR(__xludf.DUMMYFUNCTION("""COMPUTED_VALUE"""),"Heavily Played")</f>
        <v>Heavily Played</v>
      </c>
      <c r="H340" s="21" t="str">
        <f>IFERROR(__xludf.DUMMYFUNCTION("""COMPUTED_VALUE"""),"Damaged")</f>
        <v>Damaged</v>
      </c>
    </row>
    <row r="341">
      <c r="A341" s="21" t="str">
        <f>IFERROR(__xludf.DUMMYFUNCTION("""COMPUTED_VALUE"""),"Graded")</f>
        <v>Graded</v>
      </c>
      <c r="B341" s="21" t="str">
        <f>IFERROR(__xludf.DUMMYFUNCTION("""COMPUTED_VALUE"""),"New")</f>
        <v>New</v>
      </c>
      <c r="C341" s="21" t="str">
        <f>IFERROR(__xludf.DUMMYFUNCTION("""COMPUTED_VALUE"""),"Mint")</f>
        <v>Mint</v>
      </c>
      <c r="D341" s="21" t="str">
        <f>IFERROR(__xludf.DUMMYFUNCTION("""COMPUTED_VALUE"""),"Near Mint")</f>
        <v>Near Mint</v>
      </c>
      <c r="E341" s="21" t="str">
        <f>IFERROR(__xludf.DUMMYFUNCTION("""COMPUTED_VALUE"""),"Light Played")</f>
        <v>Light Played</v>
      </c>
      <c r="F341" s="21" t="str">
        <f>IFERROR(__xludf.DUMMYFUNCTION("""COMPUTED_VALUE"""),"Moderately Played")</f>
        <v>Moderately Played</v>
      </c>
      <c r="G341" s="21" t="str">
        <f>IFERROR(__xludf.DUMMYFUNCTION("""COMPUTED_VALUE"""),"Heavily Played")</f>
        <v>Heavily Played</v>
      </c>
      <c r="H341" s="21" t="str">
        <f>IFERROR(__xludf.DUMMYFUNCTION("""COMPUTED_VALUE"""),"Damaged")</f>
        <v>Damaged</v>
      </c>
    </row>
    <row r="342">
      <c r="A342" s="21" t="str">
        <f>IFERROR(__xludf.DUMMYFUNCTION("""COMPUTED_VALUE"""),"Graded")</f>
        <v>Graded</v>
      </c>
      <c r="B342" s="21" t="str">
        <f>IFERROR(__xludf.DUMMYFUNCTION("""COMPUTED_VALUE"""),"New")</f>
        <v>New</v>
      </c>
      <c r="C342" s="21" t="str">
        <f>IFERROR(__xludf.DUMMYFUNCTION("""COMPUTED_VALUE"""),"Mint")</f>
        <v>Mint</v>
      </c>
      <c r="D342" s="21" t="str">
        <f>IFERROR(__xludf.DUMMYFUNCTION("""COMPUTED_VALUE"""),"Near Mint")</f>
        <v>Near Mint</v>
      </c>
      <c r="E342" s="21" t="str">
        <f>IFERROR(__xludf.DUMMYFUNCTION("""COMPUTED_VALUE"""),"Light Played")</f>
        <v>Light Played</v>
      </c>
      <c r="F342" s="21" t="str">
        <f>IFERROR(__xludf.DUMMYFUNCTION("""COMPUTED_VALUE"""),"Moderately Played")</f>
        <v>Moderately Played</v>
      </c>
      <c r="G342" s="21" t="str">
        <f>IFERROR(__xludf.DUMMYFUNCTION("""COMPUTED_VALUE"""),"Heavily Played")</f>
        <v>Heavily Played</v>
      </c>
      <c r="H342" s="21" t="str">
        <f>IFERROR(__xludf.DUMMYFUNCTION("""COMPUTED_VALUE"""),"Damaged")</f>
        <v>Damaged</v>
      </c>
    </row>
    <row r="343">
      <c r="A343" s="21" t="str">
        <f>IFERROR(__xludf.DUMMYFUNCTION("""COMPUTED_VALUE"""),"Graded")</f>
        <v>Graded</v>
      </c>
      <c r="B343" s="21" t="str">
        <f>IFERROR(__xludf.DUMMYFUNCTION("""COMPUTED_VALUE"""),"New")</f>
        <v>New</v>
      </c>
      <c r="C343" s="21" t="str">
        <f>IFERROR(__xludf.DUMMYFUNCTION("""COMPUTED_VALUE"""),"Mint")</f>
        <v>Mint</v>
      </c>
      <c r="D343" s="21" t="str">
        <f>IFERROR(__xludf.DUMMYFUNCTION("""COMPUTED_VALUE"""),"Near Mint")</f>
        <v>Near Mint</v>
      </c>
      <c r="E343" s="21" t="str">
        <f>IFERROR(__xludf.DUMMYFUNCTION("""COMPUTED_VALUE"""),"Light Played")</f>
        <v>Light Played</v>
      </c>
      <c r="F343" s="21" t="str">
        <f>IFERROR(__xludf.DUMMYFUNCTION("""COMPUTED_VALUE"""),"Moderately Played")</f>
        <v>Moderately Played</v>
      </c>
      <c r="G343" s="21" t="str">
        <f>IFERROR(__xludf.DUMMYFUNCTION("""COMPUTED_VALUE"""),"Heavily Played")</f>
        <v>Heavily Played</v>
      </c>
      <c r="H343" s="21" t="str">
        <f>IFERROR(__xludf.DUMMYFUNCTION("""COMPUTED_VALUE"""),"Damaged")</f>
        <v>Damaged</v>
      </c>
    </row>
    <row r="344">
      <c r="A344" s="21" t="str">
        <f>IFERROR(__xludf.DUMMYFUNCTION("""COMPUTED_VALUE"""),"Graded")</f>
        <v>Graded</v>
      </c>
      <c r="B344" s="21" t="str">
        <f>IFERROR(__xludf.DUMMYFUNCTION("""COMPUTED_VALUE"""),"New")</f>
        <v>New</v>
      </c>
      <c r="C344" s="21" t="str">
        <f>IFERROR(__xludf.DUMMYFUNCTION("""COMPUTED_VALUE"""),"Mint")</f>
        <v>Mint</v>
      </c>
      <c r="D344" s="21" t="str">
        <f>IFERROR(__xludf.DUMMYFUNCTION("""COMPUTED_VALUE"""),"Near Mint")</f>
        <v>Near Mint</v>
      </c>
      <c r="E344" s="21" t="str">
        <f>IFERROR(__xludf.DUMMYFUNCTION("""COMPUTED_VALUE"""),"Light Played")</f>
        <v>Light Played</v>
      </c>
      <c r="F344" s="21" t="str">
        <f>IFERROR(__xludf.DUMMYFUNCTION("""COMPUTED_VALUE"""),"Moderately Played")</f>
        <v>Moderately Played</v>
      </c>
      <c r="G344" s="21" t="str">
        <f>IFERROR(__xludf.DUMMYFUNCTION("""COMPUTED_VALUE"""),"Heavily Played")</f>
        <v>Heavily Played</v>
      </c>
      <c r="H344" s="21" t="str">
        <f>IFERROR(__xludf.DUMMYFUNCTION("""COMPUTED_VALUE"""),"Damaged")</f>
        <v>Damaged</v>
      </c>
    </row>
    <row r="345">
      <c r="A345" s="21" t="str">
        <f>IFERROR(__xludf.DUMMYFUNCTION("""COMPUTED_VALUE"""),"Graded")</f>
        <v>Graded</v>
      </c>
      <c r="B345" s="21" t="str">
        <f>IFERROR(__xludf.DUMMYFUNCTION("""COMPUTED_VALUE"""),"New")</f>
        <v>New</v>
      </c>
      <c r="C345" s="21" t="str">
        <f>IFERROR(__xludf.DUMMYFUNCTION("""COMPUTED_VALUE"""),"Mint")</f>
        <v>Mint</v>
      </c>
      <c r="D345" s="21" t="str">
        <f>IFERROR(__xludf.DUMMYFUNCTION("""COMPUTED_VALUE"""),"Near Mint")</f>
        <v>Near Mint</v>
      </c>
      <c r="E345" s="21" t="str">
        <f>IFERROR(__xludf.DUMMYFUNCTION("""COMPUTED_VALUE"""),"Light Played")</f>
        <v>Light Played</v>
      </c>
      <c r="F345" s="21" t="str">
        <f>IFERROR(__xludf.DUMMYFUNCTION("""COMPUTED_VALUE"""),"Moderately Played")</f>
        <v>Moderately Played</v>
      </c>
      <c r="G345" s="21" t="str">
        <f>IFERROR(__xludf.DUMMYFUNCTION("""COMPUTED_VALUE"""),"Heavily Played")</f>
        <v>Heavily Played</v>
      </c>
      <c r="H345" s="21" t="str">
        <f>IFERROR(__xludf.DUMMYFUNCTION("""COMPUTED_VALUE"""),"Damaged")</f>
        <v>Damaged</v>
      </c>
    </row>
    <row r="346">
      <c r="A346" s="21" t="str">
        <f>IFERROR(__xludf.DUMMYFUNCTION("""COMPUTED_VALUE"""),"Graded")</f>
        <v>Graded</v>
      </c>
      <c r="B346" s="21" t="str">
        <f>IFERROR(__xludf.DUMMYFUNCTION("""COMPUTED_VALUE"""),"New")</f>
        <v>New</v>
      </c>
      <c r="C346" s="21" t="str">
        <f>IFERROR(__xludf.DUMMYFUNCTION("""COMPUTED_VALUE"""),"Mint")</f>
        <v>Mint</v>
      </c>
      <c r="D346" s="21" t="str">
        <f>IFERROR(__xludf.DUMMYFUNCTION("""COMPUTED_VALUE"""),"Near Mint")</f>
        <v>Near Mint</v>
      </c>
      <c r="E346" s="21" t="str">
        <f>IFERROR(__xludf.DUMMYFUNCTION("""COMPUTED_VALUE"""),"Light Played")</f>
        <v>Light Played</v>
      </c>
      <c r="F346" s="21" t="str">
        <f>IFERROR(__xludf.DUMMYFUNCTION("""COMPUTED_VALUE"""),"Moderately Played")</f>
        <v>Moderately Played</v>
      </c>
      <c r="G346" s="21" t="str">
        <f>IFERROR(__xludf.DUMMYFUNCTION("""COMPUTED_VALUE"""),"Heavily Played")</f>
        <v>Heavily Played</v>
      </c>
      <c r="H346" s="21" t="str">
        <f>IFERROR(__xludf.DUMMYFUNCTION("""COMPUTED_VALUE"""),"Damaged")</f>
        <v>Damaged</v>
      </c>
    </row>
    <row r="347">
      <c r="A347" s="21" t="str">
        <f>IFERROR(__xludf.DUMMYFUNCTION("""COMPUTED_VALUE"""),"Graded")</f>
        <v>Graded</v>
      </c>
      <c r="B347" s="21" t="str">
        <f>IFERROR(__xludf.DUMMYFUNCTION("""COMPUTED_VALUE"""),"New")</f>
        <v>New</v>
      </c>
      <c r="C347" s="21" t="str">
        <f>IFERROR(__xludf.DUMMYFUNCTION("""COMPUTED_VALUE"""),"Mint")</f>
        <v>Mint</v>
      </c>
      <c r="D347" s="21" t="str">
        <f>IFERROR(__xludf.DUMMYFUNCTION("""COMPUTED_VALUE"""),"Near Mint")</f>
        <v>Near Mint</v>
      </c>
      <c r="E347" s="21" t="str">
        <f>IFERROR(__xludf.DUMMYFUNCTION("""COMPUTED_VALUE"""),"Light Played")</f>
        <v>Light Played</v>
      </c>
      <c r="F347" s="21" t="str">
        <f>IFERROR(__xludf.DUMMYFUNCTION("""COMPUTED_VALUE"""),"Moderately Played")</f>
        <v>Moderately Played</v>
      </c>
      <c r="G347" s="21" t="str">
        <f>IFERROR(__xludf.DUMMYFUNCTION("""COMPUTED_VALUE"""),"Heavily Played")</f>
        <v>Heavily Played</v>
      </c>
      <c r="H347" s="21" t="str">
        <f>IFERROR(__xludf.DUMMYFUNCTION("""COMPUTED_VALUE"""),"Damaged")</f>
        <v>Damaged</v>
      </c>
    </row>
    <row r="348">
      <c r="A348" s="21" t="str">
        <f>IFERROR(__xludf.DUMMYFUNCTION("""COMPUTED_VALUE"""),"Graded")</f>
        <v>Graded</v>
      </c>
      <c r="B348" s="21" t="str">
        <f>IFERROR(__xludf.DUMMYFUNCTION("""COMPUTED_VALUE"""),"New")</f>
        <v>New</v>
      </c>
      <c r="C348" s="21" t="str">
        <f>IFERROR(__xludf.DUMMYFUNCTION("""COMPUTED_VALUE"""),"Mint")</f>
        <v>Mint</v>
      </c>
      <c r="D348" s="21" t="str">
        <f>IFERROR(__xludf.DUMMYFUNCTION("""COMPUTED_VALUE"""),"Near Mint")</f>
        <v>Near Mint</v>
      </c>
      <c r="E348" s="21" t="str">
        <f>IFERROR(__xludf.DUMMYFUNCTION("""COMPUTED_VALUE"""),"Light Played")</f>
        <v>Light Played</v>
      </c>
      <c r="F348" s="21" t="str">
        <f>IFERROR(__xludf.DUMMYFUNCTION("""COMPUTED_VALUE"""),"Moderately Played")</f>
        <v>Moderately Played</v>
      </c>
      <c r="G348" s="21" t="str">
        <f>IFERROR(__xludf.DUMMYFUNCTION("""COMPUTED_VALUE"""),"Heavily Played")</f>
        <v>Heavily Played</v>
      </c>
      <c r="H348" s="21" t="str">
        <f>IFERROR(__xludf.DUMMYFUNCTION("""COMPUTED_VALUE"""),"Damaged")</f>
        <v>Damaged</v>
      </c>
    </row>
    <row r="349">
      <c r="A349" s="21" t="str">
        <f>IFERROR(__xludf.DUMMYFUNCTION("""COMPUTED_VALUE"""),"Graded")</f>
        <v>Graded</v>
      </c>
      <c r="B349" s="21" t="str">
        <f>IFERROR(__xludf.DUMMYFUNCTION("""COMPUTED_VALUE"""),"New")</f>
        <v>New</v>
      </c>
      <c r="C349" s="21" t="str">
        <f>IFERROR(__xludf.DUMMYFUNCTION("""COMPUTED_VALUE"""),"Mint")</f>
        <v>Mint</v>
      </c>
      <c r="D349" s="21" t="str">
        <f>IFERROR(__xludf.DUMMYFUNCTION("""COMPUTED_VALUE"""),"Near Mint")</f>
        <v>Near Mint</v>
      </c>
      <c r="E349" s="21" t="str">
        <f>IFERROR(__xludf.DUMMYFUNCTION("""COMPUTED_VALUE"""),"Light Played")</f>
        <v>Light Played</v>
      </c>
      <c r="F349" s="21" t="str">
        <f>IFERROR(__xludf.DUMMYFUNCTION("""COMPUTED_VALUE"""),"Moderately Played")</f>
        <v>Moderately Played</v>
      </c>
      <c r="G349" s="21" t="str">
        <f>IFERROR(__xludf.DUMMYFUNCTION("""COMPUTED_VALUE"""),"Heavily Played")</f>
        <v>Heavily Played</v>
      </c>
      <c r="H349" s="21" t="str">
        <f>IFERROR(__xludf.DUMMYFUNCTION("""COMPUTED_VALUE"""),"Damaged")</f>
        <v>Damaged</v>
      </c>
    </row>
    <row r="350">
      <c r="A350" s="21" t="str">
        <f>IFERROR(__xludf.DUMMYFUNCTION("""COMPUTED_VALUE"""),"Graded")</f>
        <v>Graded</v>
      </c>
      <c r="B350" s="21" t="str">
        <f>IFERROR(__xludf.DUMMYFUNCTION("""COMPUTED_VALUE"""),"New")</f>
        <v>New</v>
      </c>
      <c r="C350" s="21" t="str">
        <f>IFERROR(__xludf.DUMMYFUNCTION("""COMPUTED_VALUE"""),"Mint")</f>
        <v>Mint</v>
      </c>
      <c r="D350" s="21" t="str">
        <f>IFERROR(__xludf.DUMMYFUNCTION("""COMPUTED_VALUE"""),"Near Mint")</f>
        <v>Near Mint</v>
      </c>
      <c r="E350" s="21" t="str">
        <f>IFERROR(__xludf.DUMMYFUNCTION("""COMPUTED_VALUE"""),"Light Played")</f>
        <v>Light Played</v>
      </c>
      <c r="F350" s="21" t="str">
        <f>IFERROR(__xludf.DUMMYFUNCTION("""COMPUTED_VALUE"""),"Moderately Played")</f>
        <v>Moderately Played</v>
      </c>
      <c r="G350" s="21" t="str">
        <f>IFERROR(__xludf.DUMMYFUNCTION("""COMPUTED_VALUE"""),"Heavily Played")</f>
        <v>Heavily Played</v>
      </c>
      <c r="H350" s="21" t="str">
        <f>IFERROR(__xludf.DUMMYFUNCTION("""COMPUTED_VALUE"""),"Damaged")</f>
        <v>Damaged</v>
      </c>
    </row>
    <row r="351">
      <c r="A351" s="21" t="str">
        <f>IFERROR(__xludf.DUMMYFUNCTION("""COMPUTED_VALUE"""),"Graded")</f>
        <v>Graded</v>
      </c>
      <c r="B351" s="21" t="str">
        <f>IFERROR(__xludf.DUMMYFUNCTION("""COMPUTED_VALUE"""),"New")</f>
        <v>New</v>
      </c>
      <c r="C351" s="21" t="str">
        <f>IFERROR(__xludf.DUMMYFUNCTION("""COMPUTED_VALUE"""),"Mint")</f>
        <v>Mint</v>
      </c>
      <c r="D351" s="21" t="str">
        <f>IFERROR(__xludf.DUMMYFUNCTION("""COMPUTED_VALUE"""),"Near Mint")</f>
        <v>Near Mint</v>
      </c>
      <c r="E351" s="21" t="str">
        <f>IFERROR(__xludf.DUMMYFUNCTION("""COMPUTED_VALUE"""),"Light Played")</f>
        <v>Light Played</v>
      </c>
      <c r="F351" s="21" t="str">
        <f>IFERROR(__xludf.DUMMYFUNCTION("""COMPUTED_VALUE"""),"Moderately Played")</f>
        <v>Moderately Played</v>
      </c>
      <c r="G351" s="21" t="str">
        <f>IFERROR(__xludf.DUMMYFUNCTION("""COMPUTED_VALUE"""),"Heavily Played")</f>
        <v>Heavily Played</v>
      </c>
      <c r="H351" s="21" t="str">
        <f>IFERROR(__xludf.DUMMYFUNCTION("""COMPUTED_VALUE"""),"Damaged")</f>
        <v>Damaged</v>
      </c>
    </row>
    <row r="352">
      <c r="A352" s="21" t="str">
        <f>IFERROR(__xludf.DUMMYFUNCTION("""COMPUTED_VALUE"""),"Graded")</f>
        <v>Graded</v>
      </c>
      <c r="B352" s="21" t="str">
        <f>IFERROR(__xludf.DUMMYFUNCTION("""COMPUTED_VALUE"""),"New")</f>
        <v>New</v>
      </c>
      <c r="C352" s="21" t="str">
        <f>IFERROR(__xludf.DUMMYFUNCTION("""COMPUTED_VALUE"""),"Mint")</f>
        <v>Mint</v>
      </c>
      <c r="D352" s="21" t="str">
        <f>IFERROR(__xludf.DUMMYFUNCTION("""COMPUTED_VALUE"""),"Near Mint")</f>
        <v>Near Mint</v>
      </c>
      <c r="E352" s="21" t="str">
        <f>IFERROR(__xludf.DUMMYFUNCTION("""COMPUTED_VALUE"""),"Light Played")</f>
        <v>Light Played</v>
      </c>
      <c r="F352" s="21" t="str">
        <f>IFERROR(__xludf.DUMMYFUNCTION("""COMPUTED_VALUE"""),"Moderately Played")</f>
        <v>Moderately Played</v>
      </c>
      <c r="G352" s="21" t="str">
        <f>IFERROR(__xludf.DUMMYFUNCTION("""COMPUTED_VALUE"""),"Heavily Played")</f>
        <v>Heavily Played</v>
      </c>
      <c r="H352" s="21" t="str">
        <f>IFERROR(__xludf.DUMMYFUNCTION("""COMPUTED_VALUE"""),"Damaged")</f>
        <v>Damaged</v>
      </c>
    </row>
    <row r="353">
      <c r="A353" s="21" t="str">
        <f>IFERROR(__xludf.DUMMYFUNCTION("""COMPUTED_VALUE"""),"Graded")</f>
        <v>Graded</v>
      </c>
      <c r="B353" s="21" t="str">
        <f>IFERROR(__xludf.DUMMYFUNCTION("""COMPUTED_VALUE"""),"New")</f>
        <v>New</v>
      </c>
      <c r="C353" s="21" t="str">
        <f>IFERROR(__xludf.DUMMYFUNCTION("""COMPUTED_VALUE"""),"Mint")</f>
        <v>Mint</v>
      </c>
      <c r="D353" s="21" t="str">
        <f>IFERROR(__xludf.DUMMYFUNCTION("""COMPUTED_VALUE"""),"Near Mint")</f>
        <v>Near Mint</v>
      </c>
      <c r="E353" s="21" t="str">
        <f>IFERROR(__xludf.DUMMYFUNCTION("""COMPUTED_VALUE"""),"Light Played")</f>
        <v>Light Played</v>
      </c>
      <c r="F353" s="21" t="str">
        <f>IFERROR(__xludf.DUMMYFUNCTION("""COMPUTED_VALUE"""),"Moderately Played")</f>
        <v>Moderately Played</v>
      </c>
      <c r="G353" s="21" t="str">
        <f>IFERROR(__xludf.DUMMYFUNCTION("""COMPUTED_VALUE"""),"Heavily Played")</f>
        <v>Heavily Played</v>
      </c>
      <c r="H353" s="21" t="str">
        <f>IFERROR(__xludf.DUMMYFUNCTION("""COMPUTED_VALUE"""),"Damaged")</f>
        <v>Damaged</v>
      </c>
    </row>
    <row r="354">
      <c r="A354" s="21" t="str">
        <f>IFERROR(__xludf.DUMMYFUNCTION("""COMPUTED_VALUE"""),"Graded")</f>
        <v>Graded</v>
      </c>
      <c r="B354" s="21" t="str">
        <f>IFERROR(__xludf.DUMMYFUNCTION("""COMPUTED_VALUE"""),"New")</f>
        <v>New</v>
      </c>
      <c r="C354" s="21" t="str">
        <f>IFERROR(__xludf.DUMMYFUNCTION("""COMPUTED_VALUE"""),"Mint")</f>
        <v>Mint</v>
      </c>
      <c r="D354" s="21" t="str">
        <f>IFERROR(__xludf.DUMMYFUNCTION("""COMPUTED_VALUE"""),"Near Mint")</f>
        <v>Near Mint</v>
      </c>
      <c r="E354" s="21" t="str">
        <f>IFERROR(__xludf.DUMMYFUNCTION("""COMPUTED_VALUE"""),"Light Played")</f>
        <v>Light Played</v>
      </c>
      <c r="F354" s="21" t="str">
        <f>IFERROR(__xludf.DUMMYFUNCTION("""COMPUTED_VALUE"""),"Moderately Played")</f>
        <v>Moderately Played</v>
      </c>
      <c r="G354" s="21" t="str">
        <f>IFERROR(__xludf.DUMMYFUNCTION("""COMPUTED_VALUE"""),"Heavily Played")</f>
        <v>Heavily Played</v>
      </c>
      <c r="H354" s="21" t="str">
        <f>IFERROR(__xludf.DUMMYFUNCTION("""COMPUTED_VALUE"""),"Damaged")</f>
        <v>Damaged</v>
      </c>
    </row>
    <row r="355">
      <c r="A355" s="21" t="str">
        <f>IFERROR(__xludf.DUMMYFUNCTION("""COMPUTED_VALUE"""),"Graded")</f>
        <v>Graded</v>
      </c>
      <c r="B355" s="21" t="str">
        <f>IFERROR(__xludf.DUMMYFUNCTION("""COMPUTED_VALUE"""),"New")</f>
        <v>New</v>
      </c>
      <c r="C355" s="21" t="str">
        <f>IFERROR(__xludf.DUMMYFUNCTION("""COMPUTED_VALUE"""),"Mint")</f>
        <v>Mint</v>
      </c>
      <c r="D355" s="21" t="str">
        <f>IFERROR(__xludf.DUMMYFUNCTION("""COMPUTED_VALUE"""),"Near Mint")</f>
        <v>Near Mint</v>
      </c>
      <c r="E355" s="21" t="str">
        <f>IFERROR(__xludf.DUMMYFUNCTION("""COMPUTED_VALUE"""),"Light Played")</f>
        <v>Light Played</v>
      </c>
      <c r="F355" s="21" t="str">
        <f>IFERROR(__xludf.DUMMYFUNCTION("""COMPUTED_VALUE"""),"Moderately Played")</f>
        <v>Moderately Played</v>
      </c>
      <c r="G355" s="21" t="str">
        <f>IFERROR(__xludf.DUMMYFUNCTION("""COMPUTED_VALUE"""),"Heavily Played")</f>
        <v>Heavily Played</v>
      </c>
      <c r="H355" s="21" t="str">
        <f>IFERROR(__xludf.DUMMYFUNCTION("""COMPUTED_VALUE"""),"Damaged")</f>
        <v>Damaged</v>
      </c>
    </row>
    <row r="356">
      <c r="A356" s="21" t="str">
        <f>IFERROR(__xludf.DUMMYFUNCTION("""COMPUTED_VALUE"""),"Graded")</f>
        <v>Graded</v>
      </c>
      <c r="B356" s="21" t="str">
        <f>IFERROR(__xludf.DUMMYFUNCTION("""COMPUTED_VALUE"""),"New")</f>
        <v>New</v>
      </c>
      <c r="C356" s="21" t="str">
        <f>IFERROR(__xludf.DUMMYFUNCTION("""COMPUTED_VALUE"""),"Mint")</f>
        <v>Mint</v>
      </c>
      <c r="D356" s="21" t="str">
        <f>IFERROR(__xludf.DUMMYFUNCTION("""COMPUTED_VALUE"""),"Near Mint")</f>
        <v>Near Mint</v>
      </c>
      <c r="E356" s="21" t="str">
        <f>IFERROR(__xludf.DUMMYFUNCTION("""COMPUTED_VALUE"""),"Light Played")</f>
        <v>Light Played</v>
      </c>
      <c r="F356" s="21" t="str">
        <f>IFERROR(__xludf.DUMMYFUNCTION("""COMPUTED_VALUE"""),"Moderately Played")</f>
        <v>Moderately Played</v>
      </c>
      <c r="G356" s="21" t="str">
        <f>IFERROR(__xludf.DUMMYFUNCTION("""COMPUTED_VALUE"""),"Heavily Played")</f>
        <v>Heavily Played</v>
      </c>
      <c r="H356" s="21" t="str">
        <f>IFERROR(__xludf.DUMMYFUNCTION("""COMPUTED_VALUE"""),"Damaged")</f>
        <v>Damaged</v>
      </c>
    </row>
    <row r="357">
      <c r="A357" s="21" t="str">
        <f>IFERROR(__xludf.DUMMYFUNCTION("""COMPUTED_VALUE"""),"Graded")</f>
        <v>Graded</v>
      </c>
      <c r="B357" s="21" t="str">
        <f>IFERROR(__xludf.DUMMYFUNCTION("""COMPUTED_VALUE"""),"New")</f>
        <v>New</v>
      </c>
      <c r="C357" s="21" t="str">
        <f>IFERROR(__xludf.DUMMYFUNCTION("""COMPUTED_VALUE"""),"Mint")</f>
        <v>Mint</v>
      </c>
      <c r="D357" s="21" t="str">
        <f>IFERROR(__xludf.DUMMYFUNCTION("""COMPUTED_VALUE"""),"Near Mint")</f>
        <v>Near Mint</v>
      </c>
      <c r="E357" s="21" t="str">
        <f>IFERROR(__xludf.DUMMYFUNCTION("""COMPUTED_VALUE"""),"Light Played")</f>
        <v>Light Played</v>
      </c>
      <c r="F357" s="21" t="str">
        <f>IFERROR(__xludf.DUMMYFUNCTION("""COMPUTED_VALUE"""),"Moderately Played")</f>
        <v>Moderately Played</v>
      </c>
      <c r="G357" s="21" t="str">
        <f>IFERROR(__xludf.DUMMYFUNCTION("""COMPUTED_VALUE"""),"Heavily Played")</f>
        <v>Heavily Played</v>
      </c>
      <c r="H357" s="21" t="str">
        <f>IFERROR(__xludf.DUMMYFUNCTION("""COMPUTED_VALUE"""),"Damaged")</f>
        <v>Damaged</v>
      </c>
    </row>
    <row r="358">
      <c r="A358" s="21" t="str">
        <f>IFERROR(__xludf.DUMMYFUNCTION("""COMPUTED_VALUE"""),"Graded")</f>
        <v>Graded</v>
      </c>
      <c r="B358" s="21" t="str">
        <f>IFERROR(__xludf.DUMMYFUNCTION("""COMPUTED_VALUE"""),"New")</f>
        <v>New</v>
      </c>
      <c r="C358" s="21" t="str">
        <f>IFERROR(__xludf.DUMMYFUNCTION("""COMPUTED_VALUE"""),"Mint")</f>
        <v>Mint</v>
      </c>
      <c r="D358" s="21" t="str">
        <f>IFERROR(__xludf.DUMMYFUNCTION("""COMPUTED_VALUE"""),"Near Mint")</f>
        <v>Near Mint</v>
      </c>
      <c r="E358" s="21" t="str">
        <f>IFERROR(__xludf.DUMMYFUNCTION("""COMPUTED_VALUE"""),"Light Played")</f>
        <v>Light Played</v>
      </c>
      <c r="F358" s="21" t="str">
        <f>IFERROR(__xludf.DUMMYFUNCTION("""COMPUTED_VALUE"""),"Moderately Played")</f>
        <v>Moderately Played</v>
      </c>
      <c r="G358" s="21" t="str">
        <f>IFERROR(__xludf.DUMMYFUNCTION("""COMPUTED_VALUE"""),"Heavily Played")</f>
        <v>Heavily Played</v>
      </c>
      <c r="H358" s="21" t="str">
        <f>IFERROR(__xludf.DUMMYFUNCTION("""COMPUTED_VALUE"""),"Damaged")</f>
        <v>Damaged</v>
      </c>
    </row>
    <row r="359">
      <c r="A359" s="21" t="str">
        <f>IFERROR(__xludf.DUMMYFUNCTION("""COMPUTED_VALUE"""),"Graded")</f>
        <v>Graded</v>
      </c>
      <c r="B359" s="21" t="str">
        <f>IFERROR(__xludf.DUMMYFUNCTION("""COMPUTED_VALUE"""),"New")</f>
        <v>New</v>
      </c>
      <c r="C359" s="21" t="str">
        <f>IFERROR(__xludf.DUMMYFUNCTION("""COMPUTED_VALUE"""),"Mint")</f>
        <v>Mint</v>
      </c>
      <c r="D359" s="21" t="str">
        <f>IFERROR(__xludf.DUMMYFUNCTION("""COMPUTED_VALUE"""),"Near Mint")</f>
        <v>Near Mint</v>
      </c>
      <c r="E359" s="21" t="str">
        <f>IFERROR(__xludf.DUMMYFUNCTION("""COMPUTED_VALUE"""),"Light Played")</f>
        <v>Light Played</v>
      </c>
      <c r="F359" s="21" t="str">
        <f>IFERROR(__xludf.DUMMYFUNCTION("""COMPUTED_VALUE"""),"Moderately Played")</f>
        <v>Moderately Played</v>
      </c>
      <c r="G359" s="21" t="str">
        <f>IFERROR(__xludf.DUMMYFUNCTION("""COMPUTED_VALUE"""),"Heavily Played")</f>
        <v>Heavily Played</v>
      </c>
      <c r="H359" s="21" t="str">
        <f>IFERROR(__xludf.DUMMYFUNCTION("""COMPUTED_VALUE"""),"Damaged")</f>
        <v>Damaged</v>
      </c>
    </row>
    <row r="360">
      <c r="A360" s="21" t="str">
        <f>IFERROR(__xludf.DUMMYFUNCTION("""COMPUTED_VALUE"""),"Graded")</f>
        <v>Graded</v>
      </c>
      <c r="B360" s="21" t="str">
        <f>IFERROR(__xludf.DUMMYFUNCTION("""COMPUTED_VALUE"""),"New")</f>
        <v>New</v>
      </c>
      <c r="C360" s="21" t="str">
        <f>IFERROR(__xludf.DUMMYFUNCTION("""COMPUTED_VALUE"""),"Mint")</f>
        <v>Mint</v>
      </c>
      <c r="D360" s="21" t="str">
        <f>IFERROR(__xludf.DUMMYFUNCTION("""COMPUTED_VALUE"""),"Near Mint")</f>
        <v>Near Mint</v>
      </c>
      <c r="E360" s="21" t="str">
        <f>IFERROR(__xludf.DUMMYFUNCTION("""COMPUTED_VALUE"""),"Light Played")</f>
        <v>Light Played</v>
      </c>
      <c r="F360" s="21" t="str">
        <f>IFERROR(__xludf.DUMMYFUNCTION("""COMPUTED_VALUE"""),"Moderately Played")</f>
        <v>Moderately Played</v>
      </c>
      <c r="G360" s="21" t="str">
        <f>IFERROR(__xludf.DUMMYFUNCTION("""COMPUTED_VALUE"""),"Heavily Played")</f>
        <v>Heavily Played</v>
      </c>
      <c r="H360" s="21" t="str">
        <f>IFERROR(__xludf.DUMMYFUNCTION("""COMPUTED_VALUE"""),"Damaged")</f>
        <v>Damaged</v>
      </c>
    </row>
    <row r="361">
      <c r="A361" s="21" t="str">
        <f>IFERROR(__xludf.DUMMYFUNCTION("""COMPUTED_VALUE"""),"Graded")</f>
        <v>Graded</v>
      </c>
      <c r="B361" s="21" t="str">
        <f>IFERROR(__xludf.DUMMYFUNCTION("""COMPUTED_VALUE"""),"New")</f>
        <v>New</v>
      </c>
      <c r="C361" s="21" t="str">
        <f>IFERROR(__xludf.DUMMYFUNCTION("""COMPUTED_VALUE"""),"Mint")</f>
        <v>Mint</v>
      </c>
      <c r="D361" s="21" t="str">
        <f>IFERROR(__xludf.DUMMYFUNCTION("""COMPUTED_VALUE"""),"Near Mint")</f>
        <v>Near Mint</v>
      </c>
      <c r="E361" s="21" t="str">
        <f>IFERROR(__xludf.DUMMYFUNCTION("""COMPUTED_VALUE"""),"Light Played")</f>
        <v>Light Played</v>
      </c>
      <c r="F361" s="21" t="str">
        <f>IFERROR(__xludf.DUMMYFUNCTION("""COMPUTED_VALUE"""),"Moderately Played")</f>
        <v>Moderately Played</v>
      </c>
      <c r="G361" s="21" t="str">
        <f>IFERROR(__xludf.DUMMYFUNCTION("""COMPUTED_VALUE"""),"Heavily Played")</f>
        <v>Heavily Played</v>
      </c>
      <c r="H361" s="21" t="str">
        <f>IFERROR(__xludf.DUMMYFUNCTION("""COMPUTED_VALUE"""),"Damaged")</f>
        <v>Damaged</v>
      </c>
    </row>
    <row r="362">
      <c r="A362" s="21" t="str">
        <f>IFERROR(__xludf.DUMMYFUNCTION("""COMPUTED_VALUE"""),"Graded")</f>
        <v>Graded</v>
      </c>
      <c r="B362" s="21" t="str">
        <f>IFERROR(__xludf.DUMMYFUNCTION("""COMPUTED_VALUE"""),"New")</f>
        <v>New</v>
      </c>
      <c r="C362" s="21" t="str">
        <f>IFERROR(__xludf.DUMMYFUNCTION("""COMPUTED_VALUE"""),"Mint")</f>
        <v>Mint</v>
      </c>
      <c r="D362" s="21" t="str">
        <f>IFERROR(__xludf.DUMMYFUNCTION("""COMPUTED_VALUE"""),"Near Mint")</f>
        <v>Near Mint</v>
      </c>
      <c r="E362" s="21" t="str">
        <f>IFERROR(__xludf.DUMMYFUNCTION("""COMPUTED_VALUE"""),"Light Played")</f>
        <v>Light Played</v>
      </c>
      <c r="F362" s="21" t="str">
        <f>IFERROR(__xludf.DUMMYFUNCTION("""COMPUTED_VALUE"""),"Moderately Played")</f>
        <v>Moderately Played</v>
      </c>
      <c r="G362" s="21" t="str">
        <f>IFERROR(__xludf.DUMMYFUNCTION("""COMPUTED_VALUE"""),"Heavily Played")</f>
        <v>Heavily Played</v>
      </c>
      <c r="H362" s="21" t="str">
        <f>IFERROR(__xludf.DUMMYFUNCTION("""COMPUTED_VALUE"""),"Damaged")</f>
        <v>Damaged</v>
      </c>
    </row>
    <row r="363">
      <c r="A363" s="21" t="str">
        <f>IFERROR(__xludf.DUMMYFUNCTION("""COMPUTED_VALUE"""),"Graded")</f>
        <v>Graded</v>
      </c>
      <c r="B363" s="21" t="str">
        <f>IFERROR(__xludf.DUMMYFUNCTION("""COMPUTED_VALUE"""),"New")</f>
        <v>New</v>
      </c>
      <c r="C363" s="21" t="str">
        <f>IFERROR(__xludf.DUMMYFUNCTION("""COMPUTED_VALUE"""),"Mint")</f>
        <v>Mint</v>
      </c>
      <c r="D363" s="21" t="str">
        <f>IFERROR(__xludf.DUMMYFUNCTION("""COMPUTED_VALUE"""),"Near Mint")</f>
        <v>Near Mint</v>
      </c>
      <c r="E363" s="21" t="str">
        <f>IFERROR(__xludf.DUMMYFUNCTION("""COMPUTED_VALUE"""),"Light Played")</f>
        <v>Light Played</v>
      </c>
      <c r="F363" s="21" t="str">
        <f>IFERROR(__xludf.DUMMYFUNCTION("""COMPUTED_VALUE"""),"Moderately Played")</f>
        <v>Moderately Played</v>
      </c>
      <c r="G363" s="21" t="str">
        <f>IFERROR(__xludf.DUMMYFUNCTION("""COMPUTED_VALUE"""),"Heavily Played")</f>
        <v>Heavily Played</v>
      </c>
      <c r="H363" s="21" t="str">
        <f>IFERROR(__xludf.DUMMYFUNCTION("""COMPUTED_VALUE"""),"Damaged")</f>
        <v>Damaged</v>
      </c>
    </row>
    <row r="364">
      <c r="A364" s="21" t="str">
        <f>IFERROR(__xludf.DUMMYFUNCTION("""COMPUTED_VALUE"""),"Graded")</f>
        <v>Graded</v>
      </c>
      <c r="B364" s="21" t="str">
        <f>IFERROR(__xludf.DUMMYFUNCTION("""COMPUTED_VALUE"""),"New")</f>
        <v>New</v>
      </c>
      <c r="C364" s="21" t="str">
        <f>IFERROR(__xludf.DUMMYFUNCTION("""COMPUTED_VALUE"""),"Mint")</f>
        <v>Mint</v>
      </c>
      <c r="D364" s="21" t="str">
        <f>IFERROR(__xludf.DUMMYFUNCTION("""COMPUTED_VALUE"""),"Near Mint")</f>
        <v>Near Mint</v>
      </c>
      <c r="E364" s="21" t="str">
        <f>IFERROR(__xludf.DUMMYFUNCTION("""COMPUTED_VALUE"""),"Light Played")</f>
        <v>Light Played</v>
      </c>
      <c r="F364" s="21" t="str">
        <f>IFERROR(__xludf.DUMMYFUNCTION("""COMPUTED_VALUE"""),"Moderately Played")</f>
        <v>Moderately Played</v>
      </c>
      <c r="G364" s="21" t="str">
        <f>IFERROR(__xludf.DUMMYFUNCTION("""COMPUTED_VALUE"""),"Heavily Played")</f>
        <v>Heavily Played</v>
      </c>
      <c r="H364" s="21" t="str">
        <f>IFERROR(__xludf.DUMMYFUNCTION("""COMPUTED_VALUE"""),"Damaged")</f>
        <v>Damaged</v>
      </c>
    </row>
    <row r="365">
      <c r="A365" s="21" t="str">
        <f>IFERROR(__xludf.DUMMYFUNCTION("""COMPUTED_VALUE"""),"Graded")</f>
        <v>Graded</v>
      </c>
      <c r="B365" s="21" t="str">
        <f>IFERROR(__xludf.DUMMYFUNCTION("""COMPUTED_VALUE"""),"New")</f>
        <v>New</v>
      </c>
      <c r="C365" s="21" t="str">
        <f>IFERROR(__xludf.DUMMYFUNCTION("""COMPUTED_VALUE"""),"Mint")</f>
        <v>Mint</v>
      </c>
      <c r="D365" s="21" t="str">
        <f>IFERROR(__xludf.DUMMYFUNCTION("""COMPUTED_VALUE"""),"Near Mint")</f>
        <v>Near Mint</v>
      </c>
      <c r="E365" s="21" t="str">
        <f>IFERROR(__xludf.DUMMYFUNCTION("""COMPUTED_VALUE"""),"Light Played")</f>
        <v>Light Played</v>
      </c>
      <c r="F365" s="21" t="str">
        <f>IFERROR(__xludf.DUMMYFUNCTION("""COMPUTED_VALUE"""),"Moderately Played")</f>
        <v>Moderately Played</v>
      </c>
      <c r="G365" s="21" t="str">
        <f>IFERROR(__xludf.DUMMYFUNCTION("""COMPUTED_VALUE"""),"Heavily Played")</f>
        <v>Heavily Played</v>
      </c>
      <c r="H365" s="21" t="str">
        <f>IFERROR(__xludf.DUMMYFUNCTION("""COMPUTED_VALUE"""),"Damaged")</f>
        <v>Damaged</v>
      </c>
    </row>
    <row r="366">
      <c r="A366" s="21" t="str">
        <f>IFERROR(__xludf.DUMMYFUNCTION("""COMPUTED_VALUE"""),"Graded")</f>
        <v>Graded</v>
      </c>
      <c r="B366" s="21" t="str">
        <f>IFERROR(__xludf.DUMMYFUNCTION("""COMPUTED_VALUE"""),"New")</f>
        <v>New</v>
      </c>
      <c r="C366" s="21" t="str">
        <f>IFERROR(__xludf.DUMMYFUNCTION("""COMPUTED_VALUE"""),"Mint")</f>
        <v>Mint</v>
      </c>
      <c r="D366" s="21" t="str">
        <f>IFERROR(__xludf.DUMMYFUNCTION("""COMPUTED_VALUE"""),"Near Mint")</f>
        <v>Near Mint</v>
      </c>
      <c r="E366" s="21" t="str">
        <f>IFERROR(__xludf.DUMMYFUNCTION("""COMPUTED_VALUE"""),"Light Played")</f>
        <v>Light Played</v>
      </c>
      <c r="F366" s="21" t="str">
        <f>IFERROR(__xludf.DUMMYFUNCTION("""COMPUTED_VALUE"""),"Moderately Played")</f>
        <v>Moderately Played</v>
      </c>
      <c r="G366" s="21" t="str">
        <f>IFERROR(__xludf.DUMMYFUNCTION("""COMPUTED_VALUE"""),"Heavily Played")</f>
        <v>Heavily Played</v>
      </c>
      <c r="H366" s="21" t="str">
        <f>IFERROR(__xludf.DUMMYFUNCTION("""COMPUTED_VALUE"""),"Damaged")</f>
        <v>Damaged</v>
      </c>
    </row>
    <row r="367">
      <c r="A367" s="21" t="str">
        <f>IFERROR(__xludf.DUMMYFUNCTION("""COMPUTED_VALUE"""),"Graded")</f>
        <v>Graded</v>
      </c>
      <c r="B367" s="21" t="str">
        <f>IFERROR(__xludf.DUMMYFUNCTION("""COMPUTED_VALUE"""),"New")</f>
        <v>New</v>
      </c>
      <c r="C367" s="21" t="str">
        <f>IFERROR(__xludf.DUMMYFUNCTION("""COMPUTED_VALUE"""),"Mint")</f>
        <v>Mint</v>
      </c>
      <c r="D367" s="21" t="str">
        <f>IFERROR(__xludf.DUMMYFUNCTION("""COMPUTED_VALUE"""),"Near Mint")</f>
        <v>Near Mint</v>
      </c>
      <c r="E367" s="21" t="str">
        <f>IFERROR(__xludf.DUMMYFUNCTION("""COMPUTED_VALUE"""),"Light Played")</f>
        <v>Light Played</v>
      </c>
      <c r="F367" s="21" t="str">
        <f>IFERROR(__xludf.DUMMYFUNCTION("""COMPUTED_VALUE"""),"Moderately Played")</f>
        <v>Moderately Played</v>
      </c>
      <c r="G367" s="21" t="str">
        <f>IFERROR(__xludf.DUMMYFUNCTION("""COMPUTED_VALUE"""),"Heavily Played")</f>
        <v>Heavily Played</v>
      </c>
      <c r="H367" s="21" t="str">
        <f>IFERROR(__xludf.DUMMYFUNCTION("""COMPUTED_VALUE"""),"Damaged")</f>
        <v>Damaged</v>
      </c>
    </row>
    <row r="368">
      <c r="A368" s="21" t="str">
        <f>IFERROR(__xludf.DUMMYFUNCTION("""COMPUTED_VALUE"""),"Graded")</f>
        <v>Graded</v>
      </c>
      <c r="B368" s="21" t="str">
        <f>IFERROR(__xludf.DUMMYFUNCTION("""COMPUTED_VALUE"""),"New")</f>
        <v>New</v>
      </c>
      <c r="C368" s="21" t="str">
        <f>IFERROR(__xludf.DUMMYFUNCTION("""COMPUTED_VALUE"""),"Mint")</f>
        <v>Mint</v>
      </c>
      <c r="D368" s="21" t="str">
        <f>IFERROR(__xludf.DUMMYFUNCTION("""COMPUTED_VALUE"""),"Near Mint")</f>
        <v>Near Mint</v>
      </c>
      <c r="E368" s="21" t="str">
        <f>IFERROR(__xludf.DUMMYFUNCTION("""COMPUTED_VALUE"""),"Light Played")</f>
        <v>Light Played</v>
      </c>
      <c r="F368" s="21" t="str">
        <f>IFERROR(__xludf.DUMMYFUNCTION("""COMPUTED_VALUE"""),"Moderately Played")</f>
        <v>Moderately Played</v>
      </c>
      <c r="G368" s="21" t="str">
        <f>IFERROR(__xludf.DUMMYFUNCTION("""COMPUTED_VALUE"""),"Heavily Played")</f>
        <v>Heavily Played</v>
      </c>
      <c r="H368" s="21" t="str">
        <f>IFERROR(__xludf.DUMMYFUNCTION("""COMPUTED_VALUE"""),"Damaged")</f>
        <v>Damaged</v>
      </c>
    </row>
    <row r="369">
      <c r="A369" s="21" t="str">
        <f>IFERROR(__xludf.DUMMYFUNCTION("""COMPUTED_VALUE"""),"Graded")</f>
        <v>Graded</v>
      </c>
      <c r="B369" s="21" t="str">
        <f>IFERROR(__xludf.DUMMYFUNCTION("""COMPUTED_VALUE"""),"New")</f>
        <v>New</v>
      </c>
      <c r="C369" s="21" t="str">
        <f>IFERROR(__xludf.DUMMYFUNCTION("""COMPUTED_VALUE"""),"Mint")</f>
        <v>Mint</v>
      </c>
      <c r="D369" s="21" t="str">
        <f>IFERROR(__xludf.DUMMYFUNCTION("""COMPUTED_VALUE"""),"Near Mint")</f>
        <v>Near Mint</v>
      </c>
      <c r="E369" s="21" t="str">
        <f>IFERROR(__xludf.DUMMYFUNCTION("""COMPUTED_VALUE"""),"Light Played")</f>
        <v>Light Played</v>
      </c>
      <c r="F369" s="21" t="str">
        <f>IFERROR(__xludf.DUMMYFUNCTION("""COMPUTED_VALUE"""),"Moderately Played")</f>
        <v>Moderately Played</v>
      </c>
      <c r="G369" s="21" t="str">
        <f>IFERROR(__xludf.DUMMYFUNCTION("""COMPUTED_VALUE"""),"Heavily Played")</f>
        <v>Heavily Played</v>
      </c>
      <c r="H369" s="21" t="str">
        <f>IFERROR(__xludf.DUMMYFUNCTION("""COMPUTED_VALUE"""),"Damaged")</f>
        <v>Damaged</v>
      </c>
    </row>
    <row r="370">
      <c r="A370" s="21" t="str">
        <f>IFERROR(__xludf.DUMMYFUNCTION("""COMPUTED_VALUE"""),"Graded")</f>
        <v>Graded</v>
      </c>
      <c r="B370" s="21" t="str">
        <f>IFERROR(__xludf.DUMMYFUNCTION("""COMPUTED_VALUE"""),"New")</f>
        <v>New</v>
      </c>
      <c r="C370" s="21" t="str">
        <f>IFERROR(__xludf.DUMMYFUNCTION("""COMPUTED_VALUE"""),"Mint")</f>
        <v>Mint</v>
      </c>
      <c r="D370" s="21" t="str">
        <f>IFERROR(__xludf.DUMMYFUNCTION("""COMPUTED_VALUE"""),"Near Mint")</f>
        <v>Near Mint</v>
      </c>
      <c r="E370" s="21" t="str">
        <f>IFERROR(__xludf.DUMMYFUNCTION("""COMPUTED_VALUE"""),"Light Played")</f>
        <v>Light Played</v>
      </c>
      <c r="F370" s="21" t="str">
        <f>IFERROR(__xludf.DUMMYFUNCTION("""COMPUTED_VALUE"""),"Moderately Played")</f>
        <v>Moderately Played</v>
      </c>
      <c r="G370" s="21" t="str">
        <f>IFERROR(__xludf.DUMMYFUNCTION("""COMPUTED_VALUE"""),"Heavily Played")</f>
        <v>Heavily Played</v>
      </c>
      <c r="H370" s="21" t="str">
        <f>IFERROR(__xludf.DUMMYFUNCTION("""COMPUTED_VALUE"""),"Damaged")</f>
        <v>Damaged</v>
      </c>
    </row>
    <row r="371">
      <c r="A371" s="21" t="str">
        <f>IFERROR(__xludf.DUMMYFUNCTION("""COMPUTED_VALUE"""),"Graded")</f>
        <v>Graded</v>
      </c>
      <c r="B371" s="21" t="str">
        <f>IFERROR(__xludf.DUMMYFUNCTION("""COMPUTED_VALUE"""),"New")</f>
        <v>New</v>
      </c>
      <c r="C371" s="21" t="str">
        <f>IFERROR(__xludf.DUMMYFUNCTION("""COMPUTED_VALUE"""),"Mint")</f>
        <v>Mint</v>
      </c>
      <c r="D371" s="21" t="str">
        <f>IFERROR(__xludf.DUMMYFUNCTION("""COMPUTED_VALUE"""),"Near Mint")</f>
        <v>Near Mint</v>
      </c>
      <c r="E371" s="21" t="str">
        <f>IFERROR(__xludf.DUMMYFUNCTION("""COMPUTED_VALUE"""),"Light Played")</f>
        <v>Light Played</v>
      </c>
      <c r="F371" s="21" t="str">
        <f>IFERROR(__xludf.DUMMYFUNCTION("""COMPUTED_VALUE"""),"Moderately Played")</f>
        <v>Moderately Played</v>
      </c>
      <c r="G371" s="21" t="str">
        <f>IFERROR(__xludf.DUMMYFUNCTION("""COMPUTED_VALUE"""),"Heavily Played")</f>
        <v>Heavily Played</v>
      </c>
      <c r="H371" s="21" t="str">
        <f>IFERROR(__xludf.DUMMYFUNCTION("""COMPUTED_VALUE"""),"Damaged")</f>
        <v>Damaged</v>
      </c>
    </row>
    <row r="372">
      <c r="A372" s="21" t="str">
        <f>IFERROR(__xludf.DUMMYFUNCTION("""COMPUTED_VALUE"""),"Graded")</f>
        <v>Graded</v>
      </c>
      <c r="B372" s="21" t="str">
        <f>IFERROR(__xludf.DUMMYFUNCTION("""COMPUTED_VALUE"""),"New")</f>
        <v>New</v>
      </c>
      <c r="C372" s="21" t="str">
        <f>IFERROR(__xludf.DUMMYFUNCTION("""COMPUTED_VALUE"""),"Mint")</f>
        <v>Mint</v>
      </c>
      <c r="D372" s="21" t="str">
        <f>IFERROR(__xludf.DUMMYFUNCTION("""COMPUTED_VALUE"""),"Near Mint")</f>
        <v>Near Mint</v>
      </c>
      <c r="E372" s="21" t="str">
        <f>IFERROR(__xludf.DUMMYFUNCTION("""COMPUTED_VALUE"""),"Light Played")</f>
        <v>Light Played</v>
      </c>
      <c r="F372" s="21" t="str">
        <f>IFERROR(__xludf.DUMMYFUNCTION("""COMPUTED_VALUE"""),"Moderately Played")</f>
        <v>Moderately Played</v>
      </c>
      <c r="G372" s="21" t="str">
        <f>IFERROR(__xludf.DUMMYFUNCTION("""COMPUTED_VALUE"""),"Heavily Played")</f>
        <v>Heavily Played</v>
      </c>
      <c r="H372" s="21" t="str">
        <f>IFERROR(__xludf.DUMMYFUNCTION("""COMPUTED_VALUE"""),"Damaged")</f>
        <v>Damaged</v>
      </c>
    </row>
    <row r="373">
      <c r="A373" s="21" t="str">
        <f>IFERROR(__xludf.DUMMYFUNCTION("""COMPUTED_VALUE"""),"Graded")</f>
        <v>Graded</v>
      </c>
      <c r="B373" s="21" t="str">
        <f>IFERROR(__xludf.DUMMYFUNCTION("""COMPUTED_VALUE"""),"New")</f>
        <v>New</v>
      </c>
      <c r="C373" s="21" t="str">
        <f>IFERROR(__xludf.DUMMYFUNCTION("""COMPUTED_VALUE"""),"Mint")</f>
        <v>Mint</v>
      </c>
      <c r="D373" s="21" t="str">
        <f>IFERROR(__xludf.DUMMYFUNCTION("""COMPUTED_VALUE"""),"Near Mint")</f>
        <v>Near Mint</v>
      </c>
      <c r="E373" s="21" t="str">
        <f>IFERROR(__xludf.DUMMYFUNCTION("""COMPUTED_VALUE"""),"Light Played")</f>
        <v>Light Played</v>
      </c>
      <c r="F373" s="21" t="str">
        <f>IFERROR(__xludf.DUMMYFUNCTION("""COMPUTED_VALUE"""),"Moderately Played")</f>
        <v>Moderately Played</v>
      </c>
      <c r="G373" s="21" t="str">
        <f>IFERROR(__xludf.DUMMYFUNCTION("""COMPUTED_VALUE"""),"Heavily Played")</f>
        <v>Heavily Played</v>
      </c>
      <c r="H373" s="21" t="str">
        <f>IFERROR(__xludf.DUMMYFUNCTION("""COMPUTED_VALUE"""),"Damaged")</f>
        <v>Damaged</v>
      </c>
    </row>
    <row r="374">
      <c r="A374" s="21" t="str">
        <f>IFERROR(__xludf.DUMMYFUNCTION("""COMPUTED_VALUE"""),"Graded")</f>
        <v>Graded</v>
      </c>
      <c r="B374" s="21" t="str">
        <f>IFERROR(__xludf.DUMMYFUNCTION("""COMPUTED_VALUE"""),"New")</f>
        <v>New</v>
      </c>
      <c r="C374" s="21" t="str">
        <f>IFERROR(__xludf.DUMMYFUNCTION("""COMPUTED_VALUE"""),"Mint")</f>
        <v>Mint</v>
      </c>
      <c r="D374" s="21" t="str">
        <f>IFERROR(__xludf.DUMMYFUNCTION("""COMPUTED_VALUE"""),"Near Mint")</f>
        <v>Near Mint</v>
      </c>
      <c r="E374" s="21" t="str">
        <f>IFERROR(__xludf.DUMMYFUNCTION("""COMPUTED_VALUE"""),"Light Played")</f>
        <v>Light Played</v>
      </c>
      <c r="F374" s="21" t="str">
        <f>IFERROR(__xludf.DUMMYFUNCTION("""COMPUTED_VALUE"""),"Moderately Played")</f>
        <v>Moderately Played</v>
      </c>
      <c r="G374" s="21" t="str">
        <f>IFERROR(__xludf.DUMMYFUNCTION("""COMPUTED_VALUE"""),"Heavily Played")</f>
        <v>Heavily Played</v>
      </c>
      <c r="H374" s="21" t="str">
        <f>IFERROR(__xludf.DUMMYFUNCTION("""COMPUTED_VALUE"""),"Damaged")</f>
        <v>Damaged</v>
      </c>
    </row>
    <row r="375">
      <c r="A375" s="21" t="str">
        <f>IFERROR(__xludf.DUMMYFUNCTION("""COMPUTED_VALUE"""),"Graded")</f>
        <v>Graded</v>
      </c>
      <c r="B375" s="21" t="str">
        <f>IFERROR(__xludf.DUMMYFUNCTION("""COMPUTED_VALUE"""),"New")</f>
        <v>New</v>
      </c>
      <c r="C375" s="21" t="str">
        <f>IFERROR(__xludf.DUMMYFUNCTION("""COMPUTED_VALUE"""),"Mint")</f>
        <v>Mint</v>
      </c>
      <c r="D375" s="21" t="str">
        <f>IFERROR(__xludf.DUMMYFUNCTION("""COMPUTED_VALUE"""),"Near Mint")</f>
        <v>Near Mint</v>
      </c>
      <c r="E375" s="21" t="str">
        <f>IFERROR(__xludf.DUMMYFUNCTION("""COMPUTED_VALUE"""),"Light Played")</f>
        <v>Light Played</v>
      </c>
      <c r="F375" s="21" t="str">
        <f>IFERROR(__xludf.DUMMYFUNCTION("""COMPUTED_VALUE"""),"Moderately Played")</f>
        <v>Moderately Played</v>
      </c>
      <c r="G375" s="21" t="str">
        <f>IFERROR(__xludf.DUMMYFUNCTION("""COMPUTED_VALUE"""),"Heavily Played")</f>
        <v>Heavily Played</v>
      </c>
      <c r="H375" s="21" t="str">
        <f>IFERROR(__xludf.DUMMYFUNCTION("""COMPUTED_VALUE"""),"Damaged")</f>
        <v>Damaged</v>
      </c>
    </row>
    <row r="376">
      <c r="A376" s="21" t="str">
        <f>IFERROR(__xludf.DUMMYFUNCTION("""COMPUTED_VALUE"""),"Graded")</f>
        <v>Graded</v>
      </c>
      <c r="B376" s="21" t="str">
        <f>IFERROR(__xludf.DUMMYFUNCTION("""COMPUTED_VALUE"""),"New")</f>
        <v>New</v>
      </c>
      <c r="C376" s="21" t="str">
        <f>IFERROR(__xludf.DUMMYFUNCTION("""COMPUTED_VALUE"""),"Mint")</f>
        <v>Mint</v>
      </c>
      <c r="D376" s="21" t="str">
        <f>IFERROR(__xludf.DUMMYFUNCTION("""COMPUTED_VALUE"""),"Near Mint")</f>
        <v>Near Mint</v>
      </c>
      <c r="E376" s="21" t="str">
        <f>IFERROR(__xludf.DUMMYFUNCTION("""COMPUTED_VALUE"""),"Light Played")</f>
        <v>Light Played</v>
      </c>
      <c r="F376" s="21" t="str">
        <f>IFERROR(__xludf.DUMMYFUNCTION("""COMPUTED_VALUE"""),"Moderately Played")</f>
        <v>Moderately Played</v>
      </c>
      <c r="G376" s="21" t="str">
        <f>IFERROR(__xludf.DUMMYFUNCTION("""COMPUTED_VALUE"""),"Heavily Played")</f>
        <v>Heavily Played</v>
      </c>
      <c r="H376" s="21" t="str">
        <f>IFERROR(__xludf.DUMMYFUNCTION("""COMPUTED_VALUE"""),"Damaged")</f>
        <v>Damaged</v>
      </c>
    </row>
    <row r="377">
      <c r="A377" s="21" t="str">
        <f>IFERROR(__xludf.DUMMYFUNCTION("""COMPUTED_VALUE"""),"Graded")</f>
        <v>Graded</v>
      </c>
      <c r="B377" s="21" t="str">
        <f>IFERROR(__xludf.DUMMYFUNCTION("""COMPUTED_VALUE"""),"New")</f>
        <v>New</v>
      </c>
      <c r="C377" s="21" t="str">
        <f>IFERROR(__xludf.DUMMYFUNCTION("""COMPUTED_VALUE"""),"Mint")</f>
        <v>Mint</v>
      </c>
      <c r="D377" s="21" t="str">
        <f>IFERROR(__xludf.DUMMYFUNCTION("""COMPUTED_VALUE"""),"Near Mint")</f>
        <v>Near Mint</v>
      </c>
      <c r="E377" s="21" t="str">
        <f>IFERROR(__xludf.DUMMYFUNCTION("""COMPUTED_VALUE"""),"Light Played")</f>
        <v>Light Played</v>
      </c>
      <c r="F377" s="21" t="str">
        <f>IFERROR(__xludf.DUMMYFUNCTION("""COMPUTED_VALUE"""),"Moderately Played")</f>
        <v>Moderately Played</v>
      </c>
      <c r="G377" s="21" t="str">
        <f>IFERROR(__xludf.DUMMYFUNCTION("""COMPUTED_VALUE"""),"Heavily Played")</f>
        <v>Heavily Played</v>
      </c>
      <c r="H377" s="21" t="str">
        <f>IFERROR(__xludf.DUMMYFUNCTION("""COMPUTED_VALUE"""),"Damaged")</f>
        <v>Damaged</v>
      </c>
    </row>
    <row r="378">
      <c r="A378" s="21" t="str">
        <f>IFERROR(__xludf.DUMMYFUNCTION("""COMPUTED_VALUE"""),"Graded")</f>
        <v>Graded</v>
      </c>
      <c r="B378" s="21" t="str">
        <f>IFERROR(__xludf.DUMMYFUNCTION("""COMPUTED_VALUE"""),"New")</f>
        <v>New</v>
      </c>
      <c r="C378" s="21" t="str">
        <f>IFERROR(__xludf.DUMMYFUNCTION("""COMPUTED_VALUE"""),"Mint")</f>
        <v>Mint</v>
      </c>
      <c r="D378" s="21" t="str">
        <f>IFERROR(__xludf.DUMMYFUNCTION("""COMPUTED_VALUE"""),"Near Mint")</f>
        <v>Near Mint</v>
      </c>
      <c r="E378" s="21" t="str">
        <f>IFERROR(__xludf.DUMMYFUNCTION("""COMPUTED_VALUE"""),"Light Played")</f>
        <v>Light Played</v>
      </c>
      <c r="F378" s="21" t="str">
        <f>IFERROR(__xludf.DUMMYFUNCTION("""COMPUTED_VALUE"""),"Moderately Played")</f>
        <v>Moderately Played</v>
      </c>
      <c r="G378" s="21" t="str">
        <f>IFERROR(__xludf.DUMMYFUNCTION("""COMPUTED_VALUE"""),"Heavily Played")</f>
        <v>Heavily Played</v>
      </c>
      <c r="H378" s="21" t="str">
        <f>IFERROR(__xludf.DUMMYFUNCTION("""COMPUTED_VALUE"""),"Damaged")</f>
        <v>Damaged</v>
      </c>
    </row>
    <row r="379">
      <c r="A379" s="21" t="str">
        <f>IFERROR(__xludf.DUMMYFUNCTION("""COMPUTED_VALUE"""),"Graded")</f>
        <v>Graded</v>
      </c>
      <c r="B379" s="21" t="str">
        <f>IFERROR(__xludf.DUMMYFUNCTION("""COMPUTED_VALUE"""),"New")</f>
        <v>New</v>
      </c>
      <c r="C379" s="21" t="str">
        <f>IFERROR(__xludf.DUMMYFUNCTION("""COMPUTED_VALUE"""),"Mint")</f>
        <v>Mint</v>
      </c>
      <c r="D379" s="21" t="str">
        <f>IFERROR(__xludf.DUMMYFUNCTION("""COMPUTED_VALUE"""),"Near Mint")</f>
        <v>Near Mint</v>
      </c>
      <c r="E379" s="21" t="str">
        <f>IFERROR(__xludf.DUMMYFUNCTION("""COMPUTED_VALUE"""),"Light Played")</f>
        <v>Light Played</v>
      </c>
      <c r="F379" s="21" t="str">
        <f>IFERROR(__xludf.DUMMYFUNCTION("""COMPUTED_VALUE"""),"Moderately Played")</f>
        <v>Moderately Played</v>
      </c>
      <c r="G379" s="21" t="str">
        <f>IFERROR(__xludf.DUMMYFUNCTION("""COMPUTED_VALUE"""),"Heavily Played")</f>
        <v>Heavily Played</v>
      </c>
      <c r="H379" s="21" t="str">
        <f>IFERROR(__xludf.DUMMYFUNCTION("""COMPUTED_VALUE"""),"Damaged")</f>
        <v>Damaged</v>
      </c>
    </row>
    <row r="380">
      <c r="A380" s="21" t="str">
        <f>IFERROR(__xludf.DUMMYFUNCTION("""COMPUTED_VALUE"""),"Graded")</f>
        <v>Graded</v>
      </c>
      <c r="B380" s="21" t="str">
        <f>IFERROR(__xludf.DUMMYFUNCTION("""COMPUTED_VALUE"""),"New")</f>
        <v>New</v>
      </c>
      <c r="C380" s="21" t="str">
        <f>IFERROR(__xludf.DUMMYFUNCTION("""COMPUTED_VALUE"""),"Mint")</f>
        <v>Mint</v>
      </c>
      <c r="D380" s="21" t="str">
        <f>IFERROR(__xludf.DUMMYFUNCTION("""COMPUTED_VALUE"""),"Near Mint")</f>
        <v>Near Mint</v>
      </c>
      <c r="E380" s="21" t="str">
        <f>IFERROR(__xludf.DUMMYFUNCTION("""COMPUTED_VALUE"""),"Light Played")</f>
        <v>Light Played</v>
      </c>
      <c r="F380" s="21" t="str">
        <f>IFERROR(__xludf.DUMMYFUNCTION("""COMPUTED_VALUE"""),"Moderately Played")</f>
        <v>Moderately Played</v>
      </c>
      <c r="G380" s="21" t="str">
        <f>IFERROR(__xludf.DUMMYFUNCTION("""COMPUTED_VALUE"""),"Heavily Played")</f>
        <v>Heavily Played</v>
      </c>
      <c r="H380" s="21" t="str">
        <f>IFERROR(__xludf.DUMMYFUNCTION("""COMPUTED_VALUE"""),"Damaged")</f>
        <v>Damaged</v>
      </c>
    </row>
    <row r="381">
      <c r="A381" s="21" t="str">
        <f>IFERROR(__xludf.DUMMYFUNCTION("""COMPUTED_VALUE"""),"Graded")</f>
        <v>Graded</v>
      </c>
      <c r="B381" s="21" t="str">
        <f>IFERROR(__xludf.DUMMYFUNCTION("""COMPUTED_VALUE"""),"New")</f>
        <v>New</v>
      </c>
      <c r="C381" s="21" t="str">
        <f>IFERROR(__xludf.DUMMYFUNCTION("""COMPUTED_VALUE"""),"Mint")</f>
        <v>Mint</v>
      </c>
      <c r="D381" s="21" t="str">
        <f>IFERROR(__xludf.DUMMYFUNCTION("""COMPUTED_VALUE"""),"Near Mint")</f>
        <v>Near Mint</v>
      </c>
      <c r="E381" s="21" t="str">
        <f>IFERROR(__xludf.DUMMYFUNCTION("""COMPUTED_VALUE"""),"Light Played")</f>
        <v>Light Played</v>
      </c>
      <c r="F381" s="21" t="str">
        <f>IFERROR(__xludf.DUMMYFUNCTION("""COMPUTED_VALUE"""),"Moderately Played")</f>
        <v>Moderately Played</v>
      </c>
      <c r="G381" s="21" t="str">
        <f>IFERROR(__xludf.DUMMYFUNCTION("""COMPUTED_VALUE"""),"Heavily Played")</f>
        <v>Heavily Played</v>
      </c>
      <c r="H381" s="21" t="str">
        <f>IFERROR(__xludf.DUMMYFUNCTION("""COMPUTED_VALUE"""),"Damaged")</f>
        <v>Damaged</v>
      </c>
    </row>
    <row r="382">
      <c r="A382" s="21" t="str">
        <f>IFERROR(__xludf.DUMMYFUNCTION("""COMPUTED_VALUE"""),"Graded")</f>
        <v>Graded</v>
      </c>
      <c r="B382" s="21" t="str">
        <f>IFERROR(__xludf.DUMMYFUNCTION("""COMPUTED_VALUE"""),"New")</f>
        <v>New</v>
      </c>
      <c r="C382" s="21" t="str">
        <f>IFERROR(__xludf.DUMMYFUNCTION("""COMPUTED_VALUE"""),"Mint")</f>
        <v>Mint</v>
      </c>
      <c r="D382" s="21" t="str">
        <f>IFERROR(__xludf.DUMMYFUNCTION("""COMPUTED_VALUE"""),"Near Mint")</f>
        <v>Near Mint</v>
      </c>
      <c r="E382" s="21" t="str">
        <f>IFERROR(__xludf.DUMMYFUNCTION("""COMPUTED_VALUE"""),"Light Played")</f>
        <v>Light Played</v>
      </c>
      <c r="F382" s="21" t="str">
        <f>IFERROR(__xludf.DUMMYFUNCTION("""COMPUTED_VALUE"""),"Moderately Played")</f>
        <v>Moderately Played</v>
      </c>
      <c r="G382" s="21" t="str">
        <f>IFERROR(__xludf.DUMMYFUNCTION("""COMPUTED_VALUE"""),"Heavily Played")</f>
        <v>Heavily Played</v>
      </c>
      <c r="H382" s="21" t="str">
        <f>IFERROR(__xludf.DUMMYFUNCTION("""COMPUTED_VALUE"""),"Damaged")</f>
        <v>Damaged</v>
      </c>
    </row>
    <row r="383">
      <c r="A383" s="21" t="str">
        <f>IFERROR(__xludf.DUMMYFUNCTION("""COMPUTED_VALUE"""),"Graded")</f>
        <v>Graded</v>
      </c>
      <c r="B383" s="21" t="str">
        <f>IFERROR(__xludf.DUMMYFUNCTION("""COMPUTED_VALUE"""),"New")</f>
        <v>New</v>
      </c>
      <c r="C383" s="21" t="str">
        <f>IFERROR(__xludf.DUMMYFUNCTION("""COMPUTED_VALUE"""),"Mint")</f>
        <v>Mint</v>
      </c>
      <c r="D383" s="21" t="str">
        <f>IFERROR(__xludf.DUMMYFUNCTION("""COMPUTED_VALUE"""),"Near Mint")</f>
        <v>Near Mint</v>
      </c>
      <c r="E383" s="21" t="str">
        <f>IFERROR(__xludf.DUMMYFUNCTION("""COMPUTED_VALUE"""),"Light Played")</f>
        <v>Light Played</v>
      </c>
      <c r="F383" s="21" t="str">
        <f>IFERROR(__xludf.DUMMYFUNCTION("""COMPUTED_VALUE"""),"Moderately Played")</f>
        <v>Moderately Played</v>
      </c>
      <c r="G383" s="21" t="str">
        <f>IFERROR(__xludf.DUMMYFUNCTION("""COMPUTED_VALUE"""),"Heavily Played")</f>
        <v>Heavily Played</v>
      </c>
      <c r="H383" s="21" t="str">
        <f>IFERROR(__xludf.DUMMYFUNCTION("""COMPUTED_VALUE"""),"Damaged")</f>
        <v>Damaged</v>
      </c>
    </row>
    <row r="384">
      <c r="A384" s="21" t="str">
        <f>IFERROR(__xludf.DUMMYFUNCTION("""COMPUTED_VALUE"""),"Graded")</f>
        <v>Graded</v>
      </c>
      <c r="B384" s="21" t="str">
        <f>IFERROR(__xludf.DUMMYFUNCTION("""COMPUTED_VALUE"""),"New")</f>
        <v>New</v>
      </c>
      <c r="C384" s="21" t="str">
        <f>IFERROR(__xludf.DUMMYFUNCTION("""COMPUTED_VALUE"""),"Mint")</f>
        <v>Mint</v>
      </c>
      <c r="D384" s="21" t="str">
        <f>IFERROR(__xludf.DUMMYFUNCTION("""COMPUTED_VALUE"""),"Near Mint")</f>
        <v>Near Mint</v>
      </c>
      <c r="E384" s="21" t="str">
        <f>IFERROR(__xludf.DUMMYFUNCTION("""COMPUTED_VALUE"""),"Light Played")</f>
        <v>Light Played</v>
      </c>
      <c r="F384" s="21" t="str">
        <f>IFERROR(__xludf.DUMMYFUNCTION("""COMPUTED_VALUE"""),"Moderately Played")</f>
        <v>Moderately Played</v>
      </c>
      <c r="G384" s="21" t="str">
        <f>IFERROR(__xludf.DUMMYFUNCTION("""COMPUTED_VALUE"""),"Heavily Played")</f>
        <v>Heavily Played</v>
      </c>
      <c r="H384" s="21" t="str">
        <f>IFERROR(__xludf.DUMMYFUNCTION("""COMPUTED_VALUE"""),"Damaged")</f>
        <v>Damaged</v>
      </c>
    </row>
    <row r="385">
      <c r="A385" s="21" t="str">
        <f>IFERROR(__xludf.DUMMYFUNCTION("""COMPUTED_VALUE"""),"Graded")</f>
        <v>Graded</v>
      </c>
      <c r="B385" s="21" t="str">
        <f>IFERROR(__xludf.DUMMYFUNCTION("""COMPUTED_VALUE"""),"New")</f>
        <v>New</v>
      </c>
      <c r="C385" s="21" t="str">
        <f>IFERROR(__xludf.DUMMYFUNCTION("""COMPUTED_VALUE"""),"Mint")</f>
        <v>Mint</v>
      </c>
      <c r="D385" s="21" t="str">
        <f>IFERROR(__xludf.DUMMYFUNCTION("""COMPUTED_VALUE"""),"Near Mint")</f>
        <v>Near Mint</v>
      </c>
      <c r="E385" s="21" t="str">
        <f>IFERROR(__xludf.DUMMYFUNCTION("""COMPUTED_VALUE"""),"Light Played")</f>
        <v>Light Played</v>
      </c>
      <c r="F385" s="21" t="str">
        <f>IFERROR(__xludf.DUMMYFUNCTION("""COMPUTED_VALUE"""),"Moderately Played")</f>
        <v>Moderately Played</v>
      </c>
      <c r="G385" s="21" t="str">
        <f>IFERROR(__xludf.DUMMYFUNCTION("""COMPUTED_VALUE"""),"Heavily Played")</f>
        <v>Heavily Played</v>
      </c>
      <c r="H385" s="21" t="str">
        <f>IFERROR(__xludf.DUMMYFUNCTION("""COMPUTED_VALUE"""),"Damaged")</f>
        <v>Damaged</v>
      </c>
    </row>
    <row r="386">
      <c r="A386" s="21" t="str">
        <f>IFERROR(__xludf.DUMMYFUNCTION("""COMPUTED_VALUE"""),"Graded")</f>
        <v>Graded</v>
      </c>
      <c r="B386" s="21" t="str">
        <f>IFERROR(__xludf.DUMMYFUNCTION("""COMPUTED_VALUE"""),"New")</f>
        <v>New</v>
      </c>
      <c r="C386" s="21" t="str">
        <f>IFERROR(__xludf.DUMMYFUNCTION("""COMPUTED_VALUE"""),"Mint")</f>
        <v>Mint</v>
      </c>
      <c r="D386" s="21" t="str">
        <f>IFERROR(__xludf.DUMMYFUNCTION("""COMPUTED_VALUE"""),"Near Mint")</f>
        <v>Near Mint</v>
      </c>
      <c r="E386" s="21" t="str">
        <f>IFERROR(__xludf.DUMMYFUNCTION("""COMPUTED_VALUE"""),"Light Played")</f>
        <v>Light Played</v>
      </c>
      <c r="F386" s="21" t="str">
        <f>IFERROR(__xludf.DUMMYFUNCTION("""COMPUTED_VALUE"""),"Moderately Played")</f>
        <v>Moderately Played</v>
      </c>
      <c r="G386" s="21" t="str">
        <f>IFERROR(__xludf.DUMMYFUNCTION("""COMPUTED_VALUE"""),"Heavily Played")</f>
        <v>Heavily Played</v>
      </c>
      <c r="H386" s="21" t="str">
        <f>IFERROR(__xludf.DUMMYFUNCTION("""COMPUTED_VALUE"""),"Damaged")</f>
        <v>Damaged</v>
      </c>
    </row>
    <row r="387">
      <c r="A387" s="21" t="str">
        <f>IFERROR(__xludf.DUMMYFUNCTION("""COMPUTED_VALUE"""),"Graded")</f>
        <v>Graded</v>
      </c>
      <c r="B387" s="21" t="str">
        <f>IFERROR(__xludf.DUMMYFUNCTION("""COMPUTED_VALUE"""),"New")</f>
        <v>New</v>
      </c>
      <c r="C387" s="21" t="str">
        <f>IFERROR(__xludf.DUMMYFUNCTION("""COMPUTED_VALUE"""),"Mint")</f>
        <v>Mint</v>
      </c>
      <c r="D387" s="21" t="str">
        <f>IFERROR(__xludf.DUMMYFUNCTION("""COMPUTED_VALUE"""),"Near Mint")</f>
        <v>Near Mint</v>
      </c>
      <c r="E387" s="21" t="str">
        <f>IFERROR(__xludf.DUMMYFUNCTION("""COMPUTED_VALUE"""),"Light Played")</f>
        <v>Light Played</v>
      </c>
      <c r="F387" s="21" t="str">
        <f>IFERROR(__xludf.DUMMYFUNCTION("""COMPUTED_VALUE"""),"Moderately Played")</f>
        <v>Moderately Played</v>
      </c>
      <c r="G387" s="21" t="str">
        <f>IFERROR(__xludf.DUMMYFUNCTION("""COMPUTED_VALUE"""),"Heavily Played")</f>
        <v>Heavily Played</v>
      </c>
      <c r="H387" s="21" t="str">
        <f>IFERROR(__xludf.DUMMYFUNCTION("""COMPUTED_VALUE"""),"Damaged")</f>
        <v>Damaged</v>
      </c>
    </row>
    <row r="388">
      <c r="A388" s="21" t="str">
        <f>IFERROR(__xludf.DUMMYFUNCTION("""COMPUTED_VALUE"""),"Graded")</f>
        <v>Graded</v>
      </c>
      <c r="B388" s="21" t="str">
        <f>IFERROR(__xludf.DUMMYFUNCTION("""COMPUTED_VALUE"""),"New")</f>
        <v>New</v>
      </c>
      <c r="C388" s="21" t="str">
        <f>IFERROR(__xludf.DUMMYFUNCTION("""COMPUTED_VALUE"""),"Mint")</f>
        <v>Mint</v>
      </c>
      <c r="D388" s="21" t="str">
        <f>IFERROR(__xludf.DUMMYFUNCTION("""COMPUTED_VALUE"""),"Near Mint")</f>
        <v>Near Mint</v>
      </c>
      <c r="E388" s="21" t="str">
        <f>IFERROR(__xludf.DUMMYFUNCTION("""COMPUTED_VALUE"""),"Light Played")</f>
        <v>Light Played</v>
      </c>
      <c r="F388" s="21" t="str">
        <f>IFERROR(__xludf.DUMMYFUNCTION("""COMPUTED_VALUE"""),"Moderately Played")</f>
        <v>Moderately Played</v>
      </c>
      <c r="G388" s="21" t="str">
        <f>IFERROR(__xludf.DUMMYFUNCTION("""COMPUTED_VALUE"""),"Heavily Played")</f>
        <v>Heavily Played</v>
      </c>
      <c r="H388" s="21" t="str">
        <f>IFERROR(__xludf.DUMMYFUNCTION("""COMPUTED_VALUE"""),"Damaged")</f>
        <v>Damaged</v>
      </c>
    </row>
    <row r="389">
      <c r="A389" s="21" t="str">
        <f>IFERROR(__xludf.DUMMYFUNCTION("""COMPUTED_VALUE"""),"Graded")</f>
        <v>Graded</v>
      </c>
      <c r="B389" s="21" t="str">
        <f>IFERROR(__xludf.DUMMYFUNCTION("""COMPUTED_VALUE"""),"New")</f>
        <v>New</v>
      </c>
      <c r="C389" s="21" t="str">
        <f>IFERROR(__xludf.DUMMYFUNCTION("""COMPUTED_VALUE"""),"Mint")</f>
        <v>Mint</v>
      </c>
      <c r="D389" s="21" t="str">
        <f>IFERROR(__xludf.DUMMYFUNCTION("""COMPUTED_VALUE"""),"Near Mint")</f>
        <v>Near Mint</v>
      </c>
      <c r="E389" s="21" t="str">
        <f>IFERROR(__xludf.DUMMYFUNCTION("""COMPUTED_VALUE"""),"Light Played")</f>
        <v>Light Played</v>
      </c>
      <c r="F389" s="21" t="str">
        <f>IFERROR(__xludf.DUMMYFUNCTION("""COMPUTED_VALUE"""),"Moderately Played")</f>
        <v>Moderately Played</v>
      </c>
      <c r="G389" s="21" t="str">
        <f>IFERROR(__xludf.DUMMYFUNCTION("""COMPUTED_VALUE"""),"Heavily Played")</f>
        <v>Heavily Played</v>
      </c>
      <c r="H389" s="21" t="str">
        <f>IFERROR(__xludf.DUMMYFUNCTION("""COMPUTED_VALUE"""),"Damaged")</f>
        <v>Damaged</v>
      </c>
    </row>
    <row r="390">
      <c r="A390" s="21" t="str">
        <f>IFERROR(__xludf.DUMMYFUNCTION("""COMPUTED_VALUE"""),"Graded")</f>
        <v>Graded</v>
      </c>
      <c r="B390" s="21" t="str">
        <f>IFERROR(__xludf.DUMMYFUNCTION("""COMPUTED_VALUE"""),"New")</f>
        <v>New</v>
      </c>
      <c r="C390" s="21" t="str">
        <f>IFERROR(__xludf.DUMMYFUNCTION("""COMPUTED_VALUE"""),"Mint")</f>
        <v>Mint</v>
      </c>
      <c r="D390" s="21" t="str">
        <f>IFERROR(__xludf.DUMMYFUNCTION("""COMPUTED_VALUE"""),"Near Mint")</f>
        <v>Near Mint</v>
      </c>
      <c r="E390" s="21" t="str">
        <f>IFERROR(__xludf.DUMMYFUNCTION("""COMPUTED_VALUE"""),"Light Played")</f>
        <v>Light Played</v>
      </c>
      <c r="F390" s="21" t="str">
        <f>IFERROR(__xludf.DUMMYFUNCTION("""COMPUTED_VALUE"""),"Moderately Played")</f>
        <v>Moderately Played</v>
      </c>
      <c r="G390" s="21" t="str">
        <f>IFERROR(__xludf.DUMMYFUNCTION("""COMPUTED_VALUE"""),"Heavily Played")</f>
        <v>Heavily Played</v>
      </c>
      <c r="H390" s="21" t="str">
        <f>IFERROR(__xludf.DUMMYFUNCTION("""COMPUTED_VALUE"""),"Damaged")</f>
        <v>Damaged</v>
      </c>
    </row>
    <row r="391">
      <c r="A391" s="21" t="str">
        <f>IFERROR(__xludf.DUMMYFUNCTION("""COMPUTED_VALUE"""),"Graded")</f>
        <v>Graded</v>
      </c>
      <c r="B391" s="21" t="str">
        <f>IFERROR(__xludf.DUMMYFUNCTION("""COMPUTED_VALUE"""),"New")</f>
        <v>New</v>
      </c>
      <c r="C391" s="21" t="str">
        <f>IFERROR(__xludf.DUMMYFUNCTION("""COMPUTED_VALUE"""),"Mint")</f>
        <v>Mint</v>
      </c>
      <c r="D391" s="21" t="str">
        <f>IFERROR(__xludf.DUMMYFUNCTION("""COMPUTED_VALUE"""),"Near Mint")</f>
        <v>Near Mint</v>
      </c>
      <c r="E391" s="21" t="str">
        <f>IFERROR(__xludf.DUMMYFUNCTION("""COMPUTED_VALUE"""),"Light Played")</f>
        <v>Light Played</v>
      </c>
      <c r="F391" s="21" t="str">
        <f>IFERROR(__xludf.DUMMYFUNCTION("""COMPUTED_VALUE"""),"Moderately Played")</f>
        <v>Moderately Played</v>
      </c>
      <c r="G391" s="21" t="str">
        <f>IFERROR(__xludf.DUMMYFUNCTION("""COMPUTED_VALUE"""),"Heavily Played")</f>
        <v>Heavily Played</v>
      </c>
      <c r="H391" s="21" t="str">
        <f>IFERROR(__xludf.DUMMYFUNCTION("""COMPUTED_VALUE"""),"Damaged")</f>
        <v>Damaged</v>
      </c>
    </row>
    <row r="392">
      <c r="A392" s="21" t="str">
        <f>IFERROR(__xludf.DUMMYFUNCTION("""COMPUTED_VALUE"""),"Graded")</f>
        <v>Graded</v>
      </c>
      <c r="B392" s="21" t="str">
        <f>IFERROR(__xludf.DUMMYFUNCTION("""COMPUTED_VALUE"""),"New")</f>
        <v>New</v>
      </c>
      <c r="C392" s="21" t="str">
        <f>IFERROR(__xludf.DUMMYFUNCTION("""COMPUTED_VALUE"""),"Mint")</f>
        <v>Mint</v>
      </c>
      <c r="D392" s="21" t="str">
        <f>IFERROR(__xludf.DUMMYFUNCTION("""COMPUTED_VALUE"""),"Near Mint")</f>
        <v>Near Mint</v>
      </c>
      <c r="E392" s="21" t="str">
        <f>IFERROR(__xludf.DUMMYFUNCTION("""COMPUTED_VALUE"""),"Light Played")</f>
        <v>Light Played</v>
      </c>
      <c r="F392" s="21" t="str">
        <f>IFERROR(__xludf.DUMMYFUNCTION("""COMPUTED_VALUE"""),"Moderately Played")</f>
        <v>Moderately Played</v>
      </c>
      <c r="G392" s="21" t="str">
        <f>IFERROR(__xludf.DUMMYFUNCTION("""COMPUTED_VALUE"""),"Heavily Played")</f>
        <v>Heavily Played</v>
      </c>
      <c r="H392" s="21" t="str">
        <f>IFERROR(__xludf.DUMMYFUNCTION("""COMPUTED_VALUE"""),"Damaged")</f>
        <v>Damaged</v>
      </c>
    </row>
    <row r="393">
      <c r="A393" s="21" t="str">
        <f>IFERROR(__xludf.DUMMYFUNCTION("""COMPUTED_VALUE"""),"Graded")</f>
        <v>Graded</v>
      </c>
      <c r="B393" s="21" t="str">
        <f>IFERROR(__xludf.DUMMYFUNCTION("""COMPUTED_VALUE"""),"New")</f>
        <v>New</v>
      </c>
      <c r="C393" s="21" t="str">
        <f>IFERROR(__xludf.DUMMYFUNCTION("""COMPUTED_VALUE"""),"Mint")</f>
        <v>Mint</v>
      </c>
      <c r="D393" s="21" t="str">
        <f>IFERROR(__xludf.DUMMYFUNCTION("""COMPUTED_VALUE"""),"Near Mint")</f>
        <v>Near Mint</v>
      </c>
      <c r="E393" s="21" t="str">
        <f>IFERROR(__xludf.DUMMYFUNCTION("""COMPUTED_VALUE"""),"Light Played")</f>
        <v>Light Played</v>
      </c>
      <c r="F393" s="21" t="str">
        <f>IFERROR(__xludf.DUMMYFUNCTION("""COMPUTED_VALUE"""),"Moderately Played")</f>
        <v>Moderately Played</v>
      </c>
      <c r="G393" s="21" t="str">
        <f>IFERROR(__xludf.DUMMYFUNCTION("""COMPUTED_VALUE"""),"Heavily Played")</f>
        <v>Heavily Played</v>
      </c>
      <c r="H393" s="21" t="str">
        <f>IFERROR(__xludf.DUMMYFUNCTION("""COMPUTED_VALUE"""),"Damaged")</f>
        <v>Damaged</v>
      </c>
    </row>
    <row r="394">
      <c r="A394" s="21" t="str">
        <f>IFERROR(__xludf.DUMMYFUNCTION("""COMPUTED_VALUE"""),"Graded")</f>
        <v>Graded</v>
      </c>
      <c r="B394" s="21" t="str">
        <f>IFERROR(__xludf.DUMMYFUNCTION("""COMPUTED_VALUE"""),"New")</f>
        <v>New</v>
      </c>
      <c r="C394" s="21" t="str">
        <f>IFERROR(__xludf.DUMMYFUNCTION("""COMPUTED_VALUE"""),"Mint")</f>
        <v>Mint</v>
      </c>
      <c r="D394" s="21" t="str">
        <f>IFERROR(__xludf.DUMMYFUNCTION("""COMPUTED_VALUE"""),"Near Mint")</f>
        <v>Near Mint</v>
      </c>
      <c r="E394" s="21" t="str">
        <f>IFERROR(__xludf.DUMMYFUNCTION("""COMPUTED_VALUE"""),"Light Played")</f>
        <v>Light Played</v>
      </c>
      <c r="F394" s="21" t="str">
        <f>IFERROR(__xludf.DUMMYFUNCTION("""COMPUTED_VALUE"""),"Moderately Played")</f>
        <v>Moderately Played</v>
      </c>
      <c r="G394" s="21" t="str">
        <f>IFERROR(__xludf.DUMMYFUNCTION("""COMPUTED_VALUE"""),"Heavily Played")</f>
        <v>Heavily Played</v>
      </c>
      <c r="H394" s="21" t="str">
        <f>IFERROR(__xludf.DUMMYFUNCTION("""COMPUTED_VALUE"""),"Damaged")</f>
        <v>Damaged</v>
      </c>
    </row>
    <row r="395">
      <c r="A395" s="21" t="str">
        <f>IFERROR(__xludf.DUMMYFUNCTION("""COMPUTED_VALUE"""),"Graded")</f>
        <v>Graded</v>
      </c>
      <c r="B395" s="21" t="str">
        <f>IFERROR(__xludf.DUMMYFUNCTION("""COMPUTED_VALUE"""),"New")</f>
        <v>New</v>
      </c>
      <c r="C395" s="21" t="str">
        <f>IFERROR(__xludf.DUMMYFUNCTION("""COMPUTED_VALUE"""),"Mint")</f>
        <v>Mint</v>
      </c>
      <c r="D395" s="21" t="str">
        <f>IFERROR(__xludf.DUMMYFUNCTION("""COMPUTED_VALUE"""),"Near Mint")</f>
        <v>Near Mint</v>
      </c>
      <c r="E395" s="21" t="str">
        <f>IFERROR(__xludf.DUMMYFUNCTION("""COMPUTED_VALUE"""),"Light Played")</f>
        <v>Light Played</v>
      </c>
      <c r="F395" s="21" t="str">
        <f>IFERROR(__xludf.DUMMYFUNCTION("""COMPUTED_VALUE"""),"Moderately Played")</f>
        <v>Moderately Played</v>
      </c>
      <c r="G395" s="21" t="str">
        <f>IFERROR(__xludf.DUMMYFUNCTION("""COMPUTED_VALUE"""),"Heavily Played")</f>
        <v>Heavily Played</v>
      </c>
      <c r="H395" s="21" t="str">
        <f>IFERROR(__xludf.DUMMYFUNCTION("""COMPUTED_VALUE"""),"Damaged")</f>
        <v>Damaged</v>
      </c>
    </row>
    <row r="396">
      <c r="A396" s="21" t="str">
        <f>IFERROR(__xludf.DUMMYFUNCTION("""COMPUTED_VALUE"""),"Graded")</f>
        <v>Graded</v>
      </c>
      <c r="B396" s="21" t="str">
        <f>IFERROR(__xludf.DUMMYFUNCTION("""COMPUTED_VALUE"""),"New")</f>
        <v>New</v>
      </c>
      <c r="C396" s="21" t="str">
        <f>IFERROR(__xludf.DUMMYFUNCTION("""COMPUTED_VALUE"""),"Mint")</f>
        <v>Mint</v>
      </c>
      <c r="D396" s="21" t="str">
        <f>IFERROR(__xludf.DUMMYFUNCTION("""COMPUTED_VALUE"""),"Near Mint")</f>
        <v>Near Mint</v>
      </c>
      <c r="E396" s="21" t="str">
        <f>IFERROR(__xludf.DUMMYFUNCTION("""COMPUTED_VALUE"""),"Light Played")</f>
        <v>Light Played</v>
      </c>
      <c r="F396" s="21" t="str">
        <f>IFERROR(__xludf.DUMMYFUNCTION("""COMPUTED_VALUE"""),"Moderately Played")</f>
        <v>Moderately Played</v>
      </c>
      <c r="G396" s="21" t="str">
        <f>IFERROR(__xludf.DUMMYFUNCTION("""COMPUTED_VALUE"""),"Heavily Played")</f>
        <v>Heavily Played</v>
      </c>
      <c r="H396" s="21" t="str">
        <f>IFERROR(__xludf.DUMMYFUNCTION("""COMPUTED_VALUE"""),"Damaged")</f>
        <v>Damaged</v>
      </c>
    </row>
    <row r="397">
      <c r="A397" s="21" t="str">
        <f>IFERROR(__xludf.DUMMYFUNCTION("""COMPUTED_VALUE"""),"Graded")</f>
        <v>Graded</v>
      </c>
      <c r="B397" s="21" t="str">
        <f>IFERROR(__xludf.DUMMYFUNCTION("""COMPUTED_VALUE"""),"New")</f>
        <v>New</v>
      </c>
      <c r="C397" s="21" t="str">
        <f>IFERROR(__xludf.DUMMYFUNCTION("""COMPUTED_VALUE"""),"Mint")</f>
        <v>Mint</v>
      </c>
      <c r="D397" s="21" t="str">
        <f>IFERROR(__xludf.DUMMYFUNCTION("""COMPUTED_VALUE"""),"Near Mint")</f>
        <v>Near Mint</v>
      </c>
      <c r="E397" s="21" t="str">
        <f>IFERROR(__xludf.DUMMYFUNCTION("""COMPUTED_VALUE"""),"Light Played")</f>
        <v>Light Played</v>
      </c>
      <c r="F397" s="21" t="str">
        <f>IFERROR(__xludf.DUMMYFUNCTION("""COMPUTED_VALUE"""),"Moderately Played")</f>
        <v>Moderately Played</v>
      </c>
      <c r="G397" s="21" t="str">
        <f>IFERROR(__xludf.DUMMYFUNCTION("""COMPUTED_VALUE"""),"Heavily Played")</f>
        <v>Heavily Played</v>
      </c>
      <c r="H397" s="21" t="str">
        <f>IFERROR(__xludf.DUMMYFUNCTION("""COMPUTED_VALUE"""),"Damaged")</f>
        <v>Damaged</v>
      </c>
    </row>
    <row r="398">
      <c r="A398" s="21" t="str">
        <f>IFERROR(__xludf.DUMMYFUNCTION("""COMPUTED_VALUE"""),"Graded")</f>
        <v>Graded</v>
      </c>
      <c r="B398" s="21" t="str">
        <f>IFERROR(__xludf.DUMMYFUNCTION("""COMPUTED_VALUE"""),"New")</f>
        <v>New</v>
      </c>
      <c r="C398" s="21" t="str">
        <f>IFERROR(__xludf.DUMMYFUNCTION("""COMPUTED_VALUE"""),"Mint")</f>
        <v>Mint</v>
      </c>
      <c r="D398" s="21" t="str">
        <f>IFERROR(__xludf.DUMMYFUNCTION("""COMPUTED_VALUE"""),"Near Mint")</f>
        <v>Near Mint</v>
      </c>
      <c r="E398" s="21" t="str">
        <f>IFERROR(__xludf.DUMMYFUNCTION("""COMPUTED_VALUE"""),"Light Played")</f>
        <v>Light Played</v>
      </c>
      <c r="F398" s="21" t="str">
        <f>IFERROR(__xludf.DUMMYFUNCTION("""COMPUTED_VALUE"""),"Moderately Played")</f>
        <v>Moderately Played</v>
      </c>
      <c r="G398" s="21" t="str">
        <f>IFERROR(__xludf.DUMMYFUNCTION("""COMPUTED_VALUE"""),"Heavily Played")</f>
        <v>Heavily Played</v>
      </c>
      <c r="H398" s="21" t="str">
        <f>IFERROR(__xludf.DUMMYFUNCTION("""COMPUTED_VALUE"""),"Damaged")</f>
        <v>Damaged</v>
      </c>
    </row>
    <row r="399">
      <c r="A399" s="21" t="str">
        <f>IFERROR(__xludf.DUMMYFUNCTION("""COMPUTED_VALUE"""),"Graded")</f>
        <v>Graded</v>
      </c>
      <c r="B399" s="21" t="str">
        <f>IFERROR(__xludf.DUMMYFUNCTION("""COMPUTED_VALUE"""),"New")</f>
        <v>New</v>
      </c>
      <c r="C399" s="21" t="str">
        <f>IFERROR(__xludf.DUMMYFUNCTION("""COMPUTED_VALUE"""),"Mint")</f>
        <v>Mint</v>
      </c>
      <c r="D399" s="21" t="str">
        <f>IFERROR(__xludf.DUMMYFUNCTION("""COMPUTED_VALUE"""),"Near Mint")</f>
        <v>Near Mint</v>
      </c>
      <c r="E399" s="21" t="str">
        <f>IFERROR(__xludf.DUMMYFUNCTION("""COMPUTED_VALUE"""),"Light Played")</f>
        <v>Light Played</v>
      </c>
      <c r="F399" s="21" t="str">
        <f>IFERROR(__xludf.DUMMYFUNCTION("""COMPUTED_VALUE"""),"Moderately Played")</f>
        <v>Moderately Played</v>
      </c>
      <c r="G399" s="21" t="str">
        <f>IFERROR(__xludf.DUMMYFUNCTION("""COMPUTED_VALUE"""),"Heavily Played")</f>
        <v>Heavily Played</v>
      </c>
      <c r="H399" s="21" t="str">
        <f>IFERROR(__xludf.DUMMYFUNCTION("""COMPUTED_VALUE"""),"Damaged")</f>
        <v>Damaged</v>
      </c>
    </row>
    <row r="400">
      <c r="A400" s="21" t="str">
        <f>IFERROR(__xludf.DUMMYFUNCTION("""COMPUTED_VALUE"""),"Graded")</f>
        <v>Graded</v>
      </c>
      <c r="B400" s="21" t="str">
        <f>IFERROR(__xludf.DUMMYFUNCTION("""COMPUTED_VALUE"""),"New")</f>
        <v>New</v>
      </c>
      <c r="C400" s="21" t="str">
        <f>IFERROR(__xludf.DUMMYFUNCTION("""COMPUTED_VALUE"""),"Mint")</f>
        <v>Mint</v>
      </c>
      <c r="D400" s="21" t="str">
        <f>IFERROR(__xludf.DUMMYFUNCTION("""COMPUTED_VALUE"""),"Near Mint")</f>
        <v>Near Mint</v>
      </c>
      <c r="E400" s="21" t="str">
        <f>IFERROR(__xludf.DUMMYFUNCTION("""COMPUTED_VALUE"""),"Light Played")</f>
        <v>Light Played</v>
      </c>
      <c r="F400" s="21" t="str">
        <f>IFERROR(__xludf.DUMMYFUNCTION("""COMPUTED_VALUE"""),"Moderately Played")</f>
        <v>Moderately Played</v>
      </c>
      <c r="G400" s="21" t="str">
        <f>IFERROR(__xludf.DUMMYFUNCTION("""COMPUTED_VALUE"""),"Heavily Played")</f>
        <v>Heavily Played</v>
      </c>
      <c r="H400" s="21" t="str">
        <f>IFERROR(__xludf.DUMMYFUNCTION("""COMPUTED_VALUE"""),"Damaged")</f>
        <v>Damaged</v>
      </c>
    </row>
    <row r="401">
      <c r="A401" s="21" t="str">
        <f>IFERROR(__xludf.DUMMYFUNCTION("""COMPUTED_VALUE"""),"Graded")</f>
        <v>Graded</v>
      </c>
      <c r="B401" s="21" t="str">
        <f>IFERROR(__xludf.DUMMYFUNCTION("""COMPUTED_VALUE"""),"New")</f>
        <v>New</v>
      </c>
      <c r="C401" s="21" t="str">
        <f>IFERROR(__xludf.DUMMYFUNCTION("""COMPUTED_VALUE"""),"Mint")</f>
        <v>Mint</v>
      </c>
      <c r="D401" s="21" t="str">
        <f>IFERROR(__xludf.DUMMYFUNCTION("""COMPUTED_VALUE"""),"Near Mint")</f>
        <v>Near Mint</v>
      </c>
      <c r="E401" s="21" t="str">
        <f>IFERROR(__xludf.DUMMYFUNCTION("""COMPUTED_VALUE"""),"Light Played")</f>
        <v>Light Played</v>
      </c>
      <c r="F401" s="21" t="str">
        <f>IFERROR(__xludf.DUMMYFUNCTION("""COMPUTED_VALUE"""),"Moderately Played")</f>
        <v>Moderately Played</v>
      </c>
      <c r="G401" s="21" t="str">
        <f>IFERROR(__xludf.DUMMYFUNCTION("""COMPUTED_VALUE"""),"Heavily Played")</f>
        <v>Heavily Played</v>
      </c>
      <c r="H401" s="21" t="str">
        <f>IFERROR(__xludf.DUMMYFUNCTION("""COMPUTED_VALUE"""),"Damaged")</f>
        <v>Damaged</v>
      </c>
    </row>
    <row r="402">
      <c r="A402" s="21" t="str">
        <f>IFERROR(__xludf.DUMMYFUNCTION("""COMPUTED_VALUE"""),"Graded")</f>
        <v>Graded</v>
      </c>
      <c r="B402" s="21" t="str">
        <f>IFERROR(__xludf.DUMMYFUNCTION("""COMPUTED_VALUE"""),"New")</f>
        <v>New</v>
      </c>
      <c r="C402" s="21" t="str">
        <f>IFERROR(__xludf.DUMMYFUNCTION("""COMPUTED_VALUE"""),"Mint")</f>
        <v>Mint</v>
      </c>
      <c r="D402" s="21" t="str">
        <f>IFERROR(__xludf.DUMMYFUNCTION("""COMPUTED_VALUE"""),"Near Mint")</f>
        <v>Near Mint</v>
      </c>
      <c r="E402" s="21" t="str">
        <f>IFERROR(__xludf.DUMMYFUNCTION("""COMPUTED_VALUE"""),"Light Played")</f>
        <v>Light Played</v>
      </c>
      <c r="F402" s="21" t="str">
        <f>IFERROR(__xludf.DUMMYFUNCTION("""COMPUTED_VALUE"""),"Moderately Played")</f>
        <v>Moderately Played</v>
      </c>
      <c r="G402" s="21" t="str">
        <f>IFERROR(__xludf.DUMMYFUNCTION("""COMPUTED_VALUE"""),"Heavily Played")</f>
        <v>Heavily Played</v>
      </c>
      <c r="H402" s="21" t="str">
        <f>IFERROR(__xludf.DUMMYFUNCTION("""COMPUTED_VALUE"""),"Damaged")</f>
        <v>Damaged</v>
      </c>
    </row>
    <row r="403">
      <c r="A403" s="21" t="str">
        <f>IFERROR(__xludf.DUMMYFUNCTION("""COMPUTED_VALUE"""),"Graded")</f>
        <v>Graded</v>
      </c>
      <c r="B403" s="21" t="str">
        <f>IFERROR(__xludf.DUMMYFUNCTION("""COMPUTED_VALUE"""),"New")</f>
        <v>New</v>
      </c>
      <c r="C403" s="21" t="str">
        <f>IFERROR(__xludf.DUMMYFUNCTION("""COMPUTED_VALUE"""),"Mint")</f>
        <v>Mint</v>
      </c>
      <c r="D403" s="21" t="str">
        <f>IFERROR(__xludf.DUMMYFUNCTION("""COMPUTED_VALUE"""),"Near Mint")</f>
        <v>Near Mint</v>
      </c>
      <c r="E403" s="21" t="str">
        <f>IFERROR(__xludf.DUMMYFUNCTION("""COMPUTED_VALUE"""),"Light Played")</f>
        <v>Light Played</v>
      </c>
      <c r="F403" s="21" t="str">
        <f>IFERROR(__xludf.DUMMYFUNCTION("""COMPUTED_VALUE"""),"Moderately Played")</f>
        <v>Moderately Played</v>
      </c>
      <c r="G403" s="21" t="str">
        <f>IFERROR(__xludf.DUMMYFUNCTION("""COMPUTED_VALUE"""),"Heavily Played")</f>
        <v>Heavily Played</v>
      </c>
      <c r="H403" s="21" t="str">
        <f>IFERROR(__xludf.DUMMYFUNCTION("""COMPUTED_VALUE"""),"Damaged")</f>
        <v>Damaged</v>
      </c>
    </row>
    <row r="404">
      <c r="A404" s="21" t="str">
        <f>IFERROR(__xludf.DUMMYFUNCTION("""COMPUTED_VALUE"""),"Graded")</f>
        <v>Graded</v>
      </c>
      <c r="B404" s="21" t="str">
        <f>IFERROR(__xludf.DUMMYFUNCTION("""COMPUTED_VALUE"""),"New")</f>
        <v>New</v>
      </c>
      <c r="C404" s="21" t="str">
        <f>IFERROR(__xludf.DUMMYFUNCTION("""COMPUTED_VALUE"""),"Mint")</f>
        <v>Mint</v>
      </c>
      <c r="D404" s="21" t="str">
        <f>IFERROR(__xludf.DUMMYFUNCTION("""COMPUTED_VALUE"""),"Near Mint")</f>
        <v>Near Mint</v>
      </c>
      <c r="E404" s="21" t="str">
        <f>IFERROR(__xludf.DUMMYFUNCTION("""COMPUTED_VALUE"""),"Light Played")</f>
        <v>Light Played</v>
      </c>
      <c r="F404" s="21" t="str">
        <f>IFERROR(__xludf.DUMMYFUNCTION("""COMPUTED_VALUE"""),"Moderately Played")</f>
        <v>Moderately Played</v>
      </c>
      <c r="G404" s="21" t="str">
        <f>IFERROR(__xludf.DUMMYFUNCTION("""COMPUTED_VALUE"""),"Heavily Played")</f>
        <v>Heavily Played</v>
      </c>
      <c r="H404" s="21" t="str">
        <f>IFERROR(__xludf.DUMMYFUNCTION("""COMPUTED_VALUE"""),"Damaged")</f>
        <v>Damaged</v>
      </c>
    </row>
    <row r="405">
      <c r="A405" s="21" t="str">
        <f>IFERROR(__xludf.DUMMYFUNCTION("""COMPUTED_VALUE"""),"Graded")</f>
        <v>Graded</v>
      </c>
      <c r="B405" s="21" t="str">
        <f>IFERROR(__xludf.DUMMYFUNCTION("""COMPUTED_VALUE"""),"New")</f>
        <v>New</v>
      </c>
      <c r="C405" s="21" t="str">
        <f>IFERROR(__xludf.DUMMYFUNCTION("""COMPUTED_VALUE"""),"Mint")</f>
        <v>Mint</v>
      </c>
      <c r="D405" s="21" t="str">
        <f>IFERROR(__xludf.DUMMYFUNCTION("""COMPUTED_VALUE"""),"Near Mint")</f>
        <v>Near Mint</v>
      </c>
      <c r="E405" s="21" t="str">
        <f>IFERROR(__xludf.DUMMYFUNCTION("""COMPUTED_VALUE"""),"Light Played")</f>
        <v>Light Played</v>
      </c>
      <c r="F405" s="21" t="str">
        <f>IFERROR(__xludf.DUMMYFUNCTION("""COMPUTED_VALUE"""),"Moderately Played")</f>
        <v>Moderately Played</v>
      </c>
      <c r="G405" s="21" t="str">
        <f>IFERROR(__xludf.DUMMYFUNCTION("""COMPUTED_VALUE"""),"Heavily Played")</f>
        <v>Heavily Played</v>
      </c>
      <c r="H405" s="21" t="str">
        <f>IFERROR(__xludf.DUMMYFUNCTION("""COMPUTED_VALUE"""),"Damaged")</f>
        <v>Damaged</v>
      </c>
    </row>
    <row r="406">
      <c r="A406" s="21" t="str">
        <f>IFERROR(__xludf.DUMMYFUNCTION("""COMPUTED_VALUE"""),"Graded")</f>
        <v>Graded</v>
      </c>
      <c r="B406" s="21" t="str">
        <f>IFERROR(__xludf.DUMMYFUNCTION("""COMPUTED_VALUE"""),"New")</f>
        <v>New</v>
      </c>
      <c r="C406" s="21" t="str">
        <f>IFERROR(__xludf.DUMMYFUNCTION("""COMPUTED_VALUE"""),"Mint")</f>
        <v>Mint</v>
      </c>
      <c r="D406" s="21" t="str">
        <f>IFERROR(__xludf.DUMMYFUNCTION("""COMPUTED_VALUE"""),"Near Mint")</f>
        <v>Near Mint</v>
      </c>
      <c r="E406" s="21" t="str">
        <f>IFERROR(__xludf.DUMMYFUNCTION("""COMPUTED_VALUE"""),"Light Played")</f>
        <v>Light Played</v>
      </c>
      <c r="F406" s="21" t="str">
        <f>IFERROR(__xludf.DUMMYFUNCTION("""COMPUTED_VALUE"""),"Moderately Played")</f>
        <v>Moderately Played</v>
      </c>
      <c r="G406" s="21" t="str">
        <f>IFERROR(__xludf.DUMMYFUNCTION("""COMPUTED_VALUE"""),"Heavily Played")</f>
        <v>Heavily Played</v>
      </c>
      <c r="H406" s="21" t="str">
        <f>IFERROR(__xludf.DUMMYFUNCTION("""COMPUTED_VALUE"""),"Damaged")</f>
        <v>Damaged</v>
      </c>
    </row>
    <row r="407">
      <c r="A407" s="21" t="str">
        <f>IFERROR(__xludf.DUMMYFUNCTION("""COMPUTED_VALUE"""),"Graded")</f>
        <v>Graded</v>
      </c>
      <c r="B407" s="21" t="str">
        <f>IFERROR(__xludf.DUMMYFUNCTION("""COMPUTED_VALUE"""),"New")</f>
        <v>New</v>
      </c>
      <c r="C407" s="21" t="str">
        <f>IFERROR(__xludf.DUMMYFUNCTION("""COMPUTED_VALUE"""),"Mint")</f>
        <v>Mint</v>
      </c>
      <c r="D407" s="21" t="str">
        <f>IFERROR(__xludf.DUMMYFUNCTION("""COMPUTED_VALUE"""),"Near Mint")</f>
        <v>Near Mint</v>
      </c>
      <c r="E407" s="21" t="str">
        <f>IFERROR(__xludf.DUMMYFUNCTION("""COMPUTED_VALUE"""),"Light Played")</f>
        <v>Light Played</v>
      </c>
      <c r="F407" s="21" t="str">
        <f>IFERROR(__xludf.DUMMYFUNCTION("""COMPUTED_VALUE"""),"Moderately Played")</f>
        <v>Moderately Played</v>
      </c>
      <c r="G407" s="21" t="str">
        <f>IFERROR(__xludf.DUMMYFUNCTION("""COMPUTED_VALUE"""),"Heavily Played")</f>
        <v>Heavily Played</v>
      </c>
      <c r="H407" s="21" t="str">
        <f>IFERROR(__xludf.DUMMYFUNCTION("""COMPUTED_VALUE"""),"Damaged")</f>
        <v>Damaged</v>
      </c>
    </row>
    <row r="408">
      <c r="A408" s="21" t="str">
        <f>IFERROR(__xludf.DUMMYFUNCTION("""COMPUTED_VALUE"""),"Graded")</f>
        <v>Graded</v>
      </c>
      <c r="B408" s="21" t="str">
        <f>IFERROR(__xludf.DUMMYFUNCTION("""COMPUTED_VALUE"""),"New")</f>
        <v>New</v>
      </c>
      <c r="C408" s="21" t="str">
        <f>IFERROR(__xludf.DUMMYFUNCTION("""COMPUTED_VALUE"""),"Mint")</f>
        <v>Mint</v>
      </c>
      <c r="D408" s="21" t="str">
        <f>IFERROR(__xludf.DUMMYFUNCTION("""COMPUTED_VALUE"""),"Near Mint")</f>
        <v>Near Mint</v>
      </c>
      <c r="E408" s="21" t="str">
        <f>IFERROR(__xludf.DUMMYFUNCTION("""COMPUTED_VALUE"""),"Light Played")</f>
        <v>Light Played</v>
      </c>
      <c r="F408" s="21" t="str">
        <f>IFERROR(__xludf.DUMMYFUNCTION("""COMPUTED_VALUE"""),"Moderately Played")</f>
        <v>Moderately Played</v>
      </c>
      <c r="G408" s="21" t="str">
        <f>IFERROR(__xludf.DUMMYFUNCTION("""COMPUTED_VALUE"""),"Heavily Played")</f>
        <v>Heavily Played</v>
      </c>
      <c r="H408" s="21" t="str">
        <f>IFERROR(__xludf.DUMMYFUNCTION("""COMPUTED_VALUE"""),"Damaged")</f>
        <v>Damaged</v>
      </c>
    </row>
    <row r="409">
      <c r="A409" s="21" t="str">
        <f>IFERROR(__xludf.DUMMYFUNCTION("""COMPUTED_VALUE"""),"Graded")</f>
        <v>Graded</v>
      </c>
      <c r="B409" s="21" t="str">
        <f>IFERROR(__xludf.DUMMYFUNCTION("""COMPUTED_VALUE"""),"New")</f>
        <v>New</v>
      </c>
      <c r="C409" s="21" t="str">
        <f>IFERROR(__xludf.DUMMYFUNCTION("""COMPUTED_VALUE"""),"Mint")</f>
        <v>Mint</v>
      </c>
      <c r="D409" s="21" t="str">
        <f>IFERROR(__xludf.DUMMYFUNCTION("""COMPUTED_VALUE"""),"Near Mint")</f>
        <v>Near Mint</v>
      </c>
      <c r="E409" s="21" t="str">
        <f>IFERROR(__xludf.DUMMYFUNCTION("""COMPUTED_VALUE"""),"Light Played")</f>
        <v>Light Played</v>
      </c>
      <c r="F409" s="21" t="str">
        <f>IFERROR(__xludf.DUMMYFUNCTION("""COMPUTED_VALUE"""),"Moderately Played")</f>
        <v>Moderately Played</v>
      </c>
      <c r="G409" s="21" t="str">
        <f>IFERROR(__xludf.DUMMYFUNCTION("""COMPUTED_VALUE"""),"Heavily Played")</f>
        <v>Heavily Played</v>
      </c>
      <c r="H409" s="21" t="str">
        <f>IFERROR(__xludf.DUMMYFUNCTION("""COMPUTED_VALUE"""),"Damaged")</f>
        <v>Damaged</v>
      </c>
    </row>
    <row r="410">
      <c r="A410" s="21" t="str">
        <f>IFERROR(__xludf.DUMMYFUNCTION("""COMPUTED_VALUE"""),"Graded")</f>
        <v>Graded</v>
      </c>
      <c r="B410" s="21" t="str">
        <f>IFERROR(__xludf.DUMMYFUNCTION("""COMPUTED_VALUE"""),"New")</f>
        <v>New</v>
      </c>
      <c r="C410" s="21" t="str">
        <f>IFERROR(__xludf.DUMMYFUNCTION("""COMPUTED_VALUE"""),"Mint")</f>
        <v>Mint</v>
      </c>
      <c r="D410" s="21" t="str">
        <f>IFERROR(__xludf.DUMMYFUNCTION("""COMPUTED_VALUE"""),"Near Mint")</f>
        <v>Near Mint</v>
      </c>
      <c r="E410" s="21" t="str">
        <f>IFERROR(__xludf.DUMMYFUNCTION("""COMPUTED_VALUE"""),"Light Played")</f>
        <v>Light Played</v>
      </c>
      <c r="F410" s="21" t="str">
        <f>IFERROR(__xludf.DUMMYFUNCTION("""COMPUTED_VALUE"""),"Moderately Played")</f>
        <v>Moderately Played</v>
      </c>
      <c r="G410" s="21" t="str">
        <f>IFERROR(__xludf.DUMMYFUNCTION("""COMPUTED_VALUE"""),"Heavily Played")</f>
        <v>Heavily Played</v>
      </c>
      <c r="H410" s="21" t="str">
        <f>IFERROR(__xludf.DUMMYFUNCTION("""COMPUTED_VALUE"""),"Damaged")</f>
        <v>Damaged</v>
      </c>
    </row>
    <row r="411">
      <c r="A411" s="21" t="str">
        <f>IFERROR(__xludf.DUMMYFUNCTION("""COMPUTED_VALUE"""),"Graded")</f>
        <v>Graded</v>
      </c>
      <c r="B411" s="21" t="str">
        <f>IFERROR(__xludf.DUMMYFUNCTION("""COMPUTED_VALUE"""),"New")</f>
        <v>New</v>
      </c>
      <c r="C411" s="21" t="str">
        <f>IFERROR(__xludf.DUMMYFUNCTION("""COMPUTED_VALUE"""),"Mint")</f>
        <v>Mint</v>
      </c>
      <c r="D411" s="21" t="str">
        <f>IFERROR(__xludf.DUMMYFUNCTION("""COMPUTED_VALUE"""),"Near Mint")</f>
        <v>Near Mint</v>
      </c>
      <c r="E411" s="21" t="str">
        <f>IFERROR(__xludf.DUMMYFUNCTION("""COMPUTED_VALUE"""),"Light Played")</f>
        <v>Light Played</v>
      </c>
      <c r="F411" s="21" t="str">
        <f>IFERROR(__xludf.DUMMYFUNCTION("""COMPUTED_VALUE"""),"Moderately Played")</f>
        <v>Moderately Played</v>
      </c>
      <c r="G411" s="21" t="str">
        <f>IFERROR(__xludf.DUMMYFUNCTION("""COMPUTED_VALUE"""),"Heavily Played")</f>
        <v>Heavily Played</v>
      </c>
      <c r="H411" s="21" t="str">
        <f>IFERROR(__xludf.DUMMYFUNCTION("""COMPUTED_VALUE"""),"Damaged")</f>
        <v>Damaged</v>
      </c>
    </row>
    <row r="412">
      <c r="A412" s="21" t="str">
        <f>IFERROR(__xludf.DUMMYFUNCTION("""COMPUTED_VALUE"""),"Graded")</f>
        <v>Graded</v>
      </c>
      <c r="B412" s="21" t="str">
        <f>IFERROR(__xludf.DUMMYFUNCTION("""COMPUTED_VALUE"""),"New")</f>
        <v>New</v>
      </c>
      <c r="C412" s="21" t="str">
        <f>IFERROR(__xludf.DUMMYFUNCTION("""COMPUTED_VALUE"""),"Mint")</f>
        <v>Mint</v>
      </c>
      <c r="D412" s="21" t="str">
        <f>IFERROR(__xludf.DUMMYFUNCTION("""COMPUTED_VALUE"""),"Near Mint")</f>
        <v>Near Mint</v>
      </c>
      <c r="E412" s="21" t="str">
        <f>IFERROR(__xludf.DUMMYFUNCTION("""COMPUTED_VALUE"""),"Light Played")</f>
        <v>Light Played</v>
      </c>
      <c r="F412" s="21" t="str">
        <f>IFERROR(__xludf.DUMMYFUNCTION("""COMPUTED_VALUE"""),"Moderately Played")</f>
        <v>Moderately Played</v>
      </c>
      <c r="G412" s="21" t="str">
        <f>IFERROR(__xludf.DUMMYFUNCTION("""COMPUTED_VALUE"""),"Heavily Played")</f>
        <v>Heavily Played</v>
      </c>
      <c r="H412" s="21" t="str">
        <f>IFERROR(__xludf.DUMMYFUNCTION("""COMPUTED_VALUE"""),"Damaged")</f>
        <v>Damaged</v>
      </c>
    </row>
    <row r="413">
      <c r="A413" s="21" t="str">
        <f>IFERROR(__xludf.DUMMYFUNCTION("""COMPUTED_VALUE"""),"Graded")</f>
        <v>Graded</v>
      </c>
      <c r="B413" s="21" t="str">
        <f>IFERROR(__xludf.DUMMYFUNCTION("""COMPUTED_VALUE"""),"New")</f>
        <v>New</v>
      </c>
      <c r="C413" s="21" t="str">
        <f>IFERROR(__xludf.DUMMYFUNCTION("""COMPUTED_VALUE"""),"Mint")</f>
        <v>Mint</v>
      </c>
      <c r="D413" s="21" t="str">
        <f>IFERROR(__xludf.DUMMYFUNCTION("""COMPUTED_VALUE"""),"Near Mint")</f>
        <v>Near Mint</v>
      </c>
      <c r="E413" s="21" t="str">
        <f>IFERROR(__xludf.DUMMYFUNCTION("""COMPUTED_VALUE"""),"Light Played")</f>
        <v>Light Played</v>
      </c>
      <c r="F413" s="21" t="str">
        <f>IFERROR(__xludf.DUMMYFUNCTION("""COMPUTED_VALUE"""),"Moderately Played")</f>
        <v>Moderately Played</v>
      </c>
      <c r="G413" s="21" t="str">
        <f>IFERROR(__xludf.DUMMYFUNCTION("""COMPUTED_VALUE"""),"Heavily Played")</f>
        <v>Heavily Played</v>
      </c>
      <c r="H413" s="21" t="str">
        <f>IFERROR(__xludf.DUMMYFUNCTION("""COMPUTED_VALUE"""),"Damaged")</f>
        <v>Damaged</v>
      </c>
    </row>
    <row r="414">
      <c r="A414" s="21" t="str">
        <f>IFERROR(__xludf.DUMMYFUNCTION("""COMPUTED_VALUE"""),"Graded")</f>
        <v>Graded</v>
      </c>
      <c r="B414" s="21" t="str">
        <f>IFERROR(__xludf.DUMMYFUNCTION("""COMPUTED_VALUE"""),"New")</f>
        <v>New</v>
      </c>
      <c r="C414" s="21" t="str">
        <f>IFERROR(__xludf.DUMMYFUNCTION("""COMPUTED_VALUE"""),"Mint")</f>
        <v>Mint</v>
      </c>
      <c r="D414" s="21" t="str">
        <f>IFERROR(__xludf.DUMMYFUNCTION("""COMPUTED_VALUE"""),"Near Mint")</f>
        <v>Near Mint</v>
      </c>
      <c r="E414" s="21" t="str">
        <f>IFERROR(__xludf.DUMMYFUNCTION("""COMPUTED_VALUE"""),"Light Played")</f>
        <v>Light Played</v>
      </c>
      <c r="F414" s="21" t="str">
        <f>IFERROR(__xludf.DUMMYFUNCTION("""COMPUTED_VALUE"""),"Moderately Played")</f>
        <v>Moderately Played</v>
      </c>
      <c r="G414" s="21" t="str">
        <f>IFERROR(__xludf.DUMMYFUNCTION("""COMPUTED_VALUE"""),"Heavily Played")</f>
        <v>Heavily Played</v>
      </c>
      <c r="H414" s="21" t="str">
        <f>IFERROR(__xludf.DUMMYFUNCTION("""COMPUTED_VALUE"""),"Damaged")</f>
        <v>Damaged</v>
      </c>
    </row>
    <row r="415">
      <c r="A415" s="21" t="str">
        <f>IFERROR(__xludf.DUMMYFUNCTION("""COMPUTED_VALUE"""),"Graded")</f>
        <v>Graded</v>
      </c>
      <c r="B415" s="21" t="str">
        <f>IFERROR(__xludf.DUMMYFUNCTION("""COMPUTED_VALUE"""),"New")</f>
        <v>New</v>
      </c>
      <c r="C415" s="21" t="str">
        <f>IFERROR(__xludf.DUMMYFUNCTION("""COMPUTED_VALUE"""),"Mint")</f>
        <v>Mint</v>
      </c>
      <c r="D415" s="21" t="str">
        <f>IFERROR(__xludf.DUMMYFUNCTION("""COMPUTED_VALUE"""),"Near Mint")</f>
        <v>Near Mint</v>
      </c>
      <c r="E415" s="21" t="str">
        <f>IFERROR(__xludf.DUMMYFUNCTION("""COMPUTED_VALUE"""),"Light Played")</f>
        <v>Light Played</v>
      </c>
      <c r="F415" s="21" t="str">
        <f>IFERROR(__xludf.DUMMYFUNCTION("""COMPUTED_VALUE"""),"Moderately Played")</f>
        <v>Moderately Played</v>
      </c>
      <c r="G415" s="21" t="str">
        <f>IFERROR(__xludf.DUMMYFUNCTION("""COMPUTED_VALUE"""),"Heavily Played")</f>
        <v>Heavily Played</v>
      </c>
      <c r="H415" s="21" t="str">
        <f>IFERROR(__xludf.DUMMYFUNCTION("""COMPUTED_VALUE"""),"Damaged")</f>
        <v>Damaged</v>
      </c>
    </row>
    <row r="416">
      <c r="A416" s="21" t="str">
        <f>IFERROR(__xludf.DUMMYFUNCTION("""COMPUTED_VALUE"""),"Graded")</f>
        <v>Graded</v>
      </c>
      <c r="B416" s="21" t="str">
        <f>IFERROR(__xludf.DUMMYFUNCTION("""COMPUTED_VALUE"""),"New")</f>
        <v>New</v>
      </c>
      <c r="C416" s="21" t="str">
        <f>IFERROR(__xludf.DUMMYFUNCTION("""COMPUTED_VALUE"""),"Mint")</f>
        <v>Mint</v>
      </c>
      <c r="D416" s="21" t="str">
        <f>IFERROR(__xludf.DUMMYFUNCTION("""COMPUTED_VALUE"""),"Near Mint")</f>
        <v>Near Mint</v>
      </c>
      <c r="E416" s="21" t="str">
        <f>IFERROR(__xludf.DUMMYFUNCTION("""COMPUTED_VALUE"""),"Light Played")</f>
        <v>Light Played</v>
      </c>
      <c r="F416" s="21" t="str">
        <f>IFERROR(__xludf.DUMMYFUNCTION("""COMPUTED_VALUE"""),"Moderately Played")</f>
        <v>Moderately Played</v>
      </c>
      <c r="G416" s="21" t="str">
        <f>IFERROR(__xludf.DUMMYFUNCTION("""COMPUTED_VALUE"""),"Heavily Played")</f>
        <v>Heavily Played</v>
      </c>
      <c r="H416" s="21" t="str">
        <f>IFERROR(__xludf.DUMMYFUNCTION("""COMPUTED_VALUE"""),"Damaged")</f>
        <v>Damaged</v>
      </c>
    </row>
    <row r="417">
      <c r="A417" s="21" t="str">
        <f>IFERROR(__xludf.DUMMYFUNCTION("""COMPUTED_VALUE"""),"Graded")</f>
        <v>Graded</v>
      </c>
      <c r="B417" s="21" t="str">
        <f>IFERROR(__xludf.DUMMYFUNCTION("""COMPUTED_VALUE"""),"New")</f>
        <v>New</v>
      </c>
      <c r="C417" s="21" t="str">
        <f>IFERROR(__xludf.DUMMYFUNCTION("""COMPUTED_VALUE"""),"Mint")</f>
        <v>Mint</v>
      </c>
      <c r="D417" s="21" t="str">
        <f>IFERROR(__xludf.DUMMYFUNCTION("""COMPUTED_VALUE"""),"Near Mint")</f>
        <v>Near Mint</v>
      </c>
      <c r="E417" s="21" t="str">
        <f>IFERROR(__xludf.DUMMYFUNCTION("""COMPUTED_VALUE"""),"Light Played")</f>
        <v>Light Played</v>
      </c>
      <c r="F417" s="21" t="str">
        <f>IFERROR(__xludf.DUMMYFUNCTION("""COMPUTED_VALUE"""),"Moderately Played")</f>
        <v>Moderately Played</v>
      </c>
      <c r="G417" s="21" t="str">
        <f>IFERROR(__xludf.DUMMYFUNCTION("""COMPUTED_VALUE"""),"Heavily Played")</f>
        <v>Heavily Played</v>
      </c>
      <c r="H417" s="21" t="str">
        <f>IFERROR(__xludf.DUMMYFUNCTION("""COMPUTED_VALUE"""),"Damaged")</f>
        <v>Damaged</v>
      </c>
    </row>
    <row r="418">
      <c r="A418" s="21" t="str">
        <f>IFERROR(__xludf.DUMMYFUNCTION("""COMPUTED_VALUE"""),"Graded")</f>
        <v>Graded</v>
      </c>
      <c r="B418" s="21" t="str">
        <f>IFERROR(__xludf.DUMMYFUNCTION("""COMPUTED_VALUE"""),"New")</f>
        <v>New</v>
      </c>
      <c r="C418" s="21" t="str">
        <f>IFERROR(__xludf.DUMMYFUNCTION("""COMPUTED_VALUE"""),"Mint")</f>
        <v>Mint</v>
      </c>
      <c r="D418" s="21" t="str">
        <f>IFERROR(__xludf.DUMMYFUNCTION("""COMPUTED_VALUE"""),"Near Mint")</f>
        <v>Near Mint</v>
      </c>
      <c r="E418" s="21" t="str">
        <f>IFERROR(__xludf.DUMMYFUNCTION("""COMPUTED_VALUE"""),"Light Played")</f>
        <v>Light Played</v>
      </c>
      <c r="F418" s="21" t="str">
        <f>IFERROR(__xludf.DUMMYFUNCTION("""COMPUTED_VALUE"""),"Moderately Played")</f>
        <v>Moderately Played</v>
      </c>
      <c r="G418" s="21" t="str">
        <f>IFERROR(__xludf.DUMMYFUNCTION("""COMPUTED_VALUE"""),"Heavily Played")</f>
        <v>Heavily Played</v>
      </c>
      <c r="H418" s="21" t="str">
        <f>IFERROR(__xludf.DUMMYFUNCTION("""COMPUTED_VALUE"""),"Damaged")</f>
        <v>Damaged</v>
      </c>
    </row>
    <row r="419">
      <c r="A419" s="21" t="str">
        <f>IFERROR(__xludf.DUMMYFUNCTION("""COMPUTED_VALUE"""),"Graded")</f>
        <v>Graded</v>
      </c>
      <c r="B419" s="21" t="str">
        <f>IFERROR(__xludf.DUMMYFUNCTION("""COMPUTED_VALUE"""),"New")</f>
        <v>New</v>
      </c>
      <c r="C419" s="21" t="str">
        <f>IFERROR(__xludf.DUMMYFUNCTION("""COMPUTED_VALUE"""),"Mint")</f>
        <v>Mint</v>
      </c>
      <c r="D419" s="21" t="str">
        <f>IFERROR(__xludf.DUMMYFUNCTION("""COMPUTED_VALUE"""),"Near Mint")</f>
        <v>Near Mint</v>
      </c>
      <c r="E419" s="21" t="str">
        <f>IFERROR(__xludf.DUMMYFUNCTION("""COMPUTED_VALUE"""),"Light Played")</f>
        <v>Light Played</v>
      </c>
      <c r="F419" s="21" t="str">
        <f>IFERROR(__xludf.DUMMYFUNCTION("""COMPUTED_VALUE"""),"Moderately Played")</f>
        <v>Moderately Played</v>
      </c>
      <c r="G419" s="21" t="str">
        <f>IFERROR(__xludf.DUMMYFUNCTION("""COMPUTED_VALUE"""),"Heavily Played")</f>
        <v>Heavily Played</v>
      </c>
      <c r="H419" s="21" t="str">
        <f>IFERROR(__xludf.DUMMYFUNCTION("""COMPUTED_VALUE"""),"Damaged")</f>
        <v>Damaged</v>
      </c>
    </row>
    <row r="420">
      <c r="A420" s="21" t="str">
        <f>IFERROR(__xludf.DUMMYFUNCTION("""COMPUTED_VALUE"""),"Graded")</f>
        <v>Graded</v>
      </c>
      <c r="B420" s="21" t="str">
        <f>IFERROR(__xludf.DUMMYFUNCTION("""COMPUTED_VALUE"""),"New")</f>
        <v>New</v>
      </c>
      <c r="C420" s="21" t="str">
        <f>IFERROR(__xludf.DUMMYFUNCTION("""COMPUTED_VALUE"""),"Mint")</f>
        <v>Mint</v>
      </c>
      <c r="D420" s="21" t="str">
        <f>IFERROR(__xludf.DUMMYFUNCTION("""COMPUTED_VALUE"""),"Near Mint")</f>
        <v>Near Mint</v>
      </c>
      <c r="E420" s="21" t="str">
        <f>IFERROR(__xludf.DUMMYFUNCTION("""COMPUTED_VALUE"""),"Light Played")</f>
        <v>Light Played</v>
      </c>
      <c r="F420" s="21" t="str">
        <f>IFERROR(__xludf.DUMMYFUNCTION("""COMPUTED_VALUE"""),"Moderately Played")</f>
        <v>Moderately Played</v>
      </c>
      <c r="G420" s="21" t="str">
        <f>IFERROR(__xludf.DUMMYFUNCTION("""COMPUTED_VALUE"""),"Heavily Played")</f>
        <v>Heavily Played</v>
      </c>
      <c r="H420" s="21" t="str">
        <f>IFERROR(__xludf.DUMMYFUNCTION("""COMPUTED_VALUE"""),"Damaged")</f>
        <v>Damaged</v>
      </c>
    </row>
    <row r="421">
      <c r="A421" s="21" t="str">
        <f>IFERROR(__xludf.DUMMYFUNCTION("""COMPUTED_VALUE"""),"Graded")</f>
        <v>Graded</v>
      </c>
      <c r="B421" s="21" t="str">
        <f>IFERROR(__xludf.DUMMYFUNCTION("""COMPUTED_VALUE"""),"New")</f>
        <v>New</v>
      </c>
      <c r="C421" s="21" t="str">
        <f>IFERROR(__xludf.DUMMYFUNCTION("""COMPUTED_VALUE"""),"Mint")</f>
        <v>Mint</v>
      </c>
      <c r="D421" s="21" t="str">
        <f>IFERROR(__xludf.DUMMYFUNCTION("""COMPUTED_VALUE"""),"Near Mint")</f>
        <v>Near Mint</v>
      </c>
      <c r="E421" s="21" t="str">
        <f>IFERROR(__xludf.DUMMYFUNCTION("""COMPUTED_VALUE"""),"Light Played")</f>
        <v>Light Played</v>
      </c>
      <c r="F421" s="21" t="str">
        <f>IFERROR(__xludf.DUMMYFUNCTION("""COMPUTED_VALUE"""),"Moderately Played")</f>
        <v>Moderately Played</v>
      </c>
      <c r="G421" s="21" t="str">
        <f>IFERROR(__xludf.DUMMYFUNCTION("""COMPUTED_VALUE"""),"Heavily Played")</f>
        <v>Heavily Played</v>
      </c>
      <c r="H421" s="21" t="str">
        <f>IFERROR(__xludf.DUMMYFUNCTION("""COMPUTED_VALUE"""),"Damaged")</f>
        <v>Damaged</v>
      </c>
    </row>
    <row r="422">
      <c r="A422" s="21" t="str">
        <f>IFERROR(__xludf.DUMMYFUNCTION("""COMPUTED_VALUE"""),"Graded")</f>
        <v>Graded</v>
      </c>
      <c r="B422" s="21" t="str">
        <f>IFERROR(__xludf.DUMMYFUNCTION("""COMPUTED_VALUE"""),"New")</f>
        <v>New</v>
      </c>
      <c r="C422" s="21" t="str">
        <f>IFERROR(__xludf.DUMMYFUNCTION("""COMPUTED_VALUE"""),"Mint")</f>
        <v>Mint</v>
      </c>
      <c r="D422" s="21" t="str">
        <f>IFERROR(__xludf.DUMMYFUNCTION("""COMPUTED_VALUE"""),"Near Mint")</f>
        <v>Near Mint</v>
      </c>
      <c r="E422" s="21" t="str">
        <f>IFERROR(__xludf.DUMMYFUNCTION("""COMPUTED_VALUE"""),"Light Played")</f>
        <v>Light Played</v>
      </c>
      <c r="F422" s="21" t="str">
        <f>IFERROR(__xludf.DUMMYFUNCTION("""COMPUTED_VALUE"""),"Moderately Played")</f>
        <v>Moderately Played</v>
      </c>
      <c r="G422" s="21" t="str">
        <f>IFERROR(__xludf.DUMMYFUNCTION("""COMPUTED_VALUE"""),"Heavily Played")</f>
        <v>Heavily Played</v>
      </c>
      <c r="H422" s="21" t="str">
        <f>IFERROR(__xludf.DUMMYFUNCTION("""COMPUTED_VALUE"""),"Damaged")</f>
        <v>Damaged</v>
      </c>
    </row>
    <row r="423">
      <c r="A423" s="21" t="str">
        <f>IFERROR(__xludf.DUMMYFUNCTION("""COMPUTED_VALUE"""),"Graded")</f>
        <v>Graded</v>
      </c>
      <c r="B423" s="21" t="str">
        <f>IFERROR(__xludf.DUMMYFUNCTION("""COMPUTED_VALUE"""),"New")</f>
        <v>New</v>
      </c>
      <c r="C423" s="21" t="str">
        <f>IFERROR(__xludf.DUMMYFUNCTION("""COMPUTED_VALUE"""),"Mint")</f>
        <v>Mint</v>
      </c>
      <c r="D423" s="21" t="str">
        <f>IFERROR(__xludf.DUMMYFUNCTION("""COMPUTED_VALUE"""),"Near Mint")</f>
        <v>Near Mint</v>
      </c>
      <c r="E423" s="21" t="str">
        <f>IFERROR(__xludf.DUMMYFUNCTION("""COMPUTED_VALUE"""),"Light Played")</f>
        <v>Light Played</v>
      </c>
      <c r="F423" s="21" t="str">
        <f>IFERROR(__xludf.DUMMYFUNCTION("""COMPUTED_VALUE"""),"Moderately Played")</f>
        <v>Moderately Played</v>
      </c>
      <c r="G423" s="21" t="str">
        <f>IFERROR(__xludf.DUMMYFUNCTION("""COMPUTED_VALUE"""),"Heavily Played")</f>
        <v>Heavily Played</v>
      </c>
      <c r="H423" s="21" t="str">
        <f>IFERROR(__xludf.DUMMYFUNCTION("""COMPUTED_VALUE"""),"Damaged")</f>
        <v>Damaged</v>
      </c>
    </row>
    <row r="424">
      <c r="A424" s="21" t="str">
        <f>IFERROR(__xludf.DUMMYFUNCTION("""COMPUTED_VALUE"""),"Graded")</f>
        <v>Graded</v>
      </c>
      <c r="B424" s="21" t="str">
        <f>IFERROR(__xludf.DUMMYFUNCTION("""COMPUTED_VALUE"""),"New")</f>
        <v>New</v>
      </c>
      <c r="C424" s="21" t="str">
        <f>IFERROR(__xludf.DUMMYFUNCTION("""COMPUTED_VALUE"""),"Mint")</f>
        <v>Mint</v>
      </c>
      <c r="D424" s="21" t="str">
        <f>IFERROR(__xludf.DUMMYFUNCTION("""COMPUTED_VALUE"""),"Near Mint")</f>
        <v>Near Mint</v>
      </c>
      <c r="E424" s="21" t="str">
        <f>IFERROR(__xludf.DUMMYFUNCTION("""COMPUTED_VALUE"""),"Light Played")</f>
        <v>Light Played</v>
      </c>
      <c r="F424" s="21" t="str">
        <f>IFERROR(__xludf.DUMMYFUNCTION("""COMPUTED_VALUE"""),"Moderately Played")</f>
        <v>Moderately Played</v>
      </c>
      <c r="G424" s="21" t="str">
        <f>IFERROR(__xludf.DUMMYFUNCTION("""COMPUTED_VALUE"""),"Heavily Played")</f>
        <v>Heavily Played</v>
      </c>
      <c r="H424" s="21" t="str">
        <f>IFERROR(__xludf.DUMMYFUNCTION("""COMPUTED_VALUE"""),"Damaged")</f>
        <v>Damaged</v>
      </c>
    </row>
    <row r="425">
      <c r="A425" s="21" t="str">
        <f>IFERROR(__xludf.DUMMYFUNCTION("""COMPUTED_VALUE"""),"Graded")</f>
        <v>Graded</v>
      </c>
      <c r="B425" s="21" t="str">
        <f>IFERROR(__xludf.DUMMYFUNCTION("""COMPUTED_VALUE"""),"New")</f>
        <v>New</v>
      </c>
      <c r="C425" s="21" t="str">
        <f>IFERROR(__xludf.DUMMYFUNCTION("""COMPUTED_VALUE"""),"Mint")</f>
        <v>Mint</v>
      </c>
      <c r="D425" s="21" t="str">
        <f>IFERROR(__xludf.DUMMYFUNCTION("""COMPUTED_VALUE"""),"Near Mint")</f>
        <v>Near Mint</v>
      </c>
      <c r="E425" s="21" t="str">
        <f>IFERROR(__xludf.DUMMYFUNCTION("""COMPUTED_VALUE"""),"Light Played")</f>
        <v>Light Played</v>
      </c>
      <c r="F425" s="21" t="str">
        <f>IFERROR(__xludf.DUMMYFUNCTION("""COMPUTED_VALUE"""),"Moderately Played")</f>
        <v>Moderately Played</v>
      </c>
      <c r="G425" s="21" t="str">
        <f>IFERROR(__xludf.DUMMYFUNCTION("""COMPUTED_VALUE"""),"Heavily Played")</f>
        <v>Heavily Played</v>
      </c>
      <c r="H425" s="21" t="str">
        <f>IFERROR(__xludf.DUMMYFUNCTION("""COMPUTED_VALUE"""),"Damaged")</f>
        <v>Damaged</v>
      </c>
    </row>
    <row r="426">
      <c r="A426" s="21" t="str">
        <f>IFERROR(__xludf.DUMMYFUNCTION("""COMPUTED_VALUE"""),"Graded")</f>
        <v>Graded</v>
      </c>
      <c r="B426" s="21" t="str">
        <f>IFERROR(__xludf.DUMMYFUNCTION("""COMPUTED_VALUE"""),"New")</f>
        <v>New</v>
      </c>
      <c r="C426" s="21" t="str">
        <f>IFERROR(__xludf.DUMMYFUNCTION("""COMPUTED_VALUE"""),"Mint")</f>
        <v>Mint</v>
      </c>
      <c r="D426" s="21" t="str">
        <f>IFERROR(__xludf.DUMMYFUNCTION("""COMPUTED_VALUE"""),"Near Mint")</f>
        <v>Near Mint</v>
      </c>
      <c r="E426" s="21" t="str">
        <f>IFERROR(__xludf.DUMMYFUNCTION("""COMPUTED_VALUE"""),"Light Played")</f>
        <v>Light Played</v>
      </c>
      <c r="F426" s="21" t="str">
        <f>IFERROR(__xludf.DUMMYFUNCTION("""COMPUTED_VALUE"""),"Moderately Played")</f>
        <v>Moderately Played</v>
      </c>
      <c r="G426" s="21" t="str">
        <f>IFERROR(__xludf.DUMMYFUNCTION("""COMPUTED_VALUE"""),"Heavily Played")</f>
        <v>Heavily Played</v>
      </c>
      <c r="H426" s="21" t="str">
        <f>IFERROR(__xludf.DUMMYFUNCTION("""COMPUTED_VALUE"""),"Damaged")</f>
        <v>Damaged</v>
      </c>
    </row>
    <row r="427">
      <c r="A427" s="21" t="str">
        <f>IFERROR(__xludf.DUMMYFUNCTION("""COMPUTED_VALUE"""),"Graded")</f>
        <v>Graded</v>
      </c>
      <c r="B427" s="21" t="str">
        <f>IFERROR(__xludf.DUMMYFUNCTION("""COMPUTED_VALUE"""),"New")</f>
        <v>New</v>
      </c>
      <c r="C427" s="21" t="str">
        <f>IFERROR(__xludf.DUMMYFUNCTION("""COMPUTED_VALUE"""),"Mint")</f>
        <v>Mint</v>
      </c>
      <c r="D427" s="21" t="str">
        <f>IFERROR(__xludf.DUMMYFUNCTION("""COMPUTED_VALUE"""),"Near Mint")</f>
        <v>Near Mint</v>
      </c>
      <c r="E427" s="21" t="str">
        <f>IFERROR(__xludf.DUMMYFUNCTION("""COMPUTED_VALUE"""),"Light Played")</f>
        <v>Light Played</v>
      </c>
      <c r="F427" s="21" t="str">
        <f>IFERROR(__xludf.DUMMYFUNCTION("""COMPUTED_VALUE"""),"Moderately Played")</f>
        <v>Moderately Played</v>
      </c>
      <c r="G427" s="21" t="str">
        <f>IFERROR(__xludf.DUMMYFUNCTION("""COMPUTED_VALUE"""),"Heavily Played")</f>
        <v>Heavily Played</v>
      </c>
      <c r="H427" s="21" t="str">
        <f>IFERROR(__xludf.DUMMYFUNCTION("""COMPUTED_VALUE"""),"Damaged")</f>
        <v>Damaged</v>
      </c>
    </row>
    <row r="428">
      <c r="A428" s="21" t="str">
        <f>IFERROR(__xludf.DUMMYFUNCTION("""COMPUTED_VALUE"""),"Graded")</f>
        <v>Graded</v>
      </c>
      <c r="B428" s="21" t="str">
        <f>IFERROR(__xludf.DUMMYFUNCTION("""COMPUTED_VALUE"""),"New")</f>
        <v>New</v>
      </c>
      <c r="C428" s="21" t="str">
        <f>IFERROR(__xludf.DUMMYFUNCTION("""COMPUTED_VALUE"""),"Mint")</f>
        <v>Mint</v>
      </c>
      <c r="D428" s="21" t="str">
        <f>IFERROR(__xludf.DUMMYFUNCTION("""COMPUTED_VALUE"""),"Near Mint")</f>
        <v>Near Mint</v>
      </c>
      <c r="E428" s="21" t="str">
        <f>IFERROR(__xludf.DUMMYFUNCTION("""COMPUTED_VALUE"""),"Light Played")</f>
        <v>Light Played</v>
      </c>
      <c r="F428" s="21" t="str">
        <f>IFERROR(__xludf.DUMMYFUNCTION("""COMPUTED_VALUE"""),"Moderately Played")</f>
        <v>Moderately Played</v>
      </c>
      <c r="G428" s="21" t="str">
        <f>IFERROR(__xludf.DUMMYFUNCTION("""COMPUTED_VALUE"""),"Heavily Played")</f>
        <v>Heavily Played</v>
      </c>
      <c r="H428" s="21" t="str">
        <f>IFERROR(__xludf.DUMMYFUNCTION("""COMPUTED_VALUE"""),"Damaged")</f>
        <v>Damaged</v>
      </c>
    </row>
    <row r="429">
      <c r="A429" s="21" t="str">
        <f>IFERROR(__xludf.DUMMYFUNCTION("""COMPUTED_VALUE"""),"Graded")</f>
        <v>Graded</v>
      </c>
      <c r="B429" s="21" t="str">
        <f>IFERROR(__xludf.DUMMYFUNCTION("""COMPUTED_VALUE"""),"New")</f>
        <v>New</v>
      </c>
      <c r="C429" s="21" t="str">
        <f>IFERROR(__xludf.DUMMYFUNCTION("""COMPUTED_VALUE"""),"Mint")</f>
        <v>Mint</v>
      </c>
      <c r="D429" s="21" t="str">
        <f>IFERROR(__xludf.DUMMYFUNCTION("""COMPUTED_VALUE"""),"Near Mint")</f>
        <v>Near Mint</v>
      </c>
      <c r="E429" s="21" t="str">
        <f>IFERROR(__xludf.DUMMYFUNCTION("""COMPUTED_VALUE"""),"Light Played")</f>
        <v>Light Played</v>
      </c>
      <c r="F429" s="21" t="str">
        <f>IFERROR(__xludf.DUMMYFUNCTION("""COMPUTED_VALUE"""),"Moderately Played")</f>
        <v>Moderately Played</v>
      </c>
      <c r="G429" s="21" t="str">
        <f>IFERROR(__xludf.DUMMYFUNCTION("""COMPUTED_VALUE"""),"Heavily Played")</f>
        <v>Heavily Played</v>
      </c>
      <c r="H429" s="21" t="str">
        <f>IFERROR(__xludf.DUMMYFUNCTION("""COMPUTED_VALUE"""),"Damaged")</f>
        <v>Damaged</v>
      </c>
    </row>
    <row r="430">
      <c r="A430" s="21" t="str">
        <f>IFERROR(__xludf.DUMMYFUNCTION("""COMPUTED_VALUE"""),"Graded")</f>
        <v>Graded</v>
      </c>
      <c r="B430" s="21" t="str">
        <f>IFERROR(__xludf.DUMMYFUNCTION("""COMPUTED_VALUE"""),"New")</f>
        <v>New</v>
      </c>
      <c r="C430" s="21" t="str">
        <f>IFERROR(__xludf.DUMMYFUNCTION("""COMPUTED_VALUE"""),"Mint")</f>
        <v>Mint</v>
      </c>
      <c r="D430" s="21" t="str">
        <f>IFERROR(__xludf.DUMMYFUNCTION("""COMPUTED_VALUE"""),"Near Mint")</f>
        <v>Near Mint</v>
      </c>
      <c r="E430" s="21" t="str">
        <f>IFERROR(__xludf.DUMMYFUNCTION("""COMPUTED_VALUE"""),"Light Played")</f>
        <v>Light Played</v>
      </c>
      <c r="F430" s="21" t="str">
        <f>IFERROR(__xludf.DUMMYFUNCTION("""COMPUTED_VALUE"""),"Moderately Played")</f>
        <v>Moderately Played</v>
      </c>
      <c r="G430" s="21" t="str">
        <f>IFERROR(__xludf.DUMMYFUNCTION("""COMPUTED_VALUE"""),"Heavily Played")</f>
        <v>Heavily Played</v>
      </c>
      <c r="H430" s="21" t="str">
        <f>IFERROR(__xludf.DUMMYFUNCTION("""COMPUTED_VALUE"""),"Damaged")</f>
        <v>Damaged</v>
      </c>
    </row>
    <row r="431">
      <c r="A431" s="21" t="str">
        <f>IFERROR(__xludf.DUMMYFUNCTION("""COMPUTED_VALUE"""),"Graded")</f>
        <v>Graded</v>
      </c>
      <c r="B431" s="21" t="str">
        <f>IFERROR(__xludf.DUMMYFUNCTION("""COMPUTED_VALUE"""),"New")</f>
        <v>New</v>
      </c>
      <c r="C431" s="21" t="str">
        <f>IFERROR(__xludf.DUMMYFUNCTION("""COMPUTED_VALUE"""),"Mint")</f>
        <v>Mint</v>
      </c>
      <c r="D431" s="21" t="str">
        <f>IFERROR(__xludf.DUMMYFUNCTION("""COMPUTED_VALUE"""),"Near Mint")</f>
        <v>Near Mint</v>
      </c>
      <c r="E431" s="21" t="str">
        <f>IFERROR(__xludf.DUMMYFUNCTION("""COMPUTED_VALUE"""),"Light Played")</f>
        <v>Light Played</v>
      </c>
      <c r="F431" s="21" t="str">
        <f>IFERROR(__xludf.DUMMYFUNCTION("""COMPUTED_VALUE"""),"Moderately Played")</f>
        <v>Moderately Played</v>
      </c>
      <c r="G431" s="21" t="str">
        <f>IFERROR(__xludf.DUMMYFUNCTION("""COMPUTED_VALUE"""),"Heavily Played")</f>
        <v>Heavily Played</v>
      </c>
      <c r="H431" s="21" t="str">
        <f>IFERROR(__xludf.DUMMYFUNCTION("""COMPUTED_VALUE"""),"Damaged")</f>
        <v>Damaged</v>
      </c>
    </row>
    <row r="432">
      <c r="A432" s="21" t="str">
        <f>IFERROR(__xludf.DUMMYFUNCTION("""COMPUTED_VALUE"""),"Graded")</f>
        <v>Graded</v>
      </c>
      <c r="B432" s="21" t="str">
        <f>IFERROR(__xludf.DUMMYFUNCTION("""COMPUTED_VALUE"""),"New")</f>
        <v>New</v>
      </c>
      <c r="C432" s="21" t="str">
        <f>IFERROR(__xludf.DUMMYFUNCTION("""COMPUTED_VALUE"""),"Mint")</f>
        <v>Mint</v>
      </c>
      <c r="D432" s="21" t="str">
        <f>IFERROR(__xludf.DUMMYFUNCTION("""COMPUTED_VALUE"""),"Near Mint")</f>
        <v>Near Mint</v>
      </c>
      <c r="E432" s="21" t="str">
        <f>IFERROR(__xludf.DUMMYFUNCTION("""COMPUTED_VALUE"""),"Light Played")</f>
        <v>Light Played</v>
      </c>
      <c r="F432" s="21" t="str">
        <f>IFERROR(__xludf.DUMMYFUNCTION("""COMPUTED_VALUE"""),"Moderately Played")</f>
        <v>Moderately Played</v>
      </c>
      <c r="G432" s="21" t="str">
        <f>IFERROR(__xludf.DUMMYFUNCTION("""COMPUTED_VALUE"""),"Heavily Played")</f>
        <v>Heavily Played</v>
      </c>
      <c r="H432" s="21" t="str">
        <f>IFERROR(__xludf.DUMMYFUNCTION("""COMPUTED_VALUE"""),"Damaged")</f>
        <v>Damaged</v>
      </c>
    </row>
    <row r="433">
      <c r="A433" s="21" t="str">
        <f>IFERROR(__xludf.DUMMYFUNCTION("""COMPUTED_VALUE"""),"Graded")</f>
        <v>Graded</v>
      </c>
      <c r="B433" s="21" t="str">
        <f>IFERROR(__xludf.DUMMYFUNCTION("""COMPUTED_VALUE"""),"New")</f>
        <v>New</v>
      </c>
      <c r="C433" s="21" t="str">
        <f>IFERROR(__xludf.DUMMYFUNCTION("""COMPUTED_VALUE"""),"Mint")</f>
        <v>Mint</v>
      </c>
      <c r="D433" s="21" t="str">
        <f>IFERROR(__xludf.DUMMYFUNCTION("""COMPUTED_VALUE"""),"Near Mint")</f>
        <v>Near Mint</v>
      </c>
      <c r="E433" s="21" t="str">
        <f>IFERROR(__xludf.DUMMYFUNCTION("""COMPUTED_VALUE"""),"Light Played")</f>
        <v>Light Played</v>
      </c>
      <c r="F433" s="21" t="str">
        <f>IFERROR(__xludf.DUMMYFUNCTION("""COMPUTED_VALUE"""),"Moderately Played")</f>
        <v>Moderately Played</v>
      </c>
      <c r="G433" s="21" t="str">
        <f>IFERROR(__xludf.DUMMYFUNCTION("""COMPUTED_VALUE"""),"Heavily Played")</f>
        <v>Heavily Played</v>
      </c>
      <c r="H433" s="21" t="str">
        <f>IFERROR(__xludf.DUMMYFUNCTION("""COMPUTED_VALUE"""),"Damaged")</f>
        <v>Damaged</v>
      </c>
    </row>
    <row r="434">
      <c r="A434" s="21" t="str">
        <f>IFERROR(__xludf.DUMMYFUNCTION("""COMPUTED_VALUE"""),"Graded")</f>
        <v>Graded</v>
      </c>
      <c r="B434" s="21" t="str">
        <f>IFERROR(__xludf.DUMMYFUNCTION("""COMPUTED_VALUE"""),"New")</f>
        <v>New</v>
      </c>
      <c r="C434" s="21" t="str">
        <f>IFERROR(__xludf.DUMMYFUNCTION("""COMPUTED_VALUE"""),"Mint")</f>
        <v>Mint</v>
      </c>
      <c r="D434" s="21" t="str">
        <f>IFERROR(__xludf.DUMMYFUNCTION("""COMPUTED_VALUE"""),"Near Mint")</f>
        <v>Near Mint</v>
      </c>
      <c r="E434" s="21" t="str">
        <f>IFERROR(__xludf.DUMMYFUNCTION("""COMPUTED_VALUE"""),"Light Played")</f>
        <v>Light Played</v>
      </c>
      <c r="F434" s="21" t="str">
        <f>IFERROR(__xludf.DUMMYFUNCTION("""COMPUTED_VALUE"""),"Moderately Played")</f>
        <v>Moderately Played</v>
      </c>
      <c r="G434" s="21" t="str">
        <f>IFERROR(__xludf.DUMMYFUNCTION("""COMPUTED_VALUE"""),"Heavily Played")</f>
        <v>Heavily Played</v>
      </c>
      <c r="H434" s="21" t="str">
        <f>IFERROR(__xludf.DUMMYFUNCTION("""COMPUTED_VALUE"""),"Damaged")</f>
        <v>Damaged</v>
      </c>
    </row>
    <row r="435">
      <c r="A435" s="21" t="str">
        <f>IFERROR(__xludf.DUMMYFUNCTION("""COMPUTED_VALUE"""),"Graded")</f>
        <v>Graded</v>
      </c>
      <c r="B435" s="21" t="str">
        <f>IFERROR(__xludf.DUMMYFUNCTION("""COMPUTED_VALUE"""),"New")</f>
        <v>New</v>
      </c>
      <c r="C435" s="21" t="str">
        <f>IFERROR(__xludf.DUMMYFUNCTION("""COMPUTED_VALUE"""),"Mint")</f>
        <v>Mint</v>
      </c>
      <c r="D435" s="21" t="str">
        <f>IFERROR(__xludf.DUMMYFUNCTION("""COMPUTED_VALUE"""),"Near Mint")</f>
        <v>Near Mint</v>
      </c>
      <c r="E435" s="21" t="str">
        <f>IFERROR(__xludf.DUMMYFUNCTION("""COMPUTED_VALUE"""),"Light Played")</f>
        <v>Light Played</v>
      </c>
      <c r="F435" s="21" t="str">
        <f>IFERROR(__xludf.DUMMYFUNCTION("""COMPUTED_VALUE"""),"Moderately Played")</f>
        <v>Moderately Played</v>
      </c>
      <c r="G435" s="21" t="str">
        <f>IFERROR(__xludf.DUMMYFUNCTION("""COMPUTED_VALUE"""),"Heavily Played")</f>
        <v>Heavily Played</v>
      </c>
      <c r="H435" s="21" t="str">
        <f>IFERROR(__xludf.DUMMYFUNCTION("""COMPUTED_VALUE"""),"Damaged")</f>
        <v>Damaged</v>
      </c>
    </row>
    <row r="436">
      <c r="A436" s="21" t="str">
        <f>IFERROR(__xludf.DUMMYFUNCTION("""COMPUTED_VALUE"""),"Graded")</f>
        <v>Graded</v>
      </c>
      <c r="B436" s="21" t="str">
        <f>IFERROR(__xludf.DUMMYFUNCTION("""COMPUTED_VALUE"""),"New")</f>
        <v>New</v>
      </c>
      <c r="C436" s="21" t="str">
        <f>IFERROR(__xludf.DUMMYFUNCTION("""COMPUTED_VALUE"""),"Mint")</f>
        <v>Mint</v>
      </c>
      <c r="D436" s="21" t="str">
        <f>IFERROR(__xludf.DUMMYFUNCTION("""COMPUTED_VALUE"""),"Near Mint")</f>
        <v>Near Mint</v>
      </c>
      <c r="E436" s="21" t="str">
        <f>IFERROR(__xludf.DUMMYFUNCTION("""COMPUTED_VALUE"""),"Light Played")</f>
        <v>Light Played</v>
      </c>
      <c r="F436" s="21" t="str">
        <f>IFERROR(__xludf.DUMMYFUNCTION("""COMPUTED_VALUE"""),"Moderately Played")</f>
        <v>Moderately Played</v>
      </c>
      <c r="G436" s="21" t="str">
        <f>IFERROR(__xludf.DUMMYFUNCTION("""COMPUTED_VALUE"""),"Heavily Played")</f>
        <v>Heavily Played</v>
      </c>
      <c r="H436" s="21" t="str">
        <f>IFERROR(__xludf.DUMMYFUNCTION("""COMPUTED_VALUE"""),"Damaged")</f>
        <v>Damaged</v>
      </c>
    </row>
    <row r="437">
      <c r="A437" s="21" t="str">
        <f>IFERROR(__xludf.DUMMYFUNCTION("""COMPUTED_VALUE"""),"Graded")</f>
        <v>Graded</v>
      </c>
      <c r="B437" s="21" t="str">
        <f>IFERROR(__xludf.DUMMYFUNCTION("""COMPUTED_VALUE"""),"New")</f>
        <v>New</v>
      </c>
      <c r="C437" s="21" t="str">
        <f>IFERROR(__xludf.DUMMYFUNCTION("""COMPUTED_VALUE"""),"Mint")</f>
        <v>Mint</v>
      </c>
      <c r="D437" s="21" t="str">
        <f>IFERROR(__xludf.DUMMYFUNCTION("""COMPUTED_VALUE"""),"Near Mint")</f>
        <v>Near Mint</v>
      </c>
      <c r="E437" s="21" t="str">
        <f>IFERROR(__xludf.DUMMYFUNCTION("""COMPUTED_VALUE"""),"Light Played")</f>
        <v>Light Played</v>
      </c>
      <c r="F437" s="21" t="str">
        <f>IFERROR(__xludf.DUMMYFUNCTION("""COMPUTED_VALUE"""),"Moderately Played")</f>
        <v>Moderately Played</v>
      </c>
      <c r="G437" s="21" t="str">
        <f>IFERROR(__xludf.DUMMYFUNCTION("""COMPUTED_VALUE"""),"Heavily Played")</f>
        <v>Heavily Played</v>
      </c>
      <c r="H437" s="21" t="str">
        <f>IFERROR(__xludf.DUMMYFUNCTION("""COMPUTED_VALUE"""),"Damaged")</f>
        <v>Damaged</v>
      </c>
    </row>
    <row r="438">
      <c r="A438" s="21" t="str">
        <f>IFERROR(__xludf.DUMMYFUNCTION("""COMPUTED_VALUE"""),"Graded")</f>
        <v>Graded</v>
      </c>
      <c r="B438" s="21" t="str">
        <f>IFERROR(__xludf.DUMMYFUNCTION("""COMPUTED_VALUE"""),"New")</f>
        <v>New</v>
      </c>
      <c r="C438" s="21" t="str">
        <f>IFERROR(__xludf.DUMMYFUNCTION("""COMPUTED_VALUE"""),"Mint")</f>
        <v>Mint</v>
      </c>
      <c r="D438" s="21" t="str">
        <f>IFERROR(__xludf.DUMMYFUNCTION("""COMPUTED_VALUE"""),"Near Mint")</f>
        <v>Near Mint</v>
      </c>
      <c r="E438" s="21" t="str">
        <f>IFERROR(__xludf.DUMMYFUNCTION("""COMPUTED_VALUE"""),"Light Played")</f>
        <v>Light Played</v>
      </c>
      <c r="F438" s="21" t="str">
        <f>IFERROR(__xludf.DUMMYFUNCTION("""COMPUTED_VALUE"""),"Moderately Played")</f>
        <v>Moderately Played</v>
      </c>
      <c r="G438" s="21" t="str">
        <f>IFERROR(__xludf.DUMMYFUNCTION("""COMPUTED_VALUE"""),"Heavily Played")</f>
        <v>Heavily Played</v>
      </c>
      <c r="H438" s="21" t="str">
        <f>IFERROR(__xludf.DUMMYFUNCTION("""COMPUTED_VALUE"""),"Damaged")</f>
        <v>Damaged</v>
      </c>
    </row>
    <row r="439">
      <c r="A439" s="21" t="str">
        <f>IFERROR(__xludf.DUMMYFUNCTION("""COMPUTED_VALUE"""),"Graded")</f>
        <v>Graded</v>
      </c>
      <c r="B439" s="21" t="str">
        <f>IFERROR(__xludf.DUMMYFUNCTION("""COMPUTED_VALUE"""),"New")</f>
        <v>New</v>
      </c>
      <c r="C439" s="21" t="str">
        <f>IFERROR(__xludf.DUMMYFUNCTION("""COMPUTED_VALUE"""),"Mint")</f>
        <v>Mint</v>
      </c>
      <c r="D439" s="21" t="str">
        <f>IFERROR(__xludf.DUMMYFUNCTION("""COMPUTED_VALUE"""),"Near Mint")</f>
        <v>Near Mint</v>
      </c>
      <c r="E439" s="21" t="str">
        <f>IFERROR(__xludf.DUMMYFUNCTION("""COMPUTED_VALUE"""),"Light Played")</f>
        <v>Light Played</v>
      </c>
      <c r="F439" s="21" t="str">
        <f>IFERROR(__xludf.DUMMYFUNCTION("""COMPUTED_VALUE"""),"Moderately Played")</f>
        <v>Moderately Played</v>
      </c>
      <c r="G439" s="21" t="str">
        <f>IFERROR(__xludf.DUMMYFUNCTION("""COMPUTED_VALUE"""),"Heavily Played")</f>
        <v>Heavily Played</v>
      </c>
      <c r="H439" s="21" t="str">
        <f>IFERROR(__xludf.DUMMYFUNCTION("""COMPUTED_VALUE"""),"Damaged")</f>
        <v>Damaged</v>
      </c>
    </row>
    <row r="440">
      <c r="A440" s="21" t="str">
        <f>IFERROR(__xludf.DUMMYFUNCTION("""COMPUTED_VALUE"""),"Graded")</f>
        <v>Graded</v>
      </c>
      <c r="B440" s="21" t="str">
        <f>IFERROR(__xludf.DUMMYFUNCTION("""COMPUTED_VALUE"""),"New")</f>
        <v>New</v>
      </c>
      <c r="C440" s="21" t="str">
        <f>IFERROR(__xludf.DUMMYFUNCTION("""COMPUTED_VALUE"""),"Mint")</f>
        <v>Mint</v>
      </c>
      <c r="D440" s="21" t="str">
        <f>IFERROR(__xludf.DUMMYFUNCTION("""COMPUTED_VALUE"""),"Near Mint")</f>
        <v>Near Mint</v>
      </c>
      <c r="E440" s="21" t="str">
        <f>IFERROR(__xludf.DUMMYFUNCTION("""COMPUTED_VALUE"""),"Light Played")</f>
        <v>Light Played</v>
      </c>
      <c r="F440" s="21" t="str">
        <f>IFERROR(__xludf.DUMMYFUNCTION("""COMPUTED_VALUE"""),"Moderately Played")</f>
        <v>Moderately Played</v>
      </c>
      <c r="G440" s="21" t="str">
        <f>IFERROR(__xludf.DUMMYFUNCTION("""COMPUTED_VALUE"""),"Heavily Played")</f>
        <v>Heavily Played</v>
      </c>
      <c r="H440" s="21" t="str">
        <f>IFERROR(__xludf.DUMMYFUNCTION("""COMPUTED_VALUE"""),"Damaged")</f>
        <v>Damaged</v>
      </c>
    </row>
    <row r="441">
      <c r="A441" s="21" t="str">
        <f>IFERROR(__xludf.DUMMYFUNCTION("""COMPUTED_VALUE"""),"Graded")</f>
        <v>Graded</v>
      </c>
      <c r="B441" s="21" t="str">
        <f>IFERROR(__xludf.DUMMYFUNCTION("""COMPUTED_VALUE"""),"New")</f>
        <v>New</v>
      </c>
      <c r="C441" s="21" t="str">
        <f>IFERROR(__xludf.DUMMYFUNCTION("""COMPUTED_VALUE"""),"Mint")</f>
        <v>Mint</v>
      </c>
      <c r="D441" s="21" t="str">
        <f>IFERROR(__xludf.DUMMYFUNCTION("""COMPUTED_VALUE"""),"Near Mint")</f>
        <v>Near Mint</v>
      </c>
      <c r="E441" s="21" t="str">
        <f>IFERROR(__xludf.DUMMYFUNCTION("""COMPUTED_VALUE"""),"Light Played")</f>
        <v>Light Played</v>
      </c>
      <c r="F441" s="21" t="str">
        <f>IFERROR(__xludf.DUMMYFUNCTION("""COMPUTED_VALUE"""),"Moderately Played")</f>
        <v>Moderately Played</v>
      </c>
      <c r="G441" s="21" t="str">
        <f>IFERROR(__xludf.DUMMYFUNCTION("""COMPUTED_VALUE"""),"Heavily Played")</f>
        <v>Heavily Played</v>
      </c>
      <c r="H441" s="21" t="str">
        <f>IFERROR(__xludf.DUMMYFUNCTION("""COMPUTED_VALUE"""),"Damaged")</f>
        <v>Damaged</v>
      </c>
    </row>
    <row r="442">
      <c r="A442" s="21" t="str">
        <f>IFERROR(__xludf.DUMMYFUNCTION("""COMPUTED_VALUE"""),"Graded")</f>
        <v>Graded</v>
      </c>
      <c r="B442" s="21" t="str">
        <f>IFERROR(__xludf.DUMMYFUNCTION("""COMPUTED_VALUE"""),"New")</f>
        <v>New</v>
      </c>
      <c r="C442" s="21" t="str">
        <f>IFERROR(__xludf.DUMMYFUNCTION("""COMPUTED_VALUE"""),"Mint")</f>
        <v>Mint</v>
      </c>
      <c r="D442" s="21" t="str">
        <f>IFERROR(__xludf.DUMMYFUNCTION("""COMPUTED_VALUE"""),"Near Mint")</f>
        <v>Near Mint</v>
      </c>
      <c r="E442" s="21" t="str">
        <f>IFERROR(__xludf.DUMMYFUNCTION("""COMPUTED_VALUE"""),"Light Played")</f>
        <v>Light Played</v>
      </c>
      <c r="F442" s="21" t="str">
        <f>IFERROR(__xludf.DUMMYFUNCTION("""COMPUTED_VALUE"""),"Moderately Played")</f>
        <v>Moderately Played</v>
      </c>
      <c r="G442" s="21" t="str">
        <f>IFERROR(__xludf.DUMMYFUNCTION("""COMPUTED_VALUE"""),"Heavily Played")</f>
        <v>Heavily Played</v>
      </c>
      <c r="H442" s="21" t="str">
        <f>IFERROR(__xludf.DUMMYFUNCTION("""COMPUTED_VALUE"""),"Damaged")</f>
        <v>Damaged</v>
      </c>
    </row>
    <row r="443">
      <c r="A443" s="21" t="str">
        <f>IFERROR(__xludf.DUMMYFUNCTION("""COMPUTED_VALUE"""),"Graded")</f>
        <v>Graded</v>
      </c>
      <c r="B443" s="21" t="str">
        <f>IFERROR(__xludf.DUMMYFUNCTION("""COMPUTED_VALUE"""),"New")</f>
        <v>New</v>
      </c>
      <c r="C443" s="21" t="str">
        <f>IFERROR(__xludf.DUMMYFUNCTION("""COMPUTED_VALUE"""),"Mint")</f>
        <v>Mint</v>
      </c>
      <c r="D443" s="21" t="str">
        <f>IFERROR(__xludf.DUMMYFUNCTION("""COMPUTED_VALUE"""),"Near Mint")</f>
        <v>Near Mint</v>
      </c>
      <c r="E443" s="21" t="str">
        <f>IFERROR(__xludf.DUMMYFUNCTION("""COMPUTED_VALUE"""),"Light Played")</f>
        <v>Light Played</v>
      </c>
      <c r="F443" s="21" t="str">
        <f>IFERROR(__xludf.DUMMYFUNCTION("""COMPUTED_VALUE"""),"Moderately Played")</f>
        <v>Moderately Played</v>
      </c>
      <c r="G443" s="21" t="str">
        <f>IFERROR(__xludf.DUMMYFUNCTION("""COMPUTED_VALUE"""),"Heavily Played")</f>
        <v>Heavily Played</v>
      </c>
      <c r="H443" s="21" t="str">
        <f>IFERROR(__xludf.DUMMYFUNCTION("""COMPUTED_VALUE"""),"Damaged")</f>
        <v>Damaged</v>
      </c>
    </row>
    <row r="444">
      <c r="A444" s="21" t="str">
        <f>IFERROR(__xludf.DUMMYFUNCTION("""COMPUTED_VALUE"""),"Graded")</f>
        <v>Graded</v>
      </c>
      <c r="B444" s="21" t="str">
        <f>IFERROR(__xludf.DUMMYFUNCTION("""COMPUTED_VALUE"""),"New")</f>
        <v>New</v>
      </c>
      <c r="C444" s="21" t="str">
        <f>IFERROR(__xludf.DUMMYFUNCTION("""COMPUTED_VALUE"""),"Mint")</f>
        <v>Mint</v>
      </c>
      <c r="D444" s="21" t="str">
        <f>IFERROR(__xludf.DUMMYFUNCTION("""COMPUTED_VALUE"""),"Near Mint")</f>
        <v>Near Mint</v>
      </c>
      <c r="E444" s="21" t="str">
        <f>IFERROR(__xludf.DUMMYFUNCTION("""COMPUTED_VALUE"""),"Light Played")</f>
        <v>Light Played</v>
      </c>
      <c r="F444" s="21" t="str">
        <f>IFERROR(__xludf.DUMMYFUNCTION("""COMPUTED_VALUE"""),"Moderately Played")</f>
        <v>Moderately Played</v>
      </c>
      <c r="G444" s="21" t="str">
        <f>IFERROR(__xludf.DUMMYFUNCTION("""COMPUTED_VALUE"""),"Heavily Played")</f>
        <v>Heavily Played</v>
      </c>
      <c r="H444" s="21" t="str">
        <f>IFERROR(__xludf.DUMMYFUNCTION("""COMPUTED_VALUE"""),"Damaged")</f>
        <v>Damaged</v>
      </c>
    </row>
    <row r="445">
      <c r="A445" s="21" t="str">
        <f>IFERROR(__xludf.DUMMYFUNCTION("""COMPUTED_VALUE"""),"Graded")</f>
        <v>Graded</v>
      </c>
      <c r="B445" s="21" t="str">
        <f>IFERROR(__xludf.DUMMYFUNCTION("""COMPUTED_VALUE"""),"New")</f>
        <v>New</v>
      </c>
      <c r="C445" s="21" t="str">
        <f>IFERROR(__xludf.DUMMYFUNCTION("""COMPUTED_VALUE"""),"Mint")</f>
        <v>Mint</v>
      </c>
      <c r="D445" s="21" t="str">
        <f>IFERROR(__xludf.DUMMYFUNCTION("""COMPUTED_VALUE"""),"Near Mint")</f>
        <v>Near Mint</v>
      </c>
      <c r="E445" s="21" t="str">
        <f>IFERROR(__xludf.DUMMYFUNCTION("""COMPUTED_VALUE"""),"Light Played")</f>
        <v>Light Played</v>
      </c>
      <c r="F445" s="21" t="str">
        <f>IFERROR(__xludf.DUMMYFUNCTION("""COMPUTED_VALUE"""),"Moderately Played")</f>
        <v>Moderately Played</v>
      </c>
      <c r="G445" s="21" t="str">
        <f>IFERROR(__xludf.DUMMYFUNCTION("""COMPUTED_VALUE"""),"Heavily Played")</f>
        <v>Heavily Played</v>
      </c>
      <c r="H445" s="21" t="str">
        <f>IFERROR(__xludf.DUMMYFUNCTION("""COMPUTED_VALUE"""),"Damaged")</f>
        <v>Damaged</v>
      </c>
    </row>
    <row r="446">
      <c r="A446" s="21" t="str">
        <f>IFERROR(__xludf.DUMMYFUNCTION("""COMPUTED_VALUE"""),"Graded")</f>
        <v>Graded</v>
      </c>
      <c r="B446" s="21" t="str">
        <f>IFERROR(__xludf.DUMMYFUNCTION("""COMPUTED_VALUE"""),"New")</f>
        <v>New</v>
      </c>
      <c r="C446" s="21" t="str">
        <f>IFERROR(__xludf.DUMMYFUNCTION("""COMPUTED_VALUE"""),"Mint")</f>
        <v>Mint</v>
      </c>
      <c r="D446" s="21" t="str">
        <f>IFERROR(__xludf.DUMMYFUNCTION("""COMPUTED_VALUE"""),"Near Mint")</f>
        <v>Near Mint</v>
      </c>
      <c r="E446" s="21" t="str">
        <f>IFERROR(__xludf.DUMMYFUNCTION("""COMPUTED_VALUE"""),"Light Played")</f>
        <v>Light Played</v>
      </c>
      <c r="F446" s="21" t="str">
        <f>IFERROR(__xludf.DUMMYFUNCTION("""COMPUTED_VALUE"""),"Moderately Played")</f>
        <v>Moderately Played</v>
      </c>
      <c r="G446" s="21" t="str">
        <f>IFERROR(__xludf.DUMMYFUNCTION("""COMPUTED_VALUE"""),"Heavily Played")</f>
        <v>Heavily Played</v>
      </c>
      <c r="H446" s="21" t="str">
        <f>IFERROR(__xludf.DUMMYFUNCTION("""COMPUTED_VALUE"""),"Damaged")</f>
        <v>Damaged</v>
      </c>
    </row>
    <row r="447">
      <c r="A447" s="21" t="str">
        <f>IFERROR(__xludf.DUMMYFUNCTION("""COMPUTED_VALUE"""),"Graded")</f>
        <v>Graded</v>
      </c>
      <c r="B447" s="21" t="str">
        <f>IFERROR(__xludf.DUMMYFUNCTION("""COMPUTED_VALUE"""),"New")</f>
        <v>New</v>
      </c>
      <c r="C447" s="21" t="str">
        <f>IFERROR(__xludf.DUMMYFUNCTION("""COMPUTED_VALUE"""),"Mint")</f>
        <v>Mint</v>
      </c>
      <c r="D447" s="21" t="str">
        <f>IFERROR(__xludf.DUMMYFUNCTION("""COMPUTED_VALUE"""),"Near Mint")</f>
        <v>Near Mint</v>
      </c>
      <c r="E447" s="21" t="str">
        <f>IFERROR(__xludf.DUMMYFUNCTION("""COMPUTED_VALUE"""),"Light Played")</f>
        <v>Light Played</v>
      </c>
      <c r="F447" s="21" t="str">
        <f>IFERROR(__xludf.DUMMYFUNCTION("""COMPUTED_VALUE"""),"Moderately Played")</f>
        <v>Moderately Played</v>
      </c>
      <c r="G447" s="21" t="str">
        <f>IFERROR(__xludf.DUMMYFUNCTION("""COMPUTED_VALUE"""),"Heavily Played")</f>
        <v>Heavily Played</v>
      </c>
      <c r="H447" s="21" t="str">
        <f>IFERROR(__xludf.DUMMYFUNCTION("""COMPUTED_VALUE"""),"Damaged")</f>
        <v>Damaged</v>
      </c>
    </row>
    <row r="448">
      <c r="A448" s="21" t="str">
        <f>IFERROR(__xludf.DUMMYFUNCTION("""COMPUTED_VALUE"""),"Graded")</f>
        <v>Graded</v>
      </c>
      <c r="B448" s="21" t="str">
        <f>IFERROR(__xludf.DUMMYFUNCTION("""COMPUTED_VALUE"""),"New")</f>
        <v>New</v>
      </c>
      <c r="C448" s="21" t="str">
        <f>IFERROR(__xludf.DUMMYFUNCTION("""COMPUTED_VALUE"""),"Mint")</f>
        <v>Mint</v>
      </c>
      <c r="D448" s="21" t="str">
        <f>IFERROR(__xludf.DUMMYFUNCTION("""COMPUTED_VALUE"""),"Near Mint")</f>
        <v>Near Mint</v>
      </c>
      <c r="E448" s="21" t="str">
        <f>IFERROR(__xludf.DUMMYFUNCTION("""COMPUTED_VALUE"""),"Light Played")</f>
        <v>Light Played</v>
      </c>
      <c r="F448" s="21" t="str">
        <f>IFERROR(__xludf.DUMMYFUNCTION("""COMPUTED_VALUE"""),"Moderately Played")</f>
        <v>Moderately Played</v>
      </c>
      <c r="G448" s="21" t="str">
        <f>IFERROR(__xludf.DUMMYFUNCTION("""COMPUTED_VALUE"""),"Heavily Played")</f>
        <v>Heavily Played</v>
      </c>
      <c r="H448" s="21" t="str">
        <f>IFERROR(__xludf.DUMMYFUNCTION("""COMPUTED_VALUE"""),"Damaged")</f>
        <v>Damaged</v>
      </c>
    </row>
    <row r="449">
      <c r="A449" s="21" t="str">
        <f>IFERROR(__xludf.DUMMYFUNCTION("""COMPUTED_VALUE"""),"Graded")</f>
        <v>Graded</v>
      </c>
      <c r="B449" s="21" t="str">
        <f>IFERROR(__xludf.DUMMYFUNCTION("""COMPUTED_VALUE"""),"New")</f>
        <v>New</v>
      </c>
      <c r="C449" s="21" t="str">
        <f>IFERROR(__xludf.DUMMYFUNCTION("""COMPUTED_VALUE"""),"Mint")</f>
        <v>Mint</v>
      </c>
      <c r="D449" s="21" t="str">
        <f>IFERROR(__xludf.DUMMYFUNCTION("""COMPUTED_VALUE"""),"Near Mint")</f>
        <v>Near Mint</v>
      </c>
      <c r="E449" s="21" t="str">
        <f>IFERROR(__xludf.DUMMYFUNCTION("""COMPUTED_VALUE"""),"Light Played")</f>
        <v>Light Played</v>
      </c>
      <c r="F449" s="21" t="str">
        <f>IFERROR(__xludf.DUMMYFUNCTION("""COMPUTED_VALUE"""),"Moderately Played")</f>
        <v>Moderately Played</v>
      </c>
      <c r="G449" s="21" t="str">
        <f>IFERROR(__xludf.DUMMYFUNCTION("""COMPUTED_VALUE"""),"Heavily Played")</f>
        <v>Heavily Played</v>
      </c>
      <c r="H449" s="21" t="str">
        <f>IFERROR(__xludf.DUMMYFUNCTION("""COMPUTED_VALUE"""),"Damaged")</f>
        <v>Damaged</v>
      </c>
    </row>
    <row r="450">
      <c r="A450" s="21" t="str">
        <f>IFERROR(__xludf.DUMMYFUNCTION("""COMPUTED_VALUE"""),"Graded")</f>
        <v>Graded</v>
      </c>
      <c r="B450" s="21" t="str">
        <f>IFERROR(__xludf.DUMMYFUNCTION("""COMPUTED_VALUE"""),"New")</f>
        <v>New</v>
      </c>
      <c r="C450" s="21" t="str">
        <f>IFERROR(__xludf.DUMMYFUNCTION("""COMPUTED_VALUE"""),"Mint")</f>
        <v>Mint</v>
      </c>
      <c r="D450" s="21" t="str">
        <f>IFERROR(__xludf.DUMMYFUNCTION("""COMPUTED_VALUE"""),"Near Mint")</f>
        <v>Near Mint</v>
      </c>
      <c r="E450" s="21" t="str">
        <f>IFERROR(__xludf.DUMMYFUNCTION("""COMPUTED_VALUE"""),"Light Played")</f>
        <v>Light Played</v>
      </c>
      <c r="F450" s="21" t="str">
        <f>IFERROR(__xludf.DUMMYFUNCTION("""COMPUTED_VALUE"""),"Moderately Played")</f>
        <v>Moderately Played</v>
      </c>
      <c r="G450" s="21" t="str">
        <f>IFERROR(__xludf.DUMMYFUNCTION("""COMPUTED_VALUE"""),"Heavily Played")</f>
        <v>Heavily Played</v>
      </c>
      <c r="H450" s="21" t="str">
        <f>IFERROR(__xludf.DUMMYFUNCTION("""COMPUTED_VALUE"""),"Damaged")</f>
        <v>Damaged</v>
      </c>
    </row>
    <row r="451">
      <c r="A451" s="21" t="str">
        <f>IFERROR(__xludf.DUMMYFUNCTION("""COMPUTED_VALUE"""),"Graded")</f>
        <v>Graded</v>
      </c>
      <c r="B451" s="21" t="str">
        <f>IFERROR(__xludf.DUMMYFUNCTION("""COMPUTED_VALUE"""),"New")</f>
        <v>New</v>
      </c>
      <c r="C451" s="21" t="str">
        <f>IFERROR(__xludf.DUMMYFUNCTION("""COMPUTED_VALUE"""),"Mint")</f>
        <v>Mint</v>
      </c>
      <c r="D451" s="21" t="str">
        <f>IFERROR(__xludf.DUMMYFUNCTION("""COMPUTED_VALUE"""),"Near Mint")</f>
        <v>Near Mint</v>
      </c>
      <c r="E451" s="21" t="str">
        <f>IFERROR(__xludf.DUMMYFUNCTION("""COMPUTED_VALUE"""),"Light Played")</f>
        <v>Light Played</v>
      </c>
      <c r="F451" s="21" t="str">
        <f>IFERROR(__xludf.DUMMYFUNCTION("""COMPUTED_VALUE"""),"Moderately Played")</f>
        <v>Moderately Played</v>
      </c>
      <c r="G451" s="21" t="str">
        <f>IFERROR(__xludf.DUMMYFUNCTION("""COMPUTED_VALUE"""),"Heavily Played")</f>
        <v>Heavily Played</v>
      </c>
      <c r="H451" s="21" t="str">
        <f>IFERROR(__xludf.DUMMYFUNCTION("""COMPUTED_VALUE"""),"Damaged")</f>
        <v>Damaged</v>
      </c>
    </row>
    <row r="452">
      <c r="A452" s="21" t="str">
        <f>IFERROR(__xludf.DUMMYFUNCTION("""COMPUTED_VALUE"""),"Graded")</f>
        <v>Graded</v>
      </c>
      <c r="B452" s="21" t="str">
        <f>IFERROR(__xludf.DUMMYFUNCTION("""COMPUTED_VALUE"""),"New")</f>
        <v>New</v>
      </c>
      <c r="C452" s="21" t="str">
        <f>IFERROR(__xludf.DUMMYFUNCTION("""COMPUTED_VALUE"""),"Mint")</f>
        <v>Mint</v>
      </c>
      <c r="D452" s="21" t="str">
        <f>IFERROR(__xludf.DUMMYFUNCTION("""COMPUTED_VALUE"""),"Near Mint")</f>
        <v>Near Mint</v>
      </c>
      <c r="E452" s="21" t="str">
        <f>IFERROR(__xludf.DUMMYFUNCTION("""COMPUTED_VALUE"""),"Light Played")</f>
        <v>Light Played</v>
      </c>
      <c r="F452" s="21" t="str">
        <f>IFERROR(__xludf.DUMMYFUNCTION("""COMPUTED_VALUE"""),"Moderately Played")</f>
        <v>Moderately Played</v>
      </c>
      <c r="G452" s="21" t="str">
        <f>IFERROR(__xludf.DUMMYFUNCTION("""COMPUTED_VALUE"""),"Heavily Played")</f>
        <v>Heavily Played</v>
      </c>
      <c r="H452" s="21" t="str">
        <f>IFERROR(__xludf.DUMMYFUNCTION("""COMPUTED_VALUE"""),"Damaged")</f>
        <v>Damaged</v>
      </c>
    </row>
    <row r="453">
      <c r="A453" s="21" t="str">
        <f>IFERROR(__xludf.DUMMYFUNCTION("""COMPUTED_VALUE"""),"Graded")</f>
        <v>Graded</v>
      </c>
      <c r="B453" s="21" t="str">
        <f>IFERROR(__xludf.DUMMYFUNCTION("""COMPUTED_VALUE"""),"New")</f>
        <v>New</v>
      </c>
      <c r="C453" s="21" t="str">
        <f>IFERROR(__xludf.DUMMYFUNCTION("""COMPUTED_VALUE"""),"Mint")</f>
        <v>Mint</v>
      </c>
      <c r="D453" s="21" t="str">
        <f>IFERROR(__xludf.DUMMYFUNCTION("""COMPUTED_VALUE"""),"Near Mint")</f>
        <v>Near Mint</v>
      </c>
      <c r="E453" s="21" t="str">
        <f>IFERROR(__xludf.DUMMYFUNCTION("""COMPUTED_VALUE"""),"Light Played")</f>
        <v>Light Played</v>
      </c>
      <c r="F453" s="21" t="str">
        <f>IFERROR(__xludf.DUMMYFUNCTION("""COMPUTED_VALUE"""),"Moderately Played")</f>
        <v>Moderately Played</v>
      </c>
      <c r="G453" s="21" t="str">
        <f>IFERROR(__xludf.DUMMYFUNCTION("""COMPUTED_VALUE"""),"Heavily Played")</f>
        <v>Heavily Played</v>
      </c>
      <c r="H453" s="21" t="str">
        <f>IFERROR(__xludf.DUMMYFUNCTION("""COMPUTED_VALUE"""),"Damaged")</f>
        <v>Damaged</v>
      </c>
    </row>
    <row r="454">
      <c r="A454" s="21" t="str">
        <f>IFERROR(__xludf.DUMMYFUNCTION("""COMPUTED_VALUE"""),"Graded")</f>
        <v>Graded</v>
      </c>
      <c r="B454" s="21" t="str">
        <f>IFERROR(__xludf.DUMMYFUNCTION("""COMPUTED_VALUE"""),"New")</f>
        <v>New</v>
      </c>
      <c r="C454" s="21" t="str">
        <f>IFERROR(__xludf.DUMMYFUNCTION("""COMPUTED_VALUE"""),"Mint")</f>
        <v>Mint</v>
      </c>
      <c r="D454" s="21" t="str">
        <f>IFERROR(__xludf.DUMMYFUNCTION("""COMPUTED_VALUE"""),"Near Mint")</f>
        <v>Near Mint</v>
      </c>
      <c r="E454" s="21" t="str">
        <f>IFERROR(__xludf.DUMMYFUNCTION("""COMPUTED_VALUE"""),"Light Played")</f>
        <v>Light Played</v>
      </c>
      <c r="F454" s="21" t="str">
        <f>IFERROR(__xludf.DUMMYFUNCTION("""COMPUTED_VALUE"""),"Moderately Played")</f>
        <v>Moderately Played</v>
      </c>
      <c r="G454" s="21" t="str">
        <f>IFERROR(__xludf.DUMMYFUNCTION("""COMPUTED_VALUE"""),"Heavily Played")</f>
        <v>Heavily Played</v>
      </c>
      <c r="H454" s="21" t="str">
        <f>IFERROR(__xludf.DUMMYFUNCTION("""COMPUTED_VALUE"""),"Damaged")</f>
        <v>Damaged</v>
      </c>
    </row>
    <row r="455">
      <c r="A455" s="21" t="str">
        <f>IFERROR(__xludf.DUMMYFUNCTION("""COMPUTED_VALUE"""),"Graded")</f>
        <v>Graded</v>
      </c>
      <c r="B455" s="21" t="str">
        <f>IFERROR(__xludf.DUMMYFUNCTION("""COMPUTED_VALUE"""),"New")</f>
        <v>New</v>
      </c>
      <c r="C455" s="21" t="str">
        <f>IFERROR(__xludf.DUMMYFUNCTION("""COMPUTED_VALUE"""),"Mint")</f>
        <v>Mint</v>
      </c>
      <c r="D455" s="21" t="str">
        <f>IFERROR(__xludf.DUMMYFUNCTION("""COMPUTED_VALUE"""),"Near Mint")</f>
        <v>Near Mint</v>
      </c>
      <c r="E455" s="21" t="str">
        <f>IFERROR(__xludf.DUMMYFUNCTION("""COMPUTED_VALUE"""),"Light Played")</f>
        <v>Light Played</v>
      </c>
      <c r="F455" s="21" t="str">
        <f>IFERROR(__xludf.DUMMYFUNCTION("""COMPUTED_VALUE"""),"Moderately Played")</f>
        <v>Moderately Played</v>
      </c>
      <c r="G455" s="21" t="str">
        <f>IFERROR(__xludf.DUMMYFUNCTION("""COMPUTED_VALUE"""),"Heavily Played")</f>
        <v>Heavily Played</v>
      </c>
      <c r="H455" s="21" t="str">
        <f>IFERROR(__xludf.DUMMYFUNCTION("""COMPUTED_VALUE"""),"Damaged")</f>
        <v>Damaged</v>
      </c>
    </row>
    <row r="456">
      <c r="A456" s="21" t="str">
        <f>IFERROR(__xludf.DUMMYFUNCTION("""COMPUTED_VALUE"""),"Graded")</f>
        <v>Graded</v>
      </c>
      <c r="B456" s="21" t="str">
        <f>IFERROR(__xludf.DUMMYFUNCTION("""COMPUTED_VALUE"""),"New")</f>
        <v>New</v>
      </c>
      <c r="C456" s="21" t="str">
        <f>IFERROR(__xludf.DUMMYFUNCTION("""COMPUTED_VALUE"""),"Mint")</f>
        <v>Mint</v>
      </c>
      <c r="D456" s="21" t="str">
        <f>IFERROR(__xludf.DUMMYFUNCTION("""COMPUTED_VALUE"""),"Near Mint")</f>
        <v>Near Mint</v>
      </c>
      <c r="E456" s="21" t="str">
        <f>IFERROR(__xludf.DUMMYFUNCTION("""COMPUTED_VALUE"""),"Light Played")</f>
        <v>Light Played</v>
      </c>
      <c r="F456" s="21" t="str">
        <f>IFERROR(__xludf.DUMMYFUNCTION("""COMPUTED_VALUE"""),"Moderately Played")</f>
        <v>Moderately Played</v>
      </c>
      <c r="G456" s="21" t="str">
        <f>IFERROR(__xludf.DUMMYFUNCTION("""COMPUTED_VALUE"""),"Heavily Played")</f>
        <v>Heavily Played</v>
      </c>
      <c r="H456" s="21" t="str">
        <f>IFERROR(__xludf.DUMMYFUNCTION("""COMPUTED_VALUE"""),"Damaged")</f>
        <v>Damaged</v>
      </c>
    </row>
    <row r="457">
      <c r="A457" s="21" t="str">
        <f>IFERROR(__xludf.DUMMYFUNCTION("""COMPUTED_VALUE"""),"Graded")</f>
        <v>Graded</v>
      </c>
      <c r="B457" s="21" t="str">
        <f>IFERROR(__xludf.DUMMYFUNCTION("""COMPUTED_VALUE"""),"New")</f>
        <v>New</v>
      </c>
      <c r="C457" s="21" t="str">
        <f>IFERROR(__xludf.DUMMYFUNCTION("""COMPUTED_VALUE"""),"Mint")</f>
        <v>Mint</v>
      </c>
      <c r="D457" s="21" t="str">
        <f>IFERROR(__xludf.DUMMYFUNCTION("""COMPUTED_VALUE"""),"Near Mint")</f>
        <v>Near Mint</v>
      </c>
      <c r="E457" s="21" t="str">
        <f>IFERROR(__xludf.DUMMYFUNCTION("""COMPUTED_VALUE"""),"Light Played")</f>
        <v>Light Played</v>
      </c>
      <c r="F457" s="21" t="str">
        <f>IFERROR(__xludf.DUMMYFUNCTION("""COMPUTED_VALUE"""),"Moderately Played")</f>
        <v>Moderately Played</v>
      </c>
      <c r="G457" s="21" t="str">
        <f>IFERROR(__xludf.DUMMYFUNCTION("""COMPUTED_VALUE"""),"Heavily Played")</f>
        <v>Heavily Played</v>
      </c>
      <c r="H457" s="21" t="str">
        <f>IFERROR(__xludf.DUMMYFUNCTION("""COMPUTED_VALUE"""),"Damaged")</f>
        <v>Damaged</v>
      </c>
    </row>
    <row r="458">
      <c r="A458" s="21" t="str">
        <f>IFERROR(__xludf.DUMMYFUNCTION("""COMPUTED_VALUE"""),"Graded")</f>
        <v>Graded</v>
      </c>
      <c r="B458" s="21" t="str">
        <f>IFERROR(__xludf.DUMMYFUNCTION("""COMPUTED_VALUE"""),"New")</f>
        <v>New</v>
      </c>
      <c r="C458" s="21" t="str">
        <f>IFERROR(__xludf.DUMMYFUNCTION("""COMPUTED_VALUE"""),"Mint")</f>
        <v>Mint</v>
      </c>
      <c r="D458" s="21" t="str">
        <f>IFERROR(__xludf.DUMMYFUNCTION("""COMPUTED_VALUE"""),"Near Mint")</f>
        <v>Near Mint</v>
      </c>
      <c r="E458" s="21" t="str">
        <f>IFERROR(__xludf.DUMMYFUNCTION("""COMPUTED_VALUE"""),"Light Played")</f>
        <v>Light Played</v>
      </c>
      <c r="F458" s="21" t="str">
        <f>IFERROR(__xludf.DUMMYFUNCTION("""COMPUTED_VALUE"""),"Moderately Played")</f>
        <v>Moderately Played</v>
      </c>
      <c r="G458" s="21" t="str">
        <f>IFERROR(__xludf.DUMMYFUNCTION("""COMPUTED_VALUE"""),"Heavily Played")</f>
        <v>Heavily Played</v>
      </c>
      <c r="H458" s="21" t="str">
        <f>IFERROR(__xludf.DUMMYFUNCTION("""COMPUTED_VALUE"""),"Damaged")</f>
        <v>Damaged</v>
      </c>
    </row>
    <row r="459">
      <c r="A459" s="21" t="str">
        <f>IFERROR(__xludf.DUMMYFUNCTION("""COMPUTED_VALUE"""),"Graded")</f>
        <v>Graded</v>
      </c>
      <c r="B459" s="21" t="str">
        <f>IFERROR(__xludf.DUMMYFUNCTION("""COMPUTED_VALUE"""),"New")</f>
        <v>New</v>
      </c>
      <c r="C459" s="21" t="str">
        <f>IFERROR(__xludf.DUMMYFUNCTION("""COMPUTED_VALUE"""),"Mint")</f>
        <v>Mint</v>
      </c>
      <c r="D459" s="21" t="str">
        <f>IFERROR(__xludf.DUMMYFUNCTION("""COMPUTED_VALUE"""),"Near Mint")</f>
        <v>Near Mint</v>
      </c>
      <c r="E459" s="21" t="str">
        <f>IFERROR(__xludf.DUMMYFUNCTION("""COMPUTED_VALUE"""),"Light Played")</f>
        <v>Light Played</v>
      </c>
      <c r="F459" s="21" t="str">
        <f>IFERROR(__xludf.DUMMYFUNCTION("""COMPUTED_VALUE"""),"Moderately Played")</f>
        <v>Moderately Played</v>
      </c>
      <c r="G459" s="21" t="str">
        <f>IFERROR(__xludf.DUMMYFUNCTION("""COMPUTED_VALUE"""),"Heavily Played")</f>
        <v>Heavily Played</v>
      </c>
      <c r="H459" s="21" t="str">
        <f>IFERROR(__xludf.DUMMYFUNCTION("""COMPUTED_VALUE"""),"Damaged")</f>
        <v>Damaged</v>
      </c>
    </row>
    <row r="460">
      <c r="A460" s="21" t="str">
        <f>IFERROR(__xludf.DUMMYFUNCTION("""COMPUTED_VALUE"""),"Graded")</f>
        <v>Graded</v>
      </c>
      <c r="B460" s="21" t="str">
        <f>IFERROR(__xludf.DUMMYFUNCTION("""COMPUTED_VALUE"""),"New")</f>
        <v>New</v>
      </c>
      <c r="C460" s="21" t="str">
        <f>IFERROR(__xludf.DUMMYFUNCTION("""COMPUTED_VALUE"""),"Mint")</f>
        <v>Mint</v>
      </c>
      <c r="D460" s="21" t="str">
        <f>IFERROR(__xludf.DUMMYFUNCTION("""COMPUTED_VALUE"""),"Near Mint")</f>
        <v>Near Mint</v>
      </c>
      <c r="E460" s="21" t="str">
        <f>IFERROR(__xludf.DUMMYFUNCTION("""COMPUTED_VALUE"""),"Light Played")</f>
        <v>Light Played</v>
      </c>
      <c r="F460" s="21" t="str">
        <f>IFERROR(__xludf.DUMMYFUNCTION("""COMPUTED_VALUE"""),"Moderately Played")</f>
        <v>Moderately Played</v>
      </c>
      <c r="G460" s="21" t="str">
        <f>IFERROR(__xludf.DUMMYFUNCTION("""COMPUTED_VALUE"""),"Heavily Played")</f>
        <v>Heavily Played</v>
      </c>
      <c r="H460" s="21" t="str">
        <f>IFERROR(__xludf.DUMMYFUNCTION("""COMPUTED_VALUE"""),"Damaged")</f>
        <v>Damaged</v>
      </c>
    </row>
    <row r="461">
      <c r="A461" s="21" t="str">
        <f>IFERROR(__xludf.DUMMYFUNCTION("""COMPUTED_VALUE"""),"Graded")</f>
        <v>Graded</v>
      </c>
      <c r="B461" s="21" t="str">
        <f>IFERROR(__xludf.DUMMYFUNCTION("""COMPUTED_VALUE"""),"New")</f>
        <v>New</v>
      </c>
      <c r="C461" s="21" t="str">
        <f>IFERROR(__xludf.DUMMYFUNCTION("""COMPUTED_VALUE"""),"Mint")</f>
        <v>Mint</v>
      </c>
      <c r="D461" s="21" t="str">
        <f>IFERROR(__xludf.DUMMYFUNCTION("""COMPUTED_VALUE"""),"Near Mint")</f>
        <v>Near Mint</v>
      </c>
      <c r="E461" s="21" t="str">
        <f>IFERROR(__xludf.DUMMYFUNCTION("""COMPUTED_VALUE"""),"Light Played")</f>
        <v>Light Played</v>
      </c>
      <c r="F461" s="21" t="str">
        <f>IFERROR(__xludf.DUMMYFUNCTION("""COMPUTED_VALUE"""),"Moderately Played")</f>
        <v>Moderately Played</v>
      </c>
      <c r="G461" s="21" t="str">
        <f>IFERROR(__xludf.DUMMYFUNCTION("""COMPUTED_VALUE"""),"Heavily Played")</f>
        <v>Heavily Played</v>
      </c>
      <c r="H461" s="21" t="str">
        <f>IFERROR(__xludf.DUMMYFUNCTION("""COMPUTED_VALUE"""),"Damaged")</f>
        <v>Damaged</v>
      </c>
    </row>
    <row r="462">
      <c r="A462" s="21" t="str">
        <f>IFERROR(__xludf.DUMMYFUNCTION("""COMPUTED_VALUE"""),"Graded")</f>
        <v>Graded</v>
      </c>
      <c r="B462" s="21" t="str">
        <f>IFERROR(__xludf.DUMMYFUNCTION("""COMPUTED_VALUE"""),"New")</f>
        <v>New</v>
      </c>
      <c r="C462" s="21" t="str">
        <f>IFERROR(__xludf.DUMMYFUNCTION("""COMPUTED_VALUE"""),"Mint")</f>
        <v>Mint</v>
      </c>
      <c r="D462" s="21" t="str">
        <f>IFERROR(__xludf.DUMMYFUNCTION("""COMPUTED_VALUE"""),"Near Mint")</f>
        <v>Near Mint</v>
      </c>
      <c r="E462" s="21" t="str">
        <f>IFERROR(__xludf.DUMMYFUNCTION("""COMPUTED_VALUE"""),"Light Played")</f>
        <v>Light Played</v>
      </c>
      <c r="F462" s="21" t="str">
        <f>IFERROR(__xludf.DUMMYFUNCTION("""COMPUTED_VALUE"""),"Moderately Played")</f>
        <v>Moderately Played</v>
      </c>
      <c r="G462" s="21" t="str">
        <f>IFERROR(__xludf.DUMMYFUNCTION("""COMPUTED_VALUE"""),"Heavily Played")</f>
        <v>Heavily Played</v>
      </c>
      <c r="H462" s="21" t="str">
        <f>IFERROR(__xludf.DUMMYFUNCTION("""COMPUTED_VALUE"""),"Damaged")</f>
        <v>Damaged</v>
      </c>
    </row>
    <row r="463">
      <c r="A463" s="21" t="str">
        <f>IFERROR(__xludf.DUMMYFUNCTION("""COMPUTED_VALUE"""),"Graded")</f>
        <v>Graded</v>
      </c>
      <c r="B463" s="21" t="str">
        <f>IFERROR(__xludf.DUMMYFUNCTION("""COMPUTED_VALUE"""),"New")</f>
        <v>New</v>
      </c>
      <c r="C463" s="21" t="str">
        <f>IFERROR(__xludf.DUMMYFUNCTION("""COMPUTED_VALUE"""),"Mint")</f>
        <v>Mint</v>
      </c>
      <c r="D463" s="21" t="str">
        <f>IFERROR(__xludf.DUMMYFUNCTION("""COMPUTED_VALUE"""),"Near Mint")</f>
        <v>Near Mint</v>
      </c>
      <c r="E463" s="21" t="str">
        <f>IFERROR(__xludf.DUMMYFUNCTION("""COMPUTED_VALUE"""),"Light Played")</f>
        <v>Light Played</v>
      </c>
      <c r="F463" s="21" t="str">
        <f>IFERROR(__xludf.DUMMYFUNCTION("""COMPUTED_VALUE"""),"Moderately Played")</f>
        <v>Moderately Played</v>
      </c>
      <c r="G463" s="21" t="str">
        <f>IFERROR(__xludf.DUMMYFUNCTION("""COMPUTED_VALUE"""),"Heavily Played")</f>
        <v>Heavily Played</v>
      </c>
      <c r="H463" s="21" t="str">
        <f>IFERROR(__xludf.DUMMYFUNCTION("""COMPUTED_VALUE"""),"Damaged")</f>
        <v>Damaged</v>
      </c>
    </row>
    <row r="464">
      <c r="A464" s="21" t="str">
        <f>IFERROR(__xludf.DUMMYFUNCTION("""COMPUTED_VALUE"""),"Graded")</f>
        <v>Graded</v>
      </c>
      <c r="B464" s="21" t="str">
        <f>IFERROR(__xludf.DUMMYFUNCTION("""COMPUTED_VALUE"""),"New")</f>
        <v>New</v>
      </c>
      <c r="C464" s="21" t="str">
        <f>IFERROR(__xludf.DUMMYFUNCTION("""COMPUTED_VALUE"""),"Mint")</f>
        <v>Mint</v>
      </c>
      <c r="D464" s="21" t="str">
        <f>IFERROR(__xludf.DUMMYFUNCTION("""COMPUTED_VALUE"""),"Near Mint")</f>
        <v>Near Mint</v>
      </c>
      <c r="E464" s="21" t="str">
        <f>IFERROR(__xludf.DUMMYFUNCTION("""COMPUTED_VALUE"""),"Light Played")</f>
        <v>Light Played</v>
      </c>
      <c r="F464" s="21" t="str">
        <f>IFERROR(__xludf.DUMMYFUNCTION("""COMPUTED_VALUE"""),"Moderately Played")</f>
        <v>Moderately Played</v>
      </c>
      <c r="G464" s="21" t="str">
        <f>IFERROR(__xludf.DUMMYFUNCTION("""COMPUTED_VALUE"""),"Heavily Played")</f>
        <v>Heavily Played</v>
      </c>
      <c r="H464" s="21" t="str">
        <f>IFERROR(__xludf.DUMMYFUNCTION("""COMPUTED_VALUE"""),"Damaged")</f>
        <v>Damaged</v>
      </c>
    </row>
    <row r="465">
      <c r="A465" s="21" t="str">
        <f>IFERROR(__xludf.DUMMYFUNCTION("""COMPUTED_VALUE"""),"Graded")</f>
        <v>Graded</v>
      </c>
      <c r="B465" s="21" t="str">
        <f>IFERROR(__xludf.DUMMYFUNCTION("""COMPUTED_VALUE"""),"New")</f>
        <v>New</v>
      </c>
      <c r="C465" s="21" t="str">
        <f>IFERROR(__xludf.DUMMYFUNCTION("""COMPUTED_VALUE"""),"Mint")</f>
        <v>Mint</v>
      </c>
      <c r="D465" s="21" t="str">
        <f>IFERROR(__xludf.DUMMYFUNCTION("""COMPUTED_VALUE"""),"Near Mint")</f>
        <v>Near Mint</v>
      </c>
      <c r="E465" s="21" t="str">
        <f>IFERROR(__xludf.DUMMYFUNCTION("""COMPUTED_VALUE"""),"Light Played")</f>
        <v>Light Played</v>
      </c>
      <c r="F465" s="21" t="str">
        <f>IFERROR(__xludf.DUMMYFUNCTION("""COMPUTED_VALUE"""),"Moderately Played")</f>
        <v>Moderately Played</v>
      </c>
      <c r="G465" s="21" t="str">
        <f>IFERROR(__xludf.DUMMYFUNCTION("""COMPUTED_VALUE"""),"Heavily Played")</f>
        <v>Heavily Played</v>
      </c>
      <c r="H465" s="21" t="str">
        <f>IFERROR(__xludf.DUMMYFUNCTION("""COMPUTED_VALUE"""),"Damaged")</f>
        <v>Damaged</v>
      </c>
    </row>
    <row r="466">
      <c r="A466" s="21" t="str">
        <f>IFERROR(__xludf.DUMMYFUNCTION("""COMPUTED_VALUE"""),"Graded")</f>
        <v>Graded</v>
      </c>
      <c r="B466" s="21" t="str">
        <f>IFERROR(__xludf.DUMMYFUNCTION("""COMPUTED_VALUE"""),"New")</f>
        <v>New</v>
      </c>
      <c r="C466" s="21" t="str">
        <f>IFERROR(__xludf.DUMMYFUNCTION("""COMPUTED_VALUE"""),"Mint")</f>
        <v>Mint</v>
      </c>
      <c r="D466" s="21" t="str">
        <f>IFERROR(__xludf.DUMMYFUNCTION("""COMPUTED_VALUE"""),"Near Mint")</f>
        <v>Near Mint</v>
      </c>
      <c r="E466" s="21" t="str">
        <f>IFERROR(__xludf.DUMMYFUNCTION("""COMPUTED_VALUE"""),"Light Played")</f>
        <v>Light Played</v>
      </c>
      <c r="F466" s="21" t="str">
        <f>IFERROR(__xludf.DUMMYFUNCTION("""COMPUTED_VALUE"""),"Moderately Played")</f>
        <v>Moderately Played</v>
      </c>
      <c r="G466" s="21" t="str">
        <f>IFERROR(__xludf.DUMMYFUNCTION("""COMPUTED_VALUE"""),"Heavily Played")</f>
        <v>Heavily Played</v>
      </c>
      <c r="H466" s="21" t="str">
        <f>IFERROR(__xludf.DUMMYFUNCTION("""COMPUTED_VALUE"""),"Damaged")</f>
        <v>Damaged</v>
      </c>
    </row>
    <row r="467">
      <c r="A467" s="21" t="str">
        <f>IFERROR(__xludf.DUMMYFUNCTION("""COMPUTED_VALUE"""),"Graded")</f>
        <v>Graded</v>
      </c>
      <c r="B467" s="21" t="str">
        <f>IFERROR(__xludf.DUMMYFUNCTION("""COMPUTED_VALUE"""),"New")</f>
        <v>New</v>
      </c>
      <c r="C467" s="21" t="str">
        <f>IFERROR(__xludf.DUMMYFUNCTION("""COMPUTED_VALUE"""),"Mint")</f>
        <v>Mint</v>
      </c>
      <c r="D467" s="21" t="str">
        <f>IFERROR(__xludf.DUMMYFUNCTION("""COMPUTED_VALUE"""),"Near Mint")</f>
        <v>Near Mint</v>
      </c>
      <c r="E467" s="21" t="str">
        <f>IFERROR(__xludf.DUMMYFUNCTION("""COMPUTED_VALUE"""),"Light Played")</f>
        <v>Light Played</v>
      </c>
      <c r="F467" s="21" t="str">
        <f>IFERROR(__xludf.DUMMYFUNCTION("""COMPUTED_VALUE"""),"Moderately Played")</f>
        <v>Moderately Played</v>
      </c>
      <c r="G467" s="21" t="str">
        <f>IFERROR(__xludf.DUMMYFUNCTION("""COMPUTED_VALUE"""),"Heavily Played")</f>
        <v>Heavily Played</v>
      </c>
      <c r="H467" s="21" t="str">
        <f>IFERROR(__xludf.DUMMYFUNCTION("""COMPUTED_VALUE"""),"Damaged")</f>
        <v>Damaged</v>
      </c>
    </row>
    <row r="468">
      <c r="A468" s="21" t="str">
        <f>IFERROR(__xludf.DUMMYFUNCTION("""COMPUTED_VALUE"""),"Graded")</f>
        <v>Graded</v>
      </c>
      <c r="B468" s="21" t="str">
        <f>IFERROR(__xludf.DUMMYFUNCTION("""COMPUTED_VALUE"""),"New")</f>
        <v>New</v>
      </c>
      <c r="C468" s="21" t="str">
        <f>IFERROR(__xludf.DUMMYFUNCTION("""COMPUTED_VALUE"""),"Mint")</f>
        <v>Mint</v>
      </c>
      <c r="D468" s="21" t="str">
        <f>IFERROR(__xludf.DUMMYFUNCTION("""COMPUTED_VALUE"""),"Near Mint")</f>
        <v>Near Mint</v>
      </c>
      <c r="E468" s="21" t="str">
        <f>IFERROR(__xludf.DUMMYFUNCTION("""COMPUTED_VALUE"""),"Light Played")</f>
        <v>Light Played</v>
      </c>
      <c r="F468" s="21" t="str">
        <f>IFERROR(__xludf.DUMMYFUNCTION("""COMPUTED_VALUE"""),"Moderately Played")</f>
        <v>Moderately Played</v>
      </c>
      <c r="G468" s="21" t="str">
        <f>IFERROR(__xludf.DUMMYFUNCTION("""COMPUTED_VALUE"""),"Heavily Played")</f>
        <v>Heavily Played</v>
      </c>
      <c r="H468" s="21" t="str">
        <f>IFERROR(__xludf.DUMMYFUNCTION("""COMPUTED_VALUE"""),"Damaged")</f>
        <v>Damaged</v>
      </c>
    </row>
    <row r="469">
      <c r="A469" s="21" t="str">
        <f>IFERROR(__xludf.DUMMYFUNCTION("""COMPUTED_VALUE"""),"Graded")</f>
        <v>Graded</v>
      </c>
      <c r="B469" s="21" t="str">
        <f>IFERROR(__xludf.DUMMYFUNCTION("""COMPUTED_VALUE"""),"New")</f>
        <v>New</v>
      </c>
      <c r="C469" s="21" t="str">
        <f>IFERROR(__xludf.DUMMYFUNCTION("""COMPUTED_VALUE"""),"Mint")</f>
        <v>Mint</v>
      </c>
      <c r="D469" s="21" t="str">
        <f>IFERROR(__xludf.DUMMYFUNCTION("""COMPUTED_VALUE"""),"Near Mint")</f>
        <v>Near Mint</v>
      </c>
      <c r="E469" s="21" t="str">
        <f>IFERROR(__xludf.DUMMYFUNCTION("""COMPUTED_VALUE"""),"Light Played")</f>
        <v>Light Played</v>
      </c>
      <c r="F469" s="21" t="str">
        <f>IFERROR(__xludf.DUMMYFUNCTION("""COMPUTED_VALUE"""),"Moderately Played")</f>
        <v>Moderately Played</v>
      </c>
      <c r="G469" s="21" t="str">
        <f>IFERROR(__xludf.DUMMYFUNCTION("""COMPUTED_VALUE"""),"Heavily Played")</f>
        <v>Heavily Played</v>
      </c>
      <c r="H469" s="21" t="str">
        <f>IFERROR(__xludf.DUMMYFUNCTION("""COMPUTED_VALUE"""),"Damaged")</f>
        <v>Damaged</v>
      </c>
    </row>
    <row r="470">
      <c r="A470" s="21" t="str">
        <f>IFERROR(__xludf.DUMMYFUNCTION("""COMPUTED_VALUE"""),"Graded")</f>
        <v>Graded</v>
      </c>
      <c r="B470" s="21" t="str">
        <f>IFERROR(__xludf.DUMMYFUNCTION("""COMPUTED_VALUE"""),"New")</f>
        <v>New</v>
      </c>
      <c r="C470" s="21" t="str">
        <f>IFERROR(__xludf.DUMMYFUNCTION("""COMPUTED_VALUE"""),"Mint")</f>
        <v>Mint</v>
      </c>
      <c r="D470" s="21" t="str">
        <f>IFERROR(__xludf.DUMMYFUNCTION("""COMPUTED_VALUE"""),"Near Mint")</f>
        <v>Near Mint</v>
      </c>
      <c r="E470" s="21" t="str">
        <f>IFERROR(__xludf.DUMMYFUNCTION("""COMPUTED_VALUE"""),"Light Played")</f>
        <v>Light Played</v>
      </c>
      <c r="F470" s="21" t="str">
        <f>IFERROR(__xludf.DUMMYFUNCTION("""COMPUTED_VALUE"""),"Moderately Played")</f>
        <v>Moderately Played</v>
      </c>
      <c r="G470" s="21" t="str">
        <f>IFERROR(__xludf.DUMMYFUNCTION("""COMPUTED_VALUE"""),"Heavily Played")</f>
        <v>Heavily Played</v>
      </c>
      <c r="H470" s="21" t="str">
        <f>IFERROR(__xludf.DUMMYFUNCTION("""COMPUTED_VALUE"""),"Damaged")</f>
        <v>Damaged</v>
      </c>
    </row>
    <row r="471">
      <c r="A471" s="21" t="str">
        <f>IFERROR(__xludf.DUMMYFUNCTION("""COMPUTED_VALUE"""),"Graded")</f>
        <v>Graded</v>
      </c>
      <c r="B471" s="21" t="str">
        <f>IFERROR(__xludf.DUMMYFUNCTION("""COMPUTED_VALUE"""),"New")</f>
        <v>New</v>
      </c>
      <c r="C471" s="21" t="str">
        <f>IFERROR(__xludf.DUMMYFUNCTION("""COMPUTED_VALUE"""),"Mint")</f>
        <v>Mint</v>
      </c>
      <c r="D471" s="21" t="str">
        <f>IFERROR(__xludf.DUMMYFUNCTION("""COMPUTED_VALUE"""),"Near Mint")</f>
        <v>Near Mint</v>
      </c>
      <c r="E471" s="21" t="str">
        <f>IFERROR(__xludf.DUMMYFUNCTION("""COMPUTED_VALUE"""),"Light Played")</f>
        <v>Light Played</v>
      </c>
      <c r="F471" s="21" t="str">
        <f>IFERROR(__xludf.DUMMYFUNCTION("""COMPUTED_VALUE"""),"Moderately Played")</f>
        <v>Moderately Played</v>
      </c>
      <c r="G471" s="21" t="str">
        <f>IFERROR(__xludf.DUMMYFUNCTION("""COMPUTED_VALUE"""),"Heavily Played")</f>
        <v>Heavily Played</v>
      </c>
      <c r="H471" s="21" t="str">
        <f>IFERROR(__xludf.DUMMYFUNCTION("""COMPUTED_VALUE"""),"Damaged")</f>
        <v>Damaged</v>
      </c>
    </row>
    <row r="472">
      <c r="A472" s="21" t="str">
        <f>IFERROR(__xludf.DUMMYFUNCTION("""COMPUTED_VALUE"""),"Graded")</f>
        <v>Graded</v>
      </c>
      <c r="B472" s="21" t="str">
        <f>IFERROR(__xludf.DUMMYFUNCTION("""COMPUTED_VALUE"""),"New")</f>
        <v>New</v>
      </c>
      <c r="C472" s="21" t="str">
        <f>IFERROR(__xludf.DUMMYFUNCTION("""COMPUTED_VALUE"""),"Mint")</f>
        <v>Mint</v>
      </c>
      <c r="D472" s="21" t="str">
        <f>IFERROR(__xludf.DUMMYFUNCTION("""COMPUTED_VALUE"""),"Near Mint")</f>
        <v>Near Mint</v>
      </c>
      <c r="E472" s="21" t="str">
        <f>IFERROR(__xludf.DUMMYFUNCTION("""COMPUTED_VALUE"""),"Light Played")</f>
        <v>Light Played</v>
      </c>
      <c r="F472" s="21" t="str">
        <f>IFERROR(__xludf.DUMMYFUNCTION("""COMPUTED_VALUE"""),"Moderately Played")</f>
        <v>Moderately Played</v>
      </c>
      <c r="G472" s="21" t="str">
        <f>IFERROR(__xludf.DUMMYFUNCTION("""COMPUTED_VALUE"""),"Heavily Played")</f>
        <v>Heavily Played</v>
      </c>
      <c r="H472" s="21" t="str">
        <f>IFERROR(__xludf.DUMMYFUNCTION("""COMPUTED_VALUE"""),"Damaged")</f>
        <v>Damaged</v>
      </c>
    </row>
    <row r="473">
      <c r="A473" s="21" t="str">
        <f>IFERROR(__xludf.DUMMYFUNCTION("""COMPUTED_VALUE"""),"Graded")</f>
        <v>Graded</v>
      </c>
      <c r="B473" s="21" t="str">
        <f>IFERROR(__xludf.DUMMYFUNCTION("""COMPUTED_VALUE"""),"New")</f>
        <v>New</v>
      </c>
      <c r="C473" s="21" t="str">
        <f>IFERROR(__xludf.DUMMYFUNCTION("""COMPUTED_VALUE"""),"Mint")</f>
        <v>Mint</v>
      </c>
      <c r="D473" s="21" t="str">
        <f>IFERROR(__xludf.DUMMYFUNCTION("""COMPUTED_VALUE"""),"Near Mint")</f>
        <v>Near Mint</v>
      </c>
      <c r="E473" s="21" t="str">
        <f>IFERROR(__xludf.DUMMYFUNCTION("""COMPUTED_VALUE"""),"Light Played")</f>
        <v>Light Played</v>
      </c>
      <c r="F473" s="21" t="str">
        <f>IFERROR(__xludf.DUMMYFUNCTION("""COMPUTED_VALUE"""),"Moderately Played")</f>
        <v>Moderately Played</v>
      </c>
      <c r="G473" s="21" t="str">
        <f>IFERROR(__xludf.DUMMYFUNCTION("""COMPUTED_VALUE"""),"Heavily Played")</f>
        <v>Heavily Played</v>
      </c>
      <c r="H473" s="21" t="str">
        <f>IFERROR(__xludf.DUMMYFUNCTION("""COMPUTED_VALUE"""),"Damaged")</f>
        <v>Damaged</v>
      </c>
    </row>
    <row r="474">
      <c r="A474" s="21" t="str">
        <f>IFERROR(__xludf.DUMMYFUNCTION("""COMPUTED_VALUE"""),"Graded")</f>
        <v>Graded</v>
      </c>
      <c r="B474" s="21" t="str">
        <f>IFERROR(__xludf.DUMMYFUNCTION("""COMPUTED_VALUE"""),"New")</f>
        <v>New</v>
      </c>
      <c r="C474" s="21" t="str">
        <f>IFERROR(__xludf.DUMMYFUNCTION("""COMPUTED_VALUE"""),"Mint")</f>
        <v>Mint</v>
      </c>
      <c r="D474" s="21" t="str">
        <f>IFERROR(__xludf.DUMMYFUNCTION("""COMPUTED_VALUE"""),"Near Mint")</f>
        <v>Near Mint</v>
      </c>
      <c r="E474" s="21" t="str">
        <f>IFERROR(__xludf.DUMMYFUNCTION("""COMPUTED_VALUE"""),"Light Played")</f>
        <v>Light Played</v>
      </c>
      <c r="F474" s="21" t="str">
        <f>IFERROR(__xludf.DUMMYFUNCTION("""COMPUTED_VALUE"""),"Moderately Played")</f>
        <v>Moderately Played</v>
      </c>
      <c r="G474" s="21" t="str">
        <f>IFERROR(__xludf.DUMMYFUNCTION("""COMPUTED_VALUE"""),"Heavily Played")</f>
        <v>Heavily Played</v>
      </c>
      <c r="H474" s="21" t="str">
        <f>IFERROR(__xludf.DUMMYFUNCTION("""COMPUTED_VALUE"""),"Damaged")</f>
        <v>Damaged</v>
      </c>
    </row>
    <row r="475">
      <c r="A475" s="21" t="str">
        <f>IFERROR(__xludf.DUMMYFUNCTION("""COMPUTED_VALUE"""),"Graded")</f>
        <v>Graded</v>
      </c>
      <c r="B475" s="21" t="str">
        <f>IFERROR(__xludf.DUMMYFUNCTION("""COMPUTED_VALUE"""),"New")</f>
        <v>New</v>
      </c>
      <c r="C475" s="21" t="str">
        <f>IFERROR(__xludf.DUMMYFUNCTION("""COMPUTED_VALUE"""),"Mint")</f>
        <v>Mint</v>
      </c>
      <c r="D475" s="21" t="str">
        <f>IFERROR(__xludf.DUMMYFUNCTION("""COMPUTED_VALUE"""),"Near Mint")</f>
        <v>Near Mint</v>
      </c>
      <c r="E475" s="21" t="str">
        <f>IFERROR(__xludf.DUMMYFUNCTION("""COMPUTED_VALUE"""),"Light Played")</f>
        <v>Light Played</v>
      </c>
      <c r="F475" s="21" t="str">
        <f>IFERROR(__xludf.DUMMYFUNCTION("""COMPUTED_VALUE"""),"Moderately Played")</f>
        <v>Moderately Played</v>
      </c>
      <c r="G475" s="21" t="str">
        <f>IFERROR(__xludf.DUMMYFUNCTION("""COMPUTED_VALUE"""),"Heavily Played")</f>
        <v>Heavily Played</v>
      </c>
      <c r="H475" s="21" t="str">
        <f>IFERROR(__xludf.DUMMYFUNCTION("""COMPUTED_VALUE"""),"Damaged")</f>
        <v>Damaged</v>
      </c>
    </row>
    <row r="476">
      <c r="A476" s="21" t="str">
        <f>IFERROR(__xludf.DUMMYFUNCTION("""COMPUTED_VALUE"""),"Graded")</f>
        <v>Graded</v>
      </c>
      <c r="B476" s="21" t="str">
        <f>IFERROR(__xludf.DUMMYFUNCTION("""COMPUTED_VALUE"""),"New")</f>
        <v>New</v>
      </c>
      <c r="C476" s="21" t="str">
        <f>IFERROR(__xludf.DUMMYFUNCTION("""COMPUTED_VALUE"""),"Mint")</f>
        <v>Mint</v>
      </c>
      <c r="D476" s="21" t="str">
        <f>IFERROR(__xludf.DUMMYFUNCTION("""COMPUTED_VALUE"""),"Near Mint")</f>
        <v>Near Mint</v>
      </c>
      <c r="E476" s="21" t="str">
        <f>IFERROR(__xludf.DUMMYFUNCTION("""COMPUTED_VALUE"""),"Light Played")</f>
        <v>Light Played</v>
      </c>
      <c r="F476" s="21" t="str">
        <f>IFERROR(__xludf.DUMMYFUNCTION("""COMPUTED_VALUE"""),"Moderately Played")</f>
        <v>Moderately Played</v>
      </c>
      <c r="G476" s="21" t="str">
        <f>IFERROR(__xludf.DUMMYFUNCTION("""COMPUTED_VALUE"""),"Heavily Played")</f>
        <v>Heavily Played</v>
      </c>
      <c r="H476" s="21" t="str">
        <f>IFERROR(__xludf.DUMMYFUNCTION("""COMPUTED_VALUE"""),"Damaged")</f>
        <v>Damaged</v>
      </c>
    </row>
    <row r="477">
      <c r="A477" s="21" t="str">
        <f>IFERROR(__xludf.DUMMYFUNCTION("""COMPUTED_VALUE"""),"Graded")</f>
        <v>Graded</v>
      </c>
      <c r="B477" s="21" t="str">
        <f>IFERROR(__xludf.DUMMYFUNCTION("""COMPUTED_VALUE"""),"New")</f>
        <v>New</v>
      </c>
      <c r="C477" s="21" t="str">
        <f>IFERROR(__xludf.DUMMYFUNCTION("""COMPUTED_VALUE"""),"Mint")</f>
        <v>Mint</v>
      </c>
      <c r="D477" s="21" t="str">
        <f>IFERROR(__xludf.DUMMYFUNCTION("""COMPUTED_VALUE"""),"Near Mint")</f>
        <v>Near Mint</v>
      </c>
      <c r="E477" s="21" t="str">
        <f>IFERROR(__xludf.DUMMYFUNCTION("""COMPUTED_VALUE"""),"Light Played")</f>
        <v>Light Played</v>
      </c>
      <c r="F477" s="21" t="str">
        <f>IFERROR(__xludf.DUMMYFUNCTION("""COMPUTED_VALUE"""),"Moderately Played")</f>
        <v>Moderately Played</v>
      </c>
      <c r="G477" s="21" t="str">
        <f>IFERROR(__xludf.DUMMYFUNCTION("""COMPUTED_VALUE"""),"Heavily Played")</f>
        <v>Heavily Played</v>
      </c>
      <c r="H477" s="21" t="str">
        <f>IFERROR(__xludf.DUMMYFUNCTION("""COMPUTED_VALUE"""),"Damaged")</f>
        <v>Damaged</v>
      </c>
    </row>
    <row r="478">
      <c r="A478" s="21" t="str">
        <f>IFERROR(__xludf.DUMMYFUNCTION("""COMPUTED_VALUE"""),"Graded")</f>
        <v>Graded</v>
      </c>
      <c r="B478" s="21" t="str">
        <f>IFERROR(__xludf.DUMMYFUNCTION("""COMPUTED_VALUE"""),"New")</f>
        <v>New</v>
      </c>
      <c r="C478" s="21" t="str">
        <f>IFERROR(__xludf.DUMMYFUNCTION("""COMPUTED_VALUE"""),"Mint")</f>
        <v>Mint</v>
      </c>
      <c r="D478" s="21" t="str">
        <f>IFERROR(__xludf.DUMMYFUNCTION("""COMPUTED_VALUE"""),"Near Mint")</f>
        <v>Near Mint</v>
      </c>
      <c r="E478" s="21" t="str">
        <f>IFERROR(__xludf.DUMMYFUNCTION("""COMPUTED_VALUE"""),"Light Played")</f>
        <v>Light Played</v>
      </c>
      <c r="F478" s="21" t="str">
        <f>IFERROR(__xludf.DUMMYFUNCTION("""COMPUTED_VALUE"""),"Moderately Played")</f>
        <v>Moderately Played</v>
      </c>
      <c r="G478" s="21" t="str">
        <f>IFERROR(__xludf.DUMMYFUNCTION("""COMPUTED_VALUE"""),"Heavily Played")</f>
        <v>Heavily Played</v>
      </c>
      <c r="H478" s="21" t="str">
        <f>IFERROR(__xludf.DUMMYFUNCTION("""COMPUTED_VALUE"""),"Damaged")</f>
        <v>Damaged</v>
      </c>
    </row>
    <row r="479">
      <c r="A479" s="21" t="str">
        <f>IFERROR(__xludf.DUMMYFUNCTION("""COMPUTED_VALUE"""),"Graded")</f>
        <v>Graded</v>
      </c>
      <c r="B479" s="21" t="str">
        <f>IFERROR(__xludf.DUMMYFUNCTION("""COMPUTED_VALUE"""),"New")</f>
        <v>New</v>
      </c>
      <c r="C479" s="21" t="str">
        <f>IFERROR(__xludf.DUMMYFUNCTION("""COMPUTED_VALUE"""),"Mint")</f>
        <v>Mint</v>
      </c>
      <c r="D479" s="21" t="str">
        <f>IFERROR(__xludf.DUMMYFUNCTION("""COMPUTED_VALUE"""),"Near Mint")</f>
        <v>Near Mint</v>
      </c>
      <c r="E479" s="21" t="str">
        <f>IFERROR(__xludf.DUMMYFUNCTION("""COMPUTED_VALUE"""),"Light Played")</f>
        <v>Light Played</v>
      </c>
      <c r="F479" s="21" t="str">
        <f>IFERROR(__xludf.DUMMYFUNCTION("""COMPUTED_VALUE"""),"Moderately Played")</f>
        <v>Moderately Played</v>
      </c>
      <c r="G479" s="21" t="str">
        <f>IFERROR(__xludf.DUMMYFUNCTION("""COMPUTED_VALUE"""),"Heavily Played")</f>
        <v>Heavily Played</v>
      </c>
      <c r="H479" s="21" t="str">
        <f>IFERROR(__xludf.DUMMYFUNCTION("""COMPUTED_VALUE"""),"Damaged")</f>
        <v>Damaged</v>
      </c>
    </row>
    <row r="480">
      <c r="A480" s="21" t="str">
        <f>IFERROR(__xludf.DUMMYFUNCTION("""COMPUTED_VALUE"""),"Graded")</f>
        <v>Graded</v>
      </c>
      <c r="B480" s="21" t="str">
        <f>IFERROR(__xludf.DUMMYFUNCTION("""COMPUTED_VALUE"""),"New")</f>
        <v>New</v>
      </c>
      <c r="C480" s="21" t="str">
        <f>IFERROR(__xludf.DUMMYFUNCTION("""COMPUTED_VALUE"""),"Mint")</f>
        <v>Mint</v>
      </c>
      <c r="D480" s="21" t="str">
        <f>IFERROR(__xludf.DUMMYFUNCTION("""COMPUTED_VALUE"""),"Near Mint")</f>
        <v>Near Mint</v>
      </c>
      <c r="E480" s="21" t="str">
        <f>IFERROR(__xludf.DUMMYFUNCTION("""COMPUTED_VALUE"""),"Light Played")</f>
        <v>Light Played</v>
      </c>
      <c r="F480" s="21" t="str">
        <f>IFERROR(__xludf.DUMMYFUNCTION("""COMPUTED_VALUE"""),"Moderately Played")</f>
        <v>Moderately Played</v>
      </c>
      <c r="G480" s="21" t="str">
        <f>IFERROR(__xludf.DUMMYFUNCTION("""COMPUTED_VALUE"""),"Heavily Played")</f>
        <v>Heavily Played</v>
      </c>
      <c r="H480" s="21" t="str">
        <f>IFERROR(__xludf.DUMMYFUNCTION("""COMPUTED_VALUE"""),"Damaged")</f>
        <v>Damaged</v>
      </c>
    </row>
    <row r="481">
      <c r="A481" s="21" t="str">
        <f>IFERROR(__xludf.DUMMYFUNCTION("""COMPUTED_VALUE"""),"Graded")</f>
        <v>Graded</v>
      </c>
      <c r="B481" s="21" t="str">
        <f>IFERROR(__xludf.DUMMYFUNCTION("""COMPUTED_VALUE"""),"New")</f>
        <v>New</v>
      </c>
      <c r="C481" s="21" t="str">
        <f>IFERROR(__xludf.DUMMYFUNCTION("""COMPUTED_VALUE"""),"Mint")</f>
        <v>Mint</v>
      </c>
      <c r="D481" s="21" t="str">
        <f>IFERROR(__xludf.DUMMYFUNCTION("""COMPUTED_VALUE"""),"Near Mint")</f>
        <v>Near Mint</v>
      </c>
      <c r="E481" s="21" t="str">
        <f>IFERROR(__xludf.DUMMYFUNCTION("""COMPUTED_VALUE"""),"Light Played")</f>
        <v>Light Played</v>
      </c>
      <c r="F481" s="21" t="str">
        <f>IFERROR(__xludf.DUMMYFUNCTION("""COMPUTED_VALUE"""),"Moderately Played")</f>
        <v>Moderately Played</v>
      </c>
      <c r="G481" s="21" t="str">
        <f>IFERROR(__xludf.DUMMYFUNCTION("""COMPUTED_VALUE"""),"Heavily Played")</f>
        <v>Heavily Played</v>
      </c>
      <c r="H481" s="21" t="str">
        <f>IFERROR(__xludf.DUMMYFUNCTION("""COMPUTED_VALUE"""),"Damaged")</f>
        <v>Damaged</v>
      </c>
    </row>
    <row r="482">
      <c r="A482" s="21" t="str">
        <f>IFERROR(__xludf.DUMMYFUNCTION("""COMPUTED_VALUE"""),"Graded")</f>
        <v>Graded</v>
      </c>
      <c r="B482" s="21" t="str">
        <f>IFERROR(__xludf.DUMMYFUNCTION("""COMPUTED_VALUE"""),"New")</f>
        <v>New</v>
      </c>
      <c r="C482" s="21" t="str">
        <f>IFERROR(__xludf.DUMMYFUNCTION("""COMPUTED_VALUE"""),"Mint")</f>
        <v>Mint</v>
      </c>
      <c r="D482" s="21" t="str">
        <f>IFERROR(__xludf.DUMMYFUNCTION("""COMPUTED_VALUE"""),"Near Mint")</f>
        <v>Near Mint</v>
      </c>
      <c r="E482" s="21" t="str">
        <f>IFERROR(__xludf.DUMMYFUNCTION("""COMPUTED_VALUE"""),"Light Played")</f>
        <v>Light Played</v>
      </c>
      <c r="F482" s="21" t="str">
        <f>IFERROR(__xludf.DUMMYFUNCTION("""COMPUTED_VALUE"""),"Moderately Played")</f>
        <v>Moderately Played</v>
      </c>
      <c r="G482" s="21" t="str">
        <f>IFERROR(__xludf.DUMMYFUNCTION("""COMPUTED_VALUE"""),"Heavily Played")</f>
        <v>Heavily Played</v>
      </c>
      <c r="H482" s="21" t="str">
        <f>IFERROR(__xludf.DUMMYFUNCTION("""COMPUTED_VALUE"""),"Damaged")</f>
        <v>Damaged</v>
      </c>
    </row>
    <row r="483">
      <c r="A483" s="21" t="str">
        <f>IFERROR(__xludf.DUMMYFUNCTION("""COMPUTED_VALUE"""),"Graded")</f>
        <v>Graded</v>
      </c>
      <c r="B483" s="21" t="str">
        <f>IFERROR(__xludf.DUMMYFUNCTION("""COMPUTED_VALUE"""),"New")</f>
        <v>New</v>
      </c>
      <c r="C483" s="21" t="str">
        <f>IFERROR(__xludf.DUMMYFUNCTION("""COMPUTED_VALUE"""),"Mint")</f>
        <v>Mint</v>
      </c>
      <c r="D483" s="21" t="str">
        <f>IFERROR(__xludf.DUMMYFUNCTION("""COMPUTED_VALUE"""),"Near Mint")</f>
        <v>Near Mint</v>
      </c>
      <c r="E483" s="21" t="str">
        <f>IFERROR(__xludf.DUMMYFUNCTION("""COMPUTED_VALUE"""),"Light Played")</f>
        <v>Light Played</v>
      </c>
      <c r="F483" s="21" t="str">
        <f>IFERROR(__xludf.DUMMYFUNCTION("""COMPUTED_VALUE"""),"Moderately Played")</f>
        <v>Moderately Played</v>
      </c>
      <c r="G483" s="21" t="str">
        <f>IFERROR(__xludf.DUMMYFUNCTION("""COMPUTED_VALUE"""),"Heavily Played")</f>
        <v>Heavily Played</v>
      </c>
      <c r="H483" s="21" t="str">
        <f>IFERROR(__xludf.DUMMYFUNCTION("""COMPUTED_VALUE"""),"Damaged")</f>
        <v>Damaged</v>
      </c>
    </row>
    <row r="484">
      <c r="A484" s="21" t="str">
        <f>IFERROR(__xludf.DUMMYFUNCTION("""COMPUTED_VALUE"""),"Graded")</f>
        <v>Graded</v>
      </c>
      <c r="B484" s="21" t="str">
        <f>IFERROR(__xludf.DUMMYFUNCTION("""COMPUTED_VALUE"""),"New")</f>
        <v>New</v>
      </c>
      <c r="C484" s="21" t="str">
        <f>IFERROR(__xludf.DUMMYFUNCTION("""COMPUTED_VALUE"""),"Mint")</f>
        <v>Mint</v>
      </c>
      <c r="D484" s="21" t="str">
        <f>IFERROR(__xludf.DUMMYFUNCTION("""COMPUTED_VALUE"""),"Near Mint")</f>
        <v>Near Mint</v>
      </c>
      <c r="E484" s="21" t="str">
        <f>IFERROR(__xludf.DUMMYFUNCTION("""COMPUTED_VALUE"""),"Light Played")</f>
        <v>Light Played</v>
      </c>
      <c r="F484" s="21" t="str">
        <f>IFERROR(__xludf.DUMMYFUNCTION("""COMPUTED_VALUE"""),"Moderately Played")</f>
        <v>Moderately Played</v>
      </c>
      <c r="G484" s="21" t="str">
        <f>IFERROR(__xludf.DUMMYFUNCTION("""COMPUTED_VALUE"""),"Heavily Played")</f>
        <v>Heavily Played</v>
      </c>
      <c r="H484" s="21" t="str">
        <f>IFERROR(__xludf.DUMMYFUNCTION("""COMPUTED_VALUE"""),"Damaged")</f>
        <v>Damaged</v>
      </c>
    </row>
    <row r="485">
      <c r="A485" s="21" t="str">
        <f>IFERROR(__xludf.DUMMYFUNCTION("""COMPUTED_VALUE"""),"Graded")</f>
        <v>Graded</v>
      </c>
      <c r="B485" s="21" t="str">
        <f>IFERROR(__xludf.DUMMYFUNCTION("""COMPUTED_VALUE"""),"New")</f>
        <v>New</v>
      </c>
      <c r="C485" s="21" t="str">
        <f>IFERROR(__xludf.DUMMYFUNCTION("""COMPUTED_VALUE"""),"Mint")</f>
        <v>Mint</v>
      </c>
      <c r="D485" s="21" t="str">
        <f>IFERROR(__xludf.DUMMYFUNCTION("""COMPUTED_VALUE"""),"Near Mint")</f>
        <v>Near Mint</v>
      </c>
      <c r="E485" s="21" t="str">
        <f>IFERROR(__xludf.DUMMYFUNCTION("""COMPUTED_VALUE"""),"Light Played")</f>
        <v>Light Played</v>
      </c>
      <c r="F485" s="21" t="str">
        <f>IFERROR(__xludf.DUMMYFUNCTION("""COMPUTED_VALUE"""),"Moderately Played")</f>
        <v>Moderately Played</v>
      </c>
      <c r="G485" s="21" t="str">
        <f>IFERROR(__xludf.DUMMYFUNCTION("""COMPUTED_VALUE"""),"Heavily Played")</f>
        <v>Heavily Played</v>
      </c>
      <c r="H485" s="21" t="str">
        <f>IFERROR(__xludf.DUMMYFUNCTION("""COMPUTED_VALUE"""),"Damaged")</f>
        <v>Damaged</v>
      </c>
    </row>
    <row r="486">
      <c r="A486" s="21" t="str">
        <f>IFERROR(__xludf.DUMMYFUNCTION("""COMPUTED_VALUE"""),"Graded")</f>
        <v>Graded</v>
      </c>
      <c r="B486" s="21" t="str">
        <f>IFERROR(__xludf.DUMMYFUNCTION("""COMPUTED_VALUE"""),"New")</f>
        <v>New</v>
      </c>
      <c r="C486" s="21" t="str">
        <f>IFERROR(__xludf.DUMMYFUNCTION("""COMPUTED_VALUE"""),"Mint")</f>
        <v>Mint</v>
      </c>
      <c r="D486" s="21" t="str">
        <f>IFERROR(__xludf.DUMMYFUNCTION("""COMPUTED_VALUE"""),"Near Mint")</f>
        <v>Near Mint</v>
      </c>
      <c r="E486" s="21" t="str">
        <f>IFERROR(__xludf.DUMMYFUNCTION("""COMPUTED_VALUE"""),"Light Played")</f>
        <v>Light Played</v>
      </c>
      <c r="F486" s="21" t="str">
        <f>IFERROR(__xludf.DUMMYFUNCTION("""COMPUTED_VALUE"""),"Moderately Played")</f>
        <v>Moderately Played</v>
      </c>
      <c r="G486" s="21" t="str">
        <f>IFERROR(__xludf.DUMMYFUNCTION("""COMPUTED_VALUE"""),"Heavily Played")</f>
        <v>Heavily Played</v>
      </c>
      <c r="H486" s="21" t="str">
        <f>IFERROR(__xludf.DUMMYFUNCTION("""COMPUTED_VALUE"""),"Damaged")</f>
        <v>Damaged</v>
      </c>
    </row>
    <row r="487">
      <c r="A487" s="21" t="str">
        <f>IFERROR(__xludf.DUMMYFUNCTION("""COMPUTED_VALUE"""),"Graded")</f>
        <v>Graded</v>
      </c>
      <c r="B487" s="21" t="str">
        <f>IFERROR(__xludf.DUMMYFUNCTION("""COMPUTED_VALUE"""),"New")</f>
        <v>New</v>
      </c>
      <c r="C487" s="21" t="str">
        <f>IFERROR(__xludf.DUMMYFUNCTION("""COMPUTED_VALUE"""),"Mint")</f>
        <v>Mint</v>
      </c>
      <c r="D487" s="21" t="str">
        <f>IFERROR(__xludf.DUMMYFUNCTION("""COMPUTED_VALUE"""),"Near Mint")</f>
        <v>Near Mint</v>
      </c>
      <c r="E487" s="21" t="str">
        <f>IFERROR(__xludf.DUMMYFUNCTION("""COMPUTED_VALUE"""),"Light Played")</f>
        <v>Light Played</v>
      </c>
      <c r="F487" s="21" t="str">
        <f>IFERROR(__xludf.DUMMYFUNCTION("""COMPUTED_VALUE"""),"Moderately Played")</f>
        <v>Moderately Played</v>
      </c>
      <c r="G487" s="21" t="str">
        <f>IFERROR(__xludf.DUMMYFUNCTION("""COMPUTED_VALUE"""),"Heavily Played")</f>
        <v>Heavily Played</v>
      </c>
      <c r="H487" s="21" t="str">
        <f>IFERROR(__xludf.DUMMYFUNCTION("""COMPUTED_VALUE"""),"Damaged")</f>
        <v>Damaged</v>
      </c>
    </row>
    <row r="488">
      <c r="A488" s="21" t="str">
        <f>IFERROR(__xludf.DUMMYFUNCTION("""COMPUTED_VALUE"""),"Graded")</f>
        <v>Graded</v>
      </c>
      <c r="B488" s="21" t="str">
        <f>IFERROR(__xludf.DUMMYFUNCTION("""COMPUTED_VALUE"""),"New")</f>
        <v>New</v>
      </c>
      <c r="C488" s="21" t="str">
        <f>IFERROR(__xludf.DUMMYFUNCTION("""COMPUTED_VALUE"""),"Mint")</f>
        <v>Mint</v>
      </c>
      <c r="D488" s="21" t="str">
        <f>IFERROR(__xludf.DUMMYFUNCTION("""COMPUTED_VALUE"""),"Near Mint")</f>
        <v>Near Mint</v>
      </c>
      <c r="E488" s="21" t="str">
        <f>IFERROR(__xludf.DUMMYFUNCTION("""COMPUTED_VALUE"""),"Light Played")</f>
        <v>Light Played</v>
      </c>
      <c r="F488" s="21" t="str">
        <f>IFERROR(__xludf.DUMMYFUNCTION("""COMPUTED_VALUE"""),"Moderately Played")</f>
        <v>Moderately Played</v>
      </c>
      <c r="G488" s="21" t="str">
        <f>IFERROR(__xludf.DUMMYFUNCTION("""COMPUTED_VALUE"""),"Heavily Played")</f>
        <v>Heavily Played</v>
      </c>
      <c r="H488" s="21" t="str">
        <f>IFERROR(__xludf.DUMMYFUNCTION("""COMPUTED_VALUE"""),"Damaged")</f>
        <v>Damaged</v>
      </c>
    </row>
    <row r="489">
      <c r="A489" s="21" t="str">
        <f>IFERROR(__xludf.DUMMYFUNCTION("""COMPUTED_VALUE"""),"Graded")</f>
        <v>Graded</v>
      </c>
      <c r="B489" s="21" t="str">
        <f>IFERROR(__xludf.DUMMYFUNCTION("""COMPUTED_VALUE"""),"New")</f>
        <v>New</v>
      </c>
      <c r="C489" s="21" t="str">
        <f>IFERROR(__xludf.DUMMYFUNCTION("""COMPUTED_VALUE"""),"Mint")</f>
        <v>Mint</v>
      </c>
      <c r="D489" s="21" t="str">
        <f>IFERROR(__xludf.DUMMYFUNCTION("""COMPUTED_VALUE"""),"Near Mint")</f>
        <v>Near Mint</v>
      </c>
      <c r="E489" s="21" t="str">
        <f>IFERROR(__xludf.DUMMYFUNCTION("""COMPUTED_VALUE"""),"Light Played")</f>
        <v>Light Played</v>
      </c>
      <c r="F489" s="21" t="str">
        <f>IFERROR(__xludf.DUMMYFUNCTION("""COMPUTED_VALUE"""),"Moderately Played")</f>
        <v>Moderately Played</v>
      </c>
      <c r="G489" s="21" t="str">
        <f>IFERROR(__xludf.DUMMYFUNCTION("""COMPUTED_VALUE"""),"Heavily Played")</f>
        <v>Heavily Played</v>
      </c>
      <c r="H489" s="21" t="str">
        <f>IFERROR(__xludf.DUMMYFUNCTION("""COMPUTED_VALUE"""),"Damaged")</f>
        <v>Damaged</v>
      </c>
    </row>
    <row r="490">
      <c r="A490" s="21" t="str">
        <f>IFERROR(__xludf.DUMMYFUNCTION("""COMPUTED_VALUE"""),"Graded")</f>
        <v>Graded</v>
      </c>
      <c r="B490" s="21" t="str">
        <f>IFERROR(__xludf.DUMMYFUNCTION("""COMPUTED_VALUE"""),"New")</f>
        <v>New</v>
      </c>
      <c r="C490" s="21" t="str">
        <f>IFERROR(__xludf.DUMMYFUNCTION("""COMPUTED_VALUE"""),"Mint")</f>
        <v>Mint</v>
      </c>
      <c r="D490" s="21" t="str">
        <f>IFERROR(__xludf.DUMMYFUNCTION("""COMPUTED_VALUE"""),"Near Mint")</f>
        <v>Near Mint</v>
      </c>
      <c r="E490" s="21" t="str">
        <f>IFERROR(__xludf.DUMMYFUNCTION("""COMPUTED_VALUE"""),"Light Played")</f>
        <v>Light Played</v>
      </c>
      <c r="F490" s="21" t="str">
        <f>IFERROR(__xludf.DUMMYFUNCTION("""COMPUTED_VALUE"""),"Moderately Played")</f>
        <v>Moderately Played</v>
      </c>
      <c r="G490" s="21" t="str">
        <f>IFERROR(__xludf.DUMMYFUNCTION("""COMPUTED_VALUE"""),"Heavily Played")</f>
        <v>Heavily Played</v>
      </c>
      <c r="H490" s="21" t="str">
        <f>IFERROR(__xludf.DUMMYFUNCTION("""COMPUTED_VALUE"""),"Damaged")</f>
        <v>Damaged</v>
      </c>
    </row>
    <row r="491">
      <c r="A491" s="21" t="str">
        <f>IFERROR(__xludf.DUMMYFUNCTION("""COMPUTED_VALUE"""),"Graded")</f>
        <v>Graded</v>
      </c>
      <c r="B491" s="21" t="str">
        <f>IFERROR(__xludf.DUMMYFUNCTION("""COMPUTED_VALUE"""),"New")</f>
        <v>New</v>
      </c>
      <c r="C491" s="21" t="str">
        <f>IFERROR(__xludf.DUMMYFUNCTION("""COMPUTED_VALUE"""),"Mint")</f>
        <v>Mint</v>
      </c>
      <c r="D491" s="21" t="str">
        <f>IFERROR(__xludf.DUMMYFUNCTION("""COMPUTED_VALUE"""),"Near Mint")</f>
        <v>Near Mint</v>
      </c>
      <c r="E491" s="21" t="str">
        <f>IFERROR(__xludf.DUMMYFUNCTION("""COMPUTED_VALUE"""),"Light Played")</f>
        <v>Light Played</v>
      </c>
      <c r="F491" s="21" t="str">
        <f>IFERROR(__xludf.DUMMYFUNCTION("""COMPUTED_VALUE"""),"Moderately Played")</f>
        <v>Moderately Played</v>
      </c>
      <c r="G491" s="21" t="str">
        <f>IFERROR(__xludf.DUMMYFUNCTION("""COMPUTED_VALUE"""),"Heavily Played")</f>
        <v>Heavily Played</v>
      </c>
      <c r="H491" s="21" t="str">
        <f>IFERROR(__xludf.DUMMYFUNCTION("""COMPUTED_VALUE"""),"Damaged")</f>
        <v>Damaged</v>
      </c>
    </row>
    <row r="492">
      <c r="A492" s="21" t="str">
        <f>IFERROR(__xludf.DUMMYFUNCTION("""COMPUTED_VALUE"""),"Graded")</f>
        <v>Graded</v>
      </c>
      <c r="B492" s="21" t="str">
        <f>IFERROR(__xludf.DUMMYFUNCTION("""COMPUTED_VALUE"""),"New")</f>
        <v>New</v>
      </c>
      <c r="C492" s="21" t="str">
        <f>IFERROR(__xludf.DUMMYFUNCTION("""COMPUTED_VALUE"""),"Mint")</f>
        <v>Mint</v>
      </c>
      <c r="D492" s="21" t="str">
        <f>IFERROR(__xludf.DUMMYFUNCTION("""COMPUTED_VALUE"""),"Near Mint")</f>
        <v>Near Mint</v>
      </c>
      <c r="E492" s="21" t="str">
        <f>IFERROR(__xludf.DUMMYFUNCTION("""COMPUTED_VALUE"""),"Light Played")</f>
        <v>Light Played</v>
      </c>
      <c r="F492" s="21" t="str">
        <f>IFERROR(__xludf.DUMMYFUNCTION("""COMPUTED_VALUE"""),"Moderately Played")</f>
        <v>Moderately Played</v>
      </c>
      <c r="G492" s="21" t="str">
        <f>IFERROR(__xludf.DUMMYFUNCTION("""COMPUTED_VALUE"""),"Heavily Played")</f>
        <v>Heavily Played</v>
      </c>
      <c r="H492" s="21" t="str">
        <f>IFERROR(__xludf.DUMMYFUNCTION("""COMPUTED_VALUE"""),"Damaged")</f>
        <v>Damaged</v>
      </c>
    </row>
    <row r="493">
      <c r="A493" s="21" t="str">
        <f>IFERROR(__xludf.DUMMYFUNCTION("""COMPUTED_VALUE"""),"Graded")</f>
        <v>Graded</v>
      </c>
      <c r="B493" s="21" t="str">
        <f>IFERROR(__xludf.DUMMYFUNCTION("""COMPUTED_VALUE"""),"New")</f>
        <v>New</v>
      </c>
      <c r="C493" s="21" t="str">
        <f>IFERROR(__xludf.DUMMYFUNCTION("""COMPUTED_VALUE"""),"Mint")</f>
        <v>Mint</v>
      </c>
      <c r="D493" s="21" t="str">
        <f>IFERROR(__xludf.DUMMYFUNCTION("""COMPUTED_VALUE"""),"Near Mint")</f>
        <v>Near Mint</v>
      </c>
      <c r="E493" s="21" t="str">
        <f>IFERROR(__xludf.DUMMYFUNCTION("""COMPUTED_VALUE"""),"Light Played")</f>
        <v>Light Played</v>
      </c>
      <c r="F493" s="21" t="str">
        <f>IFERROR(__xludf.DUMMYFUNCTION("""COMPUTED_VALUE"""),"Moderately Played")</f>
        <v>Moderately Played</v>
      </c>
      <c r="G493" s="21" t="str">
        <f>IFERROR(__xludf.DUMMYFUNCTION("""COMPUTED_VALUE"""),"Heavily Played")</f>
        <v>Heavily Played</v>
      </c>
      <c r="H493" s="21" t="str">
        <f>IFERROR(__xludf.DUMMYFUNCTION("""COMPUTED_VALUE"""),"Damaged")</f>
        <v>Damaged</v>
      </c>
    </row>
    <row r="494">
      <c r="A494" s="21" t="str">
        <f>IFERROR(__xludf.DUMMYFUNCTION("""COMPUTED_VALUE"""),"Graded")</f>
        <v>Graded</v>
      </c>
      <c r="B494" s="21" t="str">
        <f>IFERROR(__xludf.DUMMYFUNCTION("""COMPUTED_VALUE"""),"New")</f>
        <v>New</v>
      </c>
      <c r="C494" s="21" t="str">
        <f>IFERROR(__xludf.DUMMYFUNCTION("""COMPUTED_VALUE"""),"Mint")</f>
        <v>Mint</v>
      </c>
      <c r="D494" s="21" t="str">
        <f>IFERROR(__xludf.DUMMYFUNCTION("""COMPUTED_VALUE"""),"Near Mint")</f>
        <v>Near Mint</v>
      </c>
      <c r="E494" s="21" t="str">
        <f>IFERROR(__xludf.DUMMYFUNCTION("""COMPUTED_VALUE"""),"Light Played")</f>
        <v>Light Played</v>
      </c>
      <c r="F494" s="21" t="str">
        <f>IFERROR(__xludf.DUMMYFUNCTION("""COMPUTED_VALUE"""),"Moderately Played")</f>
        <v>Moderately Played</v>
      </c>
      <c r="G494" s="21" t="str">
        <f>IFERROR(__xludf.DUMMYFUNCTION("""COMPUTED_VALUE"""),"Heavily Played")</f>
        <v>Heavily Played</v>
      </c>
      <c r="H494" s="21" t="str">
        <f>IFERROR(__xludf.DUMMYFUNCTION("""COMPUTED_VALUE"""),"Damaged")</f>
        <v>Damaged</v>
      </c>
    </row>
    <row r="495">
      <c r="A495" s="21" t="str">
        <f>IFERROR(__xludf.DUMMYFUNCTION("""COMPUTED_VALUE"""),"Graded")</f>
        <v>Graded</v>
      </c>
      <c r="B495" s="21" t="str">
        <f>IFERROR(__xludf.DUMMYFUNCTION("""COMPUTED_VALUE"""),"New")</f>
        <v>New</v>
      </c>
      <c r="C495" s="21" t="str">
        <f>IFERROR(__xludf.DUMMYFUNCTION("""COMPUTED_VALUE"""),"Mint")</f>
        <v>Mint</v>
      </c>
      <c r="D495" s="21" t="str">
        <f>IFERROR(__xludf.DUMMYFUNCTION("""COMPUTED_VALUE"""),"Near Mint")</f>
        <v>Near Mint</v>
      </c>
      <c r="E495" s="21" t="str">
        <f>IFERROR(__xludf.DUMMYFUNCTION("""COMPUTED_VALUE"""),"Light Played")</f>
        <v>Light Played</v>
      </c>
      <c r="F495" s="21" t="str">
        <f>IFERROR(__xludf.DUMMYFUNCTION("""COMPUTED_VALUE"""),"Moderately Played")</f>
        <v>Moderately Played</v>
      </c>
      <c r="G495" s="21" t="str">
        <f>IFERROR(__xludf.DUMMYFUNCTION("""COMPUTED_VALUE"""),"Heavily Played")</f>
        <v>Heavily Played</v>
      </c>
      <c r="H495" s="21" t="str">
        <f>IFERROR(__xludf.DUMMYFUNCTION("""COMPUTED_VALUE"""),"Damaged")</f>
        <v>Damaged</v>
      </c>
    </row>
    <row r="496">
      <c r="A496" s="21" t="str">
        <f>IFERROR(__xludf.DUMMYFUNCTION("""COMPUTED_VALUE"""),"Graded")</f>
        <v>Graded</v>
      </c>
      <c r="B496" s="21" t="str">
        <f>IFERROR(__xludf.DUMMYFUNCTION("""COMPUTED_VALUE"""),"New")</f>
        <v>New</v>
      </c>
      <c r="C496" s="21" t="str">
        <f>IFERROR(__xludf.DUMMYFUNCTION("""COMPUTED_VALUE"""),"Mint")</f>
        <v>Mint</v>
      </c>
      <c r="D496" s="21" t="str">
        <f>IFERROR(__xludf.DUMMYFUNCTION("""COMPUTED_VALUE"""),"Near Mint")</f>
        <v>Near Mint</v>
      </c>
      <c r="E496" s="21" t="str">
        <f>IFERROR(__xludf.DUMMYFUNCTION("""COMPUTED_VALUE"""),"Light Played")</f>
        <v>Light Played</v>
      </c>
      <c r="F496" s="21" t="str">
        <f>IFERROR(__xludf.DUMMYFUNCTION("""COMPUTED_VALUE"""),"Moderately Played")</f>
        <v>Moderately Played</v>
      </c>
      <c r="G496" s="21" t="str">
        <f>IFERROR(__xludf.DUMMYFUNCTION("""COMPUTED_VALUE"""),"Heavily Played")</f>
        <v>Heavily Played</v>
      </c>
      <c r="H496" s="21" t="str">
        <f>IFERROR(__xludf.DUMMYFUNCTION("""COMPUTED_VALUE"""),"Damaged")</f>
        <v>Damaged</v>
      </c>
    </row>
    <row r="497">
      <c r="A497" s="21" t="str">
        <f>IFERROR(__xludf.DUMMYFUNCTION("""COMPUTED_VALUE"""),"Graded")</f>
        <v>Graded</v>
      </c>
      <c r="B497" s="21" t="str">
        <f>IFERROR(__xludf.DUMMYFUNCTION("""COMPUTED_VALUE"""),"New")</f>
        <v>New</v>
      </c>
      <c r="C497" s="21" t="str">
        <f>IFERROR(__xludf.DUMMYFUNCTION("""COMPUTED_VALUE"""),"Mint")</f>
        <v>Mint</v>
      </c>
      <c r="D497" s="21" t="str">
        <f>IFERROR(__xludf.DUMMYFUNCTION("""COMPUTED_VALUE"""),"Near Mint")</f>
        <v>Near Mint</v>
      </c>
      <c r="E497" s="21" t="str">
        <f>IFERROR(__xludf.DUMMYFUNCTION("""COMPUTED_VALUE"""),"Light Played")</f>
        <v>Light Played</v>
      </c>
      <c r="F497" s="21" t="str">
        <f>IFERROR(__xludf.DUMMYFUNCTION("""COMPUTED_VALUE"""),"Moderately Played")</f>
        <v>Moderately Played</v>
      </c>
      <c r="G497" s="21" t="str">
        <f>IFERROR(__xludf.DUMMYFUNCTION("""COMPUTED_VALUE"""),"Heavily Played")</f>
        <v>Heavily Played</v>
      </c>
      <c r="H497" s="21" t="str">
        <f>IFERROR(__xludf.DUMMYFUNCTION("""COMPUTED_VALUE"""),"Damaged")</f>
        <v>Damaged</v>
      </c>
    </row>
    <row r="498">
      <c r="A498" s="21" t="str">
        <f>IFERROR(__xludf.DUMMYFUNCTION("""COMPUTED_VALUE"""),"Graded")</f>
        <v>Graded</v>
      </c>
      <c r="B498" s="21" t="str">
        <f>IFERROR(__xludf.DUMMYFUNCTION("""COMPUTED_VALUE"""),"New")</f>
        <v>New</v>
      </c>
      <c r="C498" s="21" t="str">
        <f>IFERROR(__xludf.DUMMYFUNCTION("""COMPUTED_VALUE"""),"Mint")</f>
        <v>Mint</v>
      </c>
      <c r="D498" s="21" t="str">
        <f>IFERROR(__xludf.DUMMYFUNCTION("""COMPUTED_VALUE"""),"Near Mint")</f>
        <v>Near Mint</v>
      </c>
      <c r="E498" s="21" t="str">
        <f>IFERROR(__xludf.DUMMYFUNCTION("""COMPUTED_VALUE"""),"Light Played")</f>
        <v>Light Played</v>
      </c>
      <c r="F498" s="21" t="str">
        <f>IFERROR(__xludf.DUMMYFUNCTION("""COMPUTED_VALUE"""),"Moderately Played")</f>
        <v>Moderately Played</v>
      </c>
      <c r="G498" s="21" t="str">
        <f>IFERROR(__xludf.DUMMYFUNCTION("""COMPUTED_VALUE"""),"Heavily Played")</f>
        <v>Heavily Played</v>
      </c>
      <c r="H498" s="21" t="str">
        <f>IFERROR(__xludf.DUMMYFUNCTION("""COMPUTED_VALUE"""),"Damaged")</f>
        <v>Damaged</v>
      </c>
    </row>
    <row r="499">
      <c r="A499" s="21" t="str">
        <f>IFERROR(__xludf.DUMMYFUNCTION("""COMPUTED_VALUE"""),"Graded")</f>
        <v>Graded</v>
      </c>
      <c r="B499" s="21" t="str">
        <f>IFERROR(__xludf.DUMMYFUNCTION("""COMPUTED_VALUE"""),"New")</f>
        <v>New</v>
      </c>
      <c r="C499" s="21" t="str">
        <f>IFERROR(__xludf.DUMMYFUNCTION("""COMPUTED_VALUE"""),"Mint")</f>
        <v>Mint</v>
      </c>
      <c r="D499" s="21" t="str">
        <f>IFERROR(__xludf.DUMMYFUNCTION("""COMPUTED_VALUE"""),"Near Mint")</f>
        <v>Near Mint</v>
      </c>
      <c r="E499" s="21" t="str">
        <f>IFERROR(__xludf.DUMMYFUNCTION("""COMPUTED_VALUE"""),"Light Played")</f>
        <v>Light Played</v>
      </c>
      <c r="F499" s="21" t="str">
        <f>IFERROR(__xludf.DUMMYFUNCTION("""COMPUTED_VALUE"""),"Moderately Played")</f>
        <v>Moderately Played</v>
      </c>
      <c r="G499" s="21" t="str">
        <f>IFERROR(__xludf.DUMMYFUNCTION("""COMPUTED_VALUE"""),"Heavily Played")</f>
        <v>Heavily Played</v>
      </c>
      <c r="H499" s="21" t="str">
        <f>IFERROR(__xludf.DUMMYFUNCTION("""COMPUTED_VALUE"""),"Damaged")</f>
        <v>Damaged</v>
      </c>
    </row>
    <row r="500">
      <c r="A500" s="21" t="str">
        <f>IFERROR(__xludf.DUMMYFUNCTION("""COMPUTED_VALUE"""),"Graded")</f>
        <v>Graded</v>
      </c>
      <c r="B500" s="21" t="str">
        <f>IFERROR(__xludf.DUMMYFUNCTION("""COMPUTED_VALUE"""),"New")</f>
        <v>New</v>
      </c>
      <c r="C500" s="21" t="str">
        <f>IFERROR(__xludf.DUMMYFUNCTION("""COMPUTED_VALUE"""),"Mint")</f>
        <v>Mint</v>
      </c>
      <c r="D500" s="21" t="str">
        <f>IFERROR(__xludf.DUMMYFUNCTION("""COMPUTED_VALUE"""),"Near Mint")</f>
        <v>Near Mint</v>
      </c>
      <c r="E500" s="21" t="str">
        <f>IFERROR(__xludf.DUMMYFUNCTION("""COMPUTED_VALUE"""),"Light Played")</f>
        <v>Light Played</v>
      </c>
      <c r="F500" s="21" t="str">
        <f>IFERROR(__xludf.DUMMYFUNCTION("""COMPUTED_VALUE"""),"Moderately Played")</f>
        <v>Moderately Played</v>
      </c>
      <c r="G500" s="21" t="str">
        <f>IFERROR(__xludf.DUMMYFUNCTION("""COMPUTED_VALUE"""),"Heavily Played")</f>
        <v>Heavily Played</v>
      </c>
      <c r="H500" s="21" t="str">
        <f>IFERROR(__xludf.DUMMYFUNCTION("""COMPUTED_VALUE"""),"Damaged")</f>
        <v>Damaged</v>
      </c>
    </row>
    <row r="501">
      <c r="A501" s="21" t="str">
        <f>IFERROR(__xludf.DUMMYFUNCTION("""COMPUTED_VALUE"""),"Graded")</f>
        <v>Graded</v>
      </c>
      <c r="B501" s="21" t="str">
        <f>IFERROR(__xludf.DUMMYFUNCTION("""COMPUTED_VALUE"""),"New")</f>
        <v>New</v>
      </c>
      <c r="C501" s="21" t="str">
        <f>IFERROR(__xludf.DUMMYFUNCTION("""COMPUTED_VALUE"""),"Mint")</f>
        <v>Mint</v>
      </c>
      <c r="D501" s="21" t="str">
        <f>IFERROR(__xludf.DUMMYFUNCTION("""COMPUTED_VALUE"""),"Near Mint")</f>
        <v>Near Mint</v>
      </c>
      <c r="E501" s="21" t="str">
        <f>IFERROR(__xludf.DUMMYFUNCTION("""COMPUTED_VALUE"""),"Light Played")</f>
        <v>Light Played</v>
      </c>
      <c r="F501" s="21" t="str">
        <f>IFERROR(__xludf.DUMMYFUNCTION("""COMPUTED_VALUE"""),"Moderately Played")</f>
        <v>Moderately Played</v>
      </c>
      <c r="G501" s="21" t="str">
        <f>IFERROR(__xludf.DUMMYFUNCTION("""COMPUTED_VALUE"""),"Heavily Played")</f>
        <v>Heavily Played</v>
      </c>
      <c r="H501" s="21" t="str">
        <f>IFERROR(__xludf.DUMMYFUNCTION("""COMPUTED_VALUE"""),"Damaged")</f>
        <v>Damaged</v>
      </c>
    </row>
    <row r="502">
      <c r="A502" s="21" t="str">
        <f>IFERROR(__xludf.DUMMYFUNCTION("""COMPUTED_VALUE"""),"Graded")</f>
        <v>Graded</v>
      </c>
      <c r="B502" s="21" t="str">
        <f>IFERROR(__xludf.DUMMYFUNCTION("""COMPUTED_VALUE"""),"New")</f>
        <v>New</v>
      </c>
      <c r="C502" s="21" t="str">
        <f>IFERROR(__xludf.DUMMYFUNCTION("""COMPUTED_VALUE"""),"Mint")</f>
        <v>Mint</v>
      </c>
      <c r="D502" s="21" t="str">
        <f>IFERROR(__xludf.DUMMYFUNCTION("""COMPUTED_VALUE"""),"Near Mint")</f>
        <v>Near Mint</v>
      </c>
      <c r="E502" s="21" t="str">
        <f>IFERROR(__xludf.DUMMYFUNCTION("""COMPUTED_VALUE"""),"Light Played")</f>
        <v>Light Played</v>
      </c>
      <c r="F502" s="21" t="str">
        <f>IFERROR(__xludf.DUMMYFUNCTION("""COMPUTED_VALUE"""),"Moderately Played")</f>
        <v>Moderately Played</v>
      </c>
      <c r="G502" s="21" t="str">
        <f>IFERROR(__xludf.DUMMYFUNCTION("""COMPUTED_VALUE"""),"Heavily Played")</f>
        <v>Heavily Played</v>
      </c>
      <c r="H502" s="21" t="str">
        <f>IFERROR(__xludf.DUMMYFUNCTION("""COMPUTED_VALUE"""),"Damaged")</f>
        <v>Damaged</v>
      </c>
    </row>
    <row r="503">
      <c r="A503" s="21" t="str">
        <f>IFERROR(__xludf.DUMMYFUNCTION("""COMPUTED_VALUE"""),"Graded")</f>
        <v>Graded</v>
      </c>
      <c r="B503" s="21" t="str">
        <f>IFERROR(__xludf.DUMMYFUNCTION("""COMPUTED_VALUE"""),"New")</f>
        <v>New</v>
      </c>
      <c r="C503" s="21" t="str">
        <f>IFERROR(__xludf.DUMMYFUNCTION("""COMPUTED_VALUE"""),"Mint")</f>
        <v>Mint</v>
      </c>
      <c r="D503" s="21" t="str">
        <f>IFERROR(__xludf.DUMMYFUNCTION("""COMPUTED_VALUE"""),"Near Mint")</f>
        <v>Near Mint</v>
      </c>
      <c r="E503" s="21" t="str">
        <f>IFERROR(__xludf.DUMMYFUNCTION("""COMPUTED_VALUE"""),"Light Played")</f>
        <v>Light Played</v>
      </c>
      <c r="F503" s="21" t="str">
        <f>IFERROR(__xludf.DUMMYFUNCTION("""COMPUTED_VALUE"""),"Moderately Played")</f>
        <v>Moderately Played</v>
      </c>
      <c r="G503" s="21" t="str">
        <f>IFERROR(__xludf.DUMMYFUNCTION("""COMPUTED_VALUE"""),"Heavily Played")</f>
        <v>Heavily Played</v>
      </c>
      <c r="H503" s="21" t="str">
        <f>IFERROR(__xludf.DUMMYFUNCTION("""COMPUTED_VALUE"""),"Damaged")</f>
        <v>Damaged</v>
      </c>
    </row>
    <row r="504">
      <c r="A504" s="21" t="str">
        <f>IFERROR(__xludf.DUMMYFUNCTION("""COMPUTED_VALUE"""),"Graded")</f>
        <v>Graded</v>
      </c>
      <c r="B504" s="21" t="str">
        <f>IFERROR(__xludf.DUMMYFUNCTION("""COMPUTED_VALUE"""),"New")</f>
        <v>New</v>
      </c>
      <c r="C504" s="21" t="str">
        <f>IFERROR(__xludf.DUMMYFUNCTION("""COMPUTED_VALUE"""),"Mint")</f>
        <v>Mint</v>
      </c>
      <c r="D504" s="21" t="str">
        <f>IFERROR(__xludf.DUMMYFUNCTION("""COMPUTED_VALUE"""),"Near Mint")</f>
        <v>Near Mint</v>
      </c>
      <c r="E504" s="21" t="str">
        <f>IFERROR(__xludf.DUMMYFUNCTION("""COMPUTED_VALUE"""),"Light Played")</f>
        <v>Light Played</v>
      </c>
      <c r="F504" s="21" t="str">
        <f>IFERROR(__xludf.DUMMYFUNCTION("""COMPUTED_VALUE"""),"Moderately Played")</f>
        <v>Moderately Played</v>
      </c>
      <c r="G504" s="21" t="str">
        <f>IFERROR(__xludf.DUMMYFUNCTION("""COMPUTED_VALUE"""),"Heavily Played")</f>
        <v>Heavily Played</v>
      </c>
      <c r="H504" s="21" t="str">
        <f>IFERROR(__xludf.DUMMYFUNCTION("""COMPUTED_VALUE"""),"Damaged")</f>
        <v>Damaged</v>
      </c>
    </row>
    <row r="505">
      <c r="A505" s="21" t="str">
        <f>IFERROR(__xludf.DUMMYFUNCTION("""COMPUTED_VALUE"""),"Graded")</f>
        <v>Graded</v>
      </c>
      <c r="B505" s="21" t="str">
        <f>IFERROR(__xludf.DUMMYFUNCTION("""COMPUTED_VALUE"""),"New")</f>
        <v>New</v>
      </c>
      <c r="C505" s="21" t="str">
        <f>IFERROR(__xludf.DUMMYFUNCTION("""COMPUTED_VALUE"""),"Mint")</f>
        <v>Mint</v>
      </c>
      <c r="D505" s="21" t="str">
        <f>IFERROR(__xludf.DUMMYFUNCTION("""COMPUTED_VALUE"""),"Near Mint")</f>
        <v>Near Mint</v>
      </c>
      <c r="E505" s="21" t="str">
        <f>IFERROR(__xludf.DUMMYFUNCTION("""COMPUTED_VALUE"""),"Light Played")</f>
        <v>Light Played</v>
      </c>
      <c r="F505" s="21" t="str">
        <f>IFERROR(__xludf.DUMMYFUNCTION("""COMPUTED_VALUE"""),"Moderately Played")</f>
        <v>Moderately Played</v>
      </c>
      <c r="G505" s="21" t="str">
        <f>IFERROR(__xludf.DUMMYFUNCTION("""COMPUTED_VALUE"""),"Heavily Played")</f>
        <v>Heavily Played</v>
      </c>
      <c r="H505" s="21" t="str">
        <f>IFERROR(__xludf.DUMMYFUNCTION("""COMPUTED_VALUE"""),"Damaged")</f>
        <v>Damaged</v>
      </c>
    </row>
    <row r="506">
      <c r="A506" s="21" t="str">
        <f>IFERROR(__xludf.DUMMYFUNCTION("""COMPUTED_VALUE"""),"Graded")</f>
        <v>Graded</v>
      </c>
      <c r="B506" s="21" t="str">
        <f>IFERROR(__xludf.DUMMYFUNCTION("""COMPUTED_VALUE"""),"New")</f>
        <v>New</v>
      </c>
      <c r="C506" s="21" t="str">
        <f>IFERROR(__xludf.DUMMYFUNCTION("""COMPUTED_VALUE"""),"Mint")</f>
        <v>Mint</v>
      </c>
      <c r="D506" s="21" t="str">
        <f>IFERROR(__xludf.DUMMYFUNCTION("""COMPUTED_VALUE"""),"Near Mint")</f>
        <v>Near Mint</v>
      </c>
      <c r="E506" s="21" t="str">
        <f>IFERROR(__xludf.DUMMYFUNCTION("""COMPUTED_VALUE"""),"Light Played")</f>
        <v>Light Played</v>
      </c>
      <c r="F506" s="21" t="str">
        <f>IFERROR(__xludf.DUMMYFUNCTION("""COMPUTED_VALUE"""),"Moderately Played")</f>
        <v>Moderately Played</v>
      </c>
      <c r="G506" s="21" t="str">
        <f>IFERROR(__xludf.DUMMYFUNCTION("""COMPUTED_VALUE"""),"Heavily Played")</f>
        <v>Heavily Played</v>
      </c>
      <c r="H506" s="21" t="str">
        <f>IFERROR(__xludf.DUMMYFUNCTION("""COMPUTED_VALUE"""),"Damaged")</f>
        <v>Damaged</v>
      </c>
    </row>
    <row r="507">
      <c r="A507" s="21" t="str">
        <f>IFERROR(__xludf.DUMMYFUNCTION("""COMPUTED_VALUE"""),"Graded")</f>
        <v>Graded</v>
      </c>
      <c r="B507" s="21" t="str">
        <f>IFERROR(__xludf.DUMMYFUNCTION("""COMPUTED_VALUE"""),"New")</f>
        <v>New</v>
      </c>
      <c r="C507" s="21" t="str">
        <f>IFERROR(__xludf.DUMMYFUNCTION("""COMPUTED_VALUE"""),"Mint")</f>
        <v>Mint</v>
      </c>
      <c r="D507" s="21" t="str">
        <f>IFERROR(__xludf.DUMMYFUNCTION("""COMPUTED_VALUE"""),"Near Mint")</f>
        <v>Near Mint</v>
      </c>
      <c r="E507" s="21" t="str">
        <f>IFERROR(__xludf.DUMMYFUNCTION("""COMPUTED_VALUE"""),"Light Played")</f>
        <v>Light Played</v>
      </c>
      <c r="F507" s="21" t="str">
        <f>IFERROR(__xludf.DUMMYFUNCTION("""COMPUTED_VALUE"""),"Moderately Played")</f>
        <v>Moderately Played</v>
      </c>
      <c r="G507" s="21" t="str">
        <f>IFERROR(__xludf.DUMMYFUNCTION("""COMPUTED_VALUE"""),"Heavily Played")</f>
        <v>Heavily Played</v>
      </c>
      <c r="H507" s="21" t="str">
        <f>IFERROR(__xludf.DUMMYFUNCTION("""COMPUTED_VALUE"""),"Damaged")</f>
        <v>Damaged</v>
      </c>
    </row>
    <row r="508">
      <c r="A508" s="21" t="str">
        <f>IFERROR(__xludf.DUMMYFUNCTION("""COMPUTED_VALUE"""),"Graded")</f>
        <v>Graded</v>
      </c>
      <c r="B508" s="21" t="str">
        <f>IFERROR(__xludf.DUMMYFUNCTION("""COMPUTED_VALUE"""),"New")</f>
        <v>New</v>
      </c>
      <c r="C508" s="21" t="str">
        <f>IFERROR(__xludf.DUMMYFUNCTION("""COMPUTED_VALUE"""),"Mint")</f>
        <v>Mint</v>
      </c>
      <c r="D508" s="21" t="str">
        <f>IFERROR(__xludf.DUMMYFUNCTION("""COMPUTED_VALUE"""),"Near Mint")</f>
        <v>Near Mint</v>
      </c>
      <c r="E508" s="21" t="str">
        <f>IFERROR(__xludf.DUMMYFUNCTION("""COMPUTED_VALUE"""),"Light Played")</f>
        <v>Light Played</v>
      </c>
      <c r="F508" s="21" t="str">
        <f>IFERROR(__xludf.DUMMYFUNCTION("""COMPUTED_VALUE"""),"Moderately Played")</f>
        <v>Moderately Played</v>
      </c>
      <c r="G508" s="21" t="str">
        <f>IFERROR(__xludf.DUMMYFUNCTION("""COMPUTED_VALUE"""),"Heavily Played")</f>
        <v>Heavily Played</v>
      </c>
      <c r="H508" s="21" t="str">
        <f>IFERROR(__xludf.DUMMYFUNCTION("""COMPUTED_VALUE"""),"Damaged")</f>
        <v>Damaged</v>
      </c>
    </row>
    <row r="509">
      <c r="A509" s="21" t="str">
        <f>IFERROR(__xludf.DUMMYFUNCTION("""COMPUTED_VALUE"""),"Graded")</f>
        <v>Graded</v>
      </c>
      <c r="B509" s="21" t="str">
        <f>IFERROR(__xludf.DUMMYFUNCTION("""COMPUTED_VALUE"""),"New")</f>
        <v>New</v>
      </c>
      <c r="C509" s="21" t="str">
        <f>IFERROR(__xludf.DUMMYFUNCTION("""COMPUTED_VALUE"""),"Mint")</f>
        <v>Mint</v>
      </c>
      <c r="D509" s="21" t="str">
        <f>IFERROR(__xludf.DUMMYFUNCTION("""COMPUTED_VALUE"""),"Near Mint")</f>
        <v>Near Mint</v>
      </c>
      <c r="E509" s="21" t="str">
        <f>IFERROR(__xludf.DUMMYFUNCTION("""COMPUTED_VALUE"""),"Light Played")</f>
        <v>Light Played</v>
      </c>
      <c r="F509" s="21" t="str">
        <f>IFERROR(__xludf.DUMMYFUNCTION("""COMPUTED_VALUE"""),"Moderately Played")</f>
        <v>Moderately Played</v>
      </c>
      <c r="G509" s="21" t="str">
        <f>IFERROR(__xludf.DUMMYFUNCTION("""COMPUTED_VALUE"""),"Heavily Played")</f>
        <v>Heavily Played</v>
      </c>
      <c r="H509" s="21" t="str">
        <f>IFERROR(__xludf.DUMMYFUNCTION("""COMPUTED_VALUE"""),"Damaged")</f>
        <v>Damaged</v>
      </c>
    </row>
    <row r="510">
      <c r="A510" s="21" t="str">
        <f>IFERROR(__xludf.DUMMYFUNCTION("""COMPUTED_VALUE"""),"Graded")</f>
        <v>Graded</v>
      </c>
      <c r="B510" s="21" t="str">
        <f>IFERROR(__xludf.DUMMYFUNCTION("""COMPUTED_VALUE"""),"New")</f>
        <v>New</v>
      </c>
      <c r="C510" s="21" t="str">
        <f>IFERROR(__xludf.DUMMYFUNCTION("""COMPUTED_VALUE"""),"Mint")</f>
        <v>Mint</v>
      </c>
      <c r="D510" s="21" t="str">
        <f>IFERROR(__xludf.DUMMYFUNCTION("""COMPUTED_VALUE"""),"Near Mint")</f>
        <v>Near Mint</v>
      </c>
      <c r="E510" s="21" t="str">
        <f>IFERROR(__xludf.DUMMYFUNCTION("""COMPUTED_VALUE"""),"Light Played")</f>
        <v>Light Played</v>
      </c>
      <c r="F510" s="21" t="str">
        <f>IFERROR(__xludf.DUMMYFUNCTION("""COMPUTED_VALUE"""),"Moderately Played")</f>
        <v>Moderately Played</v>
      </c>
      <c r="G510" s="21" t="str">
        <f>IFERROR(__xludf.DUMMYFUNCTION("""COMPUTED_VALUE"""),"Heavily Played")</f>
        <v>Heavily Played</v>
      </c>
      <c r="H510" s="21" t="str">
        <f>IFERROR(__xludf.DUMMYFUNCTION("""COMPUTED_VALUE"""),"Damaged")</f>
        <v>Damaged</v>
      </c>
    </row>
    <row r="511">
      <c r="A511" s="21" t="str">
        <f>IFERROR(__xludf.DUMMYFUNCTION("""COMPUTED_VALUE"""),"Graded")</f>
        <v>Graded</v>
      </c>
      <c r="B511" s="21" t="str">
        <f>IFERROR(__xludf.DUMMYFUNCTION("""COMPUTED_VALUE"""),"New")</f>
        <v>New</v>
      </c>
      <c r="C511" s="21" t="str">
        <f>IFERROR(__xludf.DUMMYFUNCTION("""COMPUTED_VALUE"""),"Mint")</f>
        <v>Mint</v>
      </c>
      <c r="D511" s="21" t="str">
        <f>IFERROR(__xludf.DUMMYFUNCTION("""COMPUTED_VALUE"""),"Near Mint")</f>
        <v>Near Mint</v>
      </c>
      <c r="E511" s="21" t="str">
        <f>IFERROR(__xludf.DUMMYFUNCTION("""COMPUTED_VALUE"""),"Light Played")</f>
        <v>Light Played</v>
      </c>
      <c r="F511" s="21" t="str">
        <f>IFERROR(__xludf.DUMMYFUNCTION("""COMPUTED_VALUE"""),"Moderately Played")</f>
        <v>Moderately Played</v>
      </c>
      <c r="G511" s="21" t="str">
        <f>IFERROR(__xludf.DUMMYFUNCTION("""COMPUTED_VALUE"""),"Heavily Played")</f>
        <v>Heavily Played</v>
      </c>
      <c r="H511" s="21" t="str">
        <f>IFERROR(__xludf.DUMMYFUNCTION("""COMPUTED_VALUE"""),"Damaged")</f>
        <v>Damaged</v>
      </c>
    </row>
    <row r="512">
      <c r="A512" s="21" t="str">
        <f>IFERROR(__xludf.DUMMYFUNCTION("""COMPUTED_VALUE"""),"Graded")</f>
        <v>Graded</v>
      </c>
      <c r="B512" s="21" t="str">
        <f>IFERROR(__xludf.DUMMYFUNCTION("""COMPUTED_VALUE"""),"New")</f>
        <v>New</v>
      </c>
      <c r="C512" s="21" t="str">
        <f>IFERROR(__xludf.DUMMYFUNCTION("""COMPUTED_VALUE"""),"Mint")</f>
        <v>Mint</v>
      </c>
      <c r="D512" s="21" t="str">
        <f>IFERROR(__xludf.DUMMYFUNCTION("""COMPUTED_VALUE"""),"Near Mint")</f>
        <v>Near Mint</v>
      </c>
      <c r="E512" s="21" t="str">
        <f>IFERROR(__xludf.DUMMYFUNCTION("""COMPUTED_VALUE"""),"Light Played")</f>
        <v>Light Played</v>
      </c>
      <c r="F512" s="21" t="str">
        <f>IFERROR(__xludf.DUMMYFUNCTION("""COMPUTED_VALUE"""),"Moderately Played")</f>
        <v>Moderately Played</v>
      </c>
      <c r="G512" s="21" t="str">
        <f>IFERROR(__xludf.DUMMYFUNCTION("""COMPUTED_VALUE"""),"Heavily Played")</f>
        <v>Heavily Played</v>
      </c>
      <c r="H512" s="21" t="str">
        <f>IFERROR(__xludf.DUMMYFUNCTION("""COMPUTED_VALUE"""),"Damaged")</f>
        <v>Damaged</v>
      </c>
    </row>
    <row r="513">
      <c r="A513" s="21" t="str">
        <f>IFERROR(__xludf.DUMMYFUNCTION("""COMPUTED_VALUE"""),"Graded")</f>
        <v>Graded</v>
      </c>
      <c r="B513" s="21" t="str">
        <f>IFERROR(__xludf.DUMMYFUNCTION("""COMPUTED_VALUE"""),"New")</f>
        <v>New</v>
      </c>
      <c r="C513" s="21" t="str">
        <f>IFERROR(__xludf.DUMMYFUNCTION("""COMPUTED_VALUE"""),"Mint")</f>
        <v>Mint</v>
      </c>
      <c r="D513" s="21" t="str">
        <f>IFERROR(__xludf.DUMMYFUNCTION("""COMPUTED_VALUE"""),"Near Mint")</f>
        <v>Near Mint</v>
      </c>
      <c r="E513" s="21" t="str">
        <f>IFERROR(__xludf.DUMMYFUNCTION("""COMPUTED_VALUE"""),"Light Played")</f>
        <v>Light Played</v>
      </c>
      <c r="F513" s="21" t="str">
        <f>IFERROR(__xludf.DUMMYFUNCTION("""COMPUTED_VALUE"""),"Moderately Played")</f>
        <v>Moderately Played</v>
      </c>
      <c r="G513" s="21" t="str">
        <f>IFERROR(__xludf.DUMMYFUNCTION("""COMPUTED_VALUE"""),"Heavily Played")</f>
        <v>Heavily Played</v>
      </c>
      <c r="H513" s="21" t="str">
        <f>IFERROR(__xludf.DUMMYFUNCTION("""COMPUTED_VALUE"""),"Damaged")</f>
        <v>Damaged</v>
      </c>
    </row>
    <row r="514">
      <c r="A514" s="21" t="str">
        <f>IFERROR(__xludf.DUMMYFUNCTION("""COMPUTED_VALUE"""),"Graded")</f>
        <v>Graded</v>
      </c>
      <c r="B514" s="21" t="str">
        <f>IFERROR(__xludf.DUMMYFUNCTION("""COMPUTED_VALUE"""),"New")</f>
        <v>New</v>
      </c>
      <c r="C514" s="21" t="str">
        <f>IFERROR(__xludf.DUMMYFUNCTION("""COMPUTED_VALUE"""),"Mint")</f>
        <v>Mint</v>
      </c>
      <c r="D514" s="21" t="str">
        <f>IFERROR(__xludf.DUMMYFUNCTION("""COMPUTED_VALUE"""),"Near Mint")</f>
        <v>Near Mint</v>
      </c>
      <c r="E514" s="21" t="str">
        <f>IFERROR(__xludf.DUMMYFUNCTION("""COMPUTED_VALUE"""),"Light Played")</f>
        <v>Light Played</v>
      </c>
      <c r="F514" s="21" t="str">
        <f>IFERROR(__xludf.DUMMYFUNCTION("""COMPUTED_VALUE"""),"Moderately Played")</f>
        <v>Moderately Played</v>
      </c>
      <c r="G514" s="21" t="str">
        <f>IFERROR(__xludf.DUMMYFUNCTION("""COMPUTED_VALUE"""),"Heavily Played")</f>
        <v>Heavily Played</v>
      </c>
      <c r="H514" s="21" t="str">
        <f>IFERROR(__xludf.DUMMYFUNCTION("""COMPUTED_VALUE"""),"Damaged")</f>
        <v>Damaged</v>
      </c>
    </row>
    <row r="515">
      <c r="A515" s="21" t="str">
        <f>IFERROR(__xludf.DUMMYFUNCTION("""COMPUTED_VALUE"""),"Graded")</f>
        <v>Graded</v>
      </c>
      <c r="B515" s="21" t="str">
        <f>IFERROR(__xludf.DUMMYFUNCTION("""COMPUTED_VALUE"""),"New")</f>
        <v>New</v>
      </c>
      <c r="C515" s="21" t="str">
        <f>IFERROR(__xludf.DUMMYFUNCTION("""COMPUTED_VALUE"""),"Mint")</f>
        <v>Mint</v>
      </c>
      <c r="D515" s="21" t="str">
        <f>IFERROR(__xludf.DUMMYFUNCTION("""COMPUTED_VALUE"""),"Near Mint")</f>
        <v>Near Mint</v>
      </c>
      <c r="E515" s="21" t="str">
        <f>IFERROR(__xludf.DUMMYFUNCTION("""COMPUTED_VALUE"""),"Light Played")</f>
        <v>Light Played</v>
      </c>
      <c r="F515" s="21" t="str">
        <f>IFERROR(__xludf.DUMMYFUNCTION("""COMPUTED_VALUE"""),"Moderately Played")</f>
        <v>Moderately Played</v>
      </c>
      <c r="G515" s="21" t="str">
        <f>IFERROR(__xludf.DUMMYFUNCTION("""COMPUTED_VALUE"""),"Heavily Played")</f>
        <v>Heavily Played</v>
      </c>
      <c r="H515" s="21" t="str">
        <f>IFERROR(__xludf.DUMMYFUNCTION("""COMPUTED_VALUE"""),"Damaged")</f>
        <v>Damaged</v>
      </c>
    </row>
    <row r="516">
      <c r="A516" s="21" t="str">
        <f>IFERROR(__xludf.DUMMYFUNCTION("""COMPUTED_VALUE"""),"Graded")</f>
        <v>Graded</v>
      </c>
      <c r="B516" s="21" t="str">
        <f>IFERROR(__xludf.DUMMYFUNCTION("""COMPUTED_VALUE"""),"New")</f>
        <v>New</v>
      </c>
      <c r="C516" s="21" t="str">
        <f>IFERROR(__xludf.DUMMYFUNCTION("""COMPUTED_VALUE"""),"Mint")</f>
        <v>Mint</v>
      </c>
      <c r="D516" s="21" t="str">
        <f>IFERROR(__xludf.DUMMYFUNCTION("""COMPUTED_VALUE"""),"Near Mint")</f>
        <v>Near Mint</v>
      </c>
      <c r="E516" s="21" t="str">
        <f>IFERROR(__xludf.DUMMYFUNCTION("""COMPUTED_VALUE"""),"Light Played")</f>
        <v>Light Played</v>
      </c>
      <c r="F516" s="21" t="str">
        <f>IFERROR(__xludf.DUMMYFUNCTION("""COMPUTED_VALUE"""),"Moderately Played")</f>
        <v>Moderately Played</v>
      </c>
      <c r="G516" s="21" t="str">
        <f>IFERROR(__xludf.DUMMYFUNCTION("""COMPUTED_VALUE"""),"Heavily Played")</f>
        <v>Heavily Played</v>
      </c>
      <c r="H516" s="21" t="str">
        <f>IFERROR(__xludf.DUMMYFUNCTION("""COMPUTED_VALUE"""),"Damaged")</f>
        <v>Damaged</v>
      </c>
    </row>
    <row r="517">
      <c r="A517" s="21" t="str">
        <f>IFERROR(__xludf.DUMMYFUNCTION("""COMPUTED_VALUE"""),"Graded")</f>
        <v>Graded</v>
      </c>
      <c r="B517" s="21" t="str">
        <f>IFERROR(__xludf.DUMMYFUNCTION("""COMPUTED_VALUE"""),"New")</f>
        <v>New</v>
      </c>
      <c r="C517" s="21" t="str">
        <f>IFERROR(__xludf.DUMMYFUNCTION("""COMPUTED_VALUE"""),"Mint")</f>
        <v>Mint</v>
      </c>
      <c r="D517" s="21" t="str">
        <f>IFERROR(__xludf.DUMMYFUNCTION("""COMPUTED_VALUE"""),"Near Mint")</f>
        <v>Near Mint</v>
      </c>
      <c r="E517" s="21" t="str">
        <f>IFERROR(__xludf.DUMMYFUNCTION("""COMPUTED_VALUE"""),"Light Played")</f>
        <v>Light Played</v>
      </c>
      <c r="F517" s="21" t="str">
        <f>IFERROR(__xludf.DUMMYFUNCTION("""COMPUTED_VALUE"""),"Moderately Played")</f>
        <v>Moderately Played</v>
      </c>
      <c r="G517" s="21" t="str">
        <f>IFERROR(__xludf.DUMMYFUNCTION("""COMPUTED_VALUE"""),"Heavily Played")</f>
        <v>Heavily Played</v>
      </c>
      <c r="H517" s="21" t="str">
        <f>IFERROR(__xludf.DUMMYFUNCTION("""COMPUTED_VALUE"""),"Damaged")</f>
        <v>Damaged</v>
      </c>
    </row>
    <row r="518">
      <c r="A518" s="21" t="str">
        <f>IFERROR(__xludf.DUMMYFUNCTION("""COMPUTED_VALUE"""),"Graded")</f>
        <v>Graded</v>
      </c>
      <c r="B518" s="21" t="str">
        <f>IFERROR(__xludf.DUMMYFUNCTION("""COMPUTED_VALUE"""),"New")</f>
        <v>New</v>
      </c>
      <c r="C518" s="21" t="str">
        <f>IFERROR(__xludf.DUMMYFUNCTION("""COMPUTED_VALUE"""),"Mint")</f>
        <v>Mint</v>
      </c>
      <c r="D518" s="21" t="str">
        <f>IFERROR(__xludf.DUMMYFUNCTION("""COMPUTED_VALUE"""),"Near Mint")</f>
        <v>Near Mint</v>
      </c>
      <c r="E518" s="21" t="str">
        <f>IFERROR(__xludf.DUMMYFUNCTION("""COMPUTED_VALUE"""),"Light Played")</f>
        <v>Light Played</v>
      </c>
      <c r="F518" s="21" t="str">
        <f>IFERROR(__xludf.DUMMYFUNCTION("""COMPUTED_VALUE"""),"Moderately Played")</f>
        <v>Moderately Played</v>
      </c>
      <c r="G518" s="21" t="str">
        <f>IFERROR(__xludf.DUMMYFUNCTION("""COMPUTED_VALUE"""),"Heavily Played")</f>
        <v>Heavily Played</v>
      </c>
      <c r="H518" s="21" t="str">
        <f>IFERROR(__xludf.DUMMYFUNCTION("""COMPUTED_VALUE"""),"Damaged")</f>
        <v>Damaged</v>
      </c>
    </row>
    <row r="519">
      <c r="A519" s="21" t="str">
        <f>IFERROR(__xludf.DUMMYFUNCTION("""COMPUTED_VALUE"""),"Graded")</f>
        <v>Graded</v>
      </c>
      <c r="B519" s="21" t="str">
        <f>IFERROR(__xludf.DUMMYFUNCTION("""COMPUTED_VALUE"""),"New")</f>
        <v>New</v>
      </c>
      <c r="C519" s="21" t="str">
        <f>IFERROR(__xludf.DUMMYFUNCTION("""COMPUTED_VALUE"""),"Mint")</f>
        <v>Mint</v>
      </c>
      <c r="D519" s="21" t="str">
        <f>IFERROR(__xludf.DUMMYFUNCTION("""COMPUTED_VALUE"""),"Near Mint")</f>
        <v>Near Mint</v>
      </c>
      <c r="E519" s="21" t="str">
        <f>IFERROR(__xludf.DUMMYFUNCTION("""COMPUTED_VALUE"""),"Light Played")</f>
        <v>Light Played</v>
      </c>
      <c r="F519" s="21" t="str">
        <f>IFERROR(__xludf.DUMMYFUNCTION("""COMPUTED_VALUE"""),"Moderately Played")</f>
        <v>Moderately Played</v>
      </c>
      <c r="G519" s="21" t="str">
        <f>IFERROR(__xludf.DUMMYFUNCTION("""COMPUTED_VALUE"""),"Heavily Played")</f>
        <v>Heavily Played</v>
      </c>
      <c r="H519" s="21" t="str">
        <f>IFERROR(__xludf.DUMMYFUNCTION("""COMPUTED_VALUE"""),"Damaged")</f>
        <v>Damaged</v>
      </c>
    </row>
    <row r="520">
      <c r="A520" s="21" t="str">
        <f>IFERROR(__xludf.DUMMYFUNCTION("""COMPUTED_VALUE"""),"Graded")</f>
        <v>Graded</v>
      </c>
      <c r="B520" s="21" t="str">
        <f>IFERROR(__xludf.DUMMYFUNCTION("""COMPUTED_VALUE"""),"New")</f>
        <v>New</v>
      </c>
      <c r="C520" s="21" t="str">
        <f>IFERROR(__xludf.DUMMYFUNCTION("""COMPUTED_VALUE"""),"Mint")</f>
        <v>Mint</v>
      </c>
      <c r="D520" s="21" t="str">
        <f>IFERROR(__xludf.DUMMYFUNCTION("""COMPUTED_VALUE"""),"Near Mint")</f>
        <v>Near Mint</v>
      </c>
      <c r="E520" s="21" t="str">
        <f>IFERROR(__xludf.DUMMYFUNCTION("""COMPUTED_VALUE"""),"Light Played")</f>
        <v>Light Played</v>
      </c>
      <c r="F520" s="21" t="str">
        <f>IFERROR(__xludf.DUMMYFUNCTION("""COMPUTED_VALUE"""),"Moderately Played")</f>
        <v>Moderately Played</v>
      </c>
      <c r="G520" s="21" t="str">
        <f>IFERROR(__xludf.DUMMYFUNCTION("""COMPUTED_VALUE"""),"Heavily Played")</f>
        <v>Heavily Played</v>
      </c>
      <c r="H520" s="21" t="str">
        <f>IFERROR(__xludf.DUMMYFUNCTION("""COMPUTED_VALUE"""),"Damaged")</f>
        <v>Damaged</v>
      </c>
    </row>
    <row r="521">
      <c r="A521" s="21" t="str">
        <f>IFERROR(__xludf.DUMMYFUNCTION("""COMPUTED_VALUE"""),"Graded")</f>
        <v>Graded</v>
      </c>
      <c r="B521" s="21" t="str">
        <f>IFERROR(__xludf.DUMMYFUNCTION("""COMPUTED_VALUE"""),"New")</f>
        <v>New</v>
      </c>
      <c r="C521" s="21" t="str">
        <f>IFERROR(__xludf.DUMMYFUNCTION("""COMPUTED_VALUE"""),"Mint")</f>
        <v>Mint</v>
      </c>
      <c r="D521" s="21" t="str">
        <f>IFERROR(__xludf.DUMMYFUNCTION("""COMPUTED_VALUE"""),"Near Mint")</f>
        <v>Near Mint</v>
      </c>
      <c r="E521" s="21" t="str">
        <f>IFERROR(__xludf.DUMMYFUNCTION("""COMPUTED_VALUE"""),"Light Played")</f>
        <v>Light Played</v>
      </c>
      <c r="F521" s="21" t="str">
        <f>IFERROR(__xludf.DUMMYFUNCTION("""COMPUTED_VALUE"""),"Moderately Played")</f>
        <v>Moderately Played</v>
      </c>
      <c r="G521" s="21" t="str">
        <f>IFERROR(__xludf.DUMMYFUNCTION("""COMPUTED_VALUE"""),"Heavily Played")</f>
        <v>Heavily Played</v>
      </c>
      <c r="H521" s="21" t="str">
        <f>IFERROR(__xludf.DUMMYFUNCTION("""COMPUTED_VALUE"""),"Damaged")</f>
        <v>Damaged</v>
      </c>
    </row>
    <row r="522">
      <c r="A522" s="21" t="str">
        <f>IFERROR(__xludf.DUMMYFUNCTION("""COMPUTED_VALUE"""),"Graded")</f>
        <v>Graded</v>
      </c>
      <c r="B522" s="21" t="str">
        <f>IFERROR(__xludf.DUMMYFUNCTION("""COMPUTED_VALUE"""),"New")</f>
        <v>New</v>
      </c>
      <c r="C522" s="21" t="str">
        <f>IFERROR(__xludf.DUMMYFUNCTION("""COMPUTED_VALUE"""),"Mint")</f>
        <v>Mint</v>
      </c>
      <c r="D522" s="21" t="str">
        <f>IFERROR(__xludf.DUMMYFUNCTION("""COMPUTED_VALUE"""),"Near Mint")</f>
        <v>Near Mint</v>
      </c>
      <c r="E522" s="21" t="str">
        <f>IFERROR(__xludf.DUMMYFUNCTION("""COMPUTED_VALUE"""),"Light Played")</f>
        <v>Light Played</v>
      </c>
      <c r="F522" s="21" t="str">
        <f>IFERROR(__xludf.DUMMYFUNCTION("""COMPUTED_VALUE"""),"Moderately Played")</f>
        <v>Moderately Played</v>
      </c>
      <c r="G522" s="21" t="str">
        <f>IFERROR(__xludf.DUMMYFUNCTION("""COMPUTED_VALUE"""),"Heavily Played")</f>
        <v>Heavily Played</v>
      </c>
      <c r="H522" s="21" t="str">
        <f>IFERROR(__xludf.DUMMYFUNCTION("""COMPUTED_VALUE"""),"Damaged")</f>
        <v>Damaged</v>
      </c>
    </row>
    <row r="523">
      <c r="A523" s="21" t="str">
        <f>IFERROR(__xludf.DUMMYFUNCTION("""COMPUTED_VALUE"""),"Graded")</f>
        <v>Graded</v>
      </c>
      <c r="B523" s="21" t="str">
        <f>IFERROR(__xludf.DUMMYFUNCTION("""COMPUTED_VALUE"""),"New")</f>
        <v>New</v>
      </c>
      <c r="C523" s="21" t="str">
        <f>IFERROR(__xludf.DUMMYFUNCTION("""COMPUTED_VALUE"""),"Mint")</f>
        <v>Mint</v>
      </c>
      <c r="D523" s="21" t="str">
        <f>IFERROR(__xludf.DUMMYFUNCTION("""COMPUTED_VALUE"""),"Near Mint")</f>
        <v>Near Mint</v>
      </c>
      <c r="E523" s="21" t="str">
        <f>IFERROR(__xludf.DUMMYFUNCTION("""COMPUTED_VALUE"""),"Light Played")</f>
        <v>Light Played</v>
      </c>
      <c r="F523" s="21" t="str">
        <f>IFERROR(__xludf.DUMMYFUNCTION("""COMPUTED_VALUE"""),"Moderately Played")</f>
        <v>Moderately Played</v>
      </c>
      <c r="G523" s="21" t="str">
        <f>IFERROR(__xludf.DUMMYFUNCTION("""COMPUTED_VALUE"""),"Heavily Played")</f>
        <v>Heavily Played</v>
      </c>
      <c r="H523" s="21" t="str">
        <f>IFERROR(__xludf.DUMMYFUNCTION("""COMPUTED_VALUE"""),"Damaged")</f>
        <v>Damaged</v>
      </c>
    </row>
    <row r="524">
      <c r="A524" s="21" t="str">
        <f>IFERROR(__xludf.DUMMYFUNCTION("""COMPUTED_VALUE"""),"Graded")</f>
        <v>Graded</v>
      </c>
      <c r="B524" s="21" t="str">
        <f>IFERROR(__xludf.DUMMYFUNCTION("""COMPUTED_VALUE"""),"New")</f>
        <v>New</v>
      </c>
      <c r="C524" s="21" t="str">
        <f>IFERROR(__xludf.DUMMYFUNCTION("""COMPUTED_VALUE"""),"Mint")</f>
        <v>Mint</v>
      </c>
      <c r="D524" s="21" t="str">
        <f>IFERROR(__xludf.DUMMYFUNCTION("""COMPUTED_VALUE"""),"Near Mint")</f>
        <v>Near Mint</v>
      </c>
      <c r="E524" s="21" t="str">
        <f>IFERROR(__xludf.DUMMYFUNCTION("""COMPUTED_VALUE"""),"Light Played")</f>
        <v>Light Played</v>
      </c>
      <c r="F524" s="21" t="str">
        <f>IFERROR(__xludf.DUMMYFUNCTION("""COMPUTED_VALUE"""),"Moderately Played")</f>
        <v>Moderately Played</v>
      </c>
      <c r="G524" s="21" t="str">
        <f>IFERROR(__xludf.DUMMYFUNCTION("""COMPUTED_VALUE"""),"Heavily Played")</f>
        <v>Heavily Played</v>
      </c>
      <c r="H524" s="21" t="str">
        <f>IFERROR(__xludf.DUMMYFUNCTION("""COMPUTED_VALUE"""),"Damaged")</f>
        <v>Damaged</v>
      </c>
    </row>
    <row r="525">
      <c r="A525" s="21" t="str">
        <f>IFERROR(__xludf.DUMMYFUNCTION("""COMPUTED_VALUE"""),"Graded")</f>
        <v>Graded</v>
      </c>
      <c r="B525" s="21" t="str">
        <f>IFERROR(__xludf.DUMMYFUNCTION("""COMPUTED_VALUE"""),"New")</f>
        <v>New</v>
      </c>
      <c r="C525" s="21" t="str">
        <f>IFERROR(__xludf.DUMMYFUNCTION("""COMPUTED_VALUE"""),"Mint")</f>
        <v>Mint</v>
      </c>
      <c r="D525" s="21" t="str">
        <f>IFERROR(__xludf.DUMMYFUNCTION("""COMPUTED_VALUE"""),"Near Mint")</f>
        <v>Near Mint</v>
      </c>
      <c r="E525" s="21" t="str">
        <f>IFERROR(__xludf.DUMMYFUNCTION("""COMPUTED_VALUE"""),"Light Played")</f>
        <v>Light Played</v>
      </c>
      <c r="F525" s="21" t="str">
        <f>IFERROR(__xludf.DUMMYFUNCTION("""COMPUTED_VALUE"""),"Moderately Played")</f>
        <v>Moderately Played</v>
      </c>
      <c r="G525" s="21" t="str">
        <f>IFERROR(__xludf.DUMMYFUNCTION("""COMPUTED_VALUE"""),"Heavily Played")</f>
        <v>Heavily Played</v>
      </c>
      <c r="H525" s="21" t="str">
        <f>IFERROR(__xludf.DUMMYFUNCTION("""COMPUTED_VALUE"""),"Damaged")</f>
        <v>Damaged</v>
      </c>
    </row>
    <row r="526">
      <c r="A526" s="21" t="str">
        <f>IFERROR(__xludf.DUMMYFUNCTION("""COMPUTED_VALUE"""),"Graded")</f>
        <v>Graded</v>
      </c>
      <c r="B526" s="21" t="str">
        <f>IFERROR(__xludf.DUMMYFUNCTION("""COMPUTED_VALUE"""),"New")</f>
        <v>New</v>
      </c>
      <c r="C526" s="21" t="str">
        <f>IFERROR(__xludf.DUMMYFUNCTION("""COMPUTED_VALUE"""),"Mint")</f>
        <v>Mint</v>
      </c>
      <c r="D526" s="21" t="str">
        <f>IFERROR(__xludf.DUMMYFUNCTION("""COMPUTED_VALUE"""),"Near Mint")</f>
        <v>Near Mint</v>
      </c>
      <c r="E526" s="21" t="str">
        <f>IFERROR(__xludf.DUMMYFUNCTION("""COMPUTED_VALUE"""),"Light Played")</f>
        <v>Light Played</v>
      </c>
      <c r="F526" s="21" t="str">
        <f>IFERROR(__xludf.DUMMYFUNCTION("""COMPUTED_VALUE"""),"Moderately Played")</f>
        <v>Moderately Played</v>
      </c>
      <c r="G526" s="21" t="str">
        <f>IFERROR(__xludf.DUMMYFUNCTION("""COMPUTED_VALUE"""),"Heavily Played")</f>
        <v>Heavily Played</v>
      </c>
      <c r="H526" s="21" t="str">
        <f>IFERROR(__xludf.DUMMYFUNCTION("""COMPUTED_VALUE"""),"Damaged")</f>
        <v>Damaged</v>
      </c>
    </row>
    <row r="527">
      <c r="A527" s="21" t="str">
        <f>IFERROR(__xludf.DUMMYFUNCTION("""COMPUTED_VALUE"""),"Graded")</f>
        <v>Graded</v>
      </c>
      <c r="B527" s="21" t="str">
        <f>IFERROR(__xludf.DUMMYFUNCTION("""COMPUTED_VALUE"""),"New")</f>
        <v>New</v>
      </c>
      <c r="C527" s="21" t="str">
        <f>IFERROR(__xludf.DUMMYFUNCTION("""COMPUTED_VALUE"""),"Mint")</f>
        <v>Mint</v>
      </c>
      <c r="D527" s="21" t="str">
        <f>IFERROR(__xludf.DUMMYFUNCTION("""COMPUTED_VALUE"""),"Near Mint")</f>
        <v>Near Mint</v>
      </c>
      <c r="E527" s="21" t="str">
        <f>IFERROR(__xludf.DUMMYFUNCTION("""COMPUTED_VALUE"""),"Light Played")</f>
        <v>Light Played</v>
      </c>
      <c r="F527" s="21" t="str">
        <f>IFERROR(__xludf.DUMMYFUNCTION("""COMPUTED_VALUE"""),"Moderately Played")</f>
        <v>Moderately Played</v>
      </c>
      <c r="G527" s="21" t="str">
        <f>IFERROR(__xludf.DUMMYFUNCTION("""COMPUTED_VALUE"""),"Heavily Played")</f>
        <v>Heavily Played</v>
      </c>
      <c r="H527" s="21" t="str">
        <f>IFERROR(__xludf.DUMMYFUNCTION("""COMPUTED_VALUE"""),"Damaged")</f>
        <v>Damaged</v>
      </c>
    </row>
    <row r="528">
      <c r="A528" s="21" t="str">
        <f>IFERROR(__xludf.DUMMYFUNCTION("""COMPUTED_VALUE"""),"Graded")</f>
        <v>Graded</v>
      </c>
      <c r="B528" s="21" t="str">
        <f>IFERROR(__xludf.DUMMYFUNCTION("""COMPUTED_VALUE"""),"New")</f>
        <v>New</v>
      </c>
      <c r="C528" s="21" t="str">
        <f>IFERROR(__xludf.DUMMYFUNCTION("""COMPUTED_VALUE"""),"Mint")</f>
        <v>Mint</v>
      </c>
      <c r="D528" s="21" t="str">
        <f>IFERROR(__xludf.DUMMYFUNCTION("""COMPUTED_VALUE"""),"Near Mint")</f>
        <v>Near Mint</v>
      </c>
      <c r="E528" s="21" t="str">
        <f>IFERROR(__xludf.DUMMYFUNCTION("""COMPUTED_VALUE"""),"Light Played")</f>
        <v>Light Played</v>
      </c>
      <c r="F528" s="21" t="str">
        <f>IFERROR(__xludf.DUMMYFUNCTION("""COMPUTED_VALUE"""),"Moderately Played")</f>
        <v>Moderately Played</v>
      </c>
      <c r="G528" s="21" t="str">
        <f>IFERROR(__xludf.DUMMYFUNCTION("""COMPUTED_VALUE"""),"Heavily Played")</f>
        <v>Heavily Played</v>
      </c>
      <c r="H528" s="21" t="str">
        <f>IFERROR(__xludf.DUMMYFUNCTION("""COMPUTED_VALUE"""),"Damaged")</f>
        <v>Damaged</v>
      </c>
    </row>
    <row r="529">
      <c r="A529" s="21" t="str">
        <f>IFERROR(__xludf.DUMMYFUNCTION("""COMPUTED_VALUE"""),"Graded")</f>
        <v>Graded</v>
      </c>
      <c r="B529" s="21" t="str">
        <f>IFERROR(__xludf.DUMMYFUNCTION("""COMPUTED_VALUE"""),"New")</f>
        <v>New</v>
      </c>
      <c r="C529" s="21" t="str">
        <f>IFERROR(__xludf.DUMMYFUNCTION("""COMPUTED_VALUE"""),"Mint")</f>
        <v>Mint</v>
      </c>
      <c r="D529" s="21" t="str">
        <f>IFERROR(__xludf.DUMMYFUNCTION("""COMPUTED_VALUE"""),"Near Mint")</f>
        <v>Near Mint</v>
      </c>
      <c r="E529" s="21" t="str">
        <f>IFERROR(__xludf.DUMMYFUNCTION("""COMPUTED_VALUE"""),"Light Played")</f>
        <v>Light Played</v>
      </c>
      <c r="F529" s="21" t="str">
        <f>IFERROR(__xludf.DUMMYFUNCTION("""COMPUTED_VALUE"""),"Moderately Played")</f>
        <v>Moderately Played</v>
      </c>
      <c r="G529" s="21" t="str">
        <f>IFERROR(__xludf.DUMMYFUNCTION("""COMPUTED_VALUE"""),"Heavily Played")</f>
        <v>Heavily Played</v>
      </c>
      <c r="H529" s="21" t="str">
        <f>IFERROR(__xludf.DUMMYFUNCTION("""COMPUTED_VALUE"""),"Damaged")</f>
        <v>Damaged</v>
      </c>
    </row>
    <row r="530">
      <c r="A530" s="21" t="str">
        <f>IFERROR(__xludf.DUMMYFUNCTION("""COMPUTED_VALUE"""),"Graded")</f>
        <v>Graded</v>
      </c>
      <c r="B530" s="21" t="str">
        <f>IFERROR(__xludf.DUMMYFUNCTION("""COMPUTED_VALUE"""),"New")</f>
        <v>New</v>
      </c>
      <c r="C530" s="21" t="str">
        <f>IFERROR(__xludf.DUMMYFUNCTION("""COMPUTED_VALUE"""),"Mint")</f>
        <v>Mint</v>
      </c>
      <c r="D530" s="21" t="str">
        <f>IFERROR(__xludf.DUMMYFUNCTION("""COMPUTED_VALUE"""),"Near Mint")</f>
        <v>Near Mint</v>
      </c>
      <c r="E530" s="21" t="str">
        <f>IFERROR(__xludf.DUMMYFUNCTION("""COMPUTED_VALUE"""),"Light Played")</f>
        <v>Light Played</v>
      </c>
      <c r="F530" s="21" t="str">
        <f>IFERROR(__xludf.DUMMYFUNCTION("""COMPUTED_VALUE"""),"Moderately Played")</f>
        <v>Moderately Played</v>
      </c>
      <c r="G530" s="21" t="str">
        <f>IFERROR(__xludf.DUMMYFUNCTION("""COMPUTED_VALUE"""),"Heavily Played")</f>
        <v>Heavily Played</v>
      </c>
      <c r="H530" s="21" t="str">
        <f>IFERROR(__xludf.DUMMYFUNCTION("""COMPUTED_VALUE"""),"Damaged")</f>
        <v>Damaged</v>
      </c>
    </row>
    <row r="531">
      <c r="A531" s="21" t="str">
        <f>IFERROR(__xludf.DUMMYFUNCTION("""COMPUTED_VALUE"""),"Graded")</f>
        <v>Graded</v>
      </c>
      <c r="B531" s="21" t="str">
        <f>IFERROR(__xludf.DUMMYFUNCTION("""COMPUTED_VALUE"""),"New")</f>
        <v>New</v>
      </c>
      <c r="C531" s="21" t="str">
        <f>IFERROR(__xludf.DUMMYFUNCTION("""COMPUTED_VALUE"""),"Mint")</f>
        <v>Mint</v>
      </c>
      <c r="D531" s="21" t="str">
        <f>IFERROR(__xludf.DUMMYFUNCTION("""COMPUTED_VALUE"""),"Near Mint")</f>
        <v>Near Mint</v>
      </c>
      <c r="E531" s="21" t="str">
        <f>IFERROR(__xludf.DUMMYFUNCTION("""COMPUTED_VALUE"""),"Light Played")</f>
        <v>Light Played</v>
      </c>
      <c r="F531" s="21" t="str">
        <f>IFERROR(__xludf.DUMMYFUNCTION("""COMPUTED_VALUE"""),"Moderately Played")</f>
        <v>Moderately Played</v>
      </c>
      <c r="G531" s="21" t="str">
        <f>IFERROR(__xludf.DUMMYFUNCTION("""COMPUTED_VALUE"""),"Heavily Played")</f>
        <v>Heavily Played</v>
      </c>
      <c r="H531" s="21" t="str">
        <f>IFERROR(__xludf.DUMMYFUNCTION("""COMPUTED_VALUE"""),"Damaged")</f>
        <v>Damaged</v>
      </c>
    </row>
    <row r="532">
      <c r="A532" s="21" t="str">
        <f>IFERROR(__xludf.DUMMYFUNCTION("""COMPUTED_VALUE"""),"Graded")</f>
        <v>Graded</v>
      </c>
      <c r="B532" s="21" t="str">
        <f>IFERROR(__xludf.DUMMYFUNCTION("""COMPUTED_VALUE"""),"New")</f>
        <v>New</v>
      </c>
      <c r="C532" s="21" t="str">
        <f>IFERROR(__xludf.DUMMYFUNCTION("""COMPUTED_VALUE"""),"Mint")</f>
        <v>Mint</v>
      </c>
      <c r="D532" s="21" t="str">
        <f>IFERROR(__xludf.DUMMYFUNCTION("""COMPUTED_VALUE"""),"Near Mint")</f>
        <v>Near Mint</v>
      </c>
      <c r="E532" s="21" t="str">
        <f>IFERROR(__xludf.DUMMYFUNCTION("""COMPUTED_VALUE"""),"Light Played")</f>
        <v>Light Played</v>
      </c>
      <c r="F532" s="21" t="str">
        <f>IFERROR(__xludf.DUMMYFUNCTION("""COMPUTED_VALUE"""),"Moderately Played")</f>
        <v>Moderately Played</v>
      </c>
      <c r="G532" s="21" t="str">
        <f>IFERROR(__xludf.DUMMYFUNCTION("""COMPUTED_VALUE"""),"Heavily Played")</f>
        <v>Heavily Played</v>
      </c>
      <c r="H532" s="21" t="str">
        <f>IFERROR(__xludf.DUMMYFUNCTION("""COMPUTED_VALUE"""),"Damaged")</f>
        <v>Damaged</v>
      </c>
    </row>
    <row r="533">
      <c r="A533" s="21" t="str">
        <f>IFERROR(__xludf.DUMMYFUNCTION("""COMPUTED_VALUE"""),"Graded")</f>
        <v>Graded</v>
      </c>
      <c r="B533" s="21" t="str">
        <f>IFERROR(__xludf.DUMMYFUNCTION("""COMPUTED_VALUE"""),"New")</f>
        <v>New</v>
      </c>
      <c r="C533" s="21" t="str">
        <f>IFERROR(__xludf.DUMMYFUNCTION("""COMPUTED_VALUE"""),"Mint")</f>
        <v>Mint</v>
      </c>
      <c r="D533" s="21" t="str">
        <f>IFERROR(__xludf.DUMMYFUNCTION("""COMPUTED_VALUE"""),"Near Mint")</f>
        <v>Near Mint</v>
      </c>
      <c r="E533" s="21" t="str">
        <f>IFERROR(__xludf.DUMMYFUNCTION("""COMPUTED_VALUE"""),"Light Played")</f>
        <v>Light Played</v>
      </c>
      <c r="F533" s="21" t="str">
        <f>IFERROR(__xludf.DUMMYFUNCTION("""COMPUTED_VALUE"""),"Moderately Played")</f>
        <v>Moderately Played</v>
      </c>
      <c r="G533" s="21" t="str">
        <f>IFERROR(__xludf.DUMMYFUNCTION("""COMPUTED_VALUE"""),"Heavily Played")</f>
        <v>Heavily Played</v>
      </c>
      <c r="H533" s="21" t="str">
        <f>IFERROR(__xludf.DUMMYFUNCTION("""COMPUTED_VALUE"""),"Damaged")</f>
        <v>Damaged</v>
      </c>
    </row>
    <row r="534">
      <c r="A534" s="21" t="str">
        <f>IFERROR(__xludf.DUMMYFUNCTION("""COMPUTED_VALUE"""),"Graded")</f>
        <v>Graded</v>
      </c>
      <c r="B534" s="21" t="str">
        <f>IFERROR(__xludf.DUMMYFUNCTION("""COMPUTED_VALUE"""),"New")</f>
        <v>New</v>
      </c>
      <c r="C534" s="21" t="str">
        <f>IFERROR(__xludf.DUMMYFUNCTION("""COMPUTED_VALUE"""),"Mint")</f>
        <v>Mint</v>
      </c>
      <c r="D534" s="21" t="str">
        <f>IFERROR(__xludf.DUMMYFUNCTION("""COMPUTED_VALUE"""),"Near Mint")</f>
        <v>Near Mint</v>
      </c>
      <c r="E534" s="21" t="str">
        <f>IFERROR(__xludf.DUMMYFUNCTION("""COMPUTED_VALUE"""),"Light Played")</f>
        <v>Light Played</v>
      </c>
      <c r="F534" s="21" t="str">
        <f>IFERROR(__xludf.DUMMYFUNCTION("""COMPUTED_VALUE"""),"Moderately Played")</f>
        <v>Moderately Played</v>
      </c>
      <c r="G534" s="21" t="str">
        <f>IFERROR(__xludf.DUMMYFUNCTION("""COMPUTED_VALUE"""),"Heavily Played")</f>
        <v>Heavily Played</v>
      </c>
      <c r="H534" s="21" t="str">
        <f>IFERROR(__xludf.DUMMYFUNCTION("""COMPUTED_VALUE"""),"Damaged")</f>
        <v>Damaged</v>
      </c>
    </row>
    <row r="535">
      <c r="A535" s="21" t="str">
        <f>IFERROR(__xludf.DUMMYFUNCTION("""COMPUTED_VALUE"""),"Graded")</f>
        <v>Graded</v>
      </c>
      <c r="B535" s="21" t="str">
        <f>IFERROR(__xludf.DUMMYFUNCTION("""COMPUTED_VALUE"""),"New")</f>
        <v>New</v>
      </c>
      <c r="C535" s="21" t="str">
        <f>IFERROR(__xludf.DUMMYFUNCTION("""COMPUTED_VALUE"""),"Mint")</f>
        <v>Mint</v>
      </c>
      <c r="D535" s="21" t="str">
        <f>IFERROR(__xludf.DUMMYFUNCTION("""COMPUTED_VALUE"""),"Near Mint")</f>
        <v>Near Mint</v>
      </c>
      <c r="E535" s="21" t="str">
        <f>IFERROR(__xludf.DUMMYFUNCTION("""COMPUTED_VALUE"""),"Light Played")</f>
        <v>Light Played</v>
      </c>
      <c r="F535" s="21" t="str">
        <f>IFERROR(__xludf.DUMMYFUNCTION("""COMPUTED_VALUE"""),"Moderately Played")</f>
        <v>Moderately Played</v>
      </c>
      <c r="G535" s="21" t="str">
        <f>IFERROR(__xludf.DUMMYFUNCTION("""COMPUTED_VALUE"""),"Heavily Played")</f>
        <v>Heavily Played</v>
      </c>
      <c r="H535" s="21" t="str">
        <f>IFERROR(__xludf.DUMMYFUNCTION("""COMPUTED_VALUE"""),"Damaged")</f>
        <v>Damaged</v>
      </c>
    </row>
    <row r="536">
      <c r="A536" s="21" t="str">
        <f>IFERROR(__xludf.DUMMYFUNCTION("""COMPUTED_VALUE"""),"Graded")</f>
        <v>Graded</v>
      </c>
      <c r="B536" s="21" t="str">
        <f>IFERROR(__xludf.DUMMYFUNCTION("""COMPUTED_VALUE"""),"New")</f>
        <v>New</v>
      </c>
      <c r="C536" s="21" t="str">
        <f>IFERROR(__xludf.DUMMYFUNCTION("""COMPUTED_VALUE"""),"Mint")</f>
        <v>Mint</v>
      </c>
      <c r="D536" s="21" t="str">
        <f>IFERROR(__xludf.DUMMYFUNCTION("""COMPUTED_VALUE"""),"Near Mint")</f>
        <v>Near Mint</v>
      </c>
      <c r="E536" s="21" t="str">
        <f>IFERROR(__xludf.DUMMYFUNCTION("""COMPUTED_VALUE"""),"Light Played")</f>
        <v>Light Played</v>
      </c>
      <c r="F536" s="21" t="str">
        <f>IFERROR(__xludf.DUMMYFUNCTION("""COMPUTED_VALUE"""),"Moderately Played")</f>
        <v>Moderately Played</v>
      </c>
      <c r="G536" s="21" t="str">
        <f>IFERROR(__xludf.DUMMYFUNCTION("""COMPUTED_VALUE"""),"Heavily Played")</f>
        <v>Heavily Played</v>
      </c>
      <c r="H536" s="21" t="str">
        <f>IFERROR(__xludf.DUMMYFUNCTION("""COMPUTED_VALUE"""),"Damaged")</f>
        <v>Damaged</v>
      </c>
    </row>
    <row r="537">
      <c r="A537" s="21" t="str">
        <f>IFERROR(__xludf.DUMMYFUNCTION("""COMPUTED_VALUE"""),"Graded")</f>
        <v>Graded</v>
      </c>
      <c r="B537" s="21" t="str">
        <f>IFERROR(__xludf.DUMMYFUNCTION("""COMPUTED_VALUE"""),"New")</f>
        <v>New</v>
      </c>
      <c r="C537" s="21" t="str">
        <f>IFERROR(__xludf.DUMMYFUNCTION("""COMPUTED_VALUE"""),"Mint")</f>
        <v>Mint</v>
      </c>
      <c r="D537" s="21" t="str">
        <f>IFERROR(__xludf.DUMMYFUNCTION("""COMPUTED_VALUE"""),"Near Mint")</f>
        <v>Near Mint</v>
      </c>
      <c r="E537" s="21" t="str">
        <f>IFERROR(__xludf.DUMMYFUNCTION("""COMPUTED_VALUE"""),"Light Played")</f>
        <v>Light Played</v>
      </c>
      <c r="F537" s="21" t="str">
        <f>IFERROR(__xludf.DUMMYFUNCTION("""COMPUTED_VALUE"""),"Moderately Played")</f>
        <v>Moderately Played</v>
      </c>
      <c r="G537" s="21" t="str">
        <f>IFERROR(__xludf.DUMMYFUNCTION("""COMPUTED_VALUE"""),"Heavily Played")</f>
        <v>Heavily Played</v>
      </c>
      <c r="H537" s="21" t="str">
        <f>IFERROR(__xludf.DUMMYFUNCTION("""COMPUTED_VALUE"""),"Damaged")</f>
        <v>Damaged</v>
      </c>
    </row>
    <row r="538">
      <c r="A538" s="21" t="str">
        <f>IFERROR(__xludf.DUMMYFUNCTION("""COMPUTED_VALUE"""),"Graded")</f>
        <v>Graded</v>
      </c>
      <c r="B538" s="21" t="str">
        <f>IFERROR(__xludf.DUMMYFUNCTION("""COMPUTED_VALUE"""),"New")</f>
        <v>New</v>
      </c>
      <c r="C538" s="21" t="str">
        <f>IFERROR(__xludf.DUMMYFUNCTION("""COMPUTED_VALUE"""),"Mint")</f>
        <v>Mint</v>
      </c>
      <c r="D538" s="21" t="str">
        <f>IFERROR(__xludf.DUMMYFUNCTION("""COMPUTED_VALUE"""),"Near Mint")</f>
        <v>Near Mint</v>
      </c>
      <c r="E538" s="21" t="str">
        <f>IFERROR(__xludf.DUMMYFUNCTION("""COMPUTED_VALUE"""),"Light Played")</f>
        <v>Light Played</v>
      </c>
      <c r="F538" s="21" t="str">
        <f>IFERROR(__xludf.DUMMYFUNCTION("""COMPUTED_VALUE"""),"Moderately Played")</f>
        <v>Moderately Played</v>
      </c>
      <c r="G538" s="21" t="str">
        <f>IFERROR(__xludf.DUMMYFUNCTION("""COMPUTED_VALUE"""),"Heavily Played")</f>
        <v>Heavily Played</v>
      </c>
      <c r="H538" s="21" t="str">
        <f>IFERROR(__xludf.DUMMYFUNCTION("""COMPUTED_VALUE"""),"Damaged")</f>
        <v>Damaged</v>
      </c>
    </row>
    <row r="539">
      <c r="A539" s="21" t="str">
        <f>IFERROR(__xludf.DUMMYFUNCTION("""COMPUTED_VALUE"""),"Graded")</f>
        <v>Graded</v>
      </c>
      <c r="B539" s="21" t="str">
        <f>IFERROR(__xludf.DUMMYFUNCTION("""COMPUTED_VALUE"""),"New")</f>
        <v>New</v>
      </c>
      <c r="C539" s="21" t="str">
        <f>IFERROR(__xludf.DUMMYFUNCTION("""COMPUTED_VALUE"""),"Mint")</f>
        <v>Mint</v>
      </c>
      <c r="D539" s="21" t="str">
        <f>IFERROR(__xludf.DUMMYFUNCTION("""COMPUTED_VALUE"""),"Near Mint")</f>
        <v>Near Mint</v>
      </c>
      <c r="E539" s="21" t="str">
        <f>IFERROR(__xludf.DUMMYFUNCTION("""COMPUTED_VALUE"""),"Light Played")</f>
        <v>Light Played</v>
      </c>
      <c r="F539" s="21" t="str">
        <f>IFERROR(__xludf.DUMMYFUNCTION("""COMPUTED_VALUE"""),"Moderately Played")</f>
        <v>Moderately Played</v>
      </c>
      <c r="G539" s="21" t="str">
        <f>IFERROR(__xludf.DUMMYFUNCTION("""COMPUTED_VALUE"""),"Heavily Played")</f>
        <v>Heavily Played</v>
      </c>
      <c r="H539" s="21" t="str">
        <f>IFERROR(__xludf.DUMMYFUNCTION("""COMPUTED_VALUE"""),"Damaged")</f>
        <v>Damaged</v>
      </c>
    </row>
    <row r="540">
      <c r="A540" s="21" t="str">
        <f>IFERROR(__xludf.DUMMYFUNCTION("""COMPUTED_VALUE"""),"Graded")</f>
        <v>Graded</v>
      </c>
      <c r="B540" s="21" t="str">
        <f>IFERROR(__xludf.DUMMYFUNCTION("""COMPUTED_VALUE"""),"New")</f>
        <v>New</v>
      </c>
      <c r="C540" s="21" t="str">
        <f>IFERROR(__xludf.DUMMYFUNCTION("""COMPUTED_VALUE"""),"Mint")</f>
        <v>Mint</v>
      </c>
      <c r="D540" s="21" t="str">
        <f>IFERROR(__xludf.DUMMYFUNCTION("""COMPUTED_VALUE"""),"Near Mint")</f>
        <v>Near Mint</v>
      </c>
      <c r="E540" s="21" t="str">
        <f>IFERROR(__xludf.DUMMYFUNCTION("""COMPUTED_VALUE"""),"Light Played")</f>
        <v>Light Played</v>
      </c>
      <c r="F540" s="21" t="str">
        <f>IFERROR(__xludf.DUMMYFUNCTION("""COMPUTED_VALUE"""),"Moderately Played")</f>
        <v>Moderately Played</v>
      </c>
      <c r="G540" s="21" t="str">
        <f>IFERROR(__xludf.DUMMYFUNCTION("""COMPUTED_VALUE"""),"Heavily Played")</f>
        <v>Heavily Played</v>
      </c>
      <c r="H540" s="21" t="str">
        <f>IFERROR(__xludf.DUMMYFUNCTION("""COMPUTED_VALUE"""),"Damaged")</f>
        <v>Damaged</v>
      </c>
    </row>
    <row r="541">
      <c r="A541" s="21" t="str">
        <f>IFERROR(__xludf.DUMMYFUNCTION("""COMPUTED_VALUE"""),"Graded")</f>
        <v>Graded</v>
      </c>
      <c r="B541" s="21" t="str">
        <f>IFERROR(__xludf.DUMMYFUNCTION("""COMPUTED_VALUE"""),"New")</f>
        <v>New</v>
      </c>
      <c r="C541" s="21" t="str">
        <f>IFERROR(__xludf.DUMMYFUNCTION("""COMPUTED_VALUE"""),"Mint")</f>
        <v>Mint</v>
      </c>
      <c r="D541" s="21" t="str">
        <f>IFERROR(__xludf.DUMMYFUNCTION("""COMPUTED_VALUE"""),"Near Mint")</f>
        <v>Near Mint</v>
      </c>
      <c r="E541" s="21" t="str">
        <f>IFERROR(__xludf.DUMMYFUNCTION("""COMPUTED_VALUE"""),"Light Played")</f>
        <v>Light Played</v>
      </c>
      <c r="F541" s="21" t="str">
        <f>IFERROR(__xludf.DUMMYFUNCTION("""COMPUTED_VALUE"""),"Moderately Played")</f>
        <v>Moderately Played</v>
      </c>
      <c r="G541" s="21" t="str">
        <f>IFERROR(__xludf.DUMMYFUNCTION("""COMPUTED_VALUE"""),"Heavily Played")</f>
        <v>Heavily Played</v>
      </c>
      <c r="H541" s="21" t="str">
        <f>IFERROR(__xludf.DUMMYFUNCTION("""COMPUTED_VALUE"""),"Damaged")</f>
        <v>Damaged</v>
      </c>
    </row>
    <row r="542">
      <c r="A542" s="21" t="str">
        <f>IFERROR(__xludf.DUMMYFUNCTION("""COMPUTED_VALUE"""),"Graded")</f>
        <v>Graded</v>
      </c>
      <c r="B542" s="21" t="str">
        <f>IFERROR(__xludf.DUMMYFUNCTION("""COMPUTED_VALUE"""),"New")</f>
        <v>New</v>
      </c>
      <c r="C542" s="21" t="str">
        <f>IFERROR(__xludf.DUMMYFUNCTION("""COMPUTED_VALUE"""),"Mint")</f>
        <v>Mint</v>
      </c>
      <c r="D542" s="21" t="str">
        <f>IFERROR(__xludf.DUMMYFUNCTION("""COMPUTED_VALUE"""),"Near Mint")</f>
        <v>Near Mint</v>
      </c>
      <c r="E542" s="21" t="str">
        <f>IFERROR(__xludf.DUMMYFUNCTION("""COMPUTED_VALUE"""),"Light Played")</f>
        <v>Light Played</v>
      </c>
      <c r="F542" s="21" t="str">
        <f>IFERROR(__xludf.DUMMYFUNCTION("""COMPUTED_VALUE"""),"Moderately Played")</f>
        <v>Moderately Played</v>
      </c>
      <c r="G542" s="21" t="str">
        <f>IFERROR(__xludf.DUMMYFUNCTION("""COMPUTED_VALUE"""),"Heavily Played")</f>
        <v>Heavily Played</v>
      </c>
      <c r="H542" s="21" t="str">
        <f>IFERROR(__xludf.DUMMYFUNCTION("""COMPUTED_VALUE"""),"Damaged")</f>
        <v>Damaged</v>
      </c>
    </row>
    <row r="543">
      <c r="A543" s="21" t="str">
        <f>IFERROR(__xludf.DUMMYFUNCTION("""COMPUTED_VALUE"""),"Graded")</f>
        <v>Graded</v>
      </c>
      <c r="B543" s="21" t="str">
        <f>IFERROR(__xludf.DUMMYFUNCTION("""COMPUTED_VALUE"""),"New")</f>
        <v>New</v>
      </c>
      <c r="C543" s="21" t="str">
        <f>IFERROR(__xludf.DUMMYFUNCTION("""COMPUTED_VALUE"""),"Mint")</f>
        <v>Mint</v>
      </c>
      <c r="D543" s="21" t="str">
        <f>IFERROR(__xludf.DUMMYFUNCTION("""COMPUTED_VALUE"""),"Near Mint")</f>
        <v>Near Mint</v>
      </c>
      <c r="E543" s="21" t="str">
        <f>IFERROR(__xludf.DUMMYFUNCTION("""COMPUTED_VALUE"""),"Light Played")</f>
        <v>Light Played</v>
      </c>
      <c r="F543" s="21" t="str">
        <f>IFERROR(__xludf.DUMMYFUNCTION("""COMPUTED_VALUE"""),"Moderately Played")</f>
        <v>Moderately Played</v>
      </c>
      <c r="G543" s="21" t="str">
        <f>IFERROR(__xludf.DUMMYFUNCTION("""COMPUTED_VALUE"""),"Heavily Played")</f>
        <v>Heavily Played</v>
      </c>
      <c r="H543" s="21" t="str">
        <f>IFERROR(__xludf.DUMMYFUNCTION("""COMPUTED_VALUE"""),"Damaged")</f>
        <v>Damaged</v>
      </c>
    </row>
    <row r="544">
      <c r="A544" s="21" t="str">
        <f>IFERROR(__xludf.DUMMYFUNCTION("""COMPUTED_VALUE"""),"Graded")</f>
        <v>Graded</v>
      </c>
      <c r="B544" s="21" t="str">
        <f>IFERROR(__xludf.DUMMYFUNCTION("""COMPUTED_VALUE"""),"New")</f>
        <v>New</v>
      </c>
      <c r="C544" s="21" t="str">
        <f>IFERROR(__xludf.DUMMYFUNCTION("""COMPUTED_VALUE"""),"Mint")</f>
        <v>Mint</v>
      </c>
      <c r="D544" s="21" t="str">
        <f>IFERROR(__xludf.DUMMYFUNCTION("""COMPUTED_VALUE"""),"Near Mint")</f>
        <v>Near Mint</v>
      </c>
      <c r="E544" s="21" t="str">
        <f>IFERROR(__xludf.DUMMYFUNCTION("""COMPUTED_VALUE"""),"Light Played")</f>
        <v>Light Played</v>
      </c>
      <c r="F544" s="21" t="str">
        <f>IFERROR(__xludf.DUMMYFUNCTION("""COMPUTED_VALUE"""),"Moderately Played")</f>
        <v>Moderately Played</v>
      </c>
      <c r="G544" s="21" t="str">
        <f>IFERROR(__xludf.DUMMYFUNCTION("""COMPUTED_VALUE"""),"Heavily Played")</f>
        <v>Heavily Played</v>
      </c>
      <c r="H544" s="21" t="str">
        <f>IFERROR(__xludf.DUMMYFUNCTION("""COMPUTED_VALUE"""),"Damaged")</f>
        <v>Damaged</v>
      </c>
    </row>
    <row r="545">
      <c r="A545" s="21" t="str">
        <f>IFERROR(__xludf.DUMMYFUNCTION("""COMPUTED_VALUE"""),"Graded")</f>
        <v>Graded</v>
      </c>
      <c r="B545" s="21" t="str">
        <f>IFERROR(__xludf.DUMMYFUNCTION("""COMPUTED_VALUE"""),"New")</f>
        <v>New</v>
      </c>
      <c r="C545" s="21" t="str">
        <f>IFERROR(__xludf.DUMMYFUNCTION("""COMPUTED_VALUE"""),"Mint")</f>
        <v>Mint</v>
      </c>
      <c r="D545" s="21" t="str">
        <f>IFERROR(__xludf.DUMMYFUNCTION("""COMPUTED_VALUE"""),"Near Mint")</f>
        <v>Near Mint</v>
      </c>
      <c r="E545" s="21" t="str">
        <f>IFERROR(__xludf.DUMMYFUNCTION("""COMPUTED_VALUE"""),"Light Played")</f>
        <v>Light Played</v>
      </c>
      <c r="F545" s="21" t="str">
        <f>IFERROR(__xludf.DUMMYFUNCTION("""COMPUTED_VALUE"""),"Moderately Played")</f>
        <v>Moderately Played</v>
      </c>
      <c r="G545" s="21" t="str">
        <f>IFERROR(__xludf.DUMMYFUNCTION("""COMPUTED_VALUE"""),"Heavily Played")</f>
        <v>Heavily Played</v>
      </c>
      <c r="H545" s="21" t="str">
        <f>IFERROR(__xludf.DUMMYFUNCTION("""COMPUTED_VALUE"""),"Damaged")</f>
        <v>Damaged</v>
      </c>
    </row>
    <row r="546">
      <c r="A546" s="21" t="str">
        <f>IFERROR(__xludf.DUMMYFUNCTION("""COMPUTED_VALUE"""),"Graded")</f>
        <v>Graded</v>
      </c>
      <c r="B546" s="21" t="str">
        <f>IFERROR(__xludf.DUMMYFUNCTION("""COMPUTED_VALUE"""),"New")</f>
        <v>New</v>
      </c>
      <c r="C546" s="21" t="str">
        <f>IFERROR(__xludf.DUMMYFUNCTION("""COMPUTED_VALUE"""),"Mint")</f>
        <v>Mint</v>
      </c>
      <c r="D546" s="21" t="str">
        <f>IFERROR(__xludf.DUMMYFUNCTION("""COMPUTED_VALUE"""),"Near Mint")</f>
        <v>Near Mint</v>
      </c>
      <c r="E546" s="21" t="str">
        <f>IFERROR(__xludf.DUMMYFUNCTION("""COMPUTED_VALUE"""),"Light Played")</f>
        <v>Light Played</v>
      </c>
      <c r="F546" s="21" t="str">
        <f>IFERROR(__xludf.DUMMYFUNCTION("""COMPUTED_VALUE"""),"Moderately Played")</f>
        <v>Moderately Played</v>
      </c>
      <c r="G546" s="21" t="str">
        <f>IFERROR(__xludf.DUMMYFUNCTION("""COMPUTED_VALUE"""),"Heavily Played")</f>
        <v>Heavily Played</v>
      </c>
      <c r="H546" s="21" t="str">
        <f>IFERROR(__xludf.DUMMYFUNCTION("""COMPUTED_VALUE"""),"Damaged")</f>
        <v>Damaged</v>
      </c>
    </row>
    <row r="547">
      <c r="A547" s="21" t="str">
        <f>IFERROR(__xludf.DUMMYFUNCTION("""COMPUTED_VALUE"""),"Graded")</f>
        <v>Graded</v>
      </c>
      <c r="B547" s="21" t="str">
        <f>IFERROR(__xludf.DUMMYFUNCTION("""COMPUTED_VALUE"""),"New")</f>
        <v>New</v>
      </c>
      <c r="C547" s="21" t="str">
        <f>IFERROR(__xludf.DUMMYFUNCTION("""COMPUTED_VALUE"""),"Mint")</f>
        <v>Mint</v>
      </c>
      <c r="D547" s="21" t="str">
        <f>IFERROR(__xludf.DUMMYFUNCTION("""COMPUTED_VALUE"""),"Near Mint")</f>
        <v>Near Mint</v>
      </c>
      <c r="E547" s="21" t="str">
        <f>IFERROR(__xludf.DUMMYFUNCTION("""COMPUTED_VALUE"""),"Light Played")</f>
        <v>Light Played</v>
      </c>
      <c r="F547" s="21" t="str">
        <f>IFERROR(__xludf.DUMMYFUNCTION("""COMPUTED_VALUE"""),"Moderately Played")</f>
        <v>Moderately Played</v>
      </c>
      <c r="G547" s="21" t="str">
        <f>IFERROR(__xludf.DUMMYFUNCTION("""COMPUTED_VALUE"""),"Heavily Played")</f>
        <v>Heavily Played</v>
      </c>
      <c r="H547" s="21" t="str">
        <f>IFERROR(__xludf.DUMMYFUNCTION("""COMPUTED_VALUE"""),"Damaged")</f>
        <v>Damaged</v>
      </c>
    </row>
    <row r="548">
      <c r="A548" s="21" t="str">
        <f>IFERROR(__xludf.DUMMYFUNCTION("""COMPUTED_VALUE"""),"Graded")</f>
        <v>Graded</v>
      </c>
      <c r="B548" s="21" t="str">
        <f>IFERROR(__xludf.DUMMYFUNCTION("""COMPUTED_VALUE"""),"New")</f>
        <v>New</v>
      </c>
      <c r="C548" s="21" t="str">
        <f>IFERROR(__xludf.DUMMYFUNCTION("""COMPUTED_VALUE"""),"Mint")</f>
        <v>Mint</v>
      </c>
      <c r="D548" s="21" t="str">
        <f>IFERROR(__xludf.DUMMYFUNCTION("""COMPUTED_VALUE"""),"Near Mint")</f>
        <v>Near Mint</v>
      </c>
      <c r="E548" s="21" t="str">
        <f>IFERROR(__xludf.DUMMYFUNCTION("""COMPUTED_VALUE"""),"Light Played")</f>
        <v>Light Played</v>
      </c>
      <c r="F548" s="21" t="str">
        <f>IFERROR(__xludf.DUMMYFUNCTION("""COMPUTED_VALUE"""),"Moderately Played")</f>
        <v>Moderately Played</v>
      </c>
      <c r="G548" s="21" t="str">
        <f>IFERROR(__xludf.DUMMYFUNCTION("""COMPUTED_VALUE"""),"Heavily Played")</f>
        <v>Heavily Played</v>
      </c>
      <c r="H548" s="21" t="str">
        <f>IFERROR(__xludf.DUMMYFUNCTION("""COMPUTED_VALUE"""),"Damaged")</f>
        <v>Damaged</v>
      </c>
    </row>
    <row r="549">
      <c r="A549" s="21" t="str">
        <f>IFERROR(__xludf.DUMMYFUNCTION("""COMPUTED_VALUE"""),"Graded")</f>
        <v>Graded</v>
      </c>
      <c r="B549" s="21" t="str">
        <f>IFERROR(__xludf.DUMMYFUNCTION("""COMPUTED_VALUE"""),"New")</f>
        <v>New</v>
      </c>
      <c r="C549" s="21" t="str">
        <f>IFERROR(__xludf.DUMMYFUNCTION("""COMPUTED_VALUE"""),"Mint")</f>
        <v>Mint</v>
      </c>
      <c r="D549" s="21" t="str">
        <f>IFERROR(__xludf.DUMMYFUNCTION("""COMPUTED_VALUE"""),"Near Mint")</f>
        <v>Near Mint</v>
      </c>
      <c r="E549" s="21" t="str">
        <f>IFERROR(__xludf.DUMMYFUNCTION("""COMPUTED_VALUE"""),"Light Played")</f>
        <v>Light Played</v>
      </c>
      <c r="F549" s="21" t="str">
        <f>IFERROR(__xludf.DUMMYFUNCTION("""COMPUTED_VALUE"""),"Moderately Played")</f>
        <v>Moderately Played</v>
      </c>
      <c r="G549" s="21" t="str">
        <f>IFERROR(__xludf.DUMMYFUNCTION("""COMPUTED_VALUE"""),"Heavily Played")</f>
        <v>Heavily Played</v>
      </c>
      <c r="H549" s="21" t="str">
        <f>IFERROR(__xludf.DUMMYFUNCTION("""COMPUTED_VALUE"""),"Damaged")</f>
        <v>Damaged</v>
      </c>
    </row>
    <row r="550">
      <c r="A550" s="21" t="str">
        <f>IFERROR(__xludf.DUMMYFUNCTION("""COMPUTED_VALUE"""),"Graded")</f>
        <v>Graded</v>
      </c>
      <c r="B550" s="21" t="str">
        <f>IFERROR(__xludf.DUMMYFUNCTION("""COMPUTED_VALUE"""),"New")</f>
        <v>New</v>
      </c>
      <c r="C550" s="21" t="str">
        <f>IFERROR(__xludf.DUMMYFUNCTION("""COMPUTED_VALUE"""),"Mint")</f>
        <v>Mint</v>
      </c>
      <c r="D550" s="21" t="str">
        <f>IFERROR(__xludf.DUMMYFUNCTION("""COMPUTED_VALUE"""),"Near Mint")</f>
        <v>Near Mint</v>
      </c>
      <c r="E550" s="21" t="str">
        <f>IFERROR(__xludf.DUMMYFUNCTION("""COMPUTED_VALUE"""),"Light Played")</f>
        <v>Light Played</v>
      </c>
      <c r="F550" s="21" t="str">
        <f>IFERROR(__xludf.DUMMYFUNCTION("""COMPUTED_VALUE"""),"Moderately Played")</f>
        <v>Moderately Played</v>
      </c>
      <c r="G550" s="21" t="str">
        <f>IFERROR(__xludf.DUMMYFUNCTION("""COMPUTED_VALUE"""),"Heavily Played")</f>
        <v>Heavily Played</v>
      </c>
      <c r="H550" s="21" t="str">
        <f>IFERROR(__xludf.DUMMYFUNCTION("""COMPUTED_VALUE"""),"Damaged")</f>
        <v>Damaged</v>
      </c>
    </row>
    <row r="551">
      <c r="A551" s="21" t="str">
        <f>IFERROR(__xludf.DUMMYFUNCTION("""COMPUTED_VALUE"""),"Graded")</f>
        <v>Graded</v>
      </c>
      <c r="B551" s="21" t="str">
        <f>IFERROR(__xludf.DUMMYFUNCTION("""COMPUTED_VALUE"""),"New")</f>
        <v>New</v>
      </c>
      <c r="C551" s="21" t="str">
        <f>IFERROR(__xludf.DUMMYFUNCTION("""COMPUTED_VALUE"""),"Mint")</f>
        <v>Mint</v>
      </c>
      <c r="D551" s="21" t="str">
        <f>IFERROR(__xludf.DUMMYFUNCTION("""COMPUTED_VALUE"""),"Near Mint")</f>
        <v>Near Mint</v>
      </c>
      <c r="E551" s="21" t="str">
        <f>IFERROR(__xludf.DUMMYFUNCTION("""COMPUTED_VALUE"""),"Light Played")</f>
        <v>Light Played</v>
      </c>
      <c r="F551" s="21" t="str">
        <f>IFERROR(__xludf.DUMMYFUNCTION("""COMPUTED_VALUE"""),"Moderately Played")</f>
        <v>Moderately Played</v>
      </c>
      <c r="G551" s="21" t="str">
        <f>IFERROR(__xludf.DUMMYFUNCTION("""COMPUTED_VALUE"""),"Heavily Played")</f>
        <v>Heavily Played</v>
      </c>
      <c r="H551" s="21" t="str">
        <f>IFERROR(__xludf.DUMMYFUNCTION("""COMPUTED_VALUE"""),"Damaged")</f>
        <v>Damaged</v>
      </c>
    </row>
    <row r="552">
      <c r="A552" s="21" t="str">
        <f>IFERROR(__xludf.DUMMYFUNCTION("""COMPUTED_VALUE"""),"Graded")</f>
        <v>Graded</v>
      </c>
      <c r="B552" s="21" t="str">
        <f>IFERROR(__xludf.DUMMYFUNCTION("""COMPUTED_VALUE"""),"New")</f>
        <v>New</v>
      </c>
      <c r="C552" s="21" t="str">
        <f>IFERROR(__xludf.DUMMYFUNCTION("""COMPUTED_VALUE"""),"Mint")</f>
        <v>Mint</v>
      </c>
      <c r="D552" s="21" t="str">
        <f>IFERROR(__xludf.DUMMYFUNCTION("""COMPUTED_VALUE"""),"Near Mint")</f>
        <v>Near Mint</v>
      </c>
      <c r="E552" s="21" t="str">
        <f>IFERROR(__xludf.DUMMYFUNCTION("""COMPUTED_VALUE"""),"Light Played")</f>
        <v>Light Played</v>
      </c>
      <c r="F552" s="21" t="str">
        <f>IFERROR(__xludf.DUMMYFUNCTION("""COMPUTED_VALUE"""),"Moderately Played")</f>
        <v>Moderately Played</v>
      </c>
      <c r="G552" s="21" t="str">
        <f>IFERROR(__xludf.DUMMYFUNCTION("""COMPUTED_VALUE"""),"Heavily Played")</f>
        <v>Heavily Played</v>
      </c>
      <c r="H552" s="21" t="str">
        <f>IFERROR(__xludf.DUMMYFUNCTION("""COMPUTED_VALUE"""),"Damaged")</f>
        <v>Damaged</v>
      </c>
    </row>
    <row r="553">
      <c r="A553" s="21" t="str">
        <f>IFERROR(__xludf.DUMMYFUNCTION("""COMPUTED_VALUE"""),"Graded")</f>
        <v>Graded</v>
      </c>
      <c r="B553" s="21" t="str">
        <f>IFERROR(__xludf.DUMMYFUNCTION("""COMPUTED_VALUE"""),"New")</f>
        <v>New</v>
      </c>
      <c r="C553" s="21" t="str">
        <f>IFERROR(__xludf.DUMMYFUNCTION("""COMPUTED_VALUE"""),"Mint")</f>
        <v>Mint</v>
      </c>
      <c r="D553" s="21" t="str">
        <f>IFERROR(__xludf.DUMMYFUNCTION("""COMPUTED_VALUE"""),"Near Mint")</f>
        <v>Near Mint</v>
      </c>
      <c r="E553" s="21" t="str">
        <f>IFERROR(__xludf.DUMMYFUNCTION("""COMPUTED_VALUE"""),"Light Played")</f>
        <v>Light Played</v>
      </c>
      <c r="F553" s="21" t="str">
        <f>IFERROR(__xludf.DUMMYFUNCTION("""COMPUTED_VALUE"""),"Moderately Played")</f>
        <v>Moderately Played</v>
      </c>
      <c r="G553" s="21" t="str">
        <f>IFERROR(__xludf.DUMMYFUNCTION("""COMPUTED_VALUE"""),"Heavily Played")</f>
        <v>Heavily Played</v>
      </c>
      <c r="H553" s="21" t="str">
        <f>IFERROR(__xludf.DUMMYFUNCTION("""COMPUTED_VALUE"""),"Damaged")</f>
        <v>Damaged</v>
      </c>
    </row>
    <row r="554">
      <c r="A554" s="21" t="str">
        <f>IFERROR(__xludf.DUMMYFUNCTION("""COMPUTED_VALUE"""),"Graded")</f>
        <v>Graded</v>
      </c>
      <c r="B554" s="21" t="str">
        <f>IFERROR(__xludf.DUMMYFUNCTION("""COMPUTED_VALUE"""),"New")</f>
        <v>New</v>
      </c>
      <c r="C554" s="21" t="str">
        <f>IFERROR(__xludf.DUMMYFUNCTION("""COMPUTED_VALUE"""),"Mint")</f>
        <v>Mint</v>
      </c>
      <c r="D554" s="21" t="str">
        <f>IFERROR(__xludf.DUMMYFUNCTION("""COMPUTED_VALUE"""),"Near Mint")</f>
        <v>Near Mint</v>
      </c>
      <c r="E554" s="21" t="str">
        <f>IFERROR(__xludf.DUMMYFUNCTION("""COMPUTED_VALUE"""),"Light Played")</f>
        <v>Light Played</v>
      </c>
      <c r="F554" s="21" t="str">
        <f>IFERROR(__xludf.DUMMYFUNCTION("""COMPUTED_VALUE"""),"Moderately Played")</f>
        <v>Moderately Played</v>
      </c>
      <c r="G554" s="21" t="str">
        <f>IFERROR(__xludf.DUMMYFUNCTION("""COMPUTED_VALUE"""),"Heavily Played")</f>
        <v>Heavily Played</v>
      </c>
      <c r="H554" s="21" t="str">
        <f>IFERROR(__xludf.DUMMYFUNCTION("""COMPUTED_VALUE"""),"Damaged")</f>
        <v>Damaged</v>
      </c>
    </row>
    <row r="555">
      <c r="A555" s="21" t="str">
        <f>IFERROR(__xludf.DUMMYFUNCTION("""COMPUTED_VALUE"""),"Graded")</f>
        <v>Graded</v>
      </c>
      <c r="B555" s="21" t="str">
        <f>IFERROR(__xludf.DUMMYFUNCTION("""COMPUTED_VALUE"""),"New")</f>
        <v>New</v>
      </c>
      <c r="C555" s="21" t="str">
        <f>IFERROR(__xludf.DUMMYFUNCTION("""COMPUTED_VALUE"""),"Mint")</f>
        <v>Mint</v>
      </c>
      <c r="D555" s="21" t="str">
        <f>IFERROR(__xludf.DUMMYFUNCTION("""COMPUTED_VALUE"""),"Near Mint")</f>
        <v>Near Mint</v>
      </c>
      <c r="E555" s="21" t="str">
        <f>IFERROR(__xludf.DUMMYFUNCTION("""COMPUTED_VALUE"""),"Light Played")</f>
        <v>Light Played</v>
      </c>
      <c r="F555" s="21" t="str">
        <f>IFERROR(__xludf.DUMMYFUNCTION("""COMPUTED_VALUE"""),"Moderately Played")</f>
        <v>Moderately Played</v>
      </c>
      <c r="G555" s="21" t="str">
        <f>IFERROR(__xludf.DUMMYFUNCTION("""COMPUTED_VALUE"""),"Heavily Played")</f>
        <v>Heavily Played</v>
      </c>
      <c r="H555" s="21" t="str">
        <f>IFERROR(__xludf.DUMMYFUNCTION("""COMPUTED_VALUE"""),"Damaged")</f>
        <v>Damaged</v>
      </c>
    </row>
    <row r="556">
      <c r="A556" s="21" t="str">
        <f>IFERROR(__xludf.DUMMYFUNCTION("""COMPUTED_VALUE"""),"Graded")</f>
        <v>Graded</v>
      </c>
      <c r="B556" s="21" t="str">
        <f>IFERROR(__xludf.DUMMYFUNCTION("""COMPUTED_VALUE"""),"New")</f>
        <v>New</v>
      </c>
      <c r="C556" s="21" t="str">
        <f>IFERROR(__xludf.DUMMYFUNCTION("""COMPUTED_VALUE"""),"Mint")</f>
        <v>Mint</v>
      </c>
      <c r="D556" s="21" t="str">
        <f>IFERROR(__xludf.DUMMYFUNCTION("""COMPUTED_VALUE"""),"Near Mint")</f>
        <v>Near Mint</v>
      </c>
      <c r="E556" s="21" t="str">
        <f>IFERROR(__xludf.DUMMYFUNCTION("""COMPUTED_VALUE"""),"Light Played")</f>
        <v>Light Played</v>
      </c>
      <c r="F556" s="21" t="str">
        <f>IFERROR(__xludf.DUMMYFUNCTION("""COMPUTED_VALUE"""),"Moderately Played")</f>
        <v>Moderately Played</v>
      </c>
      <c r="G556" s="21" t="str">
        <f>IFERROR(__xludf.DUMMYFUNCTION("""COMPUTED_VALUE"""),"Heavily Played")</f>
        <v>Heavily Played</v>
      </c>
      <c r="H556" s="21" t="str">
        <f>IFERROR(__xludf.DUMMYFUNCTION("""COMPUTED_VALUE"""),"Damaged")</f>
        <v>Damaged</v>
      </c>
    </row>
    <row r="557">
      <c r="A557" s="21" t="str">
        <f>IFERROR(__xludf.DUMMYFUNCTION("""COMPUTED_VALUE"""),"Graded")</f>
        <v>Graded</v>
      </c>
      <c r="B557" s="21" t="str">
        <f>IFERROR(__xludf.DUMMYFUNCTION("""COMPUTED_VALUE"""),"New")</f>
        <v>New</v>
      </c>
      <c r="C557" s="21" t="str">
        <f>IFERROR(__xludf.DUMMYFUNCTION("""COMPUTED_VALUE"""),"Mint")</f>
        <v>Mint</v>
      </c>
      <c r="D557" s="21" t="str">
        <f>IFERROR(__xludf.DUMMYFUNCTION("""COMPUTED_VALUE"""),"Near Mint")</f>
        <v>Near Mint</v>
      </c>
      <c r="E557" s="21" t="str">
        <f>IFERROR(__xludf.DUMMYFUNCTION("""COMPUTED_VALUE"""),"Light Played")</f>
        <v>Light Played</v>
      </c>
      <c r="F557" s="21" t="str">
        <f>IFERROR(__xludf.DUMMYFUNCTION("""COMPUTED_VALUE"""),"Moderately Played")</f>
        <v>Moderately Played</v>
      </c>
      <c r="G557" s="21" t="str">
        <f>IFERROR(__xludf.DUMMYFUNCTION("""COMPUTED_VALUE"""),"Heavily Played")</f>
        <v>Heavily Played</v>
      </c>
      <c r="H557" s="21" t="str">
        <f>IFERROR(__xludf.DUMMYFUNCTION("""COMPUTED_VALUE"""),"Damaged")</f>
        <v>Damaged</v>
      </c>
    </row>
    <row r="558">
      <c r="A558" s="21" t="str">
        <f>IFERROR(__xludf.DUMMYFUNCTION("""COMPUTED_VALUE"""),"Graded")</f>
        <v>Graded</v>
      </c>
      <c r="B558" s="21" t="str">
        <f>IFERROR(__xludf.DUMMYFUNCTION("""COMPUTED_VALUE"""),"New")</f>
        <v>New</v>
      </c>
      <c r="C558" s="21" t="str">
        <f>IFERROR(__xludf.DUMMYFUNCTION("""COMPUTED_VALUE"""),"Mint")</f>
        <v>Mint</v>
      </c>
      <c r="D558" s="21" t="str">
        <f>IFERROR(__xludf.DUMMYFUNCTION("""COMPUTED_VALUE"""),"Near Mint")</f>
        <v>Near Mint</v>
      </c>
      <c r="E558" s="21" t="str">
        <f>IFERROR(__xludf.DUMMYFUNCTION("""COMPUTED_VALUE"""),"Light Played")</f>
        <v>Light Played</v>
      </c>
      <c r="F558" s="21" t="str">
        <f>IFERROR(__xludf.DUMMYFUNCTION("""COMPUTED_VALUE"""),"Moderately Played")</f>
        <v>Moderately Played</v>
      </c>
      <c r="G558" s="21" t="str">
        <f>IFERROR(__xludf.DUMMYFUNCTION("""COMPUTED_VALUE"""),"Heavily Played")</f>
        <v>Heavily Played</v>
      </c>
      <c r="H558" s="21" t="str">
        <f>IFERROR(__xludf.DUMMYFUNCTION("""COMPUTED_VALUE"""),"Damaged")</f>
        <v>Damaged</v>
      </c>
    </row>
    <row r="559">
      <c r="A559" s="21" t="str">
        <f>IFERROR(__xludf.DUMMYFUNCTION("""COMPUTED_VALUE"""),"Graded")</f>
        <v>Graded</v>
      </c>
      <c r="B559" s="21" t="str">
        <f>IFERROR(__xludf.DUMMYFUNCTION("""COMPUTED_VALUE"""),"New")</f>
        <v>New</v>
      </c>
      <c r="C559" s="21" t="str">
        <f>IFERROR(__xludf.DUMMYFUNCTION("""COMPUTED_VALUE"""),"Mint")</f>
        <v>Mint</v>
      </c>
      <c r="D559" s="21" t="str">
        <f>IFERROR(__xludf.DUMMYFUNCTION("""COMPUTED_VALUE"""),"Near Mint")</f>
        <v>Near Mint</v>
      </c>
      <c r="E559" s="21" t="str">
        <f>IFERROR(__xludf.DUMMYFUNCTION("""COMPUTED_VALUE"""),"Light Played")</f>
        <v>Light Played</v>
      </c>
      <c r="F559" s="21" t="str">
        <f>IFERROR(__xludf.DUMMYFUNCTION("""COMPUTED_VALUE"""),"Moderately Played")</f>
        <v>Moderately Played</v>
      </c>
      <c r="G559" s="21" t="str">
        <f>IFERROR(__xludf.DUMMYFUNCTION("""COMPUTED_VALUE"""),"Heavily Played")</f>
        <v>Heavily Played</v>
      </c>
      <c r="H559" s="21" t="str">
        <f>IFERROR(__xludf.DUMMYFUNCTION("""COMPUTED_VALUE"""),"Damaged")</f>
        <v>Damaged</v>
      </c>
    </row>
    <row r="560">
      <c r="A560" s="21" t="str">
        <f>IFERROR(__xludf.DUMMYFUNCTION("""COMPUTED_VALUE"""),"Graded")</f>
        <v>Graded</v>
      </c>
      <c r="B560" s="21" t="str">
        <f>IFERROR(__xludf.DUMMYFUNCTION("""COMPUTED_VALUE"""),"New")</f>
        <v>New</v>
      </c>
      <c r="C560" s="21" t="str">
        <f>IFERROR(__xludf.DUMMYFUNCTION("""COMPUTED_VALUE"""),"Mint")</f>
        <v>Mint</v>
      </c>
      <c r="D560" s="21" t="str">
        <f>IFERROR(__xludf.DUMMYFUNCTION("""COMPUTED_VALUE"""),"Near Mint")</f>
        <v>Near Mint</v>
      </c>
      <c r="E560" s="21" t="str">
        <f>IFERROR(__xludf.DUMMYFUNCTION("""COMPUTED_VALUE"""),"Light Played")</f>
        <v>Light Played</v>
      </c>
      <c r="F560" s="21" t="str">
        <f>IFERROR(__xludf.DUMMYFUNCTION("""COMPUTED_VALUE"""),"Moderately Played")</f>
        <v>Moderately Played</v>
      </c>
      <c r="G560" s="21" t="str">
        <f>IFERROR(__xludf.DUMMYFUNCTION("""COMPUTED_VALUE"""),"Heavily Played")</f>
        <v>Heavily Played</v>
      </c>
      <c r="H560" s="21" t="str">
        <f>IFERROR(__xludf.DUMMYFUNCTION("""COMPUTED_VALUE"""),"Damaged")</f>
        <v>Damaged</v>
      </c>
    </row>
    <row r="561">
      <c r="A561" s="21" t="str">
        <f>IFERROR(__xludf.DUMMYFUNCTION("""COMPUTED_VALUE"""),"Graded")</f>
        <v>Graded</v>
      </c>
      <c r="B561" s="21" t="str">
        <f>IFERROR(__xludf.DUMMYFUNCTION("""COMPUTED_VALUE"""),"New")</f>
        <v>New</v>
      </c>
      <c r="C561" s="21" t="str">
        <f>IFERROR(__xludf.DUMMYFUNCTION("""COMPUTED_VALUE"""),"Mint")</f>
        <v>Mint</v>
      </c>
      <c r="D561" s="21" t="str">
        <f>IFERROR(__xludf.DUMMYFUNCTION("""COMPUTED_VALUE"""),"Near Mint")</f>
        <v>Near Mint</v>
      </c>
      <c r="E561" s="21" t="str">
        <f>IFERROR(__xludf.DUMMYFUNCTION("""COMPUTED_VALUE"""),"Light Played")</f>
        <v>Light Played</v>
      </c>
      <c r="F561" s="21" t="str">
        <f>IFERROR(__xludf.DUMMYFUNCTION("""COMPUTED_VALUE"""),"Moderately Played")</f>
        <v>Moderately Played</v>
      </c>
      <c r="G561" s="21" t="str">
        <f>IFERROR(__xludf.DUMMYFUNCTION("""COMPUTED_VALUE"""),"Heavily Played")</f>
        <v>Heavily Played</v>
      </c>
      <c r="H561" s="21" t="str">
        <f>IFERROR(__xludf.DUMMYFUNCTION("""COMPUTED_VALUE"""),"Damaged")</f>
        <v>Damaged</v>
      </c>
    </row>
    <row r="562">
      <c r="A562" s="21" t="str">
        <f>IFERROR(__xludf.DUMMYFUNCTION("""COMPUTED_VALUE"""),"Graded")</f>
        <v>Graded</v>
      </c>
      <c r="B562" s="21" t="str">
        <f>IFERROR(__xludf.DUMMYFUNCTION("""COMPUTED_VALUE"""),"New")</f>
        <v>New</v>
      </c>
      <c r="C562" s="21" t="str">
        <f>IFERROR(__xludf.DUMMYFUNCTION("""COMPUTED_VALUE"""),"Mint")</f>
        <v>Mint</v>
      </c>
      <c r="D562" s="21" t="str">
        <f>IFERROR(__xludf.DUMMYFUNCTION("""COMPUTED_VALUE"""),"Near Mint")</f>
        <v>Near Mint</v>
      </c>
      <c r="E562" s="21" t="str">
        <f>IFERROR(__xludf.DUMMYFUNCTION("""COMPUTED_VALUE"""),"Light Played")</f>
        <v>Light Played</v>
      </c>
      <c r="F562" s="21" t="str">
        <f>IFERROR(__xludf.DUMMYFUNCTION("""COMPUTED_VALUE"""),"Moderately Played")</f>
        <v>Moderately Played</v>
      </c>
      <c r="G562" s="21" t="str">
        <f>IFERROR(__xludf.DUMMYFUNCTION("""COMPUTED_VALUE"""),"Heavily Played")</f>
        <v>Heavily Played</v>
      </c>
      <c r="H562" s="21" t="str">
        <f>IFERROR(__xludf.DUMMYFUNCTION("""COMPUTED_VALUE"""),"Damaged")</f>
        <v>Damaged</v>
      </c>
    </row>
    <row r="563">
      <c r="A563" s="21" t="str">
        <f>IFERROR(__xludf.DUMMYFUNCTION("""COMPUTED_VALUE"""),"Graded")</f>
        <v>Graded</v>
      </c>
      <c r="B563" s="21" t="str">
        <f>IFERROR(__xludf.DUMMYFUNCTION("""COMPUTED_VALUE"""),"New")</f>
        <v>New</v>
      </c>
      <c r="C563" s="21" t="str">
        <f>IFERROR(__xludf.DUMMYFUNCTION("""COMPUTED_VALUE"""),"Mint")</f>
        <v>Mint</v>
      </c>
      <c r="D563" s="21" t="str">
        <f>IFERROR(__xludf.DUMMYFUNCTION("""COMPUTED_VALUE"""),"Near Mint")</f>
        <v>Near Mint</v>
      </c>
      <c r="E563" s="21" t="str">
        <f>IFERROR(__xludf.DUMMYFUNCTION("""COMPUTED_VALUE"""),"Light Played")</f>
        <v>Light Played</v>
      </c>
      <c r="F563" s="21" t="str">
        <f>IFERROR(__xludf.DUMMYFUNCTION("""COMPUTED_VALUE"""),"Moderately Played")</f>
        <v>Moderately Played</v>
      </c>
      <c r="G563" s="21" t="str">
        <f>IFERROR(__xludf.DUMMYFUNCTION("""COMPUTED_VALUE"""),"Heavily Played")</f>
        <v>Heavily Played</v>
      </c>
      <c r="H563" s="21" t="str">
        <f>IFERROR(__xludf.DUMMYFUNCTION("""COMPUTED_VALUE"""),"Damaged")</f>
        <v>Damaged</v>
      </c>
    </row>
    <row r="564">
      <c r="A564" s="21" t="str">
        <f>IFERROR(__xludf.DUMMYFUNCTION("""COMPUTED_VALUE"""),"Graded")</f>
        <v>Graded</v>
      </c>
      <c r="B564" s="21" t="str">
        <f>IFERROR(__xludf.DUMMYFUNCTION("""COMPUTED_VALUE"""),"New")</f>
        <v>New</v>
      </c>
      <c r="C564" s="21" t="str">
        <f>IFERROR(__xludf.DUMMYFUNCTION("""COMPUTED_VALUE"""),"Mint")</f>
        <v>Mint</v>
      </c>
      <c r="D564" s="21" t="str">
        <f>IFERROR(__xludf.DUMMYFUNCTION("""COMPUTED_VALUE"""),"Near Mint")</f>
        <v>Near Mint</v>
      </c>
      <c r="E564" s="21" t="str">
        <f>IFERROR(__xludf.DUMMYFUNCTION("""COMPUTED_VALUE"""),"Light Played")</f>
        <v>Light Played</v>
      </c>
      <c r="F564" s="21" t="str">
        <f>IFERROR(__xludf.DUMMYFUNCTION("""COMPUTED_VALUE"""),"Moderately Played")</f>
        <v>Moderately Played</v>
      </c>
      <c r="G564" s="21" t="str">
        <f>IFERROR(__xludf.DUMMYFUNCTION("""COMPUTED_VALUE"""),"Heavily Played")</f>
        <v>Heavily Played</v>
      </c>
      <c r="H564" s="21" t="str">
        <f>IFERROR(__xludf.DUMMYFUNCTION("""COMPUTED_VALUE"""),"Damaged")</f>
        <v>Damaged</v>
      </c>
    </row>
    <row r="565">
      <c r="A565" s="21" t="str">
        <f>IFERROR(__xludf.DUMMYFUNCTION("""COMPUTED_VALUE"""),"Graded")</f>
        <v>Graded</v>
      </c>
      <c r="B565" s="21" t="str">
        <f>IFERROR(__xludf.DUMMYFUNCTION("""COMPUTED_VALUE"""),"New")</f>
        <v>New</v>
      </c>
      <c r="C565" s="21" t="str">
        <f>IFERROR(__xludf.DUMMYFUNCTION("""COMPUTED_VALUE"""),"Mint")</f>
        <v>Mint</v>
      </c>
      <c r="D565" s="21" t="str">
        <f>IFERROR(__xludf.DUMMYFUNCTION("""COMPUTED_VALUE"""),"Near Mint")</f>
        <v>Near Mint</v>
      </c>
      <c r="E565" s="21" t="str">
        <f>IFERROR(__xludf.DUMMYFUNCTION("""COMPUTED_VALUE"""),"Light Played")</f>
        <v>Light Played</v>
      </c>
      <c r="F565" s="21" t="str">
        <f>IFERROR(__xludf.DUMMYFUNCTION("""COMPUTED_VALUE"""),"Moderately Played")</f>
        <v>Moderately Played</v>
      </c>
      <c r="G565" s="21" t="str">
        <f>IFERROR(__xludf.DUMMYFUNCTION("""COMPUTED_VALUE"""),"Heavily Played")</f>
        <v>Heavily Played</v>
      </c>
      <c r="H565" s="21" t="str">
        <f>IFERROR(__xludf.DUMMYFUNCTION("""COMPUTED_VALUE"""),"Damaged")</f>
        <v>Damaged</v>
      </c>
    </row>
    <row r="566">
      <c r="A566" s="21" t="str">
        <f>IFERROR(__xludf.DUMMYFUNCTION("""COMPUTED_VALUE"""),"Graded")</f>
        <v>Graded</v>
      </c>
      <c r="B566" s="21" t="str">
        <f>IFERROR(__xludf.DUMMYFUNCTION("""COMPUTED_VALUE"""),"New")</f>
        <v>New</v>
      </c>
      <c r="C566" s="21" t="str">
        <f>IFERROR(__xludf.DUMMYFUNCTION("""COMPUTED_VALUE"""),"Mint")</f>
        <v>Mint</v>
      </c>
      <c r="D566" s="21" t="str">
        <f>IFERROR(__xludf.DUMMYFUNCTION("""COMPUTED_VALUE"""),"Near Mint")</f>
        <v>Near Mint</v>
      </c>
      <c r="E566" s="21" t="str">
        <f>IFERROR(__xludf.DUMMYFUNCTION("""COMPUTED_VALUE"""),"Light Played")</f>
        <v>Light Played</v>
      </c>
      <c r="F566" s="21" t="str">
        <f>IFERROR(__xludf.DUMMYFUNCTION("""COMPUTED_VALUE"""),"Moderately Played")</f>
        <v>Moderately Played</v>
      </c>
      <c r="G566" s="21" t="str">
        <f>IFERROR(__xludf.DUMMYFUNCTION("""COMPUTED_VALUE"""),"Heavily Played")</f>
        <v>Heavily Played</v>
      </c>
      <c r="H566" s="21" t="str">
        <f>IFERROR(__xludf.DUMMYFUNCTION("""COMPUTED_VALUE"""),"Damaged")</f>
        <v>Damaged</v>
      </c>
    </row>
    <row r="567">
      <c r="A567" s="21" t="str">
        <f>IFERROR(__xludf.DUMMYFUNCTION("""COMPUTED_VALUE"""),"Graded")</f>
        <v>Graded</v>
      </c>
      <c r="B567" s="21" t="str">
        <f>IFERROR(__xludf.DUMMYFUNCTION("""COMPUTED_VALUE"""),"New")</f>
        <v>New</v>
      </c>
      <c r="C567" s="21" t="str">
        <f>IFERROR(__xludf.DUMMYFUNCTION("""COMPUTED_VALUE"""),"Mint")</f>
        <v>Mint</v>
      </c>
      <c r="D567" s="21" t="str">
        <f>IFERROR(__xludf.DUMMYFUNCTION("""COMPUTED_VALUE"""),"Near Mint")</f>
        <v>Near Mint</v>
      </c>
      <c r="E567" s="21" t="str">
        <f>IFERROR(__xludf.DUMMYFUNCTION("""COMPUTED_VALUE"""),"Light Played")</f>
        <v>Light Played</v>
      </c>
      <c r="F567" s="21" t="str">
        <f>IFERROR(__xludf.DUMMYFUNCTION("""COMPUTED_VALUE"""),"Moderately Played")</f>
        <v>Moderately Played</v>
      </c>
      <c r="G567" s="21" t="str">
        <f>IFERROR(__xludf.DUMMYFUNCTION("""COMPUTED_VALUE"""),"Heavily Played")</f>
        <v>Heavily Played</v>
      </c>
      <c r="H567" s="21" t="str">
        <f>IFERROR(__xludf.DUMMYFUNCTION("""COMPUTED_VALUE"""),"Damaged")</f>
        <v>Damaged</v>
      </c>
    </row>
    <row r="568">
      <c r="A568" s="21" t="str">
        <f>IFERROR(__xludf.DUMMYFUNCTION("""COMPUTED_VALUE"""),"Graded")</f>
        <v>Graded</v>
      </c>
      <c r="B568" s="21" t="str">
        <f>IFERROR(__xludf.DUMMYFUNCTION("""COMPUTED_VALUE"""),"New")</f>
        <v>New</v>
      </c>
      <c r="C568" s="21" t="str">
        <f>IFERROR(__xludf.DUMMYFUNCTION("""COMPUTED_VALUE"""),"Mint")</f>
        <v>Mint</v>
      </c>
      <c r="D568" s="21" t="str">
        <f>IFERROR(__xludf.DUMMYFUNCTION("""COMPUTED_VALUE"""),"Near Mint")</f>
        <v>Near Mint</v>
      </c>
      <c r="E568" s="21" t="str">
        <f>IFERROR(__xludf.DUMMYFUNCTION("""COMPUTED_VALUE"""),"Light Played")</f>
        <v>Light Played</v>
      </c>
      <c r="F568" s="21" t="str">
        <f>IFERROR(__xludf.DUMMYFUNCTION("""COMPUTED_VALUE"""),"Moderately Played")</f>
        <v>Moderately Played</v>
      </c>
      <c r="G568" s="21" t="str">
        <f>IFERROR(__xludf.DUMMYFUNCTION("""COMPUTED_VALUE"""),"Heavily Played")</f>
        <v>Heavily Played</v>
      </c>
      <c r="H568" s="21" t="str">
        <f>IFERROR(__xludf.DUMMYFUNCTION("""COMPUTED_VALUE"""),"Damaged")</f>
        <v>Damaged</v>
      </c>
    </row>
    <row r="569">
      <c r="A569" s="21" t="str">
        <f>IFERROR(__xludf.DUMMYFUNCTION("""COMPUTED_VALUE"""),"Graded")</f>
        <v>Graded</v>
      </c>
      <c r="B569" s="21" t="str">
        <f>IFERROR(__xludf.DUMMYFUNCTION("""COMPUTED_VALUE"""),"New")</f>
        <v>New</v>
      </c>
      <c r="C569" s="21" t="str">
        <f>IFERROR(__xludf.DUMMYFUNCTION("""COMPUTED_VALUE"""),"Mint")</f>
        <v>Mint</v>
      </c>
      <c r="D569" s="21" t="str">
        <f>IFERROR(__xludf.DUMMYFUNCTION("""COMPUTED_VALUE"""),"Near Mint")</f>
        <v>Near Mint</v>
      </c>
      <c r="E569" s="21" t="str">
        <f>IFERROR(__xludf.DUMMYFUNCTION("""COMPUTED_VALUE"""),"Light Played")</f>
        <v>Light Played</v>
      </c>
      <c r="F569" s="21" t="str">
        <f>IFERROR(__xludf.DUMMYFUNCTION("""COMPUTED_VALUE"""),"Moderately Played")</f>
        <v>Moderately Played</v>
      </c>
      <c r="G569" s="21" t="str">
        <f>IFERROR(__xludf.DUMMYFUNCTION("""COMPUTED_VALUE"""),"Heavily Played")</f>
        <v>Heavily Played</v>
      </c>
      <c r="H569" s="21" t="str">
        <f>IFERROR(__xludf.DUMMYFUNCTION("""COMPUTED_VALUE"""),"Damaged")</f>
        <v>Damaged</v>
      </c>
    </row>
    <row r="570">
      <c r="A570" s="21" t="str">
        <f>IFERROR(__xludf.DUMMYFUNCTION("""COMPUTED_VALUE"""),"Graded")</f>
        <v>Graded</v>
      </c>
      <c r="B570" s="21" t="str">
        <f>IFERROR(__xludf.DUMMYFUNCTION("""COMPUTED_VALUE"""),"New")</f>
        <v>New</v>
      </c>
      <c r="C570" s="21" t="str">
        <f>IFERROR(__xludf.DUMMYFUNCTION("""COMPUTED_VALUE"""),"Mint")</f>
        <v>Mint</v>
      </c>
      <c r="D570" s="21" t="str">
        <f>IFERROR(__xludf.DUMMYFUNCTION("""COMPUTED_VALUE"""),"Near Mint")</f>
        <v>Near Mint</v>
      </c>
      <c r="E570" s="21" t="str">
        <f>IFERROR(__xludf.DUMMYFUNCTION("""COMPUTED_VALUE"""),"Light Played")</f>
        <v>Light Played</v>
      </c>
      <c r="F570" s="21" t="str">
        <f>IFERROR(__xludf.DUMMYFUNCTION("""COMPUTED_VALUE"""),"Moderately Played")</f>
        <v>Moderately Played</v>
      </c>
      <c r="G570" s="21" t="str">
        <f>IFERROR(__xludf.DUMMYFUNCTION("""COMPUTED_VALUE"""),"Heavily Played")</f>
        <v>Heavily Played</v>
      </c>
      <c r="H570" s="21" t="str">
        <f>IFERROR(__xludf.DUMMYFUNCTION("""COMPUTED_VALUE"""),"Damaged")</f>
        <v>Damaged</v>
      </c>
    </row>
    <row r="571">
      <c r="A571" s="21" t="str">
        <f>IFERROR(__xludf.DUMMYFUNCTION("""COMPUTED_VALUE"""),"Graded")</f>
        <v>Graded</v>
      </c>
      <c r="B571" s="21" t="str">
        <f>IFERROR(__xludf.DUMMYFUNCTION("""COMPUTED_VALUE"""),"New")</f>
        <v>New</v>
      </c>
      <c r="C571" s="21" t="str">
        <f>IFERROR(__xludf.DUMMYFUNCTION("""COMPUTED_VALUE"""),"Mint")</f>
        <v>Mint</v>
      </c>
      <c r="D571" s="21" t="str">
        <f>IFERROR(__xludf.DUMMYFUNCTION("""COMPUTED_VALUE"""),"Near Mint")</f>
        <v>Near Mint</v>
      </c>
      <c r="E571" s="21" t="str">
        <f>IFERROR(__xludf.DUMMYFUNCTION("""COMPUTED_VALUE"""),"Light Played")</f>
        <v>Light Played</v>
      </c>
      <c r="F571" s="21" t="str">
        <f>IFERROR(__xludf.DUMMYFUNCTION("""COMPUTED_VALUE"""),"Moderately Played")</f>
        <v>Moderately Played</v>
      </c>
      <c r="G571" s="21" t="str">
        <f>IFERROR(__xludf.DUMMYFUNCTION("""COMPUTED_VALUE"""),"Heavily Played")</f>
        <v>Heavily Played</v>
      </c>
      <c r="H571" s="21" t="str">
        <f>IFERROR(__xludf.DUMMYFUNCTION("""COMPUTED_VALUE"""),"Damaged")</f>
        <v>Damaged</v>
      </c>
    </row>
    <row r="572">
      <c r="A572" s="21" t="str">
        <f>IFERROR(__xludf.DUMMYFUNCTION("""COMPUTED_VALUE"""),"Graded")</f>
        <v>Graded</v>
      </c>
      <c r="B572" s="21" t="str">
        <f>IFERROR(__xludf.DUMMYFUNCTION("""COMPUTED_VALUE"""),"New")</f>
        <v>New</v>
      </c>
      <c r="C572" s="21" t="str">
        <f>IFERROR(__xludf.DUMMYFUNCTION("""COMPUTED_VALUE"""),"Mint")</f>
        <v>Mint</v>
      </c>
      <c r="D572" s="21" t="str">
        <f>IFERROR(__xludf.DUMMYFUNCTION("""COMPUTED_VALUE"""),"Near Mint")</f>
        <v>Near Mint</v>
      </c>
      <c r="E572" s="21" t="str">
        <f>IFERROR(__xludf.DUMMYFUNCTION("""COMPUTED_VALUE"""),"Light Played")</f>
        <v>Light Played</v>
      </c>
      <c r="F572" s="21" t="str">
        <f>IFERROR(__xludf.DUMMYFUNCTION("""COMPUTED_VALUE"""),"Moderately Played")</f>
        <v>Moderately Played</v>
      </c>
      <c r="G572" s="21" t="str">
        <f>IFERROR(__xludf.DUMMYFUNCTION("""COMPUTED_VALUE"""),"Heavily Played")</f>
        <v>Heavily Played</v>
      </c>
      <c r="H572" s="21" t="str">
        <f>IFERROR(__xludf.DUMMYFUNCTION("""COMPUTED_VALUE"""),"Damaged")</f>
        <v>Damaged</v>
      </c>
    </row>
    <row r="573">
      <c r="A573" s="21" t="str">
        <f>IFERROR(__xludf.DUMMYFUNCTION("""COMPUTED_VALUE"""),"Graded")</f>
        <v>Graded</v>
      </c>
      <c r="B573" s="21" t="str">
        <f>IFERROR(__xludf.DUMMYFUNCTION("""COMPUTED_VALUE"""),"New")</f>
        <v>New</v>
      </c>
      <c r="C573" s="21" t="str">
        <f>IFERROR(__xludf.DUMMYFUNCTION("""COMPUTED_VALUE"""),"Mint")</f>
        <v>Mint</v>
      </c>
      <c r="D573" s="21" t="str">
        <f>IFERROR(__xludf.DUMMYFUNCTION("""COMPUTED_VALUE"""),"Near Mint")</f>
        <v>Near Mint</v>
      </c>
      <c r="E573" s="21" t="str">
        <f>IFERROR(__xludf.DUMMYFUNCTION("""COMPUTED_VALUE"""),"Light Played")</f>
        <v>Light Played</v>
      </c>
      <c r="F573" s="21" t="str">
        <f>IFERROR(__xludf.DUMMYFUNCTION("""COMPUTED_VALUE"""),"Moderately Played")</f>
        <v>Moderately Played</v>
      </c>
      <c r="G573" s="21" t="str">
        <f>IFERROR(__xludf.DUMMYFUNCTION("""COMPUTED_VALUE"""),"Heavily Played")</f>
        <v>Heavily Played</v>
      </c>
      <c r="H573" s="21" t="str">
        <f>IFERROR(__xludf.DUMMYFUNCTION("""COMPUTED_VALUE"""),"Damaged")</f>
        <v>Damaged</v>
      </c>
    </row>
    <row r="574">
      <c r="A574" s="21" t="str">
        <f>IFERROR(__xludf.DUMMYFUNCTION("""COMPUTED_VALUE"""),"Graded")</f>
        <v>Graded</v>
      </c>
      <c r="B574" s="21" t="str">
        <f>IFERROR(__xludf.DUMMYFUNCTION("""COMPUTED_VALUE"""),"New")</f>
        <v>New</v>
      </c>
      <c r="C574" s="21" t="str">
        <f>IFERROR(__xludf.DUMMYFUNCTION("""COMPUTED_VALUE"""),"Mint")</f>
        <v>Mint</v>
      </c>
      <c r="D574" s="21" t="str">
        <f>IFERROR(__xludf.DUMMYFUNCTION("""COMPUTED_VALUE"""),"Near Mint")</f>
        <v>Near Mint</v>
      </c>
      <c r="E574" s="21" t="str">
        <f>IFERROR(__xludf.DUMMYFUNCTION("""COMPUTED_VALUE"""),"Light Played")</f>
        <v>Light Played</v>
      </c>
      <c r="F574" s="21" t="str">
        <f>IFERROR(__xludf.DUMMYFUNCTION("""COMPUTED_VALUE"""),"Moderately Played")</f>
        <v>Moderately Played</v>
      </c>
      <c r="G574" s="21" t="str">
        <f>IFERROR(__xludf.DUMMYFUNCTION("""COMPUTED_VALUE"""),"Heavily Played")</f>
        <v>Heavily Played</v>
      </c>
      <c r="H574" s="21" t="str">
        <f>IFERROR(__xludf.DUMMYFUNCTION("""COMPUTED_VALUE"""),"Damaged")</f>
        <v>Damaged</v>
      </c>
    </row>
    <row r="575">
      <c r="A575" s="21" t="str">
        <f>IFERROR(__xludf.DUMMYFUNCTION("""COMPUTED_VALUE"""),"Graded")</f>
        <v>Graded</v>
      </c>
      <c r="B575" s="21" t="str">
        <f>IFERROR(__xludf.DUMMYFUNCTION("""COMPUTED_VALUE"""),"New")</f>
        <v>New</v>
      </c>
      <c r="C575" s="21" t="str">
        <f>IFERROR(__xludf.DUMMYFUNCTION("""COMPUTED_VALUE"""),"Mint")</f>
        <v>Mint</v>
      </c>
      <c r="D575" s="21" t="str">
        <f>IFERROR(__xludf.DUMMYFUNCTION("""COMPUTED_VALUE"""),"Near Mint")</f>
        <v>Near Mint</v>
      </c>
      <c r="E575" s="21" t="str">
        <f>IFERROR(__xludf.DUMMYFUNCTION("""COMPUTED_VALUE"""),"Light Played")</f>
        <v>Light Played</v>
      </c>
      <c r="F575" s="21" t="str">
        <f>IFERROR(__xludf.DUMMYFUNCTION("""COMPUTED_VALUE"""),"Moderately Played")</f>
        <v>Moderately Played</v>
      </c>
      <c r="G575" s="21" t="str">
        <f>IFERROR(__xludf.DUMMYFUNCTION("""COMPUTED_VALUE"""),"Heavily Played")</f>
        <v>Heavily Played</v>
      </c>
      <c r="H575" s="21" t="str">
        <f>IFERROR(__xludf.DUMMYFUNCTION("""COMPUTED_VALUE"""),"Damaged")</f>
        <v>Damaged</v>
      </c>
    </row>
    <row r="576">
      <c r="A576" s="21" t="str">
        <f>IFERROR(__xludf.DUMMYFUNCTION("""COMPUTED_VALUE"""),"Graded")</f>
        <v>Graded</v>
      </c>
      <c r="B576" s="21" t="str">
        <f>IFERROR(__xludf.DUMMYFUNCTION("""COMPUTED_VALUE"""),"New")</f>
        <v>New</v>
      </c>
      <c r="C576" s="21" t="str">
        <f>IFERROR(__xludf.DUMMYFUNCTION("""COMPUTED_VALUE"""),"Mint")</f>
        <v>Mint</v>
      </c>
      <c r="D576" s="21" t="str">
        <f>IFERROR(__xludf.DUMMYFUNCTION("""COMPUTED_VALUE"""),"Near Mint")</f>
        <v>Near Mint</v>
      </c>
      <c r="E576" s="21" t="str">
        <f>IFERROR(__xludf.DUMMYFUNCTION("""COMPUTED_VALUE"""),"Light Played")</f>
        <v>Light Played</v>
      </c>
      <c r="F576" s="21" t="str">
        <f>IFERROR(__xludf.DUMMYFUNCTION("""COMPUTED_VALUE"""),"Moderately Played")</f>
        <v>Moderately Played</v>
      </c>
      <c r="G576" s="21" t="str">
        <f>IFERROR(__xludf.DUMMYFUNCTION("""COMPUTED_VALUE"""),"Heavily Played")</f>
        <v>Heavily Played</v>
      </c>
      <c r="H576" s="21" t="str">
        <f>IFERROR(__xludf.DUMMYFUNCTION("""COMPUTED_VALUE"""),"Damaged")</f>
        <v>Damaged</v>
      </c>
    </row>
    <row r="577">
      <c r="A577" s="21" t="str">
        <f>IFERROR(__xludf.DUMMYFUNCTION("""COMPUTED_VALUE"""),"Graded")</f>
        <v>Graded</v>
      </c>
      <c r="B577" s="21" t="str">
        <f>IFERROR(__xludf.DUMMYFUNCTION("""COMPUTED_VALUE"""),"New")</f>
        <v>New</v>
      </c>
      <c r="C577" s="21" t="str">
        <f>IFERROR(__xludf.DUMMYFUNCTION("""COMPUTED_VALUE"""),"Mint")</f>
        <v>Mint</v>
      </c>
      <c r="D577" s="21" t="str">
        <f>IFERROR(__xludf.DUMMYFUNCTION("""COMPUTED_VALUE"""),"Near Mint")</f>
        <v>Near Mint</v>
      </c>
      <c r="E577" s="21" t="str">
        <f>IFERROR(__xludf.DUMMYFUNCTION("""COMPUTED_VALUE"""),"Light Played")</f>
        <v>Light Played</v>
      </c>
      <c r="F577" s="21" t="str">
        <f>IFERROR(__xludf.DUMMYFUNCTION("""COMPUTED_VALUE"""),"Moderately Played")</f>
        <v>Moderately Played</v>
      </c>
      <c r="G577" s="21" t="str">
        <f>IFERROR(__xludf.DUMMYFUNCTION("""COMPUTED_VALUE"""),"Heavily Played")</f>
        <v>Heavily Played</v>
      </c>
      <c r="H577" s="21" t="str">
        <f>IFERROR(__xludf.DUMMYFUNCTION("""COMPUTED_VALUE"""),"Damaged")</f>
        <v>Damaged</v>
      </c>
    </row>
    <row r="578">
      <c r="A578" s="21" t="str">
        <f>IFERROR(__xludf.DUMMYFUNCTION("""COMPUTED_VALUE"""),"Graded")</f>
        <v>Graded</v>
      </c>
      <c r="B578" s="21" t="str">
        <f>IFERROR(__xludf.DUMMYFUNCTION("""COMPUTED_VALUE"""),"New")</f>
        <v>New</v>
      </c>
      <c r="C578" s="21" t="str">
        <f>IFERROR(__xludf.DUMMYFUNCTION("""COMPUTED_VALUE"""),"Mint")</f>
        <v>Mint</v>
      </c>
      <c r="D578" s="21" t="str">
        <f>IFERROR(__xludf.DUMMYFUNCTION("""COMPUTED_VALUE"""),"Near Mint")</f>
        <v>Near Mint</v>
      </c>
      <c r="E578" s="21" t="str">
        <f>IFERROR(__xludf.DUMMYFUNCTION("""COMPUTED_VALUE"""),"Light Played")</f>
        <v>Light Played</v>
      </c>
      <c r="F578" s="21" t="str">
        <f>IFERROR(__xludf.DUMMYFUNCTION("""COMPUTED_VALUE"""),"Moderately Played")</f>
        <v>Moderately Played</v>
      </c>
      <c r="G578" s="21" t="str">
        <f>IFERROR(__xludf.DUMMYFUNCTION("""COMPUTED_VALUE"""),"Heavily Played")</f>
        <v>Heavily Played</v>
      </c>
      <c r="H578" s="21" t="str">
        <f>IFERROR(__xludf.DUMMYFUNCTION("""COMPUTED_VALUE"""),"Damaged")</f>
        <v>Damaged</v>
      </c>
    </row>
    <row r="579">
      <c r="A579" s="21" t="str">
        <f>IFERROR(__xludf.DUMMYFUNCTION("""COMPUTED_VALUE"""),"Graded")</f>
        <v>Graded</v>
      </c>
      <c r="B579" s="21" t="str">
        <f>IFERROR(__xludf.DUMMYFUNCTION("""COMPUTED_VALUE"""),"New")</f>
        <v>New</v>
      </c>
      <c r="C579" s="21" t="str">
        <f>IFERROR(__xludf.DUMMYFUNCTION("""COMPUTED_VALUE"""),"Mint")</f>
        <v>Mint</v>
      </c>
      <c r="D579" s="21" t="str">
        <f>IFERROR(__xludf.DUMMYFUNCTION("""COMPUTED_VALUE"""),"Near Mint")</f>
        <v>Near Mint</v>
      </c>
      <c r="E579" s="21" t="str">
        <f>IFERROR(__xludf.DUMMYFUNCTION("""COMPUTED_VALUE"""),"Light Played")</f>
        <v>Light Played</v>
      </c>
      <c r="F579" s="21" t="str">
        <f>IFERROR(__xludf.DUMMYFUNCTION("""COMPUTED_VALUE"""),"Moderately Played")</f>
        <v>Moderately Played</v>
      </c>
      <c r="G579" s="21" t="str">
        <f>IFERROR(__xludf.DUMMYFUNCTION("""COMPUTED_VALUE"""),"Heavily Played")</f>
        <v>Heavily Played</v>
      </c>
      <c r="H579" s="21" t="str">
        <f>IFERROR(__xludf.DUMMYFUNCTION("""COMPUTED_VALUE"""),"Damaged")</f>
        <v>Damaged</v>
      </c>
    </row>
    <row r="580">
      <c r="A580" s="21" t="str">
        <f>IFERROR(__xludf.DUMMYFUNCTION("""COMPUTED_VALUE"""),"Graded")</f>
        <v>Graded</v>
      </c>
      <c r="B580" s="21" t="str">
        <f>IFERROR(__xludf.DUMMYFUNCTION("""COMPUTED_VALUE"""),"New")</f>
        <v>New</v>
      </c>
      <c r="C580" s="21" t="str">
        <f>IFERROR(__xludf.DUMMYFUNCTION("""COMPUTED_VALUE"""),"Mint")</f>
        <v>Mint</v>
      </c>
      <c r="D580" s="21" t="str">
        <f>IFERROR(__xludf.DUMMYFUNCTION("""COMPUTED_VALUE"""),"Near Mint")</f>
        <v>Near Mint</v>
      </c>
      <c r="E580" s="21" t="str">
        <f>IFERROR(__xludf.DUMMYFUNCTION("""COMPUTED_VALUE"""),"Light Played")</f>
        <v>Light Played</v>
      </c>
      <c r="F580" s="21" t="str">
        <f>IFERROR(__xludf.DUMMYFUNCTION("""COMPUTED_VALUE"""),"Moderately Played")</f>
        <v>Moderately Played</v>
      </c>
      <c r="G580" s="21" t="str">
        <f>IFERROR(__xludf.DUMMYFUNCTION("""COMPUTED_VALUE"""),"Heavily Played")</f>
        <v>Heavily Played</v>
      </c>
      <c r="H580" s="21" t="str">
        <f>IFERROR(__xludf.DUMMYFUNCTION("""COMPUTED_VALUE"""),"Damaged")</f>
        <v>Damaged</v>
      </c>
    </row>
    <row r="581">
      <c r="A581" s="21" t="str">
        <f>IFERROR(__xludf.DUMMYFUNCTION("""COMPUTED_VALUE"""),"Graded")</f>
        <v>Graded</v>
      </c>
      <c r="B581" s="21" t="str">
        <f>IFERROR(__xludf.DUMMYFUNCTION("""COMPUTED_VALUE"""),"New")</f>
        <v>New</v>
      </c>
      <c r="C581" s="21" t="str">
        <f>IFERROR(__xludf.DUMMYFUNCTION("""COMPUTED_VALUE"""),"Mint")</f>
        <v>Mint</v>
      </c>
      <c r="D581" s="21" t="str">
        <f>IFERROR(__xludf.DUMMYFUNCTION("""COMPUTED_VALUE"""),"Near Mint")</f>
        <v>Near Mint</v>
      </c>
      <c r="E581" s="21" t="str">
        <f>IFERROR(__xludf.DUMMYFUNCTION("""COMPUTED_VALUE"""),"Light Played")</f>
        <v>Light Played</v>
      </c>
      <c r="F581" s="21" t="str">
        <f>IFERROR(__xludf.DUMMYFUNCTION("""COMPUTED_VALUE"""),"Moderately Played")</f>
        <v>Moderately Played</v>
      </c>
      <c r="G581" s="21" t="str">
        <f>IFERROR(__xludf.DUMMYFUNCTION("""COMPUTED_VALUE"""),"Heavily Played")</f>
        <v>Heavily Played</v>
      </c>
      <c r="H581" s="21" t="str">
        <f>IFERROR(__xludf.DUMMYFUNCTION("""COMPUTED_VALUE"""),"Damaged")</f>
        <v>Damaged</v>
      </c>
    </row>
    <row r="582">
      <c r="A582" s="21" t="str">
        <f>IFERROR(__xludf.DUMMYFUNCTION("""COMPUTED_VALUE"""),"Graded")</f>
        <v>Graded</v>
      </c>
      <c r="B582" s="21" t="str">
        <f>IFERROR(__xludf.DUMMYFUNCTION("""COMPUTED_VALUE"""),"New")</f>
        <v>New</v>
      </c>
      <c r="C582" s="21" t="str">
        <f>IFERROR(__xludf.DUMMYFUNCTION("""COMPUTED_VALUE"""),"Mint")</f>
        <v>Mint</v>
      </c>
      <c r="D582" s="21" t="str">
        <f>IFERROR(__xludf.DUMMYFUNCTION("""COMPUTED_VALUE"""),"Near Mint")</f>
        <v>Near Mint</v>
      </c>
      <c r="E582" s="21" t="str">
        <f>IFERROR(__xludf.DUMMYFUNCTION("""COMPUTED_VALUE"""),"Light Played")</f>
        <v>Light Played</v>
      </c>
      <c r="F582" s="21" t="str">
        <f>IFERROR(__xludf.DUMMYFUNCTION("""COMPUTED_VALUE"""),"Moderately Played")</f>
        <v>Moderately Played</v>
      </c>
      <c r="G582" s="21" t="str">
        <f>IFERROR(__xludf.DUMMYFUNCTION("""COMPUTED_VALUE"""),"Heavily Played")</f>
        <v>Heavily Played</v>
      </c>
      <c r="H582" s="21" t="str">
        <f>IFERROR(__xludf.DUMMYFUNCTION("""COMPUTED_VALUE"""),"Damaged")</f>
        <v>Damaged</v>
      </c>
    </row>
    <row r="583">
      <c r="A583" s="21" t="str">
        <f>IFERROR(__xludf.DUMMYFUNCTION("""COMPUTED_VALUE"""),"Graded")</f>
        <v>Graded</v>
      </c>
      <c r="B583" s="21" t="str">
        <f>IFERROR(__xludf.DUMMYFUNCTION("""COMPUTED_VALUE"""),"New")</f>
        <v>New</v>
      </c>
      <c r="C583" s="21" t="str">
        <f>IFERROR(__xludf.DUMMYFUNCTION("""COMPUTED_VALUE"""),"Mint")</f>
        <v>Mint</v>
      </c>
      <c r="D583" s="21" t="str">
        <f>IFERROR(__xludf.DUMMYFUNCTION("""COMPUTED_VALUE"""),"Near Mint")</f>
        <v>Near Mint</v>
      </c>
      <c r="E583" s="21" t="str">
        <f>IFERROR(__xludf.DUMMYFUNCTION("""COMPUTED_VALUE"""),"Light Played")</f>
        <v>Light Played</v>
      </c>
      <c r="F583" s="21" t="str">
        <f>IFERROR(__xludf.DUMMYFUNCTION("""COMPUTED_VALUE"""),"Moderately Played")</f>
        <v>Moderately Played</v>
      </c>
      <c r="G583" s="21" t="str">
        <f>IFERROR(__xludf.DUMMYFUNCTION("""COMPUTED_VALUE"""),"Heavily Played")</f>
        <v>Heavily Played</v>
      </c>
      <c r="H583" s="21" t="str">
        <f>IFERROR(__xludf.DUMMYFUNCTION("""COMPUTED_VALUE"""),"Damaged")</f>
        <v>Damaged</v>
      </c>
    </row>
    <row r="584">
      <c r="A584" s="21" t="str">
        <f>IFERROR(__xludf.DUMMYFUNCTION("""COMPUTED_VALUE"""),"Graded")</f>
        <v>Graded</v>
      </c>
      <c r="B584" s="21" t="str">
        <f>IFERROR(__xludf.DUMMYFUNCTION("""COMPUTED_VALUE"""),"New")</f>
        <v>New</v>
      </c>
      <c r="C584" s="21" t="str">
        <f>IFERROR(__xludf.DUMMYFUNCTION("""COMPUTED_VALUE"""),"Mint")</f>
        <v>Mint</v>
      </c>
      <c r="D584" s="21" t="str">
        <f>IFERROR(__xludf.DUMMYFUNCTION("""COMPUTED_VALUE"""),"Near Mint")</f>
        <v>Near Mint</v>
      </c>
      <c r="E584" s="21" t="str">
        <f>IFERROR(__xludf.DUMMYFUNCTION("""COMPUTED_VALUE"""),"Light Played")</f>
        <v>Light Played</v>
      </c>
      <c r="F584" s="21" t="str">
        <f>IFERROR(__xludf.DUMMYFUNCTION("""COMPUTED_VALUE"""),"Moderately Played")</f>
        <v>Moderately Played</v>
      </c>
      <c r="G584" s="21" t="str">
        <f>IFERROR(__xludf.DUMMYFUNCTION("""COMPUTED_VALUE"""),"Heavily Played")</f>
        <v>Heavily Played</v>
      </c>
      <c r="H584" s="21" t="str">
        <f>IFERROR(__xludf.DUMMYFUNCTION("""COMPUTED_VALUE"""),"Damaged")</f>
        <v>Damaged</v>
      </c>
    </row>
    <row r="585">
      <c r="A585" s="21" t="str">
        <f>IFERROR(__xludf.DUMMYFUNCTION("""COMPUTED_VALUE"""),"Graded")</f>
        <v>Graded</v>
      </c>
      <c r="B585" s="21" t="str">
        <f>IFERROR(__xludf.DUMMYFUNCTION("""COMPUTED_VALUE"""),"New")</f>
        <v>New</v>
      </c>
      <c r="C585" s="21" t="str">
        <f>IFERROR(__xludf.DUMMYFUNCTION("""COMPUTED_VALUE"""),"Mint")</f>
        <v>Mint</v>
      </c>
      <c r="D585" s="21" t="str">
        <f>IFERROR(__xludf.DUMMYFUNCTION("""COMPUTED_VALUE"""),"Near Mint")</f>
        <v>Near Mint</v>
      </c>
      <c r="E585" s="21" t="str">
        <f>IFERROR(__xludf.DUMMYFUNCTION("""COMPUTED_VALUE"""),"Light Played")</f>
        <v>Light Played</v>
      </c>
      <c r="F585" s="21" t="str">
        <f>IFERROR(__xludf.DUMMYFUNCTION("""COMPUTED_VALUE"""),"Moderately Played")</f>
        <v>Moderately Played</v>
      </c>
      <c r="G585" s="21" t="str">
        <f>IFERROR(__xludf.DUMMYFUNCTION("""COMPUTED_VALUE"""),"Heavily Played")</f>
        <v>Heavily Played</v>
      </c>
      <c r="H585" s="21" t="str">
        <f>IFERROR(__xludf.DUMMYFUNCTION("""COMPUTED_VALUE"""),"Damaged")</f>
        <v>Damaged</v>
      </c>
    </row>
    <row r="586">
      <c r="A586" s="21" t="str">
        <f>IFERROR(__xludf.DUMMYFUNCTION("""COMPUTED_VALUE"""),"Graded")</f>
        <v>Graded</v>
      </c>
      <c r="B586" s="21" t="str">
        <f>IFERROR(__xludf.DUMMYFUNCTION("""COMPUTED_VALUE"""),"New")</f>
        <v>New</v>
      </c>
      <c r="C586" s="21" t="str">
        <f>IFERROR(__xludf.DUMMYFUNCTION("""COMPUTED_VALUE"""),"Mint")</f>
        <v>Mint</v>
      </c>
      <c r="D586" s="21" t="str">
        <f>IFERROR(__xludf.DUMMYFUNCTION("""COMPUTED_VALUE"""),"Near Mint")</f>
        <v>Near Mint</v>
      </c>
      <c r="E586" s="21" t="str">
        <f>IFERROR(__xludf.DUMMYFUNCTION("""COMPUTED_VALUE"""),"Light Played")</f>
        <v>Light Played</v>
      </c>
      <c r="F586" s="21" t="str">
        <f>IFERROR(__xludf.DUMMYFUNCTION("""COMPUTED_VALUE"""),"Moderately Played")</f>
        <v>Moderately Played</v>
      </c>
      <c r="G586" s="21" t="str">
        <f>IFERROR(__xludf.DUMMYFUNCTION("""COMPUTED_VALUE"""),"Heavily Played")</f>
        <v>Heavily Played</v>
      </c>
      <c r="H586" s="21" t="str">
        <f>IFERROR(__xludf.DUMMYFUNCTION("""COMPUTED_VALUE"""),"Damaged")</f>
        <v>Damaged</v>
      </c>
    </row>
    <row r="587">
      <c r="A587" s="21" t="str">
        <f>IFERROR(__xludf.DUMMYFUNCTION("""COMPUTED_VALUE"""),"Graded")</f>
        <v>Graded</v>
      </c>
      <c r="B587" s="21" t="str">
        <f>IFERROR(__xludf.DUMMYFUNCTION("""COMPUTED_VALUE"""),"New")</f>
        <v>New</v>
      </c>
      <c r="C587" s="21" t="str">
        <f>IFERROR(__xludf.DUMMYFUNCTION("""COMPUTED_VALUE"""),"Mint")</f>
        <v>Mint</v>
      </c>
      <c r="D587" s="21" t="str">
        <f>IFERROR(__xludf.DUMMYFUNCTION("""COMPUTED_VALUE"""),"Near Mint")</f>
        <v>Near Mint</v>
      </c>
      <c r="E587" s="21" t="str">
        <f>IFERROR(__xludf.DUMMYFUNCTION("""COMPUTED_VALUE"""),"Light Played")</f>
        <v>Light Played</v>
      </c>
      <c r="F587" s="21" t="str">
        <f>IFERROR(__xludf.DUMMYFUNCTION("""COMPUTED_VALUE"""),"Moderately Played")</f>
        <v>Moderately Played</v>
      </c>
      <c r="G587" s="21" t="str">
        <f>IFERROR(__xludf.DUMMYFUNCTION("""COMPUTED_VALUE"""),"Heavily Played")</f>
        <v>Heavily Played</v>
      </c>
      <c r="H587" s="21" t="str">
        <f>IFERROR(__xludf.DUMMYFUNCTION("""COMPUTED_VALUE"""),"Damaged")</f>
        <v>Damaged</v>
      </c>
    </row>
    <row r="588">
      <c r="A588" s="21" t="str">
        <f>IFERROR(__xludf.DUMMYFUNCTION("""COMPUTED_VALUE"""),"Graded")</f>
        <v>Graded</v>
      </c>
      <c r="B588" s="21" t="str">
        <f>IFERROR(__xludf.DUMMYFUNCTION("""COMPUTED_VALUE"""),"New")</f>
        <v>New</v>
      </c>
      <c r="C588" s="21" t="str">
        <f>IFERROR(__xludf.DUMMYFUNCTION("""COMPUTED_VALUE"""),"Mint")</f>
        <v>Mint</v>
      </c>
      <c r="D588" s="21" t="str">
        <f>IFERROR(__xludf.DUMMYFUNCTION("""COMPUTED_VALUE"""),"Near Mint")</f>
        <v>Near Mint</v>
      </c>
      <c r="E588" s="21" t="str">
        <f>IFERROR(__xludf.DUMMYFUNCTION("""COMPUTED_VALUE"""),"Light Played")</f>
        <v>Light Played</v>
      </c>
      <c r="F588" s="21" t="str">
        <f>IFERROR(__xludf.DUMMYFUNCTION("""COMPUTED_VALUE"""),"Moderately Played")</f>
        <v>Moderately Played</v>
      </c>
      <c r="G588" s="21" t="str">
        <f>IFERROR(__xludf.DUMMYFUNCTION("""COMPUTED_VALUE"""),"Heavily Played")</f>
        <v>Heavily Played</v>
      </c>
      <c r="H588" s="21" t="str">
        <f>IFERROR(__xludf.DUMMYFUNCTION("""COMPUTED_VALUE"""),"Damaged")</f>
        <v>Damaged</v>
      </c>
    </row>
    <row r="589">
      <c r="A589" s="21" t="str">
        <f>IFERROR(__xludf.DUMMYFUNCTION("""COMPUTED_VALUE"""),"Graded")</f>
        <v>Graded</v>
      </c>
      <c r="B589" s="21" t="str">
        <f>IFERROR(__xludf.DUMMYFUNCTION("""COMPUTED_VALUE"""),"New")</f>
        <v>New</v>
      </c>
      <c r="C589" s="21" t="str">
        <f>IFERROR(__xludf.DUMMYFUNCTION("""COMPUTED_VALUE"""),"Mint")</f>
        <v>Mint</v>
      </c>
      <c r="D589" s="21" t="str">
        <f>IFERROR(__xludf.DUMMYFUNCTION("""COMPUTED_VALUE"""),"Near Mint")</f>
        <v>Near Mint</v>
      </c>
      <c r="E589" s="21" t="str">
        <f>IFERROR(__xludf.DUMMYFUNCTION("""COMPUTED_VALUE"""),"Light Played")</f>
        <v>Light Played</v>
      </c>
      <c r="F589" s="21" t="str">
        <f>IFERROR(__xludf.DUMMYFUNCTION("""COMPUTED_VALUE"""),"Moderately Played")</f>
        <v>Moderately Played</v>
      </c>
      <c r="G589" s="21" t="str">
        <f>IFERROR(__xludf.DUMMYFUNCTION("""COMPUTED_VALUE"""),"Heavily Played")</f>
        <v>Heavily Played</v>
      </c>
      <c r="H589" s="21" t="str">
        <f>IFERROR(__xludf.DUMMYFUNCTION("""COMPUTED_VALUE"""),"Damaged")</f>
        <v>Damaged</v>
      </c>
    </row>
    <row r="590">
      <c r="A590" s="21" t="str">
        <f>IFERROR(__xludf.DUMMYFUNCTION("""COMPUTED_VALUE"""),"Graded")</f>
        <v>Graded</v>
      </c>
      <c r="B590" s="21" t="str">
        <f>IFERROR(__xludf.DUMMYFUNCTION("""COMPUTED_VALUE"""),"New")</f>
        <v>New</v>
      </c>
      <c r="C590" s="21" t="str">
        <f>IFERROR(__xludf.DUMMYFUNCTION("""COMPUTED_VALUE"""),"Mint")</f>
        <v>Mint</v>
      </c>
      <c r="D590" s="21" t="str">
        <f>IFERROR(__xludf.DUMMYFUNCTION("""COMPUTED_VALUE"""),"Near Mint")</f>
        <v>Near Mint</v>
      </c>
      <c r="E590" s="21" t="str">
        <f>IFERROR(__xludf.DUMMYFUNCTION("""COMPUTED_VALUE"""),"Light Played")</f>
        <v>Light Played</v>
      </c>
      <c r="F590" s="21" t="str">
        <f>IFERROR(__xludf.DUMMYFUNCTION("""COMPUTED_VALUE"""),"Moderately Played")</f>
        <v>Moderately Played</v>
      </c>
      <c r="G590" s="21" t="str">
        <f>IFERROR(__xludf.DUMMYFUNCTION("""COMPUTED_VALUE"""),"Heavily Played")</f>
        <v>Heavily Played</v>
      </c>
      <c r="H590" s="21" t="str">
        <f>IFERROR(__xludf.DUMMYFUNCTION("""COMPUTED_VALUE"""),"Damaged")</f>
        <v>Damaged</v>
      </c>
    </row>
    <row r="591">
      <c r="A591" s="21" t="str">
        <f>IFERROR(__xludf.DUMMYFUNCTION("""COMPUTED_VALUE"""),"Graded")</f>
        <v>Graded</v>
      </c>
      <c r="B591" s="21" t="str">
        <f>IFERROR(__xludf.DUMMYFUNCTION("""COMPUTED_VALUE"""),"New")</f>
        <v>New</v>
      </c>
      <c r="C591" s="21" t="str">
        <f>IFERROR(__xludf.DUMMYFUNCTION("""COMPUTED_VALUE"""),"Mint")</f>
        <v>Mint</v>
      </c>
      <c r="D591" s="21" t="str">
        <f>IFERROR(__xludf.DUMMYFUNCTION("""COMPUTED_VALUE"""),"Near Mint")</f>
        <v>Near Mint</v>
      </c>
      <c r="E591" s="21" t="str">
        <f>IFERROR(__xludf.DUMMYFUNCTION("""COMPUTED_VALUE"""),"Light Played")</f>
        <v>Light Played</v>
      </c>
      <c r="F591" s="21" t="str">
        <f>IFERROR(__xludf.DUMMYFUNCTION("""COMPUTED_VALUE"""),"Moderately Played")</f>
        <v>Moderately Played</v>
      </c>
      <c r="G591" s="21" t="str">
        <f>IFERROR(__xludf.DUMMYFUNCTION("""COMPUTED_VALUE"""),"Heavily Played")</f>
        <v>Heavily Played</v>
      </c>
      <c r="H591" s="21" t="str">
        <f>IFERROR(__xludf.DUMMYFUNCTION("""COMPUTED_VALUE"""),"Damaged")</f>
        <v>Damaged</v>
      </c>
    </row>
    <row r="592">
      <c r="A592" s="21" t="str">
        <f>IFERROR(__xludf.DUMMYFUNCTION("""COMPUTED_VALUE"""),"Graded")</f>
        <v>Graded</v>
      </c>
      <c r="B592" s="21" t="str">
        <f>IFERROR(__xludf.DUMMYFUNCTION("""COMPUTED_VALUE"""),"New")</f>
        <v>New</v>
      </c>
      <c r="C592" s="21" t="str">
        <f>IFERROR(__xludf.DUMMYFUNCTION("""COMPUTED_VALUE"""),"Mint")</f>
        <v>Mint</v>
      </c>
      <c r="D592" s="21" t="str">
        <f>IFERROR(__xludf.DUMMYFUNCTION("""COMPUTED_VALUE"""),"Near Mint")</f>
        <v>Near Mint</v>
      </c>
      <c r="E592" s="21" t="str">
        <f>IFERROR(__xludf.DUMMYFUNCTION("""COMPUTED_VALUE"""),"Light Played")</f>
        <v>Light Played</v>
      </c>
      <c r="F592" s="21" t="str">
        <f>IFERROR(__xludf.DUMMYFUNCTION("""COMPUTED_VALUE"""),"Moderately Played")</f>
        <v>Moderately Played</v>
      </c>
      <c r="G592" s="21" t="str">
        <f>IFERROR(__xludf.DUMMYFUNCTION("""COMPUTED_VALUE"""),"Heavily Played")</f>
        <v>Heavily Played</v>
      </c>
      <c r="H592" s="21" t="str">
        <f>IFERROR(__xludf.DUMMYFUNCTION("""COMPUTED_VALUE"""),"Damaged")</f>
        <v>Damaged</v>
      </c>
    </row>
    <row r="593">
      <c r="A593" s="21" t="str">
        <f>IFERROR(__xludf.DUMMYFUNCTION("""COMPUTED_VALUE"""),"Graded")</f>
        <v>Graded</v>
      </c>
      <c r="B593" s="21" t="str">
        <f>IFERROR(__xludf.DUMMYFUNCTION("""COMPUTED_VALUE"""),"New")</f>
        <v>New</v>
      </c>
      <c r="C593" s="21" t="str">
        <f>IFERROR(__xludf.DUMMYFUNCTION("""COMPUTED_VALUE"""),"Mint")</f>
        <v>Mint</v>
      </c>
      <c r="D593" s="21" t="str">
        <f>IFERROR(__xludf.DUMMYFUNCTION("""COMPUTED_VALUE"""),"Near Mint")</f>
        <v>Near Mint</v>
      </c>
      <c r="E593" s="21" t="str">
        <f>IFERROR(__xludf.DUMMYFUNCTION("""COMPUTED_VALUE"""),"Light Played")</f>
        <v>Light Played</v>
      </c>
      <c r="F593" s="21" t="str">
        <f>IFERROR(__xludf.DUMMYFUNCTION("""COMPUTED_VALUE"""),"Moderately Played")</f>
        <v>Moderately Played</v>
      </c>
      <c r="G593" s="21" t="str">
        <f>IFERROR(__xludf.DUMMYFUNCTION("""COMPUTED_VALUE"""),"Heavily Played")</f>
        <v>Heavily Played</v>
      </c>
      <c r="H593" s="21" t="str">
        <f>IFERROR(__xludf.DUMMYFUNCTION("""COMPUTED_VALUE"""),"Damaged")</f>
        <v>Damaged</v>
      </c>
    </row>
    <row r="594">
      <c r="A594" s="21" t="str">
        <f>IFERROR(__xludf.DUMMYFUNCTION("""COMPUTED_VALUE"""),"Graded")</f>
        <v>Graded</v>
      </c>
      <c r="B594" s="21" t="str">
        <f>IFERROR(__xludf.DUMMYFUNCTION("""COMPUTED_VALUE"""),"New")</f>
        <v>New</v>
      </c>
      <c r="C594" s="21" t="str">
        <f>IFERROR(__xludf.DUMMYFUNCTION("""COMPUTED_VALUE"""),"Mint")</f>
        <v>Mint</v>
      </c>
      <c r="D594" s="21" t="str">
        <f>IFERROR(__xludf.DUMMYFUNCTION("""COMPUTED_VALUE"""),"Near Mint")</f>
        <v>Near Mint</v>
      </c>
      <c r="E594" s="21" t="str">
        <f>IFERROR(__xludf.DUMMYFUNCTION("""COMPUTED_VALUE"""),"Light Played")</f>
        <v>Light Played</v>
      </c>
      <c r="F594" s="21" t="str">
        <f>IFERROR(__xludf.DUMMYFUNCTION("""COMPUTED_VALUE"""),"Moderately Played")</f>
        <v>Moderately Played</v>
      </c>
      <c r="G594" s="21" t="str">
        <f>IFERROR(__xludf.DUMMYFUNCTION("""COMPUTED_VALUE"""),"Heavily Played")</f>
        <v>Heavily Played</v>
      </c>
      <c r="H594" s="21" t="str">
        <f>IFERROR(__xludf.DUMMYFUNCTION("""COMPUTED_VALUE"""),"Damaged")</f>
        <v>Damaged</v>
      </c>
    </row>
    <row r="595">
      <c r="A595" s="21" t="str">
        <f>IFERROR(__xludf.DUMMYFUNCTION("""COMPUTED_VALUE"""),"Graded")</f>
        <v>Graded</v>
      </c>
      <c r="B595" s="21" t="str">
        <f>IFERROR(__xludf.DUMMYFUNCTION("""COMPUTED_VALUE"""),"New")</f>
        <v>New</v>
      </c>
      <c r="C595" s="21" t="str">
        <f>IFERROR(__xludf.DUMMYFUNCTION("""COMPUTED_VALUE"""),"Mint")</f>
        <v>Mint</v>
      </c>
      <c r="D595" s="21" t="str">
        <f>IFERROR(__xludf.DUMMYFUNCTION("""COMPUTED_VALUE"""),"Near Mint")</f>
        <v>Near Mint</v>
      </c>
      <c r="E595" s="21" t="str">
        <f>IFERROR(__xludf.DUMMYFUNCTION("""COMPUTED_VALUE"""),"Light Played")</f>
        <v>Light Played</v>
      </c>
      <c r="F595" s="21" t="str">
        <f>IFERROR(__xludf.DUMMYFUNCTION("""COMPUTED_VALUE"""),"Moderately Played")</f>
        <v>Moderately Played</v>
      </c>
      <c r="G595" s="21" t="str">
        <f>IFERROR(__xludf.DUMMYFUNCTION("""COMPUTED_VALUE"""),"Heavily Played")</f>
        <v>Heavily Played</v>
      </c>
      <c r="H595" s="21" t="str">
        <f>IFERROR(__xludf.DUMMYFUNCTION("""COMPUTED_VALUE"""),"Damaged")</f>
        <v>Damaged</v>
      </c>
    </row>
    <row r="596">
      <c r="A596" s="21" t="str">
        <f>IFERROR(__xludf.DUMMYFUNCTION("""COMPUTED_VALUE"""),"Graded")</f>
        <v>Graded</v>
      </c>
      <c r="B596" s="21" t="str">
        <f>IFERROR(__xludf.DUMMYFUNCTION("""COMPUTED_VALUE"""),"New")</f>
        <v>New</v>
      </c>
      <c r="C596" s="21" t="str">
        <f>IFERROR(__xludf.DUMMYFUNCTION("""COMPUTED_VALUE"""),"Mint")</f>
        <v>Mint</v>
      </c>
      <c r="D596" s="21" t="str">
        <f>IFERROR(__xludf.DUMMYFUNCTION("""COMPUTED_VALUE"""),"Near Mint")</f>
        <v>Near Mint</v>
      </c>
      <c r="E596" s="21" t="str">
        <f>IFERROR(__xludf.DUMMYFUNCTION("""COMPUTED_VALUE"""),"Light Played")</f>
        <v>Light Played</v>
      </c>
      <c r="F596" s="21" t="str">
        <f>IFERROR(__xludf.DUMMYFUNCTION("""COMPUTED_VALUE"""),"Moderately Played")</f>
        <v>Moderately Played</v>
      </c>
      <c r="G596" s="21" t="str">
        <f>IFERROR(__xludf.DUMMYFUNCTION("""COMPUTED_VALUE"""),"Heavily Played")</f>
        <v>Heavily Played</v>
      </c>
      <c r="H596" s="21" t="str">
        <f>IFERROR(__xludf.DUMMYFUNCTION("""COMPUTED_VALUE"""),"Damaged")</f>
        <v>Damaged</v>
      </c>
    </row>
    <row r="597">
      <c r="A597" s="21" t="str">
        <f>IFERROR(__xludf.DUMMYFUNCTION("""COMPUTED_VALUE"""),"Graded")</f>
        <v>Graded</v>
      </c>
      <c r="B597" s="21" t="str">
        <f>IFERROR(__xludf.DUMMYFUNCTION("""COMPUTED_VALUE"""),"New")</f>
        <v>New</v>
      </c>
      <c r="C597" s="21" t="str">
        <f>IFERROR(__xludf.DUMMYFUNCTION("""COMPUTED_VALUE"""),"Mint")</f>
        <v>Mint</v>
      </c>
      <c r="D597" s="21" t="str">
        <f>IFERROR(__xludf.DUMMYFUNCTION("""COMPUTED_VALUE"""),"Near Mint")</f>
        <v>Near Mint</v>
      </c>
      <c r="E597" s="21" t="str">
        <f>IFERROR(__xludf.DUMMYFUNCTION("""COMPUTED_VALUE"""),"Light Played")</f>
        <v>Light Played</v>
      </c>
      <c r="F597" s="21" t="str">
        <f>IFERROR(__xludf.DUMMYFUNCTION("""COMPUTED_VALUE"""),"Moderately Played")</f>
        <v>Moderately Played</v>
      </c>
      <c r="G597" s="21" t="str">
        <f>IFERROR(__xludf.DUMMYFUNCTION("""COMPUTED_VALUE"""),"Heavily Played")</f>
        <v>Heavily Played</v>
      </c>
      <c r="H597" s="21" t="str">
        <f>IFERROR(__xludf.DUMMYFUNCTION("""COMPUTED_VALUE"""),"Damaged")</f>
        <v>Damaged</v>
      </c>
    </row>
    <row r="598">
      <c r="A598" s="21" t="str">
        <f>IFERROR(__xludf.DUMMYFUNCTION("""COMPUTED_VALUE"""),"Graded")</f>
        <v>Graded</v>
      </c>
      <c r="B598" s="21" t="str">
        <f>IFERROR(__xludf.DUMMYFUNCTION("""COMPUTED_VALUE"""),"New")</f>
        <v>New</v>
      </c>
      <c r="C598" s="21" t="str">
        <f>IFERROR(__xludf.DUMMYFUNCTION("""COMPUTED_VALUE"""),"Mint")</f>
        <v>Mint</v>
      </c>
      <c r="D598" s="21" t="str">
        <f>IFERROR(__xludf.DUMMYFUNCTION("""COMPUTED_VALUE"""),"Near Mint")</f>
        <v>Near Mint</v>
      </c>
      <c r="E598" s="21" t="str">
        <f>IFERROR(__xludf.DUMMYFUNCTION("""COMPUTED_VALUE"""),"Light Played")</f>
        <v>Light Played</v>
      </c>
      <c r="F598" s="21" t="str">
        <f>IFERROR(__xludf.DUMMYFUNCTION("""COMPUTED_VALUE"""),"Moderately Played")</f>
        <v>Moderately Played</v>
      </c>
      <c r="G598" s="21" t="str">
        <f>IFERROR(__xludf.DUMMYFUNCTION("""COMPUTED_VALUE"""),"Heavily Played")</f>
        <v>Heavily Played</v>
      </c>
      <c r="H598" s="21" t="str">
        <f>IFERROR(__xludf.DUMMYFUNCTION("""COMPUTED_VALUE"""),"Damaged")</f>
        <v>Damaged</v>
      </c>
    </row>
    <row r="599">
      <c r="A599" s="21" t="str">
        <f>IFERROR(__xludf.DUMMYFUNCTION("""COMPUTED_VALUE"""),"Graded")</f>
        <v>Graded</v>
      </c>
      <c r="B599" s="21" t="str">
        <f>IFERROR(__xludf.DUMMYFUNCTION("""COMPUTED_VALUE"""),"New")</f>
        <v>New</v>
      </c>
      <c r="C599" s="21" t="str">
        <f>IFERROR(__xludf.DUMMYFUNCTION("""COMPUTED_VALUE"""),"Mint")</f>
        <v>Mint</v>
      </c>
      <c r="D599" s="21" t="str">
        <f>IFERROR(__xludf.DUMMYFUNCTION("""COMPUTED_VALUE"""),"Near Mint")</f>
        <v>Near Mint</v>
      </c>
      <c r="E599" s="21" t="str">
        <f>IFERROR(__xludf.DUMMYFUNCTION("""COMPUTED_VALUE"""),"Light Played")</f>
        <v>Light Played</v>
      </c>
      <c r="F599" s="21" t="str">
        <f>IFERROR(__xludf.DUMMYFUNCTION("""COMPUTED_VALUE"""),"Moderately Played")</f>
        <v>Moderately Played</v>
      </c>
      <c r="G599" s="21" t="str">
        <f>IFERROR(__xludf.DUMMYFUNCTION("""COMPUTED_VALUE"""),"Heavily Played")</f>
        <v>Heavily Played</v>
      </c>
      <c r="H599" s="21" t="str">
        <f>IFERROR(__xludf.DUMMYFUNCTION("""COMPUTED_VALUE"""),"Damaged")</f>
        <v>Damaged</v>
      </c>
    </row>
    <row r="600">
      <c r="A600" s="21" t="str">
        <f>IFERROR(__xludf.DUMMYFUNCTION("""COMPUTED_VALUE"""),"Graded")</f>
        <v>Graded</v>
      </c>
      <c r="B600" s="21" t="str">
        <f>IFERROR(__xludf.DUMMYFUNCTION("""COMPUTED_VALUE"""),"New")</f>
        <v>New</v>
      </c>
      <c r="C600" s="21" t="str">
        <f>IFERROR(__xludf.DUMMYFUNCTION("""COMPUTED_VALUE"""),"Mint")</f>
        <v>Mint</v>
      </c>
      <c r="D600" s="21" t="str">
        <f>IFERROR(__xludf.DUMMYFUNCTION("""COMPUTED_VALUE"""),"Near Mint")</f>
        <v>Near Mint</v>
      </c>
      <c r="E600" s="21" t="str">
        <f>IFERROR(__xludf.DUMMYFUNCTION("""COMPUTED_VALUE"""),"Light Played")</f>
        <v>Light Played</v>
      </c>
      <c r="F600" s="21" t="str">
        <f>IFERROR(__xludf.DUMMYFUNCTION("""COMPUTED_VALUE"""),"Moderately Played")</f>
        <v>Moderately Played</v>
      </c>
      <c r="G600" s="21" t="str">
        <f>IFERROR(__xludf.DUMMYFUNCTION("""COMPUTED_VALUE"""),"Heavily Played")</f>
        <v>Heavily Played</v>
      </c>
      <c r="H600" s="21" t="str">
        <f>IFERROR(__xludf.DUMMYFUNCTION("""COMPUTED_VALUE"""),"Damaged")</f>
        <v>Damaged</v>
      </c>
    </row>
    <row r="601">
      <c r="A601" s="21" t="str">
        <f>IFERROR(__xludf.DUMMYFUNCTION("""COMPUTED_VALUE"""),"Graded")</f>
        <v>Graded</v>
      </c>
      <c r="B601" s="21" t="str">
        <f>IFERROR(__xludf.DUMMYFUNCTION("""COMPUTED_VALUE"""),"New")</f>
        <v>New</v>
      </c>
      <c r="C601" s="21" t="str">
        <f>IFERROR(__xludf.DUMMYFUNCTION("""COMPUTED_VALUE"""),"Mint")</f>
        <v>Mint</v>
      </c>
      <c r="D601" s="21" t="str">
        <f>IFERROR(__xludf.DUMMYFUNCTION("""COMPUTED_VALUE"""),"Near Mint")</f>
        <v>Near Mint</v>
      </c>
      <c r="E601" s="21" t="str">
        <f>IFERROR(__xludf.DUMMYFUNCTION("""COMPUTED_VALUE"""),"Light Played")</f>
        <v>Light Played</v>
      </c>
      <c r="F601" s="21" t="str">
        <f>IFERROR(__xludf.DUMMYFUNCTION("""COMPUTED_VALUE"""),"Moderately Played")</f>
        <v>Moderately Played</v>
      </c>
      <c r="G601" s="21" t="str">
        <f>IFERROR(__xludf.DUMMYFUNCTION("""COMPUTED_VALUE"""),"Heavily Played")</f>
        <v>Heavily Played</v>
      </c>
      <c r="H601" s="21" t="str">
        <f>IFERROR(__xludf.DUMMYFUNCTION("""COMPUTED_VALUE"""),"Damaged")</f>
        <v>Damaged</v>
      </c>
    </row>
    <row r="602">
      <c r="A602" s="21" t="str">
        <f>IFERROR(__xludf.DUMMYFUNCTION("""COMPUTED_VALUE"""),"Graded")</f>
        <v>Graded</v>
      </c>
      <c r="B602" s="21" t="str">
        <f>IFERROR(__xludf.DUMMYFUNCTION("""COMPUTED_VALUE"""),"New")</f>
        <v>New</v>
      </c>
      <c r="C602" s="21" t="str">
        <f>IFERROR(__xludf.DUMMYFUNCTION("""COMPUTED_VALUE"""),"Mint")</f>
        <v>Mint</v>
      </c>
      <c r="D602" s="21" t="str">
        <f>IFERROR(__xludf.DUMMYFUNCTION("""COMPUTED_VALUE"""),"Near Mint")</f>
        <v>Near Mint</v>
      </c>
      <c r="E602" s="21" t="str">
        <f>IFERROR(__xludf.DUMMYFUNCTION("""COMPUTED_VALUE"""),"Light Played")</f>
        <v>Light Played</v>
      </c>
      <c r="F602" s="21" t="str">
        <f>IFERROR(__xludf.DUMMYFUNCTION("""COMPUTED_VALUE"""),"Moderately Played")</f>
        <v>Moderately Played</v>
      </c>
      <c r="G602" s="21" t="str">
        <f>IFERROR(__xludf.DUMMYFUNCTION("""COMPUTED_VALUE"""),"Heavily Played")</f>
        <v>Heavily Played</v>
      </c>
      <c r="H602" s="21" t="str">
        <f>IFERROR(__xludf.DUMMYFUNCTION("""COMPUTED_VALUE"""),"Damaged")</f>
        <v>Damaged</v>
      </c>
    </row>
    <row r="603">
      <c r="A603" s="21" t="str">
        <f>IFERROR(__xludf.DUMMYFUNCTION("""COMPUTED_VALUE"""),"Graded")</f>
        <v>Graded</v>
      </c>
      <c r="B603" s="21" t="str">
        <f>IFERROR(__xludf.DUMMYFUNCTION("""COMPUTED_VALUE"""),"New")</f>
        <v>New</v>
      </c>
      <c r="C603" s="21" t="str">
        <f>IFERROR(__xludf.DUMMYFUNCTION("""COMPUTED_VALUE"""),"Mint")</f>
        <v>Mint</v>
      </c>
      <c r="D603" s="21" t="str">
        <f>IFERROR(__xludf.DUMMYFUNCTION("""COMPUTED_VALUE"""),"Near Mint")</f>
        <v>Near Mint</v>
      </c>
      <c r="E603" s="21" t="str">
        <f>IFERROR(__xludf.DUMMYFUNCTION("""COMPUTED_VALUE"""),"Light Played")</f>
        <v>Light Played</v>
      </c>
      <c r="F603" s="21" t="str">
        <f>IFERROR(__xludf.DUMMYFUNCTION("""COMPUTED_VALUE"""),"Moderately Played")</f>
        <v>Moderately Played</v>
      </c>
      <c r="G603" s="21" t="str">
        <f>IFERROR(__xludf.DUMMYFUNCTION("""COMPUTED_VALUE"""),"Heavily Played")</f>
        <v>Heavily Played</v>
      </c>
      <c r="H603" s="21" t="str">
        <f>IFERROR(__xludf.DUMMYFUNCTION("""COMPUTED_VALUE"""),"Damaged")</f>
        <v>Damaged</v>
      </c>
    </row>
    <row r="604">
      <c r="A604" s="21" t="str">
        <f>IFERROR(__xludf.DUMMYFUNCTION("""COMPUTED_VALUE"""),"Graded")</f>
        <v>Graded</v>
      </c>
      <c r="B604" s="21" t="str">
        <f>IFERROR(__xludf.DUMMYFUNCTION("""COMPUTED_VALUE"""),"New")</f>
        <v>New</v>
      </c>
      <c r="C604" s="21" t="str">
        <f>IFERROR(__xludf.DUMMYFUNCTION("""COMPUTED_VALUE"""),"Mint")</f>
        <v>Mint</v>
      </c>
      <c r="D604" s="21" t="str">
        <f>IFERROR(__xludf.DUMMYFUNCTION("""COMPUTED_VALUE"""),"Near Mint")</f>
        <v>Near Mint</v>
      </c>
      <c r="E604" s="21" t="str">
        <f>IFERROR(__xludf.DUMMYFUNCTION("""COMPUTED_VALUE"""),"Light Played")</f>
        <v>Light Played</v>
      </c>
      <c r="F604" s="21" t="str">
        <f>IFERROR(__xludf.DUMMYFUNCTION("""COMPUTED_VALUE"""),"Moderately Played")</f>
        <v>Moderately Played</v>
      </c>
      <c r="G604" s="21" t="str">
        <f>IFERROR(__xludf.DUMMYFUNCTION("""COMPUTED_VALUE"""),"Heavily Played")</f>
        <v>Heavily Played</v>
      </c>
      <c r="H604" s="21" t="str">
        <f>IFERROR(__xludf.DUMMYFUNCTION("""COMPUTED_VALUE"""),"Damaged")</f>
        <v>Damaged</v>
      </c>
    </row>
    <row r="605">
      <c r="A605" s="21" t="str">
        <f>IFERROR(__xludf.DUMMYFUNCTION("""COMPUTED_VALUE"""),"Graded")</f>
        <v>Graded</v>
      </c>
      <c r="B605" s="21" t="str">
        <f>IFERROR(__xludf.DUMMYFUNCTION("""COMPUTED_VALUE"""),"New")</f>
        <v>New</v>
      </c>
      <c r="C605" s="21" t="str">
        <f>IFERROR(__xludf.DUMMYFUNCTION("""COMPUTED_VALUE"""),"Mint")</f>
        <v>Mint</v>
      </c>
      <c r="D605" s="21" t="str">
        <f>IFERROR(__xludf.DUMMYFUNCTION("""COMPUTED_VALUE"""),"Near Mint")</f>
        <v>Near Mint</v>
      </c>
      <c r="E605" s="21" t="str">
        <f>IFERROR(__xludf.DUMMYFUNCTION("""COMPUTED_VALUE"""),"Light Played")</f>
        <v>Light Played</v>
      </c>
      <c r="F605" s="21" t="str">
        <f>IFERROR(__xludf.DUMMYFUNCTION("""COMPUTED_VALUE"""),"Moderately Played")</f>
        <v>Moderately Played</v>
      </c>
      <c r="G605" s="21" t="str">
        <f>IFERROR(__xludf.DUMMYFUNCTION("""COMPUTED_VALUE"""),"Heavily Played")</f>
        <v>Heavily Played</v>
      </c>
      <c r="H605" s="21" t="str">
        <f>IFERROR(__xludf.DUMMYFUNCTION("""COMPUTED_VALUE"""),"Damaged")</f>
        <v>Damaged</v>
      </c>
    </row>
    <row r="606">
      <c r="A606" s="21" t="str">
        <f>IFERROR(__xludf.DUMMYFUNCTION("""COMPUTED_VALUE"""),"Graded")</f>
        <v>Graded</v>
      </c>
      <c r="B606" s="21" t="str">
        <f>IFERROR(__xludf.DUMMYFUNCTION("""COMPUTED_VALUE"""),"New")</f>
        <v>New</v>
      </c>
      <c r="C606" s="21" t="str">
        <f>IFERROR(__xludf.DUMMYFUNCTION("""COMPUTED_VALUE"""),"Mint")</f>
        <v>Mint</v>
      </c>
      <c r="D606" s="21" t="str">
        <f>IFERROR(__xludf.DUMMYFUNCTION("""COMPUTED_VALUE"""),"Near Mint")</f>
        <v>Near Mint</v>
      </c>
      <c r="E606" s="21" t="str">
        <f>IFERROR(__xludf.DUMMYFUNCTION("""COMPUTED_VALUE"""),"Light Played")</f>
        <v>Light Played</v>
      </c>
      <c r="F606" s="21" t="str">
        <f>IFERROR(__xludf.DUMMYFUNCTION("""COMPUTED_VALUE"""),"Moderately Played")</f>
        <v>Moderately Played</v>
      </c>
      <c r="G606" s="21" t="str">
        <f>IFERROR(__xludf.DUMMYFUNCTION("""COMPUTED_VALUE"""),"Heavily Played")</f>
        <v>Heavily Played</v>
      </c>
      <c r="H606" s="21" t="str">
        <f>IFERROR(__xludf.DUMMYFUNCTION("""COMPUTED_VALUE"""),"Damaged")</f>
        <v>Damaged</v>
      </c>
    </row>
    <row r="607">
      <c r="A607" s="21" t="str">
        <f>IFERROR(__xludf.DUMMYFUNCTION("""COMPUTED_VALUE"""),"Graded")</f>
        <v>Graded</v>
      </c>
      <c r="B607" s="21" t="str">
        <f>IFERROR(__xludf.DUMMYFUNCTION("""COMPUTED_VALUE"""),"New")</f>
        <v>New</v>
      </c>
      <c r="C607" s="21" t="str">
        <f>IFERROR(__xludf.DUMMYFUNCTION("""COMPUTED_VALUE"""),"Mint")</f>
        <v>Mint</v>
      </c>
      <c r="D607" s="21" t="str">
        <f>IFERROR(__xludf.DUMMYFUNCTION("""COMPUTED_VALUE"""),"Near Mint")</f>
        <v>Near Mint</v>
      </c>
      <c r="E607" s="21" t="str">
        <f>IFERROR(__xludf.DUMMYFUNCTION("""COMPUTED_VALUE"""),"Light Played")</f>
        <v>Light Played</v>
      </c>
      <c r="F607" s="21" t="str">
        <f>IFERROR(__xludf.DUMMYFUNCTION("""COMPUTED_VALUE"""),"Moderately Played")</f>
        <v>Moderately Played</v>
      </c>
      <c r="G607" s="21" t="str">
        <f>IFERROR(__xludf.DUMMYFUNCTION("""COMPUTED_VALUE"""),"Heavily Played")</f>
        <v>Heavily Played</v>
      </c>
      <c r="H607" s="21" t="str">
        <f>IFERROR(__xludf.DUMMYFUNCTION("""COMPUTED_VALUE"""),"Damaged")</f>
        <v>Damaged</v>
      </c>
    </row>
    <row r="608">
      <c r="A608" s="21" t="str">
        <f>IFERROR(__xludf.DUMMYFUNCTION("""COMPUTED_VALUE"""),"Graded")</f>
        <v>Graded</v>
      </c>
      <c r="B608" s="21" t="str">
        <f>IFERROR(__xludf.DUMMYFUNCTION("""COMPUTED_VALUE"""),"New")</f>
        <v>New</v>
      </c>
      <c r="C608" s="21" t="str">
        <f>IFERROR(__xludf.DUMMYFUNCTION("""COMPUTED_VALUE"""),"Mint")</f>
        <v>Mint</v>
      </c>
      <c r="D608" s="21" t="str">
        <f>IFERROR(__xludf.DUMMYFUNCTION("""COMPUTED_VALUE"""),"Near Mint")</f>
        <v>Near Mint</v>
      </c>
      <c r="E608" s="21" t="str">
        <f>IFERROR(__xludf.DUMMYFUNCTION("""COMPUTED_VALUE"""),"Light Played")</f>
        <v>Light Played</v>
      </c>
      <c r="F608" s="21" t="str">
        <f>IFERROR(__xludf.DUMMYFUNCTION("""COMPUTED_VALUE"""),"Moderately Played")</f>
        <v>Moderately Played</v>
      </c>
      <c r="G608" s="21" t="str">
        <f>IFERROR(__xludf.DUMMYFUNCTION("""COMPUTED_VALUE"""),"Heavily Played")</f>
        <v>Heavily Played</v>
      </c>
      <c r="H608" s="21" t="str">
        <f>IFERROR(__xludf.DUMMYFUNCTION("""COMPUTED_VALUE"""),"Damaged")</f>
        <v>Damaged</v>
      </c>
    </row>
    <row r="609">
      <c r="A609" s="21" t="str">
        <f>IFERROR(__xludf.DUMMYFUNCTION("""COMPUTED_VALUE"""),"Graded")</f>
        <v>Graded</v>
      </c>
      <c r="B609" s="21" t="str">
        <f>IFERROR(__xludf.DUMMYFUNCTION("""COMPUTED_VALUE"""),"New")</f>
        <v>New</v>
      </c>
      <c r="C609" s="21" t="str">
        <f>IFERROR(__xludf.DUMMYFUNCTION("""COMPUTED_VALUE"""),"Mint")</f>
        <v>Mint</v>
      </c>
      <c r="D609" s="21" t="str">
        <f>IFERROR(__xludf.DUMMYFUNCTION("""COMPUTED_VALUE"""),"Near Mint")</f>
        <v>Near Mint</v>
      </c>
      <c r="E609" s="21" t="str">
        <f>IFERROR(__xludf.DUMMYFUNCTION("""COMPUTED_VALUE"""),"Light Played")</f>
        <v>Light Played</v>
      </c>
      <c r="F609" s="21" t="str">
        <f>IFERROR(__xludf.DUMMYFUNCTION("""COMPUTED_VALUE"""),"Moderately Played")</f>
        <v>Moderately Played</v>
      </c>
      <c r="G609" s="21" t="str">
        <f>IFERROR(__xludf.DUMMYFUNCTION("""COMPUTED_VALUE"""),"Heavily Played")</f>
        <v>Heavily Played</v>
      </c>
      <c r="H609" s="21" t="str">
        <f>IFERROR(__xludf.DUMMYFUNCTION("""COMPUTED_VALUE"""),"Damaged")</f>
        <v>Damaged</v>
      </c>
    </row>
    <row r="610">
      <c r="A610" s="21" t="str">
        <f>IFERROR(__xludf.DUMMYFUNCTION("""COMPUTED_VALUE"""),"Graded")</f>
        <v>Graded</v>
      </c>
      <c r="B610" s="21" t="str">
        <f>IFERROR(__xludf.DUMMYFUNCTION("""COMPUTED_VALUE"""),"New")</f>
        <v>New</v>
      </c>
      <c r="C610" s="21" t="str">
        <f>IFERROR(__xludf.DUMMYFUNCTION("""COMPUTED_VALUE"""),"Mint")</f>
        <v>Mint</v>
      </c>
      <c r="D610" s="21" t="str">
        <f>IFERROR(__xludf.DUMMYFUNCTION("""COMPUTED_VALUE"""),"Near Mint")</f>
        <v>Near Mint</v>
      </c>
      <c r="E610" s="21" t="str">
        <f>IFERROR(__xludf.DUMMYFUNCTION("""COMPUTED_VALUE"""),"Light Played")</f>
        <v>Light Played</v>
      </c>
      <c r="F610" s="21" t="str">
        <f>IFERROR(__xludf.DUMMYFUNCTION("""COMPUTED_VALUE"""),"Moderately Played")</f>
        <v>Moderately Played</v>
      </c>
      <c r="G610" s="21" t="str">
        <f>IFERROR(__xludf.DUMMYFUNCTION("""COMPUTED_VALUE"""),"Heavily Played")</f>
        <v>Heavily Played</v>
      </c>
      <c r="H610" s="21" t="str">
        <f>IFERROR(__xludf.DUMMYFUNCTION("""COMPUTED_VALUE"""),"Damaged")</f>
        <v>Damaged</v>
      </c>
    </row>
    <row r="611">
      <c r="A611" s="21" t="str">
        <f>IFERROR(__xludf.DUMMYFUNCTION("""COMPUTED_VALUE"""),"Graded")</f>
        <v>Graded</v>
      </c>
      <c r="B611" s="21" t="str">
        <f>IFERROR(__xludf.DUMMYFUNCTION("""COMPUTED_VALUE"""),"New")</f>
        <v>New</v>
      </c>
      <c r="C611" s="21" t="str">
        <f>IFERROR(__xludf.DUMMYFUNCTION("""COMPUTED_VALUE"""),"Mint")</f>
        <v>Mint</v>
      </c>
      <c r="D611" s="21" t="str">
        <f>IFERROR(__xludf.DUMMYFUNCTION("""COMPUTED_VALUE"""),"Near Mint")</f>
        <v>Near Mint</v>
      </c>
      <c r="E611" s="21" t="str">
        <f>IFERROR(__xludf.DUMMYFUNCTION("""COMPUTED_VALUE"""),"Light Played")</f>
        <v>Light Played</v>
      </c>
      <c r="F611" s="21" t="str">
        <f>IFERROR(__xludf.DUMMYFUNCTION("""COMPUTED_VALUE"""),"Moderately Played")</f>
        <v>Moderately Played</v>
      </c>
      <c r="G611" s="21" t="str">
        <f>IFERROR(__xludf.DUMMYFUNCTION("""COMPUTED_VALUE"""),"Heavily Played")</f>
        <v>Heavily Played</v>
      </c>
      <c r="H611" s="21" t="str">
        <f>IFERROR(__xludf.DUMMYFUNCTION("""COMPUTED_VALUE"""),"Damaged")</f>
        <v>Damaged</v>
      </c>
    </row>
    <row r="612">
      <c r="A612" s="21" t="str">
        <f>IFERROR(__xludf.DUMMYFUNCTION("""COMPUTED_VALUE"""),"Graded")</f>
        <v>Graded</v>
      </c>
      <c r="B612" s="21" t="str">
        <f>IFERROR(__xludf.DUMMYFUNCTION("""COMPUTED_VALUE"""),"New")</f>
        <v>New</v>
      </c>
      <c r="C612" s="21" t="str">
        <f>IFERROR(__xludf.DUMMYFUNCTION("""COMPUTED_VALUE"""),"Mint")</f>
        <v>Mint</v>
      </c>
      <c r="D612" s="21" t="str">
        <f>IFERROR(__xludf.DUMMYFUNCTION("""COMPUTED_VALUE"""),"Near Mint")</f>
        <v>Near Mint</v>
      </c>
      <c r="E612" s="21" t="str">
        <f>IFERROR(__xludf.DUMMYFUNCTION("""COMPUTED_VALUE"""),"Light Played")</f>
        <v>Light Played</v>
      </c>
      <c r="F612" s="21" t="str">
        <f>IFERROR(__xludf.DUMMYFUNCTION("""COMPUTED_VALUE"""),"Moderately Played")</f>
        <v>Moderately Played</v>
      </c>
      <c r="G612" s="21" t="str">
        <f>IFERROR(__xludf.DUMMYFUNCTION("""COMPUTED_VALUE"""),"Heavily Played")</f>
        <v>Heavily Played</v>
      </c>
      <c r="H612" s="21" t="str">
        <f>IFERROR(__xludf.DUMMYFUNCTION("""COMPUTED_VALUE"""),"Damaged")</f>
        <v>Damaged</v>
      </c>
    </row>
    <row r="613">
      <c r="A613" s="21" t="str">
        <f>IFERROR(__xludf.DUMMYFUNCTION("""COMPUTED_VALUE"""),"Graded")</f>
        <v>Graded</v>
      </c>
      <c r="B613" s="21" t="str">
        <f>IFERROR(__xludf.DUMMYFUNCTION("""COMPUTED_VALUE"""),"New")</f>
        <v>New</v>
      </c>
      <c r="C613" s="21" t="str">
        <f>IFERROR(__xludf.DUMMYFUNCTION("""COMPUTED_VALUE"""),"Mint")</f>
        <v>Mint</v>
      </c>
      <c r="D613" s="21" t="str">
        <f>IFERROR(__xludf.DUMMYFUNCTION("""COMPUTED_VALUE"""),"Near Mint")</f>
        <v>Near Mint</v>
      </c>
      <c r="E613" s="21" t="str">
        <f>IFERROR(__xludf.DUMMYFUNCTION("""COMPUTED_VALUE"""),"Light Played")</f>
        <v>Light Played</v>
      </c>
      <c r="F613" s="21" t="str">
        <f>IFERROR(__xludf.DUMMYFUNCTION("""COMPUTED_VALUE"""),"Moderately Played")</f>
        <v>Moderately Played</v>
      </c>
      <c r="G613" s="21" t="str">
        <f>IFERROR(__xludf.DUMMYFUNCTION("""COMPUTED_VALUE"""),"Heavily Played")</f>
        <v>Heavily Played</v>
      </c>
      <c r="H613" s="21" t="str">
        <f>IFERROR(__xludf.DUMMYFUNCTION("""COMPUTED_VALUE"""),"Damaged")</f>
        <v>Damaged</v>
      </c>
    </row>
    <row r="614">
      <c r="A614" s="21" t="str">
        <f>IFERROR(__xludf.DUMMYFUNCTION("""COMPUTED_VALUE"""),"Graded")</f>
        <v>Graded</v>
      </c>
      <c r="B614" s="21" t="str">
        <f>IFERROR(__xludf.DUMMYFUNCTION("""COMPUTED_VALUE"""),"New")</f>
        <v>New</v>
      </c>
      <c r="C614" s="21" t="str">
        <f>IFERROR(__xludf.DUMMYFUNCTION("""COMPUTED_VALUE"""),"Mint")</f>
        <v>Mint</v>
      </c>
      <c r="D614" s="21" t="str">
        <f>IFERROR(__xludf.DUMMYFUNCTION("""COMPUTED_VALUE"""),"Near Mint")</f>
        <v>Near Mint</v>
      </c>
      <c r="E614" s="21" t="str">
        <f>IFERROR(__xludf.DUMMYFUNCTION("""COMPUTED_VALUE"""),"Light Played")</f>
        <v>Light Played</v>
      </c>
      <c r="F614" s="21" t="str">
        <f>IFERROR(__xludf.DUMMYFUNCTION("""COMPUTED_VALUE"""),"Moderately Played")</f>
        <v>Moderately Played</v>
      </c>
      <c r="G614" s="21" t="str">
        <f>IFERROR(__xludf.DUMMYFUNCTION("""COMPUTED_VALUE"""),"Heavily Played")</f>
        <v>Heavily Played</v>
      </c>
      <c r="H614" s="21" t="str">
        <f>IFERROR(__xludf.DUMMYFUNCTION("""COMPUTED_VALUE"""),"Damaged")</f>
        <v>Damaged</v>
      </c>
    </row>
    <row r="615">
      <c r="A615" s="21" t="str">
        <f>IFERROR(__xludf.DUMMYFUNCTION("""COMPUTED_VALUE"""),"Graded")</f>
        <v>Graded</v>
      </c>
      <c r="B615" s="21" t="str">
        <f>IFERROR(__xludf.DUMMYFUNCTION("""COMPUTED_VALUE"""),"New")</f>
        <v>New</v>
      </c>
      <c r="C615" s="21" t="str">
        <f>IFERROR(__xludf.DUMMYFUNCTION("""COMPUTED_VALUE"""),"Mint")</f>
        <v>Mint</v>
      </c>
      <c r="D615" s="21" t="str">
        <f>IFERROR(__xludf.DUMMYFUNCTION("""COMPUTED_VALUE"""),"Near Mint")</f>
        <v>Near Mint</v>
      </c>
      <c r="E615" s="21" t="str">
        <f>IFERROR(__xludf.DUMMYFUNCTION("""COMPUTED_VALUE"""),"Light Played")</f>
        <v>Light Played</v>
      </c>
      <c r="F615" s="21" t="str">
        <f>IFERROR(__xludf.DUMMYFUNCTION("""COMPUTED_VALUE"""),"Moderately Played")</f>
        <v>Moderately Played</v>
      </c>
      <c r="G615" s="21" t="str">
        <f>IFERROR(__xludf.DUMMYFUNCTION("""COMPUTED_VALUE"""),"Heavily Played")</f>
        <v>Heavily Played</v>
      </c>
      <c r="H615" s="21" t="str">
        <f>IFERROR(__xludf.DUMMYFUNCTION("""COMPUTED_VALUE"""),"Damaged")</f>
        <v>Damaged</v>
      </c>
    </row>
    <row r="616">
      <c r="A616" s="21" t="str">
        <f>IFERROR(__xludf.DUMMYFUNCTION("""COMPUTED_VALUE"""),"Graded")</f>
        <v>Graded</v>
      </c>
      <c r="B616" s="21" t="str">
        <f>IFERROR(__xludf.DUMMYFUNCTION("""COMPUTED_VALUE"""),"New")</f>
        <v>New</v>
      </c>
      <c r="C616" s="21" t="str">
        <f>IFERROR(__xludf.DUMMYFUNCTION("""COMPUTED_VALUE"""),"Mint")</f>
        <v>Mint</v>
      </c>
      <c r="D616" s="21" t="str">
        <f>IFERROR(__xludf.DUMMYFUNCTION("""COMPUTED_VALUE"""),"Near Mint")</f>
        <v>Near Mint</v>
      </c>
      <c r="E616" s="21" t="str">
        <f>IFERROR(__xludf.DUMMYFUNCTION("""COMPUTED_VALUE"""),"Light Played")</f>
        <v>Light Played</v>
      </c>
      <c r="F616" s="21" t="str">
        <f>IFERROR(__xludf.DUMMYFUNCTION("""COMPUTED_VALUE"""),"Moderately Played")</f>
        <v>Moderately Played</v>
      </c>
      <c r="G616" s="21" t="str">
        <f>IFERROR(__xludf.DUMMYFUNCTION("""COMPUTED_VALUE"""),"Heavily Played")</f>
        <v>Heavily Played</v>
      </c>
      <c r="H616" s="21" t="str">
        <f>IFERROR(__xludf.DUMMYFUNCTION("""COMPUTED_VALUE"""),"Damaged")</f>
        <v>Damaged</v>
      </c>
    </row>
    <row r="617">
      <c r="A617" s="21" t="str">
        <f>IFERROR(__xludf.DUMMYFUNCTION("""COMPUTED_VALUE"""),"Graded")</f>
        <v>Graded</v>
      </c>
      <c r="B617" s="21" t="str">
        <f>IFERROR(__xludf.DUMMYFUNCTION("""COMPUTED_VALUE"""),"New")</f>
        <v>New</v>
      </c>
      <c r="C617" s="21" t="str">
        <f>IFERROR(__xludf.DUMMYFUNCTION("""COMPUTED_VALUE"""),"Mint")</f>
        <v>Mint</v>
      </c>
      <c r="D617" s="21" t="str">
        <f>IFERROR(__xludf.DUMMYFUNCTION("""COMPUTED_VALUE"""),"Near Mint")</f>
        <v>Near Mint</v>
      </c>
      <c r="E617" s="21" t="str">
        <f>IFERROR(__xludf.DUMMYFUNCTION("""COMPUTED_VALUE"""),"Light Played")</f>
        <v>Light Played</v>
      </c>
      <c r="F617" s="21" t="str">
        <f>IFERROR(__xludf.DUMMYFUNCTION("""COMPUTED_VALUE"""),"Moderately Played")</f>
        <v>Moderately Played</v>
      </c>
      <c r="G617" s="21" t="str">
        <f>IFERROR(__xludf.DUMMYFUNCTION("""COMPUTED_VALUE"""),"Heavily Played")</f>
        <v>Heavily Played</v>
      </c>
      <c r="H617" s="21" t="str">
        <f>IFERROR(__xludf.DUMMYFUNCTION("""COMPUTED_VALUE"""),"Damaged")</f>
        <v>Damaged</v>
      </c>
    </row>
    <row r="618">
      <c r="A618" s="21" t="str">
        <f>IFERROR(__xludf.DUMMYFUNCTION("""COMPUTED_VALUE"""),"Graded")</f>
        <v>Graded</v>
      </c>
      <c r="B618" s="21" t="str">
        <f>IFERROR(__xludf.DUMMYFUNCTION("""COMPUTED_VALUE"""),"New")</f>
        <v>New</v>
      </c>
      <c r="C618" s="21" t="str">
        <f>IFERROR(__xludf.DUMMYFUNCTION("""COMPUTED_VALUE"""),"Mint")</f>
        <v>Mint</v>
      </c>
      <c r="D618" s="21" t="str">
        <f>IFERROR(__xludf.DUMMYFUNCTION("""COMPUTED_VALUE"""),"Near Mint")</f>
        <v>Near Mint</v>
      </c>
      <c r="E618" s="21" t="str">
        <f>IFERROR(__xludf.DUMMYFUNCTION("""COMPUTED_VALUE"""),"Light Played")</f>
        <v>Light Played</v>
      </c>
      <c r="F618" s="21" t="str">
        <f>IFERROR(__xludf.DUMMYFUNCTION("""COMPUTED_VALUE"""),"Moderately Played")</f>
        <v>Moderately Played</v>
      </c>
      <c r="G618" s="21" t="str">
        <f>IFERROR(__xludf.DUMMYFUNCTION("""COMPUTED_VALUE"""),"Heavily Played")</f>
        <v>Heavily Played</v>
      </c>
      <c r="H618" s="21" t="str">
        <f>IFERROR(__xludf.DUMMYFUNCTION("""COMPUTED_VALUE"""),"Damaged")</f>
        <v>Damaged</v>
      </c>
    </row>
    <row r="619">
      <c r="A619" s="21" t="str">
        <f>IFERROR(__xludf.DUMMYFUNCTION("""COMPUTED_VALUE"""),"Graded")</f>
        <v>Graded</v>
      </c>
      <c r="B619" s="21" t="str">
        <f>IFERROR(__xludf.DUMMYFUNCTION("""COMPUTED_VALUE"""),"New")</f>
        <v>New</v>
      </c>
      <c r="C619" s="21" t="str">
        <f>IFERROR(__xludf.DUMMYFUNCTION("""COMPUTED_VALUE"""),"Mint")</f>
        <v>Mint</v>
      </c>
      <c r="D619" s="21" t="str">
        <f>IFERROR(__xludf.DUMMYFUNCTION("""COMPUTED_VALUE"""),"Near Mint")</f>
        <v>Near Mint</v>
      </c>
      <c r="E619" s="21" t="str">
        <f>IFERROR(__xludf.DUMMYFUNCTION("""COMPUTED_VALUE"""),"Light Played")</f>
        <v>Light Played</v>
      </c>
      <c r="F619" s="21" t="str">
        <f>IFERROR(__xludf.DUMMYFUNCTION("""COMPUTED_VALUE"""),"Moderately Played")</f>
        <v>Moderately Played</v>
      </c>
      <c r="G619" s="21" t="str">
        <f>IFERROR(__xludf.DUMMYFUNCTION("""COMPUTED_VALUE"""),"Heavily Played")</f>
        <v>Heavily Played</v>
      </c>
      <c r="H619" s="21" t="str">
        <f>IFERROR(__xludf.DUMMYFUNCTION("""COMPUTED_VALUE"""),"Damaged")</f>
        <v>Damaged</v>
      </c>
    </row>
    <row r="620">
      <c r="A620" s="21" t="str">
        <f>IFERROR(__xludf.DUMMYFUNCTION("""COMPUTED_VALUE"""),"Graded")</f>
        <v>Graded</v>
      </c>
      <c r="B620" s="21" t="str">
        <f>IFERROR(__xludf.DUMMYFUNCTION("""COMPUTED_VALUE"""),"New")</f>
        <v>New</v>
      </c>
      <c r="C620" s="21" t="str">
        <f>IFERROR(__xludf.DUMMYFUNCTION("""COMPUTED_VALUE"""),"Mint")</f>
        <v>Mint</v>
      </c>
      <c r="D620" s="21" t="str">
        <f>IFERROR(__xludf.DUMMYFUNCTION("""COMPUTED_VALUE"""),"Near Mint")</f>
        <v>Near Mint</v>
      </c>
      <c r="E620" s="21" t="str">
        <f>IFERROR(__xludf.DUMMYFUNCTION("""COMPUTED_VALUE"""),"Light Played")</f>
        <v>Light Played</v>
      </c>
      <c r="F620" s="21" t="str">
        <f>IFERROR(__xludf.DUMMYFUNCTION("""COMPUTED_VALUE"""),"Moderately Played")</f>
        <v>Moderately Played</v>
      </c>
      <c r="G620" s="21" t="str">
        <f>IFERROR(__xludf.DUMMYFUNCTION("""COMPUTED_VALUE"""),"Heavily Played")</f>
        <v>Heavily Played</v>
      </c>
      <c r="H620" s="21" t="str">
        <f>IFERROR(__xludf.DUMMYFUNCTION("""COMPUTED_VALUE"""),"Damaged")</f>
        <v>Damaged</v>
      </c>
    </row>
    <row r="621">
      <c r="A621" s="21" t="str">
        <f>IFERROR(__xludf.DUMMYFUNCTION("""COMPUTED_VALUE"""),"Graded")</f>
        <v>Graded</v>
      </c>
      <c r="B621" s="21" t="str">
        <f>IFERROR(__xludf.DUMMYFUNCTION("""COMPUTED_VALUE"""),"New")</f>
        <v>New</v>
      </c>
      <c r="C621" s="21" t="str">
        <f>IFERROR(__xludf.DUMMYFUNCTION("""COMPUTED_VALUE"""),"Mint")</f>
        <v>Mint</v>
      </c>
      <c r="D621" s="21" t="str">
        <f>IFERROR(__xludf.DUMMYFUNCTION("""COMPUTED_VALUE"""),"Near Mint")</f>
        <v>Near Mint</v>
      </c>
      <c r="E621" s="21" t="str">
        <f>IFERROR(__xludf.DUMMYFUNCTION("""COMPUTED_VALUE"""),"Light Played")</f>
        <v>Light Played</v>
      </c>
      <c r="F621" s="21" t="str">
        <f>IFERROR(__xludf.DUMMYFUNCTION("""COMPUTED_VALUE"""),"Moderately Played")</f>
        <v>Moderately Played</v>
      </c>
      <c r="G621" s="21" t="str">
        <f>IFERROR(__xludf.DUMMYFUNCTION("""COMPUTED_VALUE"""),"Heavily Played")</f>
        <v>Heavily Played</v>
      </c>
      <c r="H621" s="21" t="str">
        <f>IFERROR(__xludf.DUMMYFUNCTION("""COMPUTED_VALUE"""),"Damaged")</f>
        <v>Damaged</v>
      </c>
    </row>
    <row r="622">
      <c r="A622" s="21" t="str">
        <f>IFERROR(__xludf.DUMMYFUNCTION("""COMPUTED_VALUE"""),"Graded")</f>
        <v>Graded</v>
      </c>
      <c r="B622" s="21" t="str">
        <f>IFERROR(__xludf.DUMMYFUNCTION("""COMPUTED_VALUE"""),"New")</f>
        <v>New</v>
      </c>
      <c r="C622" s="21" t="str">
        <f>IFERROR(__xludf.DUMMYFUNCTION("""COMPUTED_VALUE"""),"Mint")</f>
        <v>Mint</v>
      </c>
      <c r="D622" s="21" t="str">
        <f>IFERROR(__xludf.DUMMYFUNCTION("""COMPUTED_VALUE"""),"Near Mint")</f>
        <v>Near Mint</v>
      </c>
      <c r="E622" s="21" t="str">
        <f>IFERROR(__xludf.DUMMYFUNCTION("""COMPUTED_VALUE"""),"Light Played")</f>
        <v>Light Played</v>
      </c>
      <c r="F622" s="21" t="str">
        <f>IFERROR(__xludf.DUMMYFUNCTION("""COMPUTED_VALUE"""),"Moderately Played")</f>
        <v>Moderately Played</v>
      </c>
      <c r="G622" s="21" t="str">
        <f>IFERROR(__xludf.DUMMYFUNCTION("""COMPUTED_VALUE"""),"Heavily Played")</f>
        <v>Heavily Played</v>
      </c>
      <c r="H622" s="21" t="str">
        <f>IFERROR(__xludf.DUMMYFUNCTION("""COMPUTED_VALUE"""),"Damaged")</f>
        <v>Damaged</v>
      </c>
    </row>
    <row r="623">
      <c r="A623" s="21" t="str">
        <f>IFERROR(__xludf.DUMMYFUNCTION("""COMPUTED_VALUE"""),"Graded")</f>
        <v>Graded</v>
      </c>
      <c r="B623" s="21" t="str">
        <f>IFERROR(__xludf.DUMMYFUNCTION("""COMPUTED_VALUE"""),"New")</f>
        <v>New</v>
      </c>
      <c r="C623" s="21" t="str">
        <f>IFERROR(__xludf.DUMMYFUNCTION("""COMPUTED_VALUE"""),"Mint")</f>
        <v>Mint</v>
      </c>
      <c r="D623" s="21" t="str">
        <f>IFERROR(__xludf.DUMMYFUNCTION("""COMPUTED_VALUE"""),"Near Mint")</f>
        <v>Near Mint</v>
      </c>
      <c r="E623" s="21" t="str">
        <f>IFERROR(__xludf.DUMMYFUNCTION("""COMPUTED_VALUE"""),"Light Played")</f>
        <v>Light Played</v>
      </c>
      <c r="F623" s="21" t="str">
        <f>IFERROR(__xludf.DUMMYFUNCTION("""COMPUTED_VALUE"""),"Moderately Played")</f>
        <v>Moderately Played</v>
      </c>
      <c r="G623" s="21" t="str">
        <f>IFERROR(__xludf.DUMMYFUNCTION("""COMPUTED_VALUE"""),"Heavily Played")</f>
        <v>Heavily Played</v>
      </c>
      <c r="H623" s="21" t="str">
        <f>IFERROR(__xludf.DUMMYFUNCTION("""COMPUTED_VALUE"""),"Damaged")</f>
        <v>Damaged</v>
      </c>
    </row>
    <row r="624">
      <c r="A624" s="21" t="str">
        <f>IFERROR(__xludf.DUMMYFUNCTION("""COMPUTED_VALUE"""),"Graded")</f>
        <v>Graded</v>
      </c>
      <c r="B624" s="21" t="str">
        <f>IFERROR(__xludf.DUMMYFUNCTION("""COMPUTED_VALUE"""),"New")</f>
        <v>New</v>
      </c>
      <c r="C624" s="21" t="str">
        <f>IFERROR(__xludf.DUMMYFUNCTION("""COMPUTED_VALUE"""),"Mint")</f>
        <v>Mint</v>
      </c>
      <c r="D624" s="21" t="str">
        <f>IFERROR(__xludf.DUMMYFUNCTION("""COMPUTED_VALUE"""),"Near Mint")</f>
        <v>Near Mint</v>
      </c>
      <c r="E624" s="21" t="str">
        <f>IFERROR(__xludf.DUMMYFUNCTION("""COMPUTED_VALUE"""),"Light Played")</f>
        <v>Light Played</v>
      </c>
      <c r="F624" s="21" t="str">
        <f>IFERROR(__xludf.DUMMYFUNCTION("""COMPUTED_VALUE"""),"Moderately Played")</f>
        <v>Moderately Played</v>
      </c>
      <c r="G624" s="21" t="str">
        <f>IFERROR(__xludf.DUMMYFUNCTION("""COMPUTED_VALUE"""),"Heavily Played")</f>
        <v>Heavily Played</v>
      </c>
      <c r="H624" s="21" t="str">
        <f>IFERROR(__xludf.DUMMYFUNCTION("""COMPUTED_VALUE"""),"Damaged")</f>
        <v>Damaged</v>
      </c>
    </row>
    <row r="625">
      <c r="A625" s="21" t="str">
        <f>IFERROR(__xludf.DUMMYFUNCTION("""COMPUTED_VALUE"""),"Graded")</f>
        <v>Graded</v>
      </c>
      <c r="B625" s="21" t="str">
        <f>IFERROR(__xludf.DUMMYFUNCTION("""COMPUTED_VALUE"""),"New")</f>
        <v>New</v>
      </c>
      <c r="C625" s="21" t="str">
        <f>IFERROR(__xludf.DUMMYFUNCTION("""COMPUTED_VALUE"""),"Mint")</f>
        <v>Mint</v>
      </c>
      <c r="D625" s="21" t="str">
        <f>IFERROR(__xludf.DUMMYFUNCTION("""COMPUTED_VALUE"""),"Near Mint")</f>
        <v>Near Mint</v>
      </c>
      <c r="E625" s="21" t="str">
        <f>IFERROR(__xludf.DUMMYFUNCTION("""COMPUTED_VALUE"""),"Light Played")</f>
        <v>Light Played</v>
      </c>
      <c r="F625" s="21" t="str">
        <f>IFERROR(__xludf.DUMMYFUNCTION("""COMPUTED_VALUE"""),"Moderately Played")</f>
        <v>Moderately Played</v>
      </c>
      <c r="G625" s="21" t="str">
        <f>IFERROR(__xludf.DUMMYFUNCTION("""COMPUTED_VALUE"""),"Heavily Played")</f>
        <v>Heavily Played</v>
      </c>
      <c r="H625" s="21" t="str">
        <f>IFERROR(__xludf.DUMMYFUNCTION("""COMPUTED_VALUE"""),"Damaged")</f>
        <v>Damaged</v>
      </c>
    </row>
    <row r="626">
      <c r="A626" s="21" t="str">
        <f>IFERROR(__xludf.DUMMYFUNCTION("""COMPUTED_VALUE"""),"Graded")</f>
        <v>Graded</v>
      </c>
      <c r="B626" s="21" t="str">
        <f>IFERROR(__xludf.DUMMYFUNCTION("""COMPUTED_VALUE"""),"New")</f>
        <v>New</v>
      </c>
      <c r="C626" s="21" t="str">
        <f>IFERROR(__xludf.DUMMYFUNCTION("""COMPUTED_VALUE"""),"Mint")</f>
        <v>Mint</v>
      </c>
      <c r="D626" s="21" t="str">
        <f>IFERROR(__xludf.DUMMYFUNCTION("""COMPUTED_VALUE"""),"Near Mint")</f>
        <v>Near Mint</v>
      </c>
      <c r="E626" s="21" t="str">
        <f>IFERROR(__xludf.DUMMYFUNCTION("""COMPUTED_VALUE"""),"Light Played")</f>
        <v>Light Played</v>
      </c>
      <c r="F626" s="21" t="str">
        <f>IFERROR(__xludf.DUMMYFUNCTION("""COMPUTED_VALUE"""),"Moderately Played")</f>
        <v>Moderately Played</v>
      </c>
      <c r="G626" s="21" t="str">
        <f>IFERROR(__xludf.DUMMYFUNCTION("""COMPUTED_VALUE"""),"Heavily Played")</f>
        <v>Heavily Played</v>
      </c>
      <c r="H626" s="21" t="str">
        <f>IFERROR(__xludf.DUMMYFUNCTION("""COMPUTED_VALUE"""),"Damaged")</f>
        <v>Damaged</v>
      </c>
    </row>
    <row r="627">
      <c r="A627" s="21" t="str">
        <f>IFERROR(__xludf.DUMMYFUNCTION("""COMPUTED_VALUE"""),"Graded")</f>
        <v>Graded</v>
      </c>
      <c r="B627" s="21" t="str">
        <f>IFERROR(__xludf.DUMMYFUNCTION("""COMPUTED_VALUE"""),"New")</f>
        <v>New</v>
      </c>
      <c r="C627" s="21" t="str">
        <f>IFERROR(__xludf.DUMMYFUNCTION("""COMPUTED_VALUE"""),"Mint")</f>
        <v>Mint</v>
      </c>
      <c r="D627" s="21" t="str">
        <f>IFERROR(__xludf.DUMMYFUNCTION("""COMPUTED_VALUE"""),"Near Mint")</f>
        <v>Near Mint</v>
      </c>
      <c r="E627" s="21" t="str">
        <f>IFERROR(__xludf.DUMMYFUNCTION("""COMPUTED_VALUE"""),"Light Played")</f>
        <v>Light Played</v>
      </c>
      <c r="F627" s="21" t="str">
        <f>IFERROR(__xludf.DUMMYFUNCTION("""COMPUTED_VALUE"""),"Moderately Played")</f>
        <v>Moderately Played</v>
      </c>
      <c r="G627" s="21" t="str">
        <f>IFERROR(__xludf.DUMMYFUNCTION("""COMPUTED_VALUE"""),"Heavily Played")</f>
        <v>Heavily Played</v>
      </c>
      <c r="H627" s="21" t="str">
        <f>IFERROR(__xludf.DUMMYFUNCTION("""COMPUTED_VALUE"""),"Damaged")</f>
        <v>Damaged</v>
      </c>
    </row>
    <row r="628">
      <c r="A628" s="21" t="str">
        <f>IFERROR(__xludf.DUMMYFUNCTION("""COMPUTED_VALUE"""),"Graded")</f>
        <v>Graded</v>
      </c>
      <c r="B628" s="21" t="str">
        <f>IFERROR(__xludf.DUMMYFUNCTION("""COMPUTED_VALUE"""),"New")</f>
        <v>New</v>
      </c>
      <c r="C628" s="21" t="str">
        <f>IFERROR(__xludf.DUMMYFUNCTION("""COMPUTED_VALUE"""),"Mint")</f>
        <v>Mint</v>
      </c>
      <c r="D628" s="21" t="str">
        <f>IFERROR(__xludf.DUMMYFUNCTION("""COMPUTED_VALUE"""),"Near Mint")</f>
        <v>Near Mint</v>
      </c>
      <c r="E628" s="21" t="str">
        <f>IFERROR(__xludf.DUMMYFUNCTION("""COMPUTED_VALUE"""),"Light Played")</f>
        <v>Light Played</v>
      </c>
      <c r="F628" s="21" t="str">
        <f>IFERROR(__xludf.DUMMYFUNCTION("""COMPUTED_VALUE"""),"Moderately Played")</f>
        <v>Moderately Played</v>
      </c>
      <c r="G628" s="21" t="str">
        <f>IFERROR(__xludf.DUMMYFUNCTION("""COMPUTED_VALUE"""),"Heavily Played")</f>
        <v>Heavily Played</v>
      </c>
      <c r="H628" s="21" t="str">
        <f>IFERROR(__xludf.DUMMYFUNCTION("""COMPUTED_VALUE"""),"Damaged")</f>
        <v>Damaged</v>
      </c>
    </row>
    <row r="629">
      <c r="A629" s="21" t="str">
        <f>IFERROR(__xludf.DUMMYFUNCTION("""COMPUTED_VALUE"""),"Graded")</f>
        <v>Graded</v>
      </c>
      <c r="B629" s="21" t="str">
        <f>IFERROR(__xludf.DUMMYFUNCTION("""COMPUTED_VALUE"""),"New")</f>
        <v>New</v>
      </c>
      <c r="C629" s="21" t="str">
        <f>IFERROR(__xludf.DUMMYFUNCTION("""COMPUTED_VALUE"""),"Mint")</f>
        <v>Mint</v>
      </c>
      <c r="D629" s="21" t="str">
        <f>IFERROR(__xludf.DUMMYFUNCTION("""COMPUTED_VALUE"""),"Near Mint")</f>
        <v>Near Mint</v>
      </c>
      <c r="E629" s="21" t="str">
        <f>IFERROR(__xludf.DUMMYFUNCTION("""COMPUTED_VALUE"""),"Light Played")</f>
        <v>Light Played</v>
      </c>
      <c r="F629" s="21" t="str">
        <f>IFERROR(__xludf.DUMMYFUNCTION("""COMPUTED_VALUE"""),"Moderately Played")</f>
        <v>Moderately Played</v>
      </c>
      <c r="G629" s="21" t="str">
        <f>IFERROR(__xludf.DUMMYFUNCTION("""COMPUTED_VALUE"""),"Heavily Played")</f>
        <v>Heavily Played</v>
      </c>
      <c r="H629" s="21" t="str">
        <f>IFERROR(__xludf.DUMMYFUNCTION("""COMPUTED_VALUE"""),"Damaged")</f>
        <v>Damaged</v>
      </c>
    </row>
    <row r="630">
      <c r="A630" s="21" t="str">
        <f>IFERROR(__xludf.DUMMYFUNCTION("""COMPUTED_VALUE"""),"Graded")</f>
        <v>Graded</v>
      </c>
      <c r="B630" s="21" t="str">
        <f>IFERROR(__xludf.DUMMYFUNCTION("""COMPUTED_VALUE"""),"New")</f>
        <v>New</v>
      </c>
      <c r="C630" s="21" t="str">
        <f>IFERROR(__xludf.DUMMYFUNCTION("""COMPUTED_VALUE"""),"Mint")</f>
        <v>Mint</v>
      </c>
      <c r="D630" s="21" t="str">
        <f>IFERROR(__xludf.DUMMYFUNCTION("""COMPUTED_VALUE"""),"Near Mint")</f>
        <v>Near Mint</v>
      </c>
      <c r="E630" s="21" t="str">
        <f>IFERROR(__xludf.DUMMYFUNCTION("""COMPUTED_VALUE"""),"Light Played")</f>
        <v>Light Played</v>
      </c>
      <c r="F630" s="21" t="str">
        <f>IFERROR(__xludf.DUMMYFUNCTION("""COMPUTED_VALUE"""),"Moderately Played")</f>
        <v>Moderately Played</v>
      </c>
      <c r="G630" s="21" t="str">
        <f>IFERROR(__xludf.DUMMYFUNCTION("""COMPUTED_VALUE"""),"Heavily Played")</f>
        <v>Heavily Played</v>
      </c>
      <c r="H630" s="21" t="str">
        <f>IFERROR(__xludf.DUMMYFUNCTION("""COMPUTED_VALUE"""),"Damaged")</f>
        <v>Damaged</v>
      </c>
    </row>
    <row r="631">
      <c r="A631" s="21" t="str">
        <f>IFERROR(__xludf.DUMMYFUNCTION("""COMPUTED_VALUE"""),"Graded")</f>
        <v>Graded</v>
      </c>
      <c r="B631" s="21" t="str">
        <f>IFERROR(__xludf.DUMMYFUNCTION("""COMPUTED_VALUE"""),"New")</f>
        <v>New</v>
      </c>
      <c r="C631" s="21" t="str">
        <f>IFERROR(__xludf.DUMMYFUNCTION("""COMPUTED_VALUE"""),"Mint")</f>
        <v>Mint</v>
      </c>
      <c r="D631" s="21" t="str">
        <f>IFERROR(__xludf.DUMMYFUNCTION("""COMPUTED_VALUE"""),"Near Mint")</f>
        <v>Near Mint</v>
      </c>
      <c r="E631" s="21" t="str">
        <f>IFERROR(__xludf.DUMMYFUNCTION("""COMPUTED_VALUE"""),"Light Played")</f>
        <v>Light Played</v>
      </c>
      <c r="F631" s="21" t="str">
        <f>IFERROR(__xludf.DUMMYFUNCTION("""COMPUTED_VALUE"""),"Moderately Played")</f>
        <v>Moderately Played</v>
      </c>
      <c r="G631" s="21" t="str">
        <f>IFERROR(__xludf.DUMMYFUNCTION("""COMPUTED_VALUE"""),"Heavily Played")</f>
        <v>Heavily Played</v>
      </c>
      <c r="H631" s="21" t="str">
        <f>IFERROR(__xludf.DUMMYFUNCTION("""COMPUTED_VALUE"""),"Damaged")</f>
        <v>Damaged</v>
      </c>
    </row>
    <row r="632">
      <c r="A632" s="21" t="str">
        <f>IFERROR(__xludf.DUMMYFUNCTION("""COMPUTED_VALUE"""),"Graded")</f>
        <v>Graded</v>
      </c>
      <c r="B632" s="21" t="str">
        <f>IFERROR(__xludf.DUMMYFUNCTION("""COMPUTED_VALUE"""),"New")</f>
        <v>New</v>
      </c>
      <c r="C632" s="21" t="str">
        <f>IFERROR(__xludf.DUMMYFUNCTION("""COMPUTED_VALUE"""),"Mint")</f>
        <v>Mint</v>
      </c>
      <c r="D632" s="21" t="str">
        <f>IFERROR(__xludf.DUMMYFUNCTION("""COMPUTED_VALUE"""),"Near Mint")</f>
        <v>Near Mint</v>
      </c>
      <c r="E632" s="21" t="str">
        <f>IFERROR(__xludf.DUMMYFUNCTION("""COMPUTED_VALUE"""),"Light Played")</f>
        <v>Light Played</v>
      </c>
      <c r="F632" s="21" t="str">
        <f>IFERROR(__xludf.DUMMYFUNCTION("""COMPUTED_VALUE"""),"Moderately Played")</f>
        <v>Moderately Played</v>
      </c>
      <c r="G632" s="21" t="str">
        <f>IFERROR(__xludf.DUMMYFUNCTION("""COMPUTED_VALUE"""),"Heavily Played")</f>
        <v>Heavily Played</v>
      </c>
      <c r="H632" s="21" t="str">
        <f>IFERROR(__xludf.DUMMYFUNCTION("""COMPUTED_VALUE"""),"Damaged")</f>
        <v>Damaged</v>
      </c>
    </row>
    <row r="633">
      <c r="A633" s="21" t="str">
        <f>IFERROR(__xludf.DUMMYFUNCTION("""COMPUTED_VALUE"""),"Graded")</f>
        <v>Graded</v>
      </c>
      <c r="B633" s="21" t="str">
        <f>IFERROR(__xludf.DUMMYFUNCTION("""COMPUTED_VALUE"""),"New")</f>
        <v>New</v>
      </c>
      <c r="C633" s="21" t="str">
        <f>IFERROR(__xludf.DUMMYFUNCTION("""COMPUTED_VALUE"""),"Mint")</f>
        <v>Mint</v>
      </c>
      <c r="D633" s="21" t="str">
        <f>IFERROR(__xludf.DUMMYFUNCTION("""COMPUTED_VALUE"""),"Near Mint")</f>
        <v>Near Mint</v>
      </c>
      <c r="E633" s="21" t="str">
        <f>IFERROR(__xludf.DUMMYFUNCTION("""COMPUTED_VALUE"""),"Light Played")</f>
        <v>Light Played</v>
      </c>
      <c r="F633" s="21" t="str">
        <f>IFERROR(__xludf.DUMMYFUNCTION("""COMPUTED_VALUE"""),"Moderately Played")</f>
        <v>Moderately Played</v>
      </c>
      <c r="G633" s="21" t="str">
        <f>IFERROR(__xludf.DUMMYFUNCTION("""COMPUTED_VALUE"""),"Heavily Played")</f>
        <v>Heavily Played</v>
      </c>
      <c r="H633" s="21" t="str">
        <f>IFERROR(__xludf.DUMMYFUNCTION("""COMPUTED_VALUE"""),"Damaged")</f>
        <v>Damaged</v>
      </c>
    </row>
    <row r="634">
      <c r="A634" s="21" t="str">
        <f>IFERROR(__xludf.DUMMYFUNCTION("""COMPUTED_VALUE"""),"Graded")</f>
        <v>Graded</v>
      </c>
      <c r="B634" s="21" t="str">
        <f>IFERROR(__xludf.DUMMYFUNCTION("""COMPUTED_VALUE"""),"New")</f>
        <v>New</v>
      </c>
      <c r="C634" s="21" t="str">
        <f>IFERROR(__xludf.DUMMYFUNCTION("""COMPUTED_VALUE"""),"Mint")</f>
        <v>Mint</v>
      </c>
      <c r="D634" s="21" t="str">
        <f>IFERROR(__xludf.DUMMYFUNCTION("""COMPUTED_VALUE"""),"Near Mint")</f>
        <v>Near Mint</v>
      </c>
      <c r="E634" s="21" t="str">
        <f>IFERROR(__xludf.DUMMYFUNCTION("""COMPUTED_VALUE"""),"Light Played")</f>
        <v>Light Played</v>
      </c>
      <c r="F634" s="21" t="str">
        <f>IFERROR(__xludf.DUMMYFUNCTION("""COMPUTED_VALUE"""),"Moderately Played")</f>
        <v>Moderately Played</v>
      </c>
      <c r="G634" s="21" t="str">
        <f>IFERROR(__xludf.DUMMYFUNCTION("""COMPUTED_VALUE"""),"Heavily Played")</f>
        <v>Heavily Played</v>
      </c>
      <c r="H634" s="21" t="str">
        <f>IFERROR(__xludf.DUMMYFUNCTION("""COMPUTED_VALUE"""),"Damaged")</f>
        <v>Damaged</v>
      </c>
    </row>
    <row r="635">
      <c r="A635" s="21" t="str">
        <f>IFERROR(__xludf.DUMMYFUNCTION("""COMPUTED_VALUE"""),"Graded")</f>
        <v>Graded</v>
      </c>
      <c r="B635" s="21" t="str">
        <f>IFERROR(__xludf.DUMMYFUNCTION("""COMPUTED_VALUE"""),"New")</f>
        <v>New</v>
      </c>
      <c r="C635" s="21" t="str">
        <f>IFERROR(__xludf.DUMMYFUNCTION("""COMPUTED_VALUE"""),"Mint")</f>
        <v>Mint</v>
      </c>
      <c r="D635" s="21" t="str">
        <f>IFERROR(__xludf.DUMMYFUNCTION("""COMPUTED_VALUE"""),"Near Mint")</f>
        <v>Near Mint</v>
      </c>
      <c r="E635" s="21" t="str">
        <f>IFERROR(__xludf.DUMMYFUNCTION("""COMPUTED_VALUE"""),"Light Played")</f>
        <v>Light Played</v>
      </c>
      <c r="F635" s="21" t="str">
        <f>IFERROR(__xludf.DUMMYFUNCTION("""COMPUTED_VALUE"""),"Moderately Played")</f>
        <v>Moderately Played</v>
      </c>
      <c r="G635" s="21" t="str">
        <f>IFERROR(__xludf.DUMMYFUNCTION("""COMPUTED_VALUE"""),"Heavily Played")</f>
        <v>Heavily Played</v>
      </c>
      <c r="H635" s="21" t="str">
        <f>IFERROR(__xludf.DUMMYFUNCTION("""COMPUTED_VALUE"""),"Damaged")</f>
        <v>Damaged</v>
      </c>
    </row>
    <row r="636">
      <c r="A636" s="21" t="str">
        <f>IFERROR(__xludf.DUMMYFUNCTION("""COMPUTED_VALUE"""),"Graded")</f>
        <v>Graded</v>
      </c>
      <c r="B636" s="21" t="str">
        <f>IFERROR(__xludf.DUMMYFUNCTION("""COMPUTED_VALUE"""),"New")</f>
        <v>New</v>
      </c>
      <c r="C636" s="21" t="str">
        <f>IFERROR(__xludf.DUMMYFUNCTION("""COMPUTED_VALUE"""),"Mint")</f>
        <v>Mint</v>
      </c>
      <c r="D636" s="21" t="str">
        <f>IFERROR(__xludf.DUMMYFUNCTION("""COMPUTED_VALUE"""),"Near Mint")</f>
        <v>Near Mint</v>
      </c>
      <c r="E636" s="21" t="str">
        <f>IFERROR(__xludf.DUMMYFUNCTION("""COMPUTED_VALUE"""),"Light Played")</f>
        <v>Light Played</v>
      </c>
      <c r="F636" s="21" t="str">
        <f>IFERROR(__xludf.DUMMYFUNCTION("""COMPUTED_VALUE"""),"Moderately Played")</f>
        <v>Moderately Played</v>
      </c>
      <c r="G636" s="21" t="str">
        <f>IFERROR(__xludf.DUMMYFUNCTION("""COMPUTED_VALUE"""),"Heavily Played")</f>
        <v>Heavily Played</v>
      </c>
      <c r="H636" s="21" t="str">
        <f>IFERROR(__xludf.DUMMYFUNCTION("""COMPUTED_VALUE"""),"Damaged")</f>
        <v>Damaged</v>
      </c>
    </row>
    <row r="637">
      <c r="A637" s="21" t="str">
        <f>IFERROR(__xludf.DUMMYFUNCTION("""COMPUTED_VALUE"""),"Graded")</f>
        <v>Graded</v>
      </c>
      <c r="B637" s="21" t="str">
        <f>IFERROR(__xludf.DUMMYFUNCTION("""COMPUTED_VALUE"""),"New")</f>
        <v>New</v>
      </c>
      <c r="C637" s="21" t="str">
        <f>IFERROR(__xludf.DUMMYFUNCTION("""COMPUTED_VALUE"""),"Mint")</f>
        <v>Mint</v>
      </c>
      <c r="D637" s="21" t="str">
        <f>IFERROR(__xludf.DUMMYFUNCTION("""COMPUTED_VALUE"""),"Near Mint")</f>
        <v>Near Mint</v>
      </c>
      <c r="E637" s="21" t="str">
        <f>IFERROR(__xludf.DUMMYFUNCTION("""COMPUTED_VALUE"""),"Light Played")</f>
        <v>Light Played</v>
      </c>
      <c r="F637" s="21" t="str">
        <f>IFERROR(__xludf.DUMMYFUNCTION("""COMPUTED_VALUE"""),"Moderately Played")</f>
        <v>Moderately Played</v>
      </c>
      <c r="G637" s="21" t="str">
        <f>IFERROR(__xludf.DUMMYFUNCTION("""COMPUTED_VALUE"""),"Heavily Played")</f>
        <v>Heavily Played</v>
      </c>
      <c r="H637" s="21" t="str">
        <f>IFERROR(__xludf.DUMMYFUNCTION("""COMPUTED_VALUE"""),"Damaged")</f>
        <v>Damaged</v>
      </c>
    </row>
    <row r="638">
      <c r="A638" s="21" t="str">
        <f>IFERROR(__xludf.DUMMYFUNCTION("""COMPUTED_VALUE"""),"Graded")</f>
        <v>Graded</v>
      </c>
      <c r="B638" s="21" t="str">
        <f>IFERROR(__xludf.DUMMYFUNCTION("""COMPUTED_VALUE"""),"New")</f>
        <v>New</v>
      </c>
      <c r="C638" s="21" t="str">
        <f>IFERROR(__xludf.DUMMYFUNCTION("""COMPUTED_VALUE"""),"Mint")</f>
        <v>Mint</v>
      </c>
      <c r="D638" s="21" t="str">
        <f>IFERROR(__xludf.DUMMYFUNCTION("""COMPUTED_VALUE"""),"Near Mint")</f>
        <v>Near Mint</v>
      </c>
      <c r="E638" s="21" t="str">
        <f>IFERROR(__xludf.DUMMYFUNCTION("""COMPUTED_VALUE"""),"Light Played")</f>
        <v>Light Played</v>
      </c>
      <c r="F638" s="21" t="str">
        <f>IFERROR(__xludf.DUMMYFUNCTION("""COMPUTED_VALUE"""),"Moderately Played")</f>
        <v>Moderately Played</v>
      </c>
      <c r="G638" s="21" t="str">
        <f>IFERROR(__xludf.DUMMYFUNCTION("""COMPUTED_VALUE"""),"Heavily Played")</f>
        <v>Heavily Played</v>
      </c>
      <c r="H638" s="21" t="str">
        <f>IFERROR(__xludf.DUMMYFUNCTION("""COMPUTED_VALUE"""),"Damaged")</f>
        <v>Damaged</v>
      </c>
    </row>
    <row r="639">
      <c r="A639" s="21" t="str">
        <f>IFERROR(__xludf.DUMMYFUNCTION("""COMPUTED_VALUE"""),"Graded")</f>
        <v>Graded</v>
      </c>
      <c r="B639" s="21" t="str">
        <f>IFERROR(__xludf.DUMMYFUNCTION("""COMPUTED_VALUE"""),"New")</f>
        <v>New</v>
      </c>
      <c r="C639" s="21" t="str">
        <f>IFERROR(__xludf.DUMMYFUNCTION("""COMPUTED_VALUE"""),"Mint")</f>
        <v>Mint</v>
      </c>
      <c r="D639" s="21" t="str">
        <f>IFERROR(__xludf.DUMMYFUNCTION("""COMPUTED_VALUE"""),"Near Mint")</f>
        <v>Near Mint</v>
      </c>
      <c r="E639" s="21" t="str">
        <f>IFERROR(__xludf.DUMMYFUNCTION("""COMPUTED_VALUE"""),"Light Played")</f>
        <v>Light Played</v>
      </c>
      <c r="F639" s="21" t="str">
        <f>IFERROR(__xludf.DUMMYFUNCTION("""COMPUTED_VALUE"""),"Moderately Played")</f>
        <v>Moderately Played</v>
      </c>
      <c r="G639" s="21" t="str">
        <f>IFERROR(__xludf.DUMMYFUNCTION("""COMPUTED_VALUE"""),"Heavily Played")</f>
        <v>Heavily Played</v>
      </c>
      <c r="H639" s="21" t="str">
        <f>IFERROR(__xludf.DUMMYFUNCTION("""COMPUTED_VALUE"""),"Damaged")</f>
        <v>Damaged</v>
      </c>
    </row>
    <row r="640">
      <c r="A640" s="21" t="str">
        <f>IFERROR(__xludf.DUMMYFUNCTION("""COMPUTED_VALUE"""),"Graded")</f>
        <v>Graded</v>
      </c>
      <c r="B640" s="21" t="str">
        <f>IFERROR(__xludf.DUMMYFUNCTION("""COMPUTED_VALUE"""),"New")</f>
        <v>New</v>
      </c>
      <c r="C640" s="21" t="str">
        <f>IFERROR(__xludf.DUMMYFUNCTION("""COMPUTED_VALUE"""),"Mint")</f>
        <v>Mint</v>
      </c>
      <c r="D640" s="21" t="str">
        <f>IFERROR(__xludf.DUMMYFUNCTION("""COMPUTED_VALUE"""),"Near Mint")</f>
        <v>Near Mint</v>
      </c>
      <c r="E640" s="21" t="str">
        <f>IFERROR(__xludf.DUMMYFUNCTION("""COMPUTED_VALUE"""),"Light Played")</f>
        <v>Light Played</v>
      </c>
      <c r="F640" s="21" t="str">
        <f>IFERROR(__xludf.DUMMYFUNCTION("""COMPUTED_VALUE"""),"Moderately Played")</f>
        <v>Moderately Played</v>
      </c>
      <c r="G640" s="21" t="str">
        <f>IFERROR(__xludf.DUMMYFUNCTION("""COMPUTED_VALUE"""),"Heavily Played")</f>
        <v>Heavily Played</v>
      </c>
      <c r="H640" s="21" t="str">
        <f>IFERROR(__xludf.DUMMYFUNCTION("""COMPUTED_VALUE"""),"Damaged")</f>
        <v>Damaged</v>
      </c>
    </row>
    <row r="641">
      <c r="A641" s="21" t="str">
        <f>IFERROR(__xludf.DUMMYFUNCTION("""COMPUTED_VALUE"""),"Graded")</f>
        <v>Graded</v>
      </c>
      <c r="B641" s="21" t="str">
        <f>IFERROR(__xludf.DUMMYFUNCTION("""COMPUTED_VALUE"""),"New")</f>
        <v>New</v>
      </c>
      <c r="C641" s="21" t="str">
        <f>IFERROR(__xludf.DUMMYFUNCTION("""COMPUTED_VALUE"""),"Mint")</f>
        <v>Mint</v>
      </c>
      <c r="D641" s="21" t="str">
        <f>IFERROR(__xludf.DUMMYFUNCTION("""COMPUTED_VALUE"""),"Near Mint")</f>
        <v>Near Mint</v>
      </c>
      <c r="E641" s="21" t="str">
        <f>IFERROR(__xludf.DUMMYFUNCTION("""COMPUTED_VALUE"""),"Light Played")</f>
        <v>Light Played</v>
      </c>
      <c r="F641" s="21" t="str">
        <f>IFERROR(__xludf.DUMMYFUNCTION("""COMPUTED_VALUE"""),"Moderately Played")</f>
        <v>Moderately Played</v>
      </c>
      <c r="G641" s="21" t="str">
        <f>IFERROR(__xludf.DUMMYFUNCTION("""COMPUTED_VALUE"""),"Heavily Played")</f>
        <v>Heavily Played</v>
      </c>
      <c r="H641" s="21" t="str">
        <f>IFERROR(__xludf.DUMMYFUNCTION("""COMPUTED_VALUE"""),"Damaged")</f>
        <v>Damaged</v>
      </c>
    </row>
    <row r="642">
      <c r="A642" s="21" t="str">
        <f>IFERROR(__xludf.DUMMYFUNCTION("""COMPUTED_VALUE"""),"Graded")</f>
        <v>Graded</v>
      </c>
      <c r="B642" s="21" t="str">
        <f>IFERROR(__xludf.DUMMYFUNCTION("""COMPUTED_VALUE"""),"New")</f>
        <v>New</v>
      </c>
      <c r="C642" s="21" t="str">
        <f>IFERROR(__xludf.DUMMYFUNCTION("""COMPUTED_VALUE"""),"Mint")</f>
        <v>Mint</v>
      </c>
      <c r="D642" s="21" t="str">
        <f>IFERROR(__xludf.DUMMYFUNCTION("""COMPUTED_VALUE"""),"Near Mint")</f>
        <v>Near Mint</v>
      </c>
      <c r="E642" s="21" t="str">
        <f>IFERROR(__xludf.DUMMYFUNCTION("""COMPUTED_VALUE"""),"Light Played")</f>
        <v>Light Played</v>
      </c>
      <c r="F642" s="21" t="str">
        <f>IFERROR(__xludf.DUMMYFUNCTION("""COMPUTED_VALUE"""),"Moderately Played")</f>
        <v>Moderately Played</v>
      </c>
      <c r="G642" s="21" t="str">
        <f>IFERROR(__xludf.DUMMYFUNCTION("""COMPUTED_VALUE"""),"Heavily Played")</f>
        <v>Heavily Played</v>
      </c>
      <c r="H642" s="21" t="str">
        <f>IFERROR(__xludf.DUMMYFUNCTION("""COMPUTED_VALUE"""),"Damaged")</f>
        <v>Damaged</v>
      </c>
    </row>
    <row r="643">
      <c r="A643" s="21" t="str">
        <f>IFERROR(__xludf.DUMMYFUNCTION("""COMPUTED_VALUE"""),"Graded")</f>
        <v>Graded</v>
      </c>
      <c r="B643" s="21" t="str">
        <f>IFERROR(__xludf.DUMMYFUNCTION("""COMPUTED_VALUE"""),"New")</f>
        <v>New</v>
      </c>
      <c r="C643" s="21" t="str">
        <f>IFERROR(__xludf.DUMMYFUNCTION("""COMPUTED_VALUE"""),"Mint")</f>
        <v>Mint</v>
      </c>
      <c r="D643" s="21" t="str">
        <f>IFERROR(__xludf.DUMMYFUNCTION("""COMPUTED_VALUE"""),"Near Mint")</f>
        <v>Near Mint</v>
      </c>
      <c r="E643" s="21" t="str">
        <f>IFERROR(__xludf.DUMMYFUNCTION("""COMPUTED_VALUE"""),"Light Played")</f>
        <v>Light Played</v>
      </c>
      <c r="F643" s="21" t="str">
        <f>IFERROR(__xludf.DUMMYFUNCTION("""COMPUTED_VALUE"""),"Moderately Played")</f>
        <v>Moderately Played</v>
      </c>
      <c r="G643" s="21" t="str">
        <f>IFERROR(__xludf.DUMMYFUNCTION("""COMPUTED_VALUE"""),"Heavily Played")</f>
        <v>Heavily Played</v>
      </c>
      <c r="H643" s="21" t="str">
        <f>IFERROR(__xludf.DUMMYFUNCTION("""COMPUTED_VALUE"""),"Damaged")</f>
        <v>Damaged</v>
      </c>
    </row>
    <row r="644">
      <c r="A644" s="21" t="str">
        <f>IFERROR(__xludf.DUMMYFUNCTION("""COMPUTED_VALUE"""),"Graded")</f>
        <v>Graded</v>
      </c>
      <c r="B644" s="21" t="str">
        <f>IFERROR(__xludf.DUMMYFUNCTION("""COMPUTED_VALUE"""),"New")</f>
        <v>New</v>
      </c>
      <c r="C644" s="21" t="str">
        <f>IFERROR(__xludf.DUMMYFUNCTION("""COMPUTED_VALUE"""),"Mint")</f>
        <v>Mint</v>
      </c>
      <c r="D644" s="21" t="str">
        <f>IFERROR(__xludf.DUMMYFUNCTION("""COMPUTED_VALUE"""),"Near Mint")</f>
        <v>Near Mint</v>
      </c>
      <c r="E644" s="21" t="str">
        <f>IFERROR(__xludf.DUMMYFUNCTION("""COMPUTED_VALUE"""),"Light Played")</f>
        <v>Light Played</v>
      </c>
      <c r="F644" s="21" t="str">
        <f>IFERROR(__xludf.DUMMYFUNCTION("""COMPUTED_VALUE"""),"Moderately Played")</f>
        <v>Moderately Played</v>
      </c>
      <c r="G644" s="21" t="str">
        <f>IFERROR(__xludf.DUMMYFUNCTION("""COMPUTED_VALUE"""),"Heavily Played")</f>
        <v>Heavily Played</v>
      </c>
      <c r="H644" s="21" t="str">
        <f>IFERROR(__xludf.DUMMYFUNCTION("""COMPUTED_VALUE"""),"Damaged")</f>
        <v>Damaged</v>
      </c>
    </row>
    <row r="645">
      <c r="A645" s="21" t="str">
        <f>IFERROR(__xludf.DUMMYFUNCTION("""COMPUTED_VALUE"""),"Graded")</f>
        <v>Graded</v>
      </c>
      <c r="B645" s="21" t="str">
        <f>IFERROR(__xludf.DUMMYFUNCTION("""COMPUTED_VALUE"""),"New")</f>
        <v>New</v>
      </c>
      <c r="C645" s="21" t="str">
        <f>IFERROR(__xludf.DUMMYFUNCTION("""COMPUTED_VALUE"""),"Mint")</f>
        <v>Mint</v>
      </c>
      <c r="D645" s="21" t="str">
        <f>IFERROR(__xludf.DUMMYFUNCTION("""COMPUTED_VALUE"""),"Near Mint")</f>
        <v>Near Mint</v>
      </c>
      <c r="E645" s="21" t="str">
        <f>IFERROR(__xludf.DUMMYFUNCTION("""COMPUTED_VALUE"""),"Light Played")</f>
        <v>Light Played</v>
      </c>
      <c r="F645" s="21" t="str">
        <f>IFERROR(__xludf.DUMMYFUNCTION("""COMPUTED_VALUE"""),"Moderately Played")</f>
        <v>Moderately Played</v>
      </c>
      <c r="G645" s="21" t="str">
        <f>IFERROR(__xludf.DUMMYFUNCTION("""COMPUTED_VALUE"""),"Heavily Played")</f>
        <v>Heavily Played</v>
      </c>
      <c r="H645" s="21" t="str">
        <f>IFERROR(__xludf.DUMMYFUNCTION("""COMPUTED_VALUE"""),"Damaged")</f>
        <v>Damaged</v>
      </c>
    </row>
    <row r="646">
      <c r="A646" s="21" t="str">
        <f>IFERROR(__xludf.DUMMYFUNCTION("""COMPUTED_VALUE"""),"Graded")</f>
        <v>Graded</v>
      </c>
      <c r="B646" s="21" t="str">
        <f>IFERROR(__xludf.DUMMYFUNCTION("""COMPUTED_VALUE"""),"New")</f>
        <v>New</v>
      </c>
      <c r="C646" s="21" t="str">
        <f>IFERROR(__xludf.DUMMYFUNCTION("""COMPUTED_VALUE"""),"Mint")</f>
        <v>Mint</v>
      </c>
      <c r="D646" s="21" t="str">
        <f>IFERROR(__xludf.DUMMYFUNCTION("""COMPUTED_VALUE"""),"Near Mint")</f>
        <v>Near Mint</v>
      </c>
      <c r="E646" s="21" t="str">
        <f>IFERROR(__xludf.DUMMYFUNCTION("""COMPUTED_VALUE"""),"Light Played")</f>
        <v>Light Played</v>
      </c>
      <c r="F646" s="21" t="str">
        <f>IFERROR(__xludf.DUMMYFUNCTION("""COMPUTED_VALUE"""),"Moderately Played")</f>
        <v>Moderately Played</v>
      </c>
      <c r="G646" s="21" t="str">
        <f>IFERROR(__xludf.DUMMYFUNCTION("""COMPUTED_VALUE"""),"Heavily Played")</f>
        <v>Heavily Played</v>
      </c>
      <c r="H646" s="21" t="str">
        <f>IFERROR(__xludf.DUMMYFUNCTION("""COMPUTED_VALUE"""),"Damaged")</f>
        <v>Damaged</v>
      </c>
    </row>
    <row r="647">
      <c r="A647" s="21" t="str">
        <f>IFERROR(__xludf.DUMMYFUNCTION("""COMPUTED_VALUE"""),"Graded")</f>
        <v>Graded</v>
      </c>
      <c r="B647" s="21" t="str">
        <f>IFERROR(__xludf.DUMMYFUNCTION("""COMPUTED_VALUE"""),"New")</f>
        <v>New</v>
      </c>
      <c r="C647" s="21" t="str">
        <f>IFERROR(__xludf.DUMMYFUNCTION("""COMPUTED_VALUE"""),"Mint")</f>
        <v>Mint</v>
      </c>
      <c r="D647" s="21" t="str">
        <f>IFERROR(__xludf.DUMMYFUNCTION("""COMPUTED_VALUE"""),"Near Mint")</f>
        <v>Near Mint</v>
      </c>
      <c r="E647" s="21" t="str">
        <f>IFERROR(__xludf.DUMMYFUNCTION("""COMPUTED_VALUE"""),"Light Played")</f>
        <v>Light Played</v>
      </c>
      <c r="F647" s="21" t="str">
        <f>IFERROR(__xludf.DUMMYFUNCTION("""COMPUTED_VALUE"""),"Moderately Played")</f>
        <v>Moderately Played</v>
      </c>
      <c r="G647" s="21" t="str">
        <f>IFERROR(__xludf.DUMMYFUNCTION("""COMPUTED_VALUE"""),"Heavily Played")</f>
        <v>Heavily Played</v>
      </c>
      <c r="H647" s="21" t="str">
        <f>IFERROR(__xludf.DUMMYFUNCTION("""COMPUTED_VALUE"""),"Damaged")</f>
        <v>Damaged</v>
      </c>
    </row>
    <row r="648">
      <c r="A648" s="21" t="str">
        <f>IFERROR(__xludf.DUMMYFUNCTION("""COMPUTED_VALUE"""),"Graded")</f>
        <v>Graded</v>
      </c>
      <c r="B648" s="21" t="str">
        <f>IFERROR(__xludf.DUMMYFUNCTION("""COMPUTED_VALUE"""),"New")</f>
        <v>New</v>
      </c>
      <c r="C648" s="21" t="str">
        <f>IFERROR(__xludf.DUMMYFUNCTION("""COMPUTED_VALUE"""),"Mint")</f>
        <v>Mint</v>
      </c>
      <c r="D648" s="21" t="str">
        <f>IFERROR(__xludf.DUMMYFUNCTION("""COMPUTED_VALUE"""),"Near Mint")</f>
        <v>Near Mint</v>
      </c>
      <c r="E648" s="21" t="str">
        <f>IFERROR(__xludf.DUMMYFUNCTION("""COMPUTED_VALUE"""),"Light Played")</f>
        <v>Light Played</v>
      </c>
      <c r="F648" s="21" t="str">
        <f>IFERROR(__xludf.DUMMYFUNCTION("""COMPUTED_VALUE"""),"Moderately Played")</f>
        <v>Moderately Played</v>
      </c>
      <c r="G648" s="21" t="str">
        <f>IFERROR(__xludf.DUMMYFUNCTION("""COMPUTED_VALUE"""),"Heavily Played")</f>
        <v>Heavily Played</v>
      </c>
      <c r="H648" s="21" t="str">
        <f>IFERROR(__xludf.DUMMYFUNCTION("""COMPUTED_VALUE"""),"Damaged")</f>
        <v>Damaged</v>
      </c>
    </row>
    <row r="649">
      <c r="A649" s="21" t="str">
        <f>IFERROR(__xludf.DUMMYFUNCTION("""COMPUTED_VALUE"""),"Graded")</f>
        <v>Graded</v>
      </c>
      <c r="B649" s="21" t="str">
        <f>IFERROR(__xludf.DUMMYFUNCTION("""COMPUTED_VALUE"""),"New")</f>
        <v>New</v>
      </c>
      <c r="C649" s="21" t="str">
        <f>IFERROR(__xludf.DUMMYFUNCTION("""COMPUTED_VALUE"""),"Mint")</f>
        <v>Mint</v>
      </c>
      <c r="D649" s="21" t="str">
        <f>IFERROR(__xludf.DUMMYFUNCTION("""COMPUTED_VALUE"""),"Near Mint")</f>
        <v>Near Mint</v>
      </c>
      <c r="E649" s="21" t="str">
        <f>IFERROR(__xludf.DUMMYFUNCTION("""COMPUTED_VALUE"""),"Light Played")</f>
        <v>Light Played</v>
      </c>
      <c r="F649" s="21" t="str">
        <f>IFERROR(__xludf.DUMMYFUNCTION("""COMPUTED_VALUE"""),"Moderately Played")</f>
        <v>Moderately Played</v>
      </c>
      <c r="G649" s="21" t="str">
        <f>IFERROR(__xludf.DUMMYFUNCTION("""COMPUTED_VALUE"""),"Heavily Played")</f>
        <v>Heavily Played</v>
      </c>
      <c r="H649" s="21" t="str">
        <f>IFERROR(__xludf.DUMMYFUNCTION("""COMPUTED_VALUE"""),"Damaged")</f>
        <v>Damaged</v>
      </c>
    </row>
    <row r="650">
      <c r="A650" s="21" t="str">
        <f>IFERROR(__xludf.DUMMYFUNCTION("""COMPUTED_VALUE"""),"Graded")</f>
        <v>Graded</v>
      </c>
      <c r="B650" s="21" t="str">
        <f>IFERROR(__xludf.DUMMYFUNCTION("""COMPUTED_VALUE"""),"New")</f>
        <v>New</v>
      </c>
      <c r="C650" s="21" t="str">
        <f>IFERROR(__xludf.DUMMYFUNCTION("""COMPUTED_VALUE"""),"Mint")</f>
        <v>Mint</v>
      </c>
      <c r="D650" s="21" t="str">
        <f>IFERROR(__xludf.DUMMYFUNCTION("""COMPUTED_VALUE"""),"Near Mint")</f>
        <v>Near Mint</v>
      </c>
      <c r="E650" s="21" t="str">
        <f>IFERROR(__xludf.DUMMYFUNCTION("""COMPUTED_VALUE"""),"Light Played")</f>
        <v>Light Played</v>
      </c>
      <c r="F650" s="21" t="str">
        <f>IFERROR(__xludf.DUMMYFUNCTION("""COMPUTED_VALUE"""),"Moderately Played")</f>
        <v>Moderately Played</v>
      </c>
      <c r="G650" s="21" t="str">
        <f>IFERROR(__xludf.DUMMYFUNCTION("""COMPUTED_VALUE"""),"Heavily Played")</f>
        <v>Heavily Played</v>
      </c>
      <c r="H650" s="21" t="str">
        <f>IFERROR(__xludf.DUMMYFUNCTION("""COMPUTED_VALUE"""),"Damaged")</f>
        <v>Damaged</v>
      </c>
    </row>
    <row r="651">
      <c r="A651" s="21" t="str">
        <f>IFERROR(__xludf.DUMMYFUNCTION("""COMPUTED_VALUE"""),"Graded")</f>
        <v>Graded</v>
      </c>
      <c r="B651" s="21" t="str">
        <f>IFERROR(__xludf.DUMMYFUNCTION("""COMPUTED_VALUE"""),"New")</f>
        <v>New</v>
      </c>
      <c r="C651" s="21" t="str">
        <f>IFERROR(__xludf.DUMMYFUNCTION("""COMPUTED_VALUE"""),"Mint")</f>
        <v>Mint</v>
      </c>
      <c r="D651" s="21" t="str">
        <f>IFERROR(__xludf.DUMMYFUNCTION("""COMPUTED_VALUE"""),"Near Mint")</f>
        <v>Near Mint</v>
      </c>
      <c r="E651" s="21" t="str">
        <f>IFERROR(__xludf.DUMMYFUNCTION("""COMPUTED_VALUE"""),"Light Played")</f>
        <v>Light Played</v>
      </c>
      <c r="F651" s="21" t="str">
        <f>IFERROR(__xludf.DUMMYFUNCTION("""COMPUTED_VALUE"""),"Moderately Played")</f>
        <v>Moderately Played</v>
      </c>
      <c r="G651" s="21" t="str">
        <f>IFERROR(__xludf.DUMMYFUNCTION("""COMPUTED_VALUE"""),"Heavily Played")</f>
        <v>Heavily Played</v>
      </c>
      <c r="H651" s="21" t="str">
        <f>IFERROR(__xludf.DUMMYFUNCTION("""COMPUTED_VALUE"""),"Damaged")</f>
        <v>Damaged</v>
      </c>
    </row>
    <row r="652">
      <c r="A652" s="21" t="str">
        <f>IFERROR(__xludf.DUMMYFUNCTION("""COMPUTED_VALUE"""),"Graded")</f>
        <v>Graded</v>
      </c>
      <c r="B652" s="21" t="str">
        <f>IFERROR(__xludf.DUMMYFUNCTION("""COMPUTED_VALUE"""),"New")</f>
        <v>New</v>
      </c>
      <c r="C652" s="21" t="str">
        <f>IFERROR(__xludf.DUMMYFUNCTION("""COMPUTED_VALUE"""),"Mint")</f>
        <v>Mint</v>
      </c>
      <c r="D652" s="21" t="str">
        <f>IFERROR(__xludf.DUMMYFUNCTION("""COMPUTED_VALUE"""),"Near Mint")</f>
        <v>Near Mint</v>
      </c>
      <c r="E652" s="21" t="str">
        <f>IFERROR(__xludf.DUMMYFUNCTION("""COMPUTED_VALUE"""),"Light Played")</f>
        <v>Light Played</v>
      </c>
      <c r="F652" s="21" t="str">
        <f>IFERROR(__xludf.DUMMYFUNCTION("""COMPUTED_VALUE"""),"Moderately Played")</f>
        <v>Moderately Played</v>
      </c>
      <c r="G652" s="21" t="str">
        <f>IFERROR(__xludf.DUMMYFUNCTION("""COMPUTED_VALUE"""),"Heavily Played")</f>
        <v>Heavily Played</v>
      </c>
      <c r="H652" s="21" t="str">
        <f>IFERROR(__xludf.DUMMYFUNCTION("""COMPUTED_VALUE"""),"Damaged")</f>
        <v>Damaged</v>
      </c>
    </row>
    <row r="653">
      <c r="A653" s="21" t="str">
        <f>IFERROR(__xludf.DUMMYFUNCTION("""COMPUTED_VALUE"""),"Graded")</f>
        <v>Graded</v>
      </c>
      <c r="B653" s="21" t="str">
        <f>IFERROR(__xludf.DUMMYFUNCTION("""COMPUTED_VALUE"""),"New")</f>
        <v>New</v>
      </c>
      <c r="C653" s="21" t="str">
        <f>IFERROR(__xludf.DUMMYFUNCTION("""COMPUTED_VALUE"""),"Mint")</f>
        <v>Mint</v>
      </c>
      <c r="D653" s="21" t="str">
        <f>IFERROR(__xludf.DUMMYFUNCTION("""COMPUTED_VALUE"""),"Near Mint")</f>
        <v>Near Mint</v>
      </c>
      <c r="E653" s="21" t="str">
        <f>IFERROR(__xludf.DUMMYFUNCTION("""COMPUTED_VALUE"""),"Light Played")</f>
        <v>Light Played</v>
      </c>
      <c r="F653" s="21" t="str">
        <f>IFERROR(__xludf.DUMMYFUNCTION("""COMPUTED_VALUE"""),"Moderately Played")</f>
        <v>Moderately Played</v>
      </c>
      <c r="G653" s="21" t="str">
        <f>IFERROR(__xludf.DUMMYFUNCTION("""COMPUTED_VALUE"""),"Heavily Played")</f>
        <v>Heavily Played</v>
      </c>
      <c r="H653" s="21" t="str">
        <f>IFERROR(__xludf.DUMMYFUNCTION("""COMPUTED_VALUE"""),"Damaged")</f>
        <v>Damaged</v>
      </c>
    </row>
    <row r="654">
      <c r="A654" s="21" t="str">
        <f>IFERROR(__xludf.DUMMYFUNCTION("""COMPUTED_VALUE"""),"Graded")</f>
        <v>Graded</v>
      </c>
      <c r="B654" s="21" t="str">
        <f>IFERROR(__xludf.DUMMYFUNCTION("""COMPUTED_VALUE"""),"New")</f>
        <v>New</v>
      </c>
      <c r="C654" s="21" t="str">
        <f>IFERROR(__xludf.DUMMYFUNCTION("""COMPUTED_VALUE"""),"Mint")</f>
        <v>Mint</v>
      </c>
      <c r="D654" s="21" t="str">
        <f>IFERROR(__xludf.DUMMYFUNCTION("""COMPUTED_VALUE"""),"Near Mint")</f>
        <v>Near Mint</v>
      </c>
      <c r="E654" s="21" t="str">
        <f>IFERROR(__xludf.DUMMYFUNCTION("""COMPUTED_VALUE"""),"Light Played")</f>
        <v>Light Played</v>
      </c>
      <c r="F654" s="21" t="str">
        <f>IFERROR(__xludf.DUMMYFUNCTION("""COMPUTED_VALUE"""),"Moderately Played")</f>
        <v>Moderately Played</v>
      </c>
      <c r="G654" s="21" t="str">
        <f>IFERROR(__xludf.DUMMYFUNCTION("""COMPUTED_VALUE"""),"Heavily Played")</f>
        <v>Heavily Played</v>
      </c>
      <c r="H654" s="21" t="str">
        <f>IFERROR(__xludf.DUMMYFUNCTION("""COMPUTED_VALUE"""),"Damaged")</f>
        <v>Damaged</v>
      </c>
    </row>
    <row r="655">
      <c r="A655" s="21" t="str">
        <f>IFERROR(__xludf.DUMMYFUNCTION("""COMPUTED_VALUE"""),"Graded")</f>
        <v>Graded</v>
      </c>
      <c r="B655" s="21" t="str">
        <f>IFERROR(__xludf.DUMMYFUNCTION("""COMPUTED_VALUE"""),"New")</f>
        <v>New</v>
      </c>
      <c r="C655" s="21" t="str">
        <f>IFERROR(__xludf.DUMMYFUNCTION("""COMPUTED_VALUE"""),"Mint")</f>
        <v>Mint</v>
      </c>
      <c r="D655" s="21" t="str">
        <f>IFERROR(__xludf.DUMMYFUNCTION("""COMPUTED_VALUE"""),"Near Mint")</f>
        <v>Near Mint</v>
      </c>
      <c r="E655" s="21" t="str">
        <f>IFERROR(__xludf.DUMMYFUNCTION("""COMPUTED_VALUE"""),"Light Played")</f>
        <v>Light Played</v>
      </c>
      <c r="F655" s="21" t="str">
        <f>IFERROR(__xludf.DUMMYFUNCTION("""COMPUTED_VALUE"""),"Moderately Played")</f>
        <v>Moderately Played</v>
      </c>
      <c r="G655" s="21" t="str">
        <f>IFERROR(__xludf.DUMMYFUNCTION("""COMPUTED_VALUE"""),"Heavily Played")</f>
        <v>Heavily Played</v>
      </c>
      <c r="H655" s="21" t="str">
        <f>IFERROR(__xludf.DUMMYFUNCTION("""COMPUTED_VALUE"""),"Damaged")</f>
        <v>Damaged</v>
      </c>
    </row>
    <row r="656">
      <c r="A656" s="21" t="str">
        <f>IFERROR(__xludf.DUMMYFUNCTION("""COMPUTED_VALUE"""),"Graded")</f>
        <v>Graded</v>
      </c>
      <c r="B656" s="21" t="str">
        <f>IFERROR(__xludf.DUMMYFUNCTION("""COMPUTED_VALUE"""),"New")</f>
        <v>New</v>
      </c>
      <c r="C656" s="21" t="str">
        <f>IFERROR(__xludf.DUMMYFUNCTION("""COMPUTED_VALUE"""),"Mint")</f>
        <v>Mint</v>
      </c>
      <c r="D656" s="21" t="str">
        <f>IFERROR(__xludf.DUMMYFUNCTION("""COMPUTED_VALUE"""),"Near Mint")</f>
        <v>Near Mint</v>
      </c>
      <c r="E656" s="21" t="str">
        <f>IFERROR(__xludf.DUMMYFUNCTION("""COMPUTED_VALUE"""),"Light Played")</f>
        <v>Light Played</v>
      </c>
      <c r="F656" s="21" t="str">
        <f>IFERROR(__xludf.DUMMYFUNCTION("""COMPUTED_VALUE"""),"Moderately Played")</f>
        <v>Moderately Played</v>
      </c>
      <c r="G656" s="21" t="str">
        <f>IFERROR(__xludf.DUMMYFUNCTION("""COMPUTED_VALUE"""),"Heavily Played")</f>
        <v>Heavily Played</v>
      </c>
      <c r="H656" s="21" t="str">
        <f>IFERROR(__xludf.DUMMYFUNCTION("""COMPUTED_VALUE"""),"Damaged")</f>
        <v>Damaged</v>
      </c>
    </row>
    <row r="657">
      <c r="A657" s="21" t="str">
        <f>IFERROR(__xludf.DUMMYFUNCTION("""COMPUTED_VALUE"""),"Graded")</f>
        <v>Graded</v>
      </c>
      <c r="B657" s="21" t="str">
        <f>IFERROR(__xludf.DUMMYFUNCTION("""COMPUTED_VALUE"""),"New")</f>
        <v>New</v>
      </c>
      <c r="C657" s="21" t="str">
        <f>IFERROR(__xludf.DUMMYFUNCTION("""COMPUTED_VALUE"""),"Mint")</f>
        <v>Mint</v>
      </c>
      <c r="D657" s="21" t="str">
        <f>IFERROR(__xludf.DUMMYFUNCTION("""COMPUTED_VALUE"""),"Near Mint")</f>
        <v>Near Mint</v>
      </c>
      <c r="E657" s="21" t="str">
        <f>IFERROR(__xludf.DUMMYFUNCTION("""COMPUTED_VALUE"""),"Light Played")</f>
        <v>Light Played</v>
      </c>
      <c r="F657" s="21" t="str">
        <f>IFERROR(__xludf.DUMMYFUNCTION("""COMPUTED_VALUE"""),"Moderately Played")</f>
        <v>Moderately Played</v>
      </c>
      <c r="G657" s="21" t="str">
        <f>IFERROR(__xludf.DUMMYFUNCTION("""COMPUTED_VALUE"""),"Heavily Played")</f>
        <v>Heavily Played</v>
      </c>
      <c r="H657" s="21" t="str">
        <f>IFERROR(__xludf.DUMMYFUNCTION("""COMPUTED_VALUE"""),"Damaged")</f>
        <v>Damaged</v>
      </c>
    </row>
    <row r="658">
      <c r="A658" s="21" t="str">
        <f>IFERROR(__xludf.DUMMYFUNCTION("""COMPUTED_VALUE"""),"Graded")</f>
        <v>Graded</v>
      </c>
      <c r="B658" s="21" t="str">
        <f>IFERROR(__xludf.DUMMYFUNCTION("""COMPUTED_VALUE"""),"New")</f>
        <v>New</v>
      </c>
      <c r="C658" s="21" t="str">
        <f>IFERROR(__xludf.DUMMYFUNCTION("""COMPUTED_VALUE"""),"Mint")</f>
        <v>Mint</v>
      </c>
      <c r="D658" s="21" t="str">
        <f>IFERROR(__xludf.DUMMYFUNCTION("""COMPUTED_VALUE"""),"Near Mint")</f>
        <v>Near Mint</v>
      </c>
      <c r="E658" s="21" t="str">
        <f>IFERROR(__xludf.DUMMYFUNCTION("""COMPUTED_VALUE"""),"Light Played")</f>
        <v>Light Played</v>
      </c>
      <c r="F658" s="21" t="str">
        <f>IFERROR(__xludf.DUMMYFUNCTION("""COMPUTED_VALUE"""),"Moderately Played")</f>
        <v>Moderately Played</v>
      </c>
      <c r="G658" s="21" t="str">
        <f>IFERROR(__xludf.DUMMYFUNCTION("""COMPUTED_VALUE"""),"Heavily Played")</f>
        <v>Heavily Played</v>
      </c>
      <c r="H658" s="21" t="str">
        <f>IFERROR(__xludf.DUMMYFUNCTION("""COMPUTED_VALUE"""),"Damaged")</f>
        <v>Damaged</v>
      </c>
    </row>
    <row r="659">
      <c r="A659" s="21" t="str">
        <f>IFERROR(__xludf.DUMMYFUNCTION("""COMPUTED_VALUE"""),"Graded")</f>
        <v>Graded</v>
      </c>
      <c r="B659" s="21" t="str">
        <f>IFERROR(__xludf.DUMMYFUNCTION("""COMPUTED_VALUE"""),"New")</f>
        <v>New</v>
      </c>
      <c r="C659" s="21" t="str">
        <f>IFERROR(__xludf.DUMMYFUNCTION("""COMPUTED_VALUE"""),"Mint")</f>
        <v>Mint</v>
      </c>
      <c r="D659" s="21" t="str">
        <f>IFERROR(__xludf.DUMMYFUNCTION("""COMPUTED_VALUE"""),"Near Mint")</f>
        <v>Near Mint</v>
      </c>
      <c r="E659" s="21" t="str">
        <f>IFERROR(__xludf.DUMMYFUNCTION("""COMPUTED_VALUE"""),"Light Played")</f>
        <v>Light Played</v>
      </c>
      <c r="F659" s="21" t="str">
        <f>IFERROR(__xludf.DUMMYFUNCTION("""COMPUTED_VALUE"""),"Moderately Played")</f>
        <v>Moderately Played</v>
      </c>
      <c r="G659" s="21" t="str">
        <f>IFERROR(__xludf.DUMMYFUNCTION("""COMPUTED_VALUE"""),"Heavily Played")</f>
        <v>Heavily Played</v>
      </c>
      <c r="H659" s="21" t="str">
        <f>IFERROR(__xludf.DUMMYFUNCTION("""COMPUTED_VALUE"""),"Damaged")</f>
        <v>Damaged</v>
      </c>
    </row>
    <row r="660">
      <c r="A660" s="21" t="str">
        <f>IFERROR(__xludf.DUMMYFUNCTION("""COMPUTED_VALUE"""),"Graded")</f>
        <v>Graded</v>
      </c>
      <c r="B660" s="21" t="str">
        <f>IFERROR(__xludf.DUMMYFUNCTION("""COMPUTED_VALUE"""),"New")</f>
        <v>New</v>
      </c>
      <c r="C660" s="21" t="str">
        <f>IFERROR(__xludf.DUMMYFUNCTION("""COMPUTED_VALUE"""),"Mint")</f>
        <v>Mint</v>
      </c>
      <c r="D660" s="21" t="str">
        <f>IFERROR(__xludf.DUMMYFUNCTION("""COMPUTED_VALUE"""),"Near Mint")</f>
        <v>Near Mint</v>
      </c>
      <c r="E660" s="21" t="str">
        <f>IFERROR(__xludf.DUMMYFUNCTION("""COMPUTED_VALUE"""),"Light Played")</f>
        <v>Light Played</v>
      </c>
      <c r="F660" s="21" t="str">
        <f>IFERROR(__xludf.DUMMYFUNCTION("""COMPUTED_VALUE"""),"Moderately Played")</f>
        <v>Moderately Played</v>
      </c>
      <c r="G660" s="21" t="str">
        <f>IFERROR(__xludf.DUMMYFUNCTION("""COMPUTED_VALUE"""),"Heavily Played")</f>
        <v>Heavily Played</v>
      </c>
      <c r="H660" s="21" t="str">
        <f>IFERROR(__xludf.DUMMYFUNCTION("""COMPUTED_VALUE"""),"Damaged")</f>
        <v>Damaged</v>
      </c>
    </row>
    <row r="661">
      <c r="A661" s="21" t="str">
        <f>IFERROR(__xludf.DUMMYFUNCTION("""COMPUTED_VALUE"""),"Graded")</f>
        <v>Graded</v>
      </c>
      <c r="B661" s="21" t="str">
        <f>IFERROR(__xludf.DUMMYFUNCTION("""COMPUTED_VALUE"""),"New")</f>
        <v>New</v>
      </c>
      <c r="C661" s="21" t="str">
        <f>IFERROR(__xludf.DUMMYFUNCTION("""COMPUTED_VALUE"""),"Mint")</f>
        <v>Mint</v>
      </c>
      <c r="D661" s="21" t="str">
        <f>IFERROR(__xludf.DUMMYFUNCTION("""COMPUTED_VALUE"""),"Near Mint")</f>
        <v>Near Mint</v>
      </c>
      <c r="E661" s="21" t="str">
        <f>IFERROR(__xludf.DUMMYFUNCTION("""COMPUTED_VALUE"""),"Light Played")</f>
        <v>Light Played</v>
      </c>
      <c r="F661" s="21" t="str">
        <f>IFERROR(__xludf.DUMMYFUNCTION("""COMPUTED_VALUE"""),"Moderately Played")</f>
        <v>Moderately Played</v>
      </c>
      <c r="G661" s="21" t="str">
        <f>IFERROR(__xludf.DUMMYFUNCTION("""COMPUTED_VALUE"""),"Heavily Played")</f>
        <v>Heavily Played</v>
      </c>
      <c r="H661" s="21" t="str">
        <f>IFERROR(__xludf.DUMMYFUNCTION("""COMPUTED_VALUE"""),"Damaged")</f>
        <v>Damaged</v>
      </c>
    </row>
    <row r="662">
      <c r="A662" s="21" t="str">
        <f>IFERROR(__xludf.DUMMYFUNCTION("""COMPUTED_VALUE"""),"Graded")</f>
        <v>Graded</v>
      </c>
      <c r="B662" s="21" t="str">
        <f>IFERROR(__xludf.DUMMYFUNCTION("""COMPUTED_VALUE"""),"New")</f>
        <v>New</v>
      </c>
      <c r="C662" s="21" t="str">
        <f>IFERROR(__xludf.DUMMYFUNCTION("""COMPUTED_VALUE"""),"Mint")</f>
        <v>Mint</v>
      </c>
      <c r="D662" s="21" t="str">
        <f>IFERROR(__xludf.DUMMYFUNCTION("""COMPUTED_VALUE"""),"Near Mint")</f>
        <v>Near Mint</v>
      </c>
      <c r="E662" s="21" t="str">
        <f>IFERROR(__xludf.DUMMYFUNCTION("""COMPUTED_VALUE"""),"Light Played")</f>
        <v>Light Played</v>
      </c>
      <c r="F662" s="21" t="str">
        <f>IFERROR(__xludf.DUMMYFUNCTION("""COMPUTED_VALUE"""),"Moderately Played")</f>
        <v>Moderately Played</v>
      </c>
      <c r="G662" s="21" t="str">
        <f>IFERROR(__xludf.DUMMYFUNCTION("""COMPUTED_VALUE"""),"Heavily Played")</f>
        <v>Heavily Played</v>
      </c>
      <c r="H662" s="21" t="str">
        <f>IFERROR(__xludf.DUMMYFUNCTION("""COMPUTED_VALUE"""),"Damaged")</f>
        <v>Damaged</v>
      </c>
    </row>
    <row r="663">
      <c r="A663" s="21" t="str">
        <f>IFERROR(__xludf.DUMMYFUNCTION("""COMPUTED_VALUE"""),"Graded")</f>
        <v>Graded</v>
      </c>
      <c r="B663" s="21" t="str">
        <f>IFERROR(__xludf.DUMMYFUNCTION("""COMPUTED_VALUE"""),"New")</f>
        <v>New</v>
      </c>
      <c r="C663" s="21" t="str">
        <f>IFERROR(__xludf.DUMMYFUNCTION("""COMPUTED_VALUE"""),"Mint")</f>
        <v>Mint</v>
      </c>
      <c r="D663" s="21" t="str">
        <f>IFERROR(__xludf.DUMMYFUNCTION("""COMPUTED_VALUE"""),"Near Mint")</f>
        <v>Near Mint</v>
      </c>
      <c r="E663" s="21" t="str">
        <f>IFERROR(__xludf.DUMMYFUNCTION("""COMPUTED_VALUE"""),"Light Played")</f>
        <v>Light Played</v>
      </c>
      <c r="F663" s="21" t="str">
        <f>IFERROR(__xludf.DUMMYFUNCTION("""COMPUTED_VALUE"""),"Moderately Played")</f>
        <v>Moderately Played</v>
      </c>
      <c r="G663" s="21" t="str">
        <f>IFERROR(__xludf.DUMMYFUNCTION("""COMPUTED_VALUE"""),"Heavily Played")</f>
        <v>Heavily Played</v>
      </c>
      <c r="H663" s="21" t="str">
        <f>IFERROR(__xludf.DUMMYFUNCTION("""COMPUTED_VALUE"""),"Damaged")</f>
        <v>Damaged</v>
      </c>
    </row>
    <row r="664">
      <c r="A664" s="21" t="str">
        <f>IFERROR(__xludf.DUMMYFUNCTION("""COMPUTED_VALUE"""),"Graded")</f>
        <v>Graded</v>
      </c>
      <c r="B664" s="21" t="str">
        <f>IFERROR(__xludf.DUMMYFUNCTION("""COMPUTED_VALUE"""),"New")</f>
        <v>New</v>
      </c>
      <c r="C664" s="21" t="str">
        <f>IFERROR(__xludf.DUMMYFUNCTION("""COMPUTED_VALUE"""),"Mint")</f>
        <v>Mint</v>
      </c>
      <c r="D664" s="21" t="str">
        <f>IFERROR(__xludf.DUMMYFUNCTION("""COMPUTED_VALUE"""),"Near Mint")</f>
        <v>Near Mint</v>
      </c>
      <c r="E664" s="21" t="str">
        <f>IFERROR(__xludf.DUMMYFUNCTION("""COMPUTED_VALUE"""),"Light Played")</f>
        <v>Light Played</v>
      </c>
      <c r="F664" s="21" t="str">
        <f>IFERROR(__xludf.DUMMYFUNCTION("""COMPUTED_VALUE"""),"Moderately Played")</f>
        <v>Moderately Played</v>
      </c>
      <c r="G664" s="21" t="str">
        <f>IFERROR(__xludf.DUMMYFUNCTION("""COMPUTED_VALUE"""),"Heavily Played")</f>
        <v>Heavily Played</v>
      </c>
      <c r="H664" s="21" t="str">
        <f>IFERROR(__xludf.DUMMYFUNCTION("""COMPUTED_VALUE"""),"Damaged")</f>
        <v>Damaged</v>
      </c>
    </row>
    <row r="665">
      <c r="A665" s="21" t="str">
        <f>IFERROR(__xludf.DUMMYFUNCTION("""COMPUTED_VALUE"""),"Graded")</f>
        <v>Graded</v>
      </c>
      <c r="B665" s="21" t="str">
        <f>IFERROR(__xludf.DUMMYFUNCTION("""COMPUTED_VALUE"""),"New")</f>
        <v>New</v>
      </c>
      <c r="C665" s="21" t="str">
        <f>IFERROR(__xludf.DUMMYFUNCTION("""COMPUTED_VALUE"""),"Mint")</f>
        <v>Mint</v>
      </c>
      <c r="D665" s="21" t="str">
        <f>IFERROR(__xludf.DUMMYFUNCTION("""COMPUTED_VALUE"""),"Near Mint")</f>
        <v>Near Mint</v>
      </c>
      <c r="E665" s="21" t="str">
        <f>IFERROR(__xludf.DUMMYFUNCTION("""COMPUTED_VALUE"""),"Light Played")</f>
        <v>Light Played</v>
      </c>
      <c r="F665" s="21" t="str">
        <f>IFERROR(__xludf.DUMMYFUNCTION("""COMPUTED_VALUE"""),"Moderately Played")</f>
        <v>Moderately Played</v>
      </c>
      <c r="G665" s="21" t="str">
        <f>IFERROR(__xludf.DUMMYFUNCTION("""COMPUTED_VALUE"""),"Heavily Played")</f>
        <v>Heavily Played</v>
      </c>
      <c r="H665" s="21" t="str">
        <f>IFERROR(__xludf.DUMMYFUNCTION("""COMPUTED_VALUE"""),"Damaged")</f>
        <v>Damaged</v>
      </c>
    </row>
    <row r="666">
      <c r="A666" s="21" t="str">
        <f>IFERROR(__xludf.DUMMYFUNCTION("""COMPUTED_VALUE"""),"Graded")</f>
        <v>Graded</v>
      </c>
      <c r="B666" s="21" t="str">
        <f>IFERROR(__xludf.DUMMYFUNCTION("""COMPUTED_VALUE"""),"New")</f>
        <v>New</v>
      </c>
      <c r="C666" s="21" t="str">
        <f>IFERROR(__xludf.DUMMYFUNCTION("""COMPUTED_VALUE"""),"Mint")</f>
        <v>Mint</v>
      </c>
      <c r="D666" s="21" t="str">
        <f>IFERROR(__xludf.DUMMYFUNCTION("""COMPUTED_VALUE"""),"Near Mint")</f>
        <v>Near Mint</v>
      </c>
      <c r="E666" s="21" t="str">
        <f>IFERROR(__xludf.DUMMYFUNCTION("""COMPUTED_VALUE"""),"Light Played")</f>
        <v>Light Played</v>
      </c>
      <c r="F666" s="21" t="str">
        <f>IFERROR(__xludf.DUMMYFUNCTION("""COMPUTED_VALUE"""),"Moderately Played")</f>
        <v>Moderately Played</v>
      </c>
      <c r="G666" s="21" t="str">
        <f>IFERROR(__xludf.DUMMYFUNCTION("""COMPUTED_VALUE"""),"Heavily Played")</f>
        <v>Heavily Played</v>
      </c>
      <c r="H666" s="21" t="str">
        <f>IFERROR(__xludf.DUMMYFUNCTION("""COMPUTED_VALUE"""),"Damaged")</f>
        <v>Damaged</v>
      </c>
    </row>
    <row r="667">
      <c r="A667" s="21" t="str">
        <f>IFERROR(__xludf.DUMMYFUNCTION("""COMPUTED_VALUE"""),"Graded")</f>
        <v>Graded</v>
      </c>
      <c r="B667" s="21" t="str">
        <f>IFERROR(__xludf.DUMMYFUNCTION("""COMPUTED_VALUE"""),"New")</f>
        <v>New</v>
      </c>
      <c r="C667" s="21" t="str">
        <f>IFERROR(__xludf.DUMMYFUNCTION("""COMPUTED_VALUE"""),"Mint")</f>
        <v>Mint</v>
      </c>
      <c r="D667" s="21" t="str">
        <f>IFERROR(__xludf.DUMMYFUNCTION("""COMPUTED_VALUE"""),"Near Mint")</f>
        <v>Near Mint</v>
      </c>
      <c r="E667" s="21" t="str">
        <f>IFERROR(__xludf.DUMMYFUNCTION("""COMPUTED_VALUE"""),"Light Played")</f>
        <v>Light Played</v>
      </c>
      <c r="F667" s="21" t="str">
        <f>IFERROR(__xludf.DUMMYFUNCTION("""COMPUTED_VALUE"""),"Moderately Played")</f>
        <v>Moderately Played</v>
      </c>
      <c r="G667" s="21" t="str">
        <f>IFERROR(__xludf.DUMMYFUNCTION("""COMPUTED_VALUE"""),"Heavily Played")</f>
        <v>Heavily Played</v>
      </c>
      <c r="H667" s="21" t="str">
        <f>IFERROR(__xludf.DUMMYFUNCTION("""COMPUTED_VALUE"""),"Damaged")</f>
        <v>Damaged</v>
      </c>
    </row>
    <row r="668">
      <c r="A668" s="21" t="str">
        <f>IFERROR(__xludf.DUMMYFUNCTION("""COMPUTED_VALUE"""),"Graded")</f>
        <v>Graded</v>
      </c>
      <c r="B668" s="21" t="str">
        <f>IFERROR(__xludf.DUMMYFUNCTION("""COMPUTED_VALUE"""),"New")</f>
        <v>New</v>
      </c>
      <c r="C668" s="21" t="str">
        <f>IFERROR(__xludf.DUMMYFUNCTION("""COMPUTED_VALUE"""),"Mint")</f>
        <v>Mint</v>
      </c>
      <c r="D668" s="21" t="str">
        <f>IFERROR(__xludf.DUMMYFUNCTION("""COMPUTED_VALUE"""),"Near Mint")</f>
        <v>Near Mint</v>
      </c>
      <c r="E668" s="21" t="str">
        <f>IFERROR(__xludf.DUMMYFUNCTION("""COMPUTED_VALUE"""),"Light Played")</f>
        <v>Light Played</v>
      </c>
      <c r="F668" s="21" t="str">
        <f>IFERROR(__xludf.DUMMYFUNCTION("""COMPUTED_VALUE"""),"Moderately Played")</f>
        <v>Moderately Played</v>
      </c>
      <c r="G668" s="21" t="str">
        <f>IFERROR(__xludf.DUMMYFUNCTION("""COMPUTED_VALUE"""),"Heavily Played")</f>
        <v>Heavily Played</v>
      </c>
      <c r="H668" s="21" t="str">
        <f>IFERROR(__xludf.DUMMYFUNCTION("""COMPUTED_VALUE"""),"Damaged")</f>
        <v>Damaged</v>
      </c>
    </row>
    <row r="669">
      <c r="A669" s="21" t="str">
        <f>IFERROR(__xludf.DUMMYFUNCTION("""COMPUTED_VALUE"""),"Graded")</f>
        <v>Graded</v>
      </c>
      <c r="B669" s="21" t="str">
        <f>IFERROR(__xludf.DUMMYFUNCTION("""COMPUTED_VALUE"""),"New")</f>
        <v>New</v>
      </c>
      <c r="C669" s="21" t="str">
        <f>IFERROR(__xludf.DUMMYFUNCTION("""COMPUTED_VALUE"""),"Mint")</f>
        <v>Mint</v>
      </c>
      <c r="D669" s="21" t="str">
        <f>IFERROR(__xludf.DUMMYFUNCTION("""COMPUTED_VALUE"""),"Near Mint")</f>
        <v>Near Mint</v>
      </c>
      <c r="E669" s="21" t="str">
        <f>IFERROR(__xludf.DUMMYFUNCTION("""COMPUTED_VALUE"""),"Light Played")</f>
        <v>Light Played</v>
      </c>
      <c r="F669" s="21" t="str">
        <f>IFERROR(__xludf.DUMMYFUNCTION("""COMPUTED_VALUE"""),"Moderately Played")</f>
        <v>Moderately Played</v>
      </c>
      <c r="G669" s="21" t="str">
        <f>IFERROR(__xludf.DUMMYFUNCTION("""COMPUTED_VALUE"""),"Heavily Played")</f>
        <v>Heavily Played</v>
      </c>
      <c r="H669" s="21" t="str">
        <f>IFERROR(__xludf.DUMMYFUNCTION("""COMPUTED_VALUE"""),"Damaged")</f>
        <v>Damaged</v>
      </c>
    </row>
    <row r="670">
      <c r="A670" s="21" t="str">
        <f>IFERROR(__xludf.DUMMYFUNCTION("""COMPUTED_VALUE"""),"Graded")</f>
        <v>Graded</v>
      </c>
      <c r="B670" s="21" t="str">
        <f>IFERROR(__xludf.DUMMYFUNCTION("""COMPUTED_VALUE"""),"New")</f>
        <v>New</v>
      </c>
      <c r="C670" s="21" t="str">
        <f>IFERROR(__xludf.DUMMYFUNCTION("""COMPUTED_VALUE"""),"Mint")</f>
        <v>Mint</v>
      </c>
      <c r="D670" s="21" t="str">
        <f>IFERROR(__xludf.DUMMYFUNCTION("""COMPUTED_VALUE"""),"Near Mint")</f>
        <v>Near Mint</v>
      </c>
      <c r="E670" s="21" t="str">
        <f>IFERROR(__xludf.DUMMYFUNCTION("""COMPUTED_VALUE"""),"Light Played")</f>
        <v>Light Played</v>
      </c>
      <c r="F670" s="21" t="str">
        <f>IFERROR(__xludf.DUMMYFUNCTION("""COMPUTED_VALUE"""),"Moderately Played")</f>
        <v>Moderately Played</v>
      </c>
      <c r="G670" s="21" t="str">
        <f>IFERROR(__xludf.DUMMYFUNCTION("""COMPUTED_VALUE"""),"Heavily Played")</f>
        <v>Heavily Played</v>
      </c>
      <c r="H670" s="21" t="str">
        <f>IFERROR(__xludf.DUMMYFUNCTION("""COMPUTED_VALUE"""),"Damaged")</f>
        <v>Damaged</v>
      </c>
    </row>
    <row r="671">
      <c r="A671" s="21" t="str">
        <f>IFERROR(__xludf.DUMMYFUNCTION("""COMPUTED_VALUE"""),"Graded")</f>
        <v>Graded</v>
      </c>
      <c r="B671" s="21" t="str">
        <f>IFERROR(__xludf.DUMMYFUNCTION("""COMPUTED_VALUE"""),"New")</f>
        <v>New</v>
      </c>
      <c r="C671" s="21" t="str">
        <f>IFERROR(__xludf.DUMMYFUNCTION("""COMPUTED_VALUE"""),"Mint")</f>
        <v>Mint</v>
      </c>
      <c r="D671" s="21" t="str">
        <f>IFERROR(__xludf.DUMMYFUNCTION("""COMPUTED_VALUE"""),"Near Mint")</f>
        <v>Near Mint</v>
      </c>
      <c r="E671" s="21" t="str">
        <f>IFERROR(__xludf.DUMMYFUNCTION("""COMPUTED_VALUE"""),"Light Played")</f>
        <v>Light Played</v>
      </c>
      <c r="F671" s="21" t="str">
        <f>IFERROR(__xludf.DUMMYFUNCTION("""COMPUTED_VALUE"""),"Moderately Played")</f>
        <v>Moderately Played</v>
      </c>
      <c r="G671" s="21" t="str">
        <f>IFERROR(__xludf.DUMMYFUNCTION("""COMPUTED_VALUE"""),"Heavily Played")</f>
        <v>Heavily Played</v>
      </c>
      <c r="H671" s="21" t="str">
        <f>IFERROR(__xludf.DUMMYFUNCTION("""COMPUTED_VALUE"""),"Damaged")</f>
        <v>Damaged</v>
      </c>
    </row>
    <row r="672">
      <c r="A672" s="21" t="str">
        <f>IFERROR(__xludf.DUMMYFUNCTION("""COMPUTED_VALUE"""),"Graded")</f>
        <v>Graded</v>
      </c>
      <c r="B672" s="21" t="str">
        <f>IFERROR(__xludf.DUMMYFUNCTION("""COMPUTED_VALUE"""),"New")</f>
        <v>New</v>
      </c>
      <c r="C672" s="21" t="str">
        <f>IFERROR(__xludf.DUMMYFUNCTION("""COMPUTED_VALUE"""),"Mint")</f>
        <v>Mint</v>
      </c>
      <c r="D672" s="21" t="str">
        <f>IFERROR(__xludf.DUMMYFUNCTION("""COMPUTED_VALUE"""),"Near Mint")</f>
        <v>Near Mint</v>
      </c>
      <c r="E672" s="21" t="str">
        <f>IFERROR(__xludf.DUMMYFUNCTION("""COMPUTED_VALUE"""),"Light Played")</f>
        <v>Light Played</v>
      </c>
      <c r="F672" s="21" t="str">
        <f>IFERROR(__xludf.DUMMYFUNCTION("""COMPUTED_VALUE"""),"Moderately Played")</f>
        <v>Moderately Played</v>
      </c>
      <c r="G672" s="21" t="str">
        <f>IFERROR(__xludf.DUMMYFUNCTION("""COMPUTED_VALUE"""),"Heavily Played")</f>
        <v>Heavily Played</v>
      </c>
      <c r="H672" s="21" t="str">
        <f>IFERROR(__xludf.DUMMYFUNCTION("""COMPUTED_VALUE"""),"Damaged")</f>
        <v>Damaged</v>
      </c>
    </row>
    <row r="673">
      <c r="A673" s="21" t="str">
        <f>IFERROR(__xludf.DUMMYFUNCTION("""COMPUTED_VALUE"""),"Graded")</f>
        <v>Graded</v>
      </c>
      <c r="B673" s="21" t="str">
        <f>IFERROR(__xludf.DUMMYFUNCTION("""COMPUTED_VALUE"""),"New")</f>
        <v>New</v>
      </c>
      <c r="C673" s="21" t="str">
        <f>IFERROR(__xludf.DUMMYFUNCTION("""COMPUTED_VALUE"""),"Mint")</f>
        <v>Mint</v>
      </c>
      <c r="D673" s="21" t="str">
        <f>IFERROR(__xludf.DUMMYFUNCTION("""COMPUTED_VALUE"""),"Near Mint")</f>
        <v>Near Mint</v>
      </c>
      <c r="E673" s="21" t="str">
        <f>IFERROR(__xludf.DUMMYFUNCTION("""COMPUTED_VALUE"""),"Light Played")</f>
        <v>Light Played</v>
      </c>
      <c r="F673" s="21" t="str">
        <f>IFERROR(__xludf.DUMMYFUNCTION("""COMPUTED_VALUE"""),"Moderately Played")</f>
        <v>Moderately Played</v>
      </c>
      <c r="G673" s="21" t="str">
        <f>IFERROR(__xludf.DUMMYFUNCTION("""COMPUTED_VALUE"""),"Heavily Played")</f>
        <v>Heavily Played</v>
      </c>
      <c r="H673" s="21" t="str">
        <f>IFERROR(__xludf.DUMMYFUNCTION("""COMPUTED_VALUE"""),"Damaged")</f>
        <v>Damaged</v>
      </c>
    </row>
    <row r="674">
      <c r="A674" s="21" t="str">
        <f>IFERROR(__xludf.DUMMYFUNCTION("""COMPUTED_VALUE"""),"Graded")</f>
        <v>Graded</v>
      </c>
      <c r="B674" s="21" t="str">
        <f>IFERROR(__xludf.DUMMYFUNCTION("""COMPUTED_VALUE"""),"New")</f>
        <v>New</v>
      </c>
      <c r="C674" s="21" t="str">
        <f>IFERROR(__xludf.DUMMYFUNCTION("""COMPUTED_VALUE"""),"Mint")</f>
        <v>Mint</v>
      </c>
      <c r="D674" s="21" t="str">
        <f>IFERROR(__xludf.DUMMYFUNCTION("""COMPUTED_VALUE"""),"Near Mint")</f>
        <v>Near Mint</v>
      </c>
      <c r="E674" s="21" t="str">
        <f>IFERROR(__xludf.DUMMYFUNCTION("""COMPUTED_VALUE"""),"Light Played")</f>
        <v>Light Played</v>
      </c>
      <c r="F674" s="21" t="str">
        <f>IFERROR(__xludf.DUMMYFUNCTION("""COMPUTED_VALUE"""),"Moderately Played")</f>
        <v>Moderately Played</v>
      </c>
      <c r="G674" s="21" t="str">
        <f>IFERROR(__xludf.DUMMYFUNCTION("""COMPUTED_VALUE"""),"Heavily Played")</f>
        <v>Heavily Played</v>
      </c>
      <c r="H674" s="21" t="str">
        <f>IFERROR(__xludf.DUMMYFUNCTION("""COMPUTED_VALUE"""),"Damaged")</f>
        <v>Damaged</v>
      </c>
    </row>
    <row r="675">
      <c r="A675" s="21" t="str">
        <f>IFERROR(__xludf.DUMMYFUNCTION("""COMPUTED_VALUE"""),"Graded")</f>
        <v>Graded</v>
      </c>
      <c r="B675" s="21" t="str">
        <f>IFERROR(__xludf.DUMMYFUNCTION("""COMPUTED_VALUE"""),"New")</f>
        <v>New</v>
      </c>
      <c r="C675" s="21" t="str">
        <f>IFERROR(__xludf.DUMMYFUNCTION("""COMPUTED_VALUE"""),"Mint")</f>
        <v>Mint</v>
      </c>
      <c r="D675" s="21" t="str">
        <f>IFERROR(__xludf.DUMMYFUNCTION("""COMPUTED_VALUE"""),"Near Mint")</f>
        <v>Near Mint</v>
      </c>
      <c r="E675" s="21" t="str">
        <f>IFERROR(__xludf.DUMMYFUNCTION("""COMPUTED_VALUE"""),"Light Played")</f>
        <v>Light Played</v>
      </c>
      <c r="F675" s="21" t="str">
        <f>IFERROR(__xludf.DUMMYFUNCTION("""COMPUTED_VALUE"""),"Moderately Played")</f>
        <v>Moderately Played</v>
      </c>
      <c r="G675" s="21" t="str">
        <f>IFERROR(__xludf.DUMMYFUNCTION("""COMPUTED_VALUE"""),"Heavily Played")</f>
        <v>Heavily Played</v>
      </c>
      <c r="H675" s="21" t="str">
        <f>IFERROR(__xludf.DUMMYFUNCTION("""COMPUTED_VALUE"""),"Damaged")</f>
        <v>Damaged</v>
      </c>
    </row>
    <row r="676">
      <c r="A676" s="21" t="str">
        <f>IFERROR(__xludf.DUMMYFUNCTION("""COMPUTED_VALUE"""),"Graded")</f>
        <v>Graded</v>
      </c>
      <c r="B676" s="21" t="str">
        <f>IFERROR(__xludf.DUMMYFUNCTION("""COMPUTED_VALUE"""),"New")</f>
        <v>New</v>
      </c>
      <c r="C676" s="21" t="str">
        <f>IFERROR(__xludf.DUMMYFUNCTION("""COMPUTED_VALUE"""),"Mint")</f>
        <v>Mint</v>
      </c>
      <c r="D676" s="21" t="str">
        <f>IFERROR(__xludf.DUMMYFUNCTION("""COMPUTED_VALUE"""),"Near Mint")</f>
        <v>Near Mint</v>
      </c>
      <c r="E676" s="21" t="str">
        <f>IFERROR(__xludf.DUMMYFUNCTION("""COMPUTED_VALUE"""),"Light Played")</f>
        <v>Light Played</v>
      </c>
      <c r="F676" s="21" t="str">
        <f>IFERROR(__xludf.DUMMYFUNCTION("""COMPUTED_VALUE"""),"Moderately Played")</f>
        <v>Moderately Played</v>
      </c>
      <c r="G676" s="21" t="str">
        <f>IFERROR(__xludf.DUMMYFUNCTION("""COMPUTED_VALUE"""),"Heavily Played")</f>
        <v>Heavily Played</v>
      </c>
      <c r="H676" s="21" t="str">
        <f>IFERROR(__xludf.DUMMYFUNCTION("""COMPUTED_VALUE"""),"Damaged")</f>
        <v>Damaged</v>
      </c>
    </row>
    <row r="677">
      <c r="A677" s="21" t="str">
        <f>IFERROR(__xludf.DUMMYFUNCTION("""COMPUTED_VALUE"""),"Graded")</f>
        <v>Graded</v>
      </c>
      <c r="B677" s="21" t="str">
        <f>IFERROR(__xludf.DUMMYFUNCTION("""COMPUTED_VALUE"""),"New")</f>
        <v>New</v>
      </c>
      <c r="C677" s="21" t="str">
        <f>IFERROR(__xludf.DUMMYFUNCTION("""COMPUTED_VALUE"""),"Mint")</f>
        <v>Mint</v>
      </c>
      <c r="D677" s="21" t="str">
        <f>IFERROR(__xludf.DUMMYFUNCTION("""COMPUTED_VALUE"""),"Near Mint")</f>
        <v>Near Mint</v>
      </c>
      <c r="E677" s="21" t="str">
        <f>IFERROR(__xludf.DUMMYFUNCTION("""COMPUTED_VALUE"""),"Light Played")</f>
        <v>Light Played</v>
      </c>
      <c r="F677" s="21" t="str">
        <f>IFERROR(__xludf.DUMMYFUNCTION("""COMPUTED_VALUE"""),"Moderately Played")</f>
        <v>Moderately Played</v>
      </c>
      <c r="G677" s="21" t="str">
        <f>IFERROR(__xludf.DUMMYFUNCTION("""COMPUTED_VALUE"""),"Heavily Played")</f>
        <v>Heavily Played</v>
      </c>
      <c r="H677" s="21" t="str">
        <f>IFERROR(__xludf.DUMMYFUNCTION("""COMPUTED_VALUE"""),"Damaged")</f>
        <v>Damaged</v>
      </c>
    </row>
    <row r="678">
      <c r="A678" s="21" t="str">
        <f>IFERROR(__xludf.DUMMYFUNCTION("""COMPUTED_VALUE"""),"Graded")</f>
        <v>Graded</v>
      </c>
      <c r="B678" s="21" t="str">
        <f>IFERROR(__xludf.DUMMYFUNCTION("""COMPUTED_VALUE"""),"New")</f>
        <v>New</v>
      </c>
      <c r="C678" s="21" t="str">
        <f>IFERROR(__xludf.DUMMYFUNCTION("""COMPUTED_VALUE"""),"Mint")</f>
        <v>Mint</v>
      </c>
      <c r="D678" s="21" t="str">
        <f>IFERROR(__xludf.DUMMYFUNCTION("""COMPUTED_VALUE"""),"Near Mint")</f>
        <v>Near Mint</v>
      </c>
      <c r="E678" s="21" t="str">
        <f>IFERROR(__xludf.DUMMYFUNCTION("""COMPUTED_VALUE"""),"Light Played")</f>
        <v>Light Played</v>
      </c>
      <c r="F678" s="21" t="str">
        <f>IFERROR(__xludf.DUMMYFUNCTION("""COMPUTED_VALUE"""),"Moderately Played")</f>
        <v>Moderately Played</v>
      </c>
      <c r="G678" s="21" t="str">
        <f>IFERROR(__xludf.DUMMYFUNCTION("""COMPUTED_VALUE"""),"Heavily Played")</f>
        <v>Heavily Played</v>
      </c>
      <c r="H678" s="21" t="str">
        <f>IFERROR(__xludf.DUMMYFUNCTION("""COMPUTED_VALUE"""),"Damaged")</f>
        <v>Damaged</v>
      </c>
    </row>
    <row r="679">
      <c r="A679" s="21" t="str">
        <f>IFERROR(__xludf.DUMMYFUNCTION("""COMPUTED_VALUE"""),"Graded")</f>
        <v>Graded</v>
      </c>
      <c r="B679" s="21" t="str">
        <f>IFERROR(__xludf.DUMMYFUNCTION("""COMPUTED_VALUE"""),"New")</f>
        <v>New</v>
      </c>
      <c r="C679" s="21" t="str">
        <f>IFERROR(__xludf.DUMMYFUNCTION("""COMPUTED_VALUE"""),"Mint")</f>
        <v>Mint</v>
      </c>
      <c r="D679" s="21" t="str">
        <f>IFERROR(__xludf.DUMMYFUNCTION("""COMPUTED_VALUE"""),"Near Mint")</f>
        <v>Near Mint</v>
      </c>
      <c r="E679" s="21" t="str">
        <f>IFERROR(__xludf.DUMMYFUNCTION("""COMPUTED_VALUE"""),"Light Played")</f>
        <v>Light Played</v>
      </c>
      <c r="F679" s="21" t="str">
        <f>IFERROR(__xludf.DUMMYFUNCTION("""COMPUTED_VALUE"""),"Moderately Played")</f>
        <v>Moderately Played</v>
      </c>
      <c r="G679" s="21" t="str">
        <f>IFERROR(__xludf.DUMMYFUNCTION("""COMPUTED_VALUE"""),"Heavily Played")</f>
        <v>Heavily Played</v>
      </c>
      <c r="H679" s="21" t="str">
        <f>IFERROR(__xludf.DUMMYFUNCTION("""COMPUTED_VALUE"""),"Damaged")</f>
        <v>Damaged</v>
      </c>
    </row>
    <row r="680">
      <c r="A680" s="21" t="str">
        <f>IFERROR(__xludf.DUMMYFUNCTION("""COMPUTED_VALUE"""),"Graded")</f>
        <v>Graded</v>
      </c>
      <c r="B680" s="21" t="str">
        <f>IFERROR(__xludf.DUMMYFUNCTION("""COMPUTED_VALUE"""),"New")</f>
        <v>New</v>
      </c>
      <c r="C680" s="21" t="str">
        <f>IFERROR(__xludf.DUMMYFUNCTION("""COMPUTED_VALUE"""),"Mint")</f>
        <v>Mint</v>
      </c>
      <c r="D680" s="21" t="str">
        <f>IFERROR(__xludf.DUMMYFUNCTION("""COMPUTED_VALUE"""),"Near Mint")</f>
        <v>Near Mint</v>
      </c>
      <c r="E680" s="21" t="str">
        <f>IFERROR(__xludf.DUMMYFUNCTION("""COMPUTED_VALUE"""),"Light Played")</f>
        <v>Light Played</v>
      </c>
      <c r="F680" s="21" t="str">
        <f>IFERROR(__xludf.DUMMYFUNCTION("""COMPUTED_VALUE"""),"Moderately Played")</f>
        <v>Moderately Played</v>
      </c>
      <c r="G680" s="21" t="str">
        <f>IFERROR(__xludf.DUMMYFUNCTION("""COMPUTED_VALUE"""),"Heavily Played")</f>
        <v>Heavily Played</v>
      </c>
      <c r="H680" s="21" t="str">
        <f>IFERROR(__xludf.DUMMYFUNCTION("""COMPUTED_VALUE"""),"Damaged")</f>
        <v>Damaged</v>
      </c>
    </row>
    <row r="681">
      <c r="A681" s="21" t="str">
        <f>IFERROR(__xludf.DUMMYFUNCTION("""COMPUTED_VALUE"""),"Graded")</f>
        <v>Graded</v>
      </c>
      <c r="B681" s="21" t="str">
        <f>IFERROR(__xludf.DUMMYFUNCTION("""COMPUTED_VALUE"""),"New")</f>
        <v>New</v>
      </c>
      <c r="C681" s="21" t="str">
        <f>IFERROR(__xludf.DUMMYFUNCTION("""COMPUTED_VALUE"""),"Mint")</f>
        <v>Mint</v>
      </c>
      <c r="D681" s="21" t="str">
        <f>IFERROR(__xludf.DUMMYFUNCTION("""COMPUTED_VALUE"""),"Near Mint")</f>
        <v>Near Mint</v>
      </c>
      <c r="E681" s="21" t="str">
        <f>IFERROR(__xludf.DUMMYFUNCTION("""COMPUTED_VALUE"""),"Light Played")</f>
        <v>Light Played</v>
      </c>
      <c r="F681" s="21" t="str">
        <f>IFERROR(__xludf.DUMMYFUNCTION("""COMPUTED_VALUE"""),"Moderately Played")</f>
        <v>Moderately Played</v>
      </c>
      <c r="G681" s="21" t="str">
        <f>IFERROR(__xludf.DUMMYFUNCTION("""COMPUTED_VALUE"""),"Heavily Played")</f>
        <v>Heavily Played</v>
      </c>
      <c r="H681" s="21" t="str">
        <f>IFERROR(__xludf.DUMMYFUNCTION("""COMPUTED_VALUE"""),"Damaged")</f>
        <v>Damaged</v>
      </c>
    </row>
    <row r="682">
      <c r="A682" s="21" t="str">
        <f>IFERROR(__xludf.DUMMYFUNCTION("""COMPUTED_VALUE"""),"Graded")</f>
        <v>Graded</v>
      </c>
      <c r="B682" s="21" t="str">
        <f>IFERROR(__xludf.DUMMYFUNCTION("""COMPUTED_VALUE"""),"New")</f>
        <v>New</v>
      </c>
      <c r="C682" s="21" t="str">
        <f>IFERROR(__xludf.DUMMYFUNCTION("""COMPUTED_VALUE"""),"Mint")</f>
        <v>Mint</v>
      </c>
      <c r="D682" s="21" t="str">
        <f>IFERROR(__xludf.DUMMYFUNCTION("""COMPUTED_VALUE"""),"Near Mint")</f>
        <v>Near Mint</v>
      </c>
      <c r="E682" s="21" t="str">
        <f>IFERROR(__xludf.DUMMYFUNCTION("""COMPUTED_VALUE"""),"Light Played")</f>
        <v>Light Played</v>
      </c>
      <c r="F682" s="21" t="str">
        <f>IFERROR(__xludf.DUMMYFUNCTION("""COMPUTED_VALUE"""),"Moderately Played")</f>
        <v>Moderately Played</v>
      </c>
      <c r="G682" s="21" t="str">
        <f>IFERROR(__xludf.DUMMYFUNCTION("""COMPUTED_VALUE"""),"Heavily Played")</f>
        <v>Heavily Played</v>
      </c>
      <c r="H682" s="21" t="str">
        <f>IFERROR(__xludf.DUMMYFUNCTION("""COMPUTED_VALUE"""),"Damaged")</f>
        <v>Damaged</v>
      </c>
    </row>
    <row r="683">
      <c r="A683" s="21" t="str">
        <f>IFERROR(__xludf.DUMMYFUNCTION("""COMPUTED_VALUE"""),"Graded")</f>
        <v>Graded</v>
      </c>
      <c r="B683" s="21" t="str">
        <f>IFERROR(__xludf.DUMMYFUNCTION("""COMPUTED_VALUE"""),"New")</f>
        <v>New</v>
      </c>
      <c r="C683" s="21" t="str">
        <f>IFERROR(__xludf.DUMMYFUNCTION("""COMPUTED_VALUE"""),"Mint")</f>
        <v>Mint</v>
      </c>
      <c r="D683" s="21" t="str">
        <f>IFERROR(__xludf.DUMMYFUNCTION("""COMPUTED_VALUE"""),"Near Mint")</f>
        <v>Near Mint</v>
      </c>
      <c r="E683" s="21" t="str">
        <f>IFERROR(__xludf.DUMMYFUNCTION("""COMPUTED_VALUE"""),"Light Played")</f>
        <v>Light Played</v>
      </c>
      <c r="F683" s="21" t="str">
        <f>IFERROR(__xludf.DUMMYFUNCTION("""COMPUTED_VALUE"""),"Moderately Played")</f>
        <v>Moderately Played</v>
      </c>
      <c r="G683" s="21" t="str">
        <f>IFERROR(__xludf.DUMMYFUNCTION("""COMPUTED_VALUE"""),"Heavily Played")</f>
        <v>Heavily Played</v>
      </c>
      <c r="H683" s="21" t="str">
        <f>IFERROR(__xludf.DUMMYFUNCTION("""COMPUTED_VALUE"""),"Damaged")</f>
        <v>Damaged</v>
      </c>
    </row>
    <row r="684">
      <c r="A684" s="21" t="str">
        <f>IFERROR(__xludf.DUMMYFUNCTION("""COMPUTED_VALUE"""),"Graded")</f>
        <v>Graded</v>
      </c>
      <c r="B684" s="21" t="str">
        <f>IFERROR(__xludf.DUMMYFUNCTION("""COMPUTED_VALUE"""),"New")</f>
        <v>New</v>
      </c>
      <c r="C684" s="21" t="str">
        <f>IFERROR(__xludf.DUMMYFUNCTION("""COMPUTED_VALUE"""),"Mint")</f>
        <v>Mint</v>
      </c>
      <c r="D684" s="21" t="str">
        <f>IFERROR(__xludf.DUMMYFUNCTION("""COMPUTED_VALUE"""),"Near Mint")</f>
        <v>Near Mint</v>
      </c>
      <c r="E684" s="21" t="str">
        <f>IFERROR(__xludf.DUMMYFUNCTION("""COMPUTED_VALUE"""),"Light Played")</f>
        <v>Light Played</v>
      </c>
      <c r="F684" s="21" t="str">
        <f>IFERROR(__xludf.DUMMYFUNCTION("""COMPUTED_VALUE"""),"Moderately Played")</f>
        <v>Moderately Played</v>
      </c>
      <c r="G684" s="21" t="str">
        <f>IFERROR(__xludf.DUMMYFUNCTION("""COMPUTED_VALUE"""),"Heavily Played")</f>
        <v>Heavily Played</v>
      </c>
      <c r="H684" s="21" t="str">
        <f>IFERROR(__xludf.DUMMYFUNCTION("""COMPUTED_VALUE"""),"Damaged")</f>
        <v>Damaged</v>
      </c>
    </row>
    <row r="685">
      <c r="A685" s="21" t="str">
        <f>IFERROR(__xludf.DUMMYFUNCTION("""COMPUTED_VALUE"""),"Graded")</f>
        <v>Graded</v>
      </c>
      <c r="B685" s="21" t="str">
        <f>IFERROR(__xludf.DUMMYFUNCTION("""COMPUTED_VALUE"""),"New")</f>
        <v>New</v>
      </c>
      <c r="C685" s="21" t="str">
        <f>IFERROR(__xludf.DUMMYFUNCTION("""COMPUTED_VALUE"""),"Mint")</f>
        <v>Mint</v>
      </c>
      <c r="D685" s="21" t="str">
        <f>IFERROR(__xludf.DUMMYFUNCTION("""COMPUTED_VALUE"""),"Near Mint")</f>
        <v>Near Mint</v>
      </c>
      <c r="E685" s="21" t="str">
        <f>IFERROR(__xludf.DUMMYFUNCTION("""COMPUTED_VALUE"""),"Light Played")</f>
        <v>Light Played</v>
      </c>
      <c r="F685" s="21" t="str">
        <f>IFERROR(__xludf.DUMMYFUNCTION("""COMPUTED_VALUE"""),"Moderately Played")</f>
        <v>Moderately Played</v>
      </c>
      <c r="G685" s="21" t="str">
        <f>IFERROR(__xludf.DUMMYFUNCTION("""COMPUTED_VALUE"""),"Heavily Played")</f>
        <v>Heavily Played</v>
      </c>
      <c r="H685" s="21" t="str">
        <f>IFERROR(__xludf.DUMMYFUNCTION("""COMPUTED_VALUE"""),"Damaged")</f>
        <v>Damaged</v>
      </c>
    </row>
    <row r="686">
      <c r="A686" s="21" t="str">
        <f>IFERROR(__xludf.DUMMYFUNCTION("""COMPUTED_VALUE"""),"Graded")</f>
        <v>Graded</v>
      </c>
      <c r="B686" s="21" t="str">
        <f>IFERROR(__xludf.DUMMYFUNCTION("""COMPUTED_VALUE"""),"New")</f>
        <v>New</v>
      </c>
      <c r="C686" s="21" t="str">
        <f>IFERROR(__xludf.DUMMYFUNCTION("""COMPUTED_VALUE"""),"Mint")</f>
        <v>Mint</v>
      </c>
      <c r="D686" s="21" t="str">
        <f>IFERROR(__xludf.DUMMYFUNCTION("""COMPUTED_VALUE"""),"Near Mint")</f>
        <v>Near Mint</v>
      </c>
      <c r="E686" s="21" t="str">
        <f>IFERROR(__xludf.DUMMYFUNCTION("""COMPUTED_VALUE"""),"Light Played")</f>
        <v>Light Played</v>
      </c>
      <c r="F686" s="21" t="str">
        <f>IFERROR(__xludf.DUMMYFUNCTION("""COMPUTED_VALUE"""),"Moderately Played")</f>
        <v>Moderately Played</v>
      </c>
      <c r="G686" s="21" t="str">
        <f>IFERROR(__xludf.DUMMYFUNCTION("""COMPUTED_VALUE"""),"Heavily Played")</f>
        <v>Heavily Played</v>
      </c>
      <c r="H686" s="21" t="str">
        <f>IFERROR(__xludf.DUMMYFUNCTION("""COMPUTED_VALUE"""),"Damaged")</f>
        <v>Damaged</v>
      </c>
    </row>
    <row r="687">
      <c r="A687" s="21" t="str">
        <f>IFERROR(__xludf.DUMMYFUNCTION("""COMPUTED_VALUE"""),"Graded")</f>
        <v>Graded</v>
      </c>
      <c r="B687" s="21" t="str">
        <f>IFERROR(__xludf.DUMMYFUNCTION("""COMPUTED_VALUE"""),"New")</f>
        <v>New</v>
      </c>
      <c r="C687" s="21" t="str">
        <f>IFERROR(__xludf.DUMMYFUNCTION("""COMPUTED_VALUE"""),"Mint")</f>
        <v>Mint</v>
      </c>
      <c r="D687" s="21" t="str">
        <f>IFERROR(__xludf.DUMMYFUNCTION("""COMPUTED_VALUE"""),"Near Mint")</f>
        <v>Near Mint</v>
      </c>
      <c r="E687" s="21" t="str">
        <f>IFERROR(__xludf.DUMMYFUNCTION("""COMPUTED_VALUE"""),"Light Played")</f>
        <v>Light Played</v>
      </c>
      <c r="F687" s="21" t="str">
        <f>IFERROR(__xludf.DUMMYFUNCTION("""COMPUTED_VALUE"""),"Moderately Played")</f>
        <v>Moderately Played</v>
      </c>
      <c r="G687" s="21" t="str">
        <f>IFERROR(__xludf.DUMMYFUNCTION("""COMPUTED_VALUE"""),"Heavily Played")</f>
        <v>Heavily Played</v>
      </c>
      <c r="H687" s="21" t="str">
        <f>IFERROR(__xludf.DUMMYFUNCTION("""COMPUTED_VALUE"""),"Damaged")</f>
        <v>Damaged</v>
      </c>
    </row>
    <row r="688">
      <c r="A688" s="21" t="str">
        <f>IFERROR(__xludf.DUMMYFUNCTION("""COMPUTED_VALUE"""),"Graded")</f>
        <v>Graded</v>
      </c>
      <c r="B688" s="21" t="str">
        <f>IFERROR(__xludf.DUMMYFUNCTION("""COMPUTED_VALUE"""),"New")</f>
        <v>New</v>
      </c>
      <c r="C688" s="21" t="str">
        <f>IFERROR(__xludf.DUMMYFUNCTION("""COMPUTED_VALUE"""),"Mint")</f>
        <v>Mint</v>
      </c>
      <c r="D688" s="21" t="str">
        <f>IFERROR(__xludf.DUMMYFUNCTION("""COMPUTED_VALUE"""),"Near Mint")</f>
        <v>Near Mint</v>
      </c>
      <c r="E688" s="21" t="str">
        <f>IFERROR(__xludf.DUMMYFUNCTION("""COMPUTED_VALUE"""),"Light Played")</f>
        <v>Light Played</v>
      </c>
      <c r="F688" s="21" t="str">
        <f>IFERROR(__xludf.DUMMYFUNCTION("""COMPUTED_VALUE"""),"Moderately Played")</f>
        <v>Moderately Played</v>
      </c>
      <c r="G688" s="21" t="str">
        <f>IFERROR(__xludf.DUMMYFUNCTION("""COMPUTED_VALUE"""),"Heavily Played")</f>
        <v>Heavily Played</v>
      </c>
      <c r="H688" s="21" t="str">
        <f>IFERROR(__xludf.DUMMYFUNCTION("""COMPUTED_VALUE"""),"Damaged")</f>
        <v>Damaged</v>
      </c>
    </row>
    <row r="689">
      <c r="A689" s="21" t="str">
        <f>IFERROR(__xludf.DUMMYFUNCTION("""COMPUTED_VALUE"""),"Graded")</f>
        <v>Graded</v>
      </c>
      <c r="B689" s="21" t="str">
        <f>IFERROR(__xludf.DUMMYFUNCTION("""COMPUTED_VALUE"""),"New")</f>
        <v>New</v>
      </c>
      <c r="C689" s="21" t="str">
        <f>IFERROR(__xludf.DUMMYFUNCTION("""COMPUTED_VALUE"""),"Mint")</f>
        <v>Mint</v>
      </c>
      <c r="D689" s="21" t="str">
        <f>IFERROR(__xludf.DUMMYFUNCTION("""COMPUTED_VALUE"""),"Near Mint")</f>
        <v>Near Mint</v>
      </c>
      <c r="E689" s="21" t="str">
        <f>IFERROR(__xludf.DUMMYFUNCTION("""COMPUTED_VALUE"""),"Light Played")</f>
        <v>Light Played</v>
      </c>
      <c r="F689" s="21" t="str">
        <f>IFERROR(__xludf.DUMMYFUNCTION("""COMPUTED_VALUE"""),"Moderately Played")</f>
        <v>Moderately Played</v>
      </c>
      <c r="G689" s="21" t="str">
        <f>IFERROR(__xludf.DUMMYFUNCTION("""COMPUTED_VALUE"""),"Heavily Played")</f>
        <v>Heavily Played</v>
      </c>
      <c r="H689" s="21" t="str">
        <f>IFERROR(__xludf.DUMMYFUNCTION("""COMPUTED_VALUE"""),"Damaged")</f>
        <v>Damaged</v>
      </c>
    </row>
    <row r="690">
      <c r="A690" s="21" t="str">
        <f>IFERROR(__xludf.DUMMYFUNCTION("""COMPUTED_VALUE"""),"Graded")</f>
        <v>Graded</v>
      </c>
      <c r="B690" s="21" t="str">
        <f>IFERROR(__xludf.DUMMYFUNCTION("""COMPUTED_VALUE"""),"New")</f>
        <v>New</v>
      </c>
      <c r="C690" s="21" t="str">
        <f>IFERROR(__xludf.DUMMYFUNCTION("""COMPUTED_VALUE"""),"Mint")</f>
        <v>Mint</v>
      </c>
      <c r="D690" s="21" t="str">
        <f>IFERROR(__xludf.DUMMYFUNCTION("""COMPUTED_VALUE"""),"Near Mint")</f>
        <v>Near Mint</v>
      </c>
      <c r="E690" s="21" t="str">
        <f>IFERROR(__xludf.DUMMYFUNCTION("""COMPUTED_VALUE"""),"Light Played")</f>
        <v>Light Played</v>
      </c>
      <c r="F690" s="21" t="str">
        <f>IFERROR(__xludf.DUMMYFUNCTION("""COMPUTED_VALUE"""),"Moderately Played")</f>
        <v>Moderately Played</v>
      </c>
      <c r="G690" s="21" t="str">
        <f>IFERROR(__xludf.DUMMYFUNCTION("""COMPUTED_VALUE"""),"Heavily Played")</f>
        <v>Heavily Played</v>
      </c>
      <c r="H690" s="21" t="str">
        <f>IFERROR(__xludf.DUMMYFUNCTION("""COMPUTED_VALUE"""),"Damaged")</f>
        <v>Damaged</v>
      </c>
    </row>
    <row r="691">
      <c r="A691" s="21" t="str">
        <f>IFERROR(__xludf.DUMMYFUNCTION("""COMPUTED_VALUE"""),"Graded")</f>
        <v>Graded</v>
      </c>
      <c r="B691" s="21" t="str">
        <f>IFERROR(__xludf.DUMMYFUNCTION("""COMPUTED_VALUE"""),"New")</f>
        <v>New</v>
      </c>
      <c r="C691" s="21" t="str">
        <f>IFERROR(__xludf.DUMMYFUNCTION("""COMPUTED_VALUE"""),"Mint")</f>
        <v>Mint</v>
      </c>
      <c r="D691" s="21" t="str">
        <f>IFERROR(__xludf.DUMMYFUNCTION("""COMPUTED_VALUE"""),"Near Mint")</f>
        <v>Near Mint</v>
      </c>
      <c r="E691" s="21" t="str">
        <f>IFERROR(__xludf.DUMMYFUNCTION("""COMPUTED_VALUE"""),"Light Played")</f>
        <v>Light Played</v>
      </c>
      <c r="F691" s="21" t="str">
        <f>IFERROR(__xludf.DUMMYFUNCTION("""COMPUTED_VALUE"""),"Moderately Played")</f>
        <v>Moderately Played</v>
      </c>
      <c r="G691" s="21" t="str">
        <f>IFERROR(__xludf.DUMMYFUNCTION("""COMPUTED_VALUE"""),"Heavily Played")</f>
        <v>Heavily Played</v>
      </c>
      <c r="H691" s="21" t="str">
        <f>IFERROR(__xludf.DUMMYFUNCTION("""COMPUTED_VALUE"""),"Damaged")</f>
        <v>Damaged</v>
      </c>
    </row>
    <row r="692">
      <c r="A692" s="21" t="str">
        <f>IFERROR(__xludf.DUMMYFUNCTION("""COMPUTED_VALUE"""),"Graded")</f>
        <v>Graded</v>
      </c>
      <c r="B692" s="21" t="str">
        <f>IFERROR(__xludf.DUMMYFUNCTION("""COMPUTED_VALUE"""),"New")</f>
        <v>New</v>
      </c>
      <c r="C692" s="21" t="str">
        <f>IFERROR(__xludf.DUMMYFUNCTION("""COMPUTED_VALUE"""),"Mint")</f>
        <v>Mint</v>
      </c>
      <c r="D692" s="21" t="str">
        <f>IFERROR(__xludf.DUMMYFUNCTION("""COMPUTED_VALUE"""),"Near Mint")</f>
        <v>Near Mint</v>
      </c>
      <c r="E692" s="21" t="str">
        <f>IFERROR(__xludf.DUMMYFUNCTION("""COMPUTED_VALUE"""),"Light Played")</f>
        <v>Light Played</v>
      </c>
      <c r="F692" s="21" t="str">
        <f>IFERROR(__xludf.DUMMYFUNCTION("""COMPUTED_VALUE"""),"Moderately Played")</f>
        <v>Moderately Played</v>
      </c>
      <c r="G692" s="21" t="str">
        <f>IFERROR(__xludf.DUMMYFUNCTION("""COMPUTED_VALUE"""),"Heavily Played")</f>
        <v>Heavily Played</v>
      </c>
      <c r="H692" s="21" t="str">
        <f>IFERROR(__xludf.DUMMYFUNCTION("""COMPUTED_VALUE"""),"Damaged")</f>
        <v>Damaged</v>
      </c>
    </row>
    <row r="693">
      <c r="A693" s="21" t="str">
        <f>IFERROR(__xludf.DUMMYFUNCTION("""COMPUTED_VALUE"""),"Graded")</f>
        <v>Graded</v>
      </c>
      <c r="B693" s="21" t="str">
        <f>IFERROR(__xludf.DUMMYFUNCTION("""COMPUTED_VALUE"""),"New")</f>
        <v>New</v>
      </c>
      <c r="C693" s="21" t="str">
        <f>IFERROR(__xludf.DUMMYFUNCTION("""COMPUTED_VALUE"""),"Mint")</f>
        <v>Mint</v>
      </c>
      <c r="D693" s="21" t="str">
        <f>IFERROR(__xludf.DUMMYFUNCTION("""COMPUTED_VALUE"""),"Near Mint")</f>
        <v>Near Mint</v>
      </c>
      <c r="E693" s="21" t="str">
        <f>IFERROR(__xludf.DUMMYFUNCTION("""COMPUTED_VALUE"""),"Light Played")</f>
        <v>Light Played</v>
      </c>
      <c r="F693" s="21" t="str">
        <f>IFERROR(__xludf.DUMMYFUNCTION("""COMPUTED_VALUE"""),"Moderately Played")</f>
        <v>Moderately Played</v>
      </c>
      <c r="G693" s="21" t="str">
        <f>IFERROR(__xludf.DUMMYFUNCTION("""COMPUTED_VALUE"""),"Heavily Played")</f>
        <v>Heavily Played</v>
      </c>
      <c r="H693" s="21" t="str">
        <f>IFERROR(__xludf.DUMMYFUNCTION("""COMPUTED_VALUE"""),"Damaged")</f>
        <v>Damaged</v>
      </c>
    </row>
    <row r="694">
      <c r="A694" s="21" t="str">
        <f>IFERROR(__xludf.DUMMYFUNCTION("""COMPUTED_VALUE"""),"Graded")</f>
        <v>Graded</v>
      </c>
      <c r="B694" s="21" t="str">
        <f>IFERROR(__xludf.DUMMYFUNCTION("""COMPUTED_VALUE"""),"New")</f>
        <v>New</v>
      </c>
      <c r="C694" s="21" t="str">
        <f>IFERROR(__xludf.DUMMYFUNCTION("""COMPUTED_VALUE"""),"Mint")</f>
        <v>Mint</v>
      </c>
      <c r="D694" s="21" t="str">
        <f>IFERROR(__xludf.DUMMYFUNCTION("""COMPUTED_VALUE"""),"Near Mint")</f>
        <v>Near Mint</v>
      </c>
      <c r="E694" s="21" t="str">
        <f>IFERROR(__xludf.DUMMYFUNCTION("""COMPUTED_VALUE"""),"Light Played")</f>
        <v>Light Played</v>
      </c>
      <c r="F694" s="21" t="str">
        <f>IFERROR(__xludf.DUMMYFUNCTION("""COMPUTED_VALUE"""),"Moderately Played")</f>
        <v>Moderately Played</v>
      </c>
      <c r="G694" s="21" t="str">
        <f>IFERROR(__xludf.DUMMYFUNCTION("""COMPUTED_VALUE"""),"Heavily Played")</f>
        <v>Heavily Played</v>
      </c>
      <c r="H694" s="21" t="str">
        <f>IFERROR(__xludf.DUMMYFUNCTION("""COMPUTED_VALUE"""),"Damaged")</f>
        <v>Damaged</v>
      </c>
    </row>
    <row r="695">
      <c r="A695" s="21" t="str">
        <f>IFERROR(__xludf.DUMMYFUNCTION("""COMPUTED_VALUE"""),"Graded")</f>
        <v>Graded</v>
      </c>
      <c r="B695" s="21" t="str">
        <f>IFERROR(__xludf.DUMMYFUNCTION("""COMPUTED_VALUE"""),"New")</f>
        <v>New</v>
      </c>
      <c r="C695" s="21" t="str">
        <f>IFERROR(__xludf.DUMMYFUNCTION("""COMPUTED_VALUE"""),"Mint")</f>
        <v>Mint</v>
      </c>
      <c r="D695" s="21" t="str">
        <f>IFERROR(__xludf.DUMMYFUNCTION("""COMPUTED_VALUE"""),"Near Mint")</f>
        <v>Near Mint</v>
      </c>
      <c r="E695" s="21" t="str">
        <f>IFERROR(__xludf.DUMMYFUNCTION("""COMPUTED_VALUE"""),"Light Played")</f>
        <v>Light Played</v>
      </c>
      <c r="F695" s="21" t="str">
        <f>IFERROR(__xludf.DUMMYFUNCTION("""COMPUTED_VALUE"""),"Moderately Played")</f>
        <v>Moderately Played</v>
      </c>
      <c r="G695" s="21" t="str">
        <f>IFERROR(__xludf.DUMMYFUNCTION("""COMPUTED_VALUE"""),"Heavily Played")</f>
        <v>Heavily Played</v>
      </c>
      <c r="H695" s="21" t="str">
        <f>IFERROR(__xludf.DUMMYFUNCTION("""COMPUTED_VALUE"""),"Damaged")</f>
        <v>Damaged</v>
      </c>
    </row>
    <row r="696">
      <c r="A696" s="21" t="str">
        <f>IFERROR(__xludf.DUMMYFUNCTION("""COMPUTED_VALUE"""),"Graded")</f>
        <v>Graded</v>
      </c>
      <c r="B696" s="21" t="str">
        <f>IFERROR(__xludf.DUMMYFUNCTION("""COMPUTED_VALUE"""),"New")</f>
        <v>New</v>
      </c>
      <c r="C696" s="21" t="str">
        <f>IFERROR(__xludf.DUMMYFUNCTION("""COMPUTED_VALUE"""),"Mint")</f>
        <v>Mint</v>
      </c>
      <c r="D696" s="21" t="str">
        <f>IFERROR(__xludf.DUMMYFUNCTION("""COMPUTED_VALUE"""),"Near Mint")</f>
        <v>Near Mint</v>
      </c>
      <c r="E696" s="21" t="str">
        <f>IFERROR(__xludf.DUMMYFUNCTION("""COMPUTED_VALUE"""),"Light Played")</f>
        <v>Light Played</v>
      </c>
      <c r="F696" s="21" t="str">
        <f>IFERROR(__xludf.DUMMYFUNCTION("""COMPUTED_VALUE"""),"Moderately Played")</f>
        <v>Moderately Played</v>
      </c>
      <c r="G696" s="21" t="str">
        <f>IFERROR(__xludf.DUMMYFUNCTION("""COMPUTED_VALUE"""),"Heavily Played")</f>
        <v>Heavily Played</v>
      </c>
      <c r="H696" s="21" t="str">
        <f>IFERROR(__xludf.DUMMYFUNCTION("""COMPUTED_VALUE"""),"Damaged")</f>
        <v>Damaged</v>
      </c>
    </row>
    <row r="697">
      <c r="A697" s="21" t="str">
        <f>IFERROR(__xludf.DUMMYFUNCTION("""COMPUTED_VALUE"""),"Graded")</f>
        <v>Graded</v>
      </c>
      <c r="B697" s="21" t="str">
        <f>IFERROR(__xludf.DUMMYFUNCTION("""COMPUTED_VALUE"""),"New")</f>
        <v>New</v>
      </c>
      <c r="C697" s="21" t="str">
        <f>IFERROR(__xludf.DUMMYFUNCTION("""COMPUTED_VALUE"""),"Mint")</f>
        <v>Mint</v>
      </c>
      <c r="D697" s="21" t="str">
        <f>IFERROR(__xludf.DUMMYFUNCTION("""COMPUTED_VALUE"""),"Near Mint")</f>
        <v>Near Mint</v>
      </c>
      <c r="E697" s="21" t="str">
        <f>IFERROR(__xludf.DUMMYFUNCTION("""COMPUTED_VALUE"""),"Light Played")</f>
        <v>Light Played</v>
      </c>
      <c r="F697" s="21" t="str">
        <f>IFERROR(__xludf.DUMMYFUNCTION("""COMPUTED_VALUE"""),"Moderately Played")</f>
        <v>Moderately Played</v>
      </c>
      <c r="G697" s="21" t="str">
        <f>IFERROR(__xludf.DUMMYFUNCTION("""COMPUTED_VALUE"""),"Heavily Played")</f>
        <v>Heavily Played</v>
      </c>
      <c r="H697" s="21" t="str">
        <f>IFERROR(__xludf.DUMMYFUNCTION("""COMPUTED_VALUE"""),"Damaged")</f>
        <v>Damaged</v>
      </c>
    </row>
    <row r="698">
      <c r="A698" s="21" t="str">
        <f>IFERROR(__xludf.DUMMYFUNCTION("""COMPUTED_VALUE"""),"Graded")</f>
        <v>Graded</v>
      </c>
      <c r="B698" s="21" t="str">
        <f>IFERROR(__xludf.DUMMYFUNCTION("""COMPUTED_VALUE"""),"New")</f>
        <v>New</v>
      </c>
      <c r="C698" s="21" t="str">
        <f>IFERROR(__xludf.DUMMYFUNCTION("""COMPUTED_VALUE"""),"Mint")</f>
        <v>Mint</v>
      </c>
      <c r="D698" s="21" t="str">
        <f>IFERROR(__xludf.DUMMYFUNCTION("""COMPUTED_VALUE"""),"Near Mint")</f>
        <v>Near Mint</v>
      </c>
      <c r="E698" s="21" t="str">
        <f>IFERROR(__xludf.DUMMYFUNCTION("""COMPUTED_VALUE"""),"Light Played")</f>
        <v>Light Played</v>
      </c>
      <c r="F698" s="21" t="str">
        <f>IFERROR(__xludf.DUMMYFUNCTION("""COMPUTED_VALUE"""),"Moderately Played")</f>
        <v>Moderately Played</v>
      </c>
      <c r="G698" s="21" t="str">
        <f>IFERROR(__xludf.DUMMYFUNCTION("""COMPUTED_VALUE"""),"Heavily Played")</f>
        <v>Heavily Played</v>
      </c>
      <c r="H698" s="21" t="str">
        <f>IFERROR(__xludf.DUMMYFUNCTION("""COMPUTED_VALUE"""),"Damaged")</f>
        <v>Damaged</v>
      </c>
    </row>
    <row r="699">
      <c r="A699" s="21" t="str">
        <f>IFERROR(__xludf.DUMMYFUNCTION("""COMPUTED_VALUE"""),"Graded")</f>
        <v>Graded</v>
      </c>
      <c r="B699" s="21" t="str">
        <f>IFERROR(__xludf.DUMMYFUNCTION("""COMPUTED_VALUE"""),"New")</f>
        <v>New</v>
      </c>
      <c r="C699" s="21" t="str">
        <f>IFERROR(__xludf.DUMMYFUNCTION("""COMPUTED_VALUE"""),"Mint")</f>
        <v>Mint</v>
      </c>
      <c r="D699" s="21" t="str">
        <f>IFERROR(__xludf.DUMMYFUNCTION("""COMPUTED_VALUE"""),"Near Mint")</f>
        <v>Near Mint</v>
      </c>
      <c r="E699" s="21" t="str">
        <f>IFERROR(__xludf.DUMMYFUNCTION("""COMPUTED_VALUE"""),"Light Played")</f>
        <v>Light Played</v>
      </c>
      <c r="F699" s="21" t="str">
        <f>IFERROR(__xludf.DUMMYFUNCTION("""COMPUTED_VALUE"""),"Moderately Played")</f>
        <v>Moderately Played</v>
      </c>
      <c r="G699" s="21" t="str">
        <f>IFERROR(__xludf.DUMMYFUNCTION("""COMPUTED_VALUE"""),"Heavily Played")</f>
        <v>Heavily Played</v>
      </c>
      <c r="H699" s="21" t="str">
        <f>IFERROR(__xludf.DUMMYFUNCTION("""COMPUTED_VALUE"""),"Damaged")</f>
        <v>Damaged</v>
      </c>
    </row>
    <row r="700">
      <c r="A700" s="21" t="str">
        <f>IFERROR(__xludf.DUMMYFUNCTION("""COMPUTED_VALUE"""),"Graded")</f>
        <v>Graded</v>
      </c>
      <c r="B700" s="21" t="str">
        <f>IFERROR(__xludf.DUMMYFUNCTION("""COMPUTED_VALUE"""),"New")</f>
        <v>New</v>
      </c>
      <c r="C700" s="21" t="str">
        <f>IFERROR(__xludf.DUMMYFUNCTION("""COMPUTED_VALUE"""),"Mint")</f>
        <v>Mint</v>
      </c>
      <c r="D700" s="21" t="str">
        <f>IFERROR(__xludf.DUMMYFUNCTION("""COMPUTED_VALUE"""),"Near Mint")</f>
        <v>Near Mint</v>
      </c>
      <c r="E700" s="21" t="str">
        <f>IFERROR(__xludf.DUMMYFUNCTION("""COMPUTED_VALUE"""),"Light Played")</f>
        <v>Light Played</v>
      </c>
      <c r="F700" s="21" t="str">
        <f>IFERROR(__xludf.DUMMYFUNCTION("""COMPUTED_VALUE"""),"Moderately Played")</f>
        <v>Moderately Played</v>
      </c>
      <c r="G700" s="21" t="str">
        <f>IFERROR(__xludf.DUMMYFUNCTION("""COMPUTED_VALUE"""),"Heavily Played")</f>
        <v>Heavily Played</v>
      </c>
      <c r="H700" s="21" t="str">
        <f>IFERROR(__xludf.DUMMYFUNCTION("""COMPUTED_VALUE"""),"Damaged")</f>
        <v>Damaged</v>
      </c>
    </row>
    <row r="701">
      <c r="A701" s="21" t="str">
        <f>IFERROR(__xludf.DUMMYFUNCTION("""COMPUTED_VALUE"""),"Graded")</f>
        <v>Graded</v>
      </c>
      <c r="B701" s="21" t="str">
        <f>IFERROR(__xludf.DUMMYFUNCTION("""COMPUTED_VALUE"""),"New")</f>
        <v>New</v>
      </c>
      <c r="C701" s="21" t="str">
        <f>IFERROR(__xludf.DUMMYFUNCTION("""COMPUTED_VALUE"""),"Mint")</f>
        <v>Mint</v>
      </c>
      <c r="D701" s="21" t="str">
        <f>IFERROR(__xludf.DUMMYFUNCTION("""COMPUTED_VALUE"""),"Near Mint")</f>
        <v>Near Mint</v>
      </c>
      <c r="E701" s="21" t="str">
        <f>IFERROR(__xludf.DUMMYFUNCTION("""COMPUTED_VALUE"""),"Light Played")</f>
        <v>Light Played</v>
      </c>
      <c r="F701" s="21" t="str">
        <f>IFERROR(__xludf.DUMMYFUNCTION("""COMPUTED_VALUE"""),"Moderately Played")</f>
        <v>Moderately Played</v>
      </c>
      <c r="G701" s="21" t="str">
        <f>IFERROR(__xludf.DUMMYFUNCTION("""COMPUTED_VALUE"""),"Heavily Played")</f>
        <v>Heavily Played</v>
      </c>
      <c r="H701" s="21" t="str">
        <f>IFERROR(__xludf.DUMMYFUNCTION("""COMPUTED_VALUE"""),"Damaged")</f>
        <v>Damaged</v>
      </c>
    </row>
    <row r="702">
      <c r="A702" s="21" t="str">
        <f>IFERROR(__xludf.DUMMYFUNCTION("""COMPUTED_VALUE"""),"Graded")</f>
        <v>Graded</v>
      </c>
      <c r="B702" s="21" t="str">
        <f>IFERROR(__xludf.DUMMYFUNCTION("""COMPUTED_VALUE"""),"New")</f>
        <v>New</v>
      </c>
      <c r="C702" s="21" t="str">
        <f>IFERROR(__xludf.DUMMYFUNCTION("""COMPUTED_VALUE"""),"Mint")</f>
        <v>Mint</v>
      </c>
      <c r="D702" s="21" t="str">
        <f>IFERROR(__xludf.DUMMYFUNCTION("""COMPUTED_VALUE"""),"Near Mint")</f>
        <v>Near Mint</v>
      </c>
      <c r="E702" s="21" t="str">
        <f>IFERROR(__xludf.DUMMYFUNCTION("""COMPUTED_VALUE"""),"Light Played")</f>
        <v>Light Played</v>
      </c>
      <c r="F702" s="21" t="str">
        <f>IFERROR(__xludf.DUMMYFUNCTION("""COMPUTED_VALUE"""),"Moderately Played")</f>
        <v>Moderately Played</v>
      </c>
      <c r="G702" s="21" t="str">
        <f>IFERROR(__xludf.DUMMYFUNCTION("""COMPUTED_VALUE"""),"Heavily Played")</f>
        <v>Heavily Played</v>
      </c>
      <c r="H702" s="21" t="str">
        <f>IFERROR(__xludf.DUMMYFUNCTION("""COMPUTED_VALUE"""),"Damaged")</f>
        <v>Damaged</v>
      </c>
    </row>
    <row r="703">
      <c r="A703" s="21" t="str">
        <f>IFERROR(__xludf.DUMMYFUNCTION("""COMPUTED_VALUE"""),"Graded")</f>
        <v>Graded</v>
      </c>
      <c r="B703" s="21" t="str">
        <f>IFERROR(__xludf.DUMMYFUNCTION("""COMPUTED_VALUE"""),"New")</f>
        <v>New</v>
      </c>
      <c r="C703" s="21" t="str">
        <f>IFERROR(__xludf.DUMMYFUNCTION("""COMPUTED_VALUE"""),"Mint")</f>
        <v>Mint</v>
      </c>
      <c r="D703" s="21" t="str">
        <f>IFERROR(__xludf.DUMMYFUNCTION("""COMPUTED_VALUE"""),"Near Mint")</f>
        <v>Near Mint</v>
      </c>
      <c r="E703" s="21" t="str">
        <f>IFERROR(__xludf.DUMMYFUNCTION("""COMPUTED_VALUE"""),"Light Played")</f>
        <v>Light Played</v>
      </c>
      <c r="F703" s="21" t="str">
        <f>IFERROR(__xludf.DUMMYFUNCTION("""COMPUTED_VALUE"""),"Moderately Played")</f>
        <v>Moderately Played</v>
      </c>
      <c r="G703" s="21" t="str">
        <f>IFERROR(__xludf.DUMMYFUNCTION("""COMPUTED_VALUE"""),"Heavily Played")</f>
        <v>Heavily Played</v>
      </c>
      <c r="H703" s="21" t="str">
        <f>IFERROR(__xludf.DUMMYFUNCTION("""COMPUTED_VALUE"""),"Damaged")</f>
        <v>Damaged</v>
      </c>
    </row>
    <row r="704">
      <c r="A704" s="21" t="str">
        <f>IFERROR(__xludf.DUMMYFUNCTION("""COMPUTED_VALUE"""),"Graded")</f>
        <v>Graded</v>
      </c>
      <c r="B704" s="21" t="str">
        <f>IFERROR(__xludf.DUMMYFUNCTION("""COMPUTED_VALUE"""),"New")</f>
        <v>New</v>
      </c>
      <c r="C704" s="21" t="str">
        <f>IFERROR(__xludf.DUMMYFUNCTION("""COMPUTED_VALUE"""),"Mint")</f>
        <v>Mint</v>
      </c>
      <c r="D704" s="21" t="str">
        <f>IFERROR(__xludf.DUMMYFUNCTION("""COMPUTED_VALUE"""),"Near Mint")</f>
        <v>Near Mint</v>
      </c>
      <c r="E704" s="21" t="str">
        <f>IFERROR(__xludf.DUMMYFUNCTION("""COMPUTED_VALUE"""),"Light Played")</f>
        <v>Light Played</v>
      </c>
      <c r="F704" s="21" t="str">
        <f>IFERROR(__xludf.DUMMYFUNCTION("""COMPUTED_VALUE"""),"Moderately Played")</f>
        <v>Moderately Played</v>
      </c>
      <c r="G704" s="21" t="str">
        <f>IFERROR(__xludf.DUMMYFUNCTION("""COMPUTED_VALUE"""),"Heavily Played")</f>
        <v>Heavily Played</v>
      </c>
      <c r="H704" s="21" t="str">
        <f>IFERROR(__xludf.DUMMYFUNCTION("""COMPUTED_VALUE"""),"Damaged")</f>
        <v>Damaged</v>
      </c>
    </row>
    <row r="705">
      <c r="A705" s="21" t="str">
        <f>IFERROR(__xludf.DUMMYFUNCTION("""COMPUTED_VALUE"""),"Graded")</f>
        <v>Graded</v>
      </c>
      <c r="B705" s="21" t="str">
        <f>IFERROR(__xludf.DUMMYFUNCTION("""COMPUTED_VALUE"""),"New")</f>
        <v>New</v>
      </c>
      <c r="C705" s="21" t="str">
        <f>IFERROR(__xludf.DUMMYFUNCTION("""COMPUTED_VALUE"""),"Mint")</f>
        <v>Mint</v>
      </c>
      <c r="D705" s="21" t="str">
        <f>IFERROR(__xludf.DUMMYFUNCTION("""COMPUTED_VALUE"""),"Near Mint")</f>
        <v>Near Mint</v>
      </c>
      <c r="E705" s="21" t="str">
        <f>IFERROR(__xludf.DUMMYFUNCTION("""COMPUTED_VALUE"""),"Light Played")</f>
        <v>Light Played</v>
      </c>
      <c r="F705" s="21" t="str">
        <f>IFERROR(__xludf.DUMMYFUNCTION("""COMPUTED_VALUE"""),"Moderately Played")</f>
        <v>Moderately Played</v>
      </c>
      <c r="G705" s="21" t="str">
        <f>IFERROR(__xludf.DUMMYFUNCTION("""COMPUTED_VALUE"""),"Heavily Played")</f>
        <v>Heavily Played</v>
      </c>
      <c r="H705" s="21" t="str">
        <f>IFERROR(__xludf.DUMMYFUNCTION("""COMPUTED_VALUE"""),"Damaged")</f>
        <v>Damaged</v>
      </c>
    </row>
    <row r="706">
      <c r="A706" s="21" t="str">
        <f>IFERROR(__xludf.DUMMYFUNCTION("""COMPUTED_VALUE"""),"Graded")</f>
        <v>Graded</v>
      </c>
      <c r="B706" s="21" t="str">
        <f>IFERROR(__xludf.DUMMYFUNCTION("""COMPUTED_VALUE"""),"New")</f>
        <v>New</v>
      </c>
      <c r="C706" s="21" t="str">
        <f>IFERROR(__xludf.DUMMYFUNCTION("""COMPUTED_VALUE"""),"Mint")</f>
        <v>Mint</v>
      </c>
      <c r="D706" s="21" t="str">
        <f>IFERROR(__xludf.DUMMYFUNCTION("""COMPUTED_VALUE"""),"Near Mint")</f>
        <v>Near Mint</v>
      </c>
      <c r="E706" s="21" t="str">
        <f>IFERROR(__xludf.DUMMYFUNCTION("""COMPUTED_VALUE"""),"Light Played")</f>
        <v>Light Played</v>
      </c>
      <c r="F706" s="21" t="str">
        <f>IFERROR(__xludf.DUMMYFUNCTION("""COMPUTED_VALUE"""),"Moderately Played")</f>
        <v>Moderately Played</v>
      </c>
      <c r="G706" s="21" t="str">
        <f>IFERROR(__xludf.DUMMYFUNCTION("""COMPUTED_VALUE"""),"Heavily Played")</f>
        <v>Heavily Played</v>
      </c>
      <c r="H706" s="21" t="str">
        <f>IFERROR(__xludf.DUMMYFUNCTION("""COMPUTED_VALUE"""),"Damaged")</f>
        <v>Damaged</v>
      </c>
    </row>
    <row r="707">
      <c r="A707" s="21" t="str">
        <f>IFERROR(__xludf.DUMMYFUNCTION("""COMPUTED_VALUE"""),"Graded")</f>
        <v>Graded</v>
      </c>
      <c r="B707" s="21" t="str">
        <f>IFERROR(__xludf.DUMMYFUNCTION("""COMPUTED_VALUE"""),"New")</f>
        <v>New</v>
      </c>
      <c r="C707" s="21" t="str">
        <f>IFERROR(__xludf.DUMMYFUNCTION("""COMPUTED_VALUE"""),"Mint")</f>
        <v>Mint</v>
      </c>
      <c r="D707" s="21" t="str">
        <f>IFERROR(__xludf.DUMMYFUNCTION("""COMPUTED_VALUE"""),"Near Mint")</f>
        <v>Near Mint</v>
      </c>
      <c r="E707" s="21" t="str">
        <f>IFERROR(__xludf.DUMMYFUNCTION("""COMPUTED_VALUE"""),"Light Played")</f>
        <v>Light Played</v>
      </c>
      <c r="F707" s="21" t="str">
        <f>IFERROR(__xludf.DUMMYFUNCTION("""COMPUTED_VALUE"""),"Moderately Played")</f>
        <v>Moderately Played</v>
      </c>
      <c r="G707" s="21" t="str">
        <f>IFERROR(__xludf.DUMMYFUNCTION("""COMPUTED_VALUE"""),"Heavily Played")</f>
        <v>Heavily Played</v>
      </c>
      <c r="H707" s="21" t="str">
        <f>IFERROR(__xludf.DUMMYFUNCTION("""COMPUTED_VALUE"""),"Damaged")</f>
        <v>Damaged</v>
      </c>
    </row>
    <row r="708">
      <c r="A708" s="21" t="str">
        <f>IFERROR(__xludf.DUMMYFUNCTION("""COMPUTED_VALUE"""),"Graded")</f>
        <v>Graded</v>
      </c>
      <c r="B708" s="21" t="str">
        <f>IFERROR(__xludf.DUMMYFUNCTION("""COMPUTED_VALUE"""),"New")</f>
        <v>New</v>
      </c>
      <c r="C708" s="21" t="str">
        <f>IFERROR(__xludf.DUMMYFUNCTION("""COMPUTED_VALUE"""),"Mint")</f>
        <v>Mint</v>
      </c>
      <c r="D708" s="21" t="str">
        <f>IFERROR(__xludf.DUMMYFUNCTION("""COMPUTED_VALUE"""),"Near Mint")</f>
        <v>Near Mint</v>
      </c>
      <c r="E708" s="21" t="str">
        <f>IFERROR(__xludf.DUMMYFUNCTION("""COMPUTED_VALUE"""),"Light Played")</f>
        <v>Light Played</v>
      </c>
      <c r="F708" s="21" t="str">
        <f>IFERROR(__xludf.DUMMYFUNCTION("""COMPUTED_VALUE"""),"Moderately Played")</f>
        <v>Moderately Played</v>
      </c>
      <c r="G708" s="21" t="str">
        <f>IFERROR(__xludf.DUMMYFUNCTION("""COMPUTED_VALUE"""),"Heavily Played")</f>
        <v>Heavily Played</v>
      </c>
      <c r="H708" s="21" t="str">
        <f>IFERROR(__xludf.DUMMYFUNCTION("""COMPUTED_VALUE"""),"Damaged")</f>
        <v>Damaged</v>
      </c>
    </row>
    <row r="709">
      <c r="A709" s="21" t="str">
        <f>IFERROR(__xludf.DUMMYFUNCTION("""COMPUTED_VALUE"""),"Graded")</f>
        <v>Graded</v>
      </c>
      <c r="B709" s="21" t="str">
        <f>IFERROR(__xludf.DUMMYFUNCTION("""COMPUTED_VALUE"""),"New")</f>
        <v>New</v>
      </c>
      <c r="C709" s="21" t="str">
        <f>IFERROR(__xludf.DUMMYFUNCTION("""COMPUTED_VALUE"""),"Mint")</f>
        <v>Mint</v>
      </c>
      <c r="D709" s="21" t="str">
        <f>IFERROR(__xludf.DUMMYFUNCTION("""COMPUTED_VALUE"""),"Near Mint")</f>
        <v>Near Mint</v>
      </c>
      <c r="E709" s="21" t="str">
        <f>IFERROR(__xludf.DUMMYFUNCTION("""COMPUTED_VALUE"""),"Light Played")</f>
        <v>Light Played</v>
      </c>
      <c r="F709" s="21" t="str">
        <f>IFERROR(__xludf.DUMMYFUNCTION("""COMPUTED_VALUE"""),"Moderately Played")</f>
        <v>Moderately Played</v>
      </c>
      <c r="G709" s="21" t="str">
        <f>IFERROR(__xludf.DUMMYFUNCTION("""COMPUTED_VALUE"""),"Heavily Played")</f>
        <v>Heavily Played</v>
      </c>
      <c r="H709" s="21" t="str">
        <f>IFERROR(__xludf.DUMMYFUNCTION("""COMPUTED_VALUE"""),"Damaged")</f>
        <v>Damaged</v>
      </c>
    </row>
    <row r="710">
      <c r="A710" s="21" t="str">
        <f>IFERROR(__xludf.DUMMYFUNCTION("""COMPUTED_VALUE"""),"Graded")</f>
        <v>Graded</v>
      </c>
      <c r="B710" s="21" t="str">
        <f>IFERROR(__xludf.DUMMYFUNCTION("""COMPUTED_VALUE"""),"New")</f>
        <v>New</v>
      </c>
      <c r="C710" s="21" t="str">
        <f>IFERROR(__xludf.DUMMYFUNCTION("""COMPUTED_VALUE"""),"Mint")</f>
        <v>Mint</v>
      </c>
      <c r="D710" s="21" t="str">
        <f>IFERROR(__xludf.DUMMYFUNCTION("""COMPUTED_VALUE"""),"Near Mint")</f>
        <v>Near Mint</v>
      </c>
      <c r="E710" s="21" t="str">
        <f>IFERROR(__xludf.DUMMYFUNCTION("""COMPUTED_VALUE"""),"Light Played")</f>
        <v>Light Played</v>
      </c>
      <c r="F710" s="21" t="str">
        <f>IFERROR(__xludf.DUMMYFUNCTION("""COMPUTED_VALUE"""),"Moderately Played")</f>
        <v>Moderately Played</v>
      </c>
      <c r="G710" s="21" t="str">
        <f>IFERROR(__xludf.DUMMYFUNCTION("""COMPUTED_VALUE"""),"Heavily Played")</f>
        <v>Heavily Played</v>
      </c>
      <c r="H710" s="21" t="str">
        <f>IFERROR(__xludf.DUMMYFUNCTION("""COMPUTED_VALUE"""),"Damaged")</f>
        <v>Damaged</v>
      </c>
    </row>
    <row r="711">
      <c r="A711" s="21" t="str">
        <f>IFERROR(__xludf.DUMMYFUNCTION("""COMPUTED_VALUE"""),"Graded")</f>
        <v>Graded</v>
      </c>
      <c r="B711" s="21" t="str">
        <f>IFERROR(__xludf.DUMMYFUNCTION("""COMPUTED_VALUE"""),"New")</f>
        <v>New</v>
      </c>
      <c r="C711" s="21" t="str">
        <f>IFERROR(__xludf.DUMMYFUNCTION("""COMPUTED_VALUE"""),"Mint")</f>
        <v>Mint</v>
      </c>
      <c r="D711" s="21" t="str">
        <f>IFERROR(__xludf.DUMMYFUNCTION("""COMPUTED_VALUE"""),"Near Mint")</f>
        <v>Near Mint</v>
      </c>
      <c r="E711" s="21" t="str">
        <f>IFERROR(__xludf.DUMMYFUNCTION("""COMPUTED_VALUE"""),"Light Played")</f>
        <v>Light Played</v>
      </c>
      <c r="F711" s="21" t="str">
        <f>IFERROR(__xludf.DUMMYFUNCTION("""COMPUTED_VALUE"""),"Moderately Played")</f>
        <v>Moderately Played</v>
      </c>
      <c r="G711" s="21" t="str">
        <f>IFERROR(__xludf.DUMMYFUNCTION("""COMPUTED_VALUE"""),"Heavily Played")</f>
        <v>Heavily Played</v>
      </c>
      <c r="H711" s="21" t="str">
        <f>IFERROR(__xludf.DUMMYFUNCTION("""COMPUTED_VALUE"""),"Damaged")</f>
        <v>Damaged</v>
      </c>
    </row>
    <row r="712">
      <c r="A712" s="21" t="str">
        <f>IFERROR(__xludf.DUMMYFUNCTION("""COMPUTED_VALUE"""),"Graded")</f>
        <v>Graded</v>
      </c>
      <c r="B712" s="21" t="str">
        <f>IFERROR(__xludf.DUMMYFUNCTION("""COMPUTED_VALUE"""),"New")</f>
        <v>New</v>
      </c>
      <c r="C712" s="21" t="str">
        <f>IFERROR(__xludf.DUMMYFUNCTION("""COMPUTED_VALUE"""),"Mint")</f>
        <v>Mint</v>
      </c>
      <c r="D712" s="21" t="str">
        <f>IFERROR(__xludf.DUMMYFUNCTION("""COMPUTED_VALUE"""),"Near Mint")</f>
        <v>Near Mint</v>
      </c>
      <c r="E712" s="21" t="str">
        <f>IFERROR(__xludf.DUMMYFUNCTION("""COMPUTED_VALUE"""),"Light Played")</f>
        <v>Light Played</v>
      </c>
      <c r="F712" s="21" t="str">
        <f>IFERROR(__xludf.DUMMYFUNCTION("""COMPUTED_VALUE"""),"Moderately Played")</f>
        <v>Moderately Played</v>
      </c>
      <c r="G712" s="21" t="str">
        <f>IFERROR(__xludf.DUMMYFUNCTION("""COMPUTED_VALUE"""),"Heavily Played")</f>
        <v>Heavily Played</v>
      </c>
      <c r="H712" s="21" t="str">
        <f>IFERROR(__xludf.DUMMYFUNCTION("""COMPUTED_VALUE"""),"Damaged")</f>
        <v>Damaged</v>
      </c>
    </row>
    <row r="713">
      <c r="A713" s="21" t="str">
        <f>IFERROR(__xludf.DUMMYFUNCTION("""COMPUTED_VALUE"""),"Graded")</f>
        <v>Graded</v>
      </c>
      <c r="B713" s="21" t="str">
        <f>IFERROR(__xludf.DUMMYFUNCTION("""COMPUTED_VALUE"""),"New")</f>
        <v>New</v>
      </c>
      <c r="C713" s="21" t="str">
        <f>IFERROR(__xludf.DUMMYFUNCTION("""COMPUTED_VALUE"""),"Mint")</f>
        <v>Mint</v>
      </c>
      <c r="D713" s="21" t="str">
        <f>IFERROR(__xludf.DUMMYFUNCTION("""COMPUTED_VALUE"""),"Near Mint")</f>
        <v>Near Mint</v>
      </c>
      <c r="E713" s="21" t="str">
        <f>IFERROR(__xludf.DUMMYFUNCTION("""COMPUTED_VALUE"""),"Light Played")</f>
        <v>Light Played</v>
      </c>
      <c r="F713" s="21" t="str">
        <f>IFERROR(__xludf.DUMMYFUNCTION("""COMPUTED_VALUE"""),"Moderately Played")</f>
        <v>Moderately Played</v>
      </c>
      <c r="G713" s="21" t="str">
        <f>IFERROR(__xludf.DUMMYFUNCTION("""COMPUTED_VALUE"""),"Heavily Played")</f>
        <v>Heavily Played</v>
      </c>
      <c r="H713" s="21" t="str">
        <f>IFERROR(__xludf.DUMMYFUNCTION("""COMPUTED_VALUE"""),"Damaged")</f>
        <v>Damaged</v>
      </c>
    </row>
    <row r="714">
      <c r="A714" s="21" t="str">
        <f>IFERROR(__xludf.DUMMYFUNCTION("""COMPUTED_VALUE"""),"Graded")</f>
        <v>Graded</v>
      </c>
      <c r="B714" s="21" t="str">
        <f>IFERROR(__xludf.DUMMYFUNCTION("""COMPUTED_VALUE"""),"New")</f>
        <v>New</v>
      </c>
      <c r="C714" s="21" t="str">
        <f>IFERROR(__xludf.DUMMYFUNCTION("""COMPUTED_VALUE"""),"Mint")</f>
        <v>Mint</v>
      </c>
      <c r="D714" s="21" t="str">
        <f>IFERROR(__xludf.DUMMYFUNCTION("""COMPUTED_VALUE"""),"Near Mint")</f>
        <v>Near Mint</v>
      </c>
      <c r="E714" s="21" t="str">
        <f>IFERROR(__xludf.DUMMYFUNCTION("""COMPUTED_VALUE"""),"Light Played")</f>
        <v>Light Played</v>
      </c>
      <c r="F714" s="21" t="str">
        <f>IFERROR(__xludf.DUMMYFUNCTION("""COMPUTED_VALUE"""),"Moderately Played")</f>
        <v>Moderately Played</v>
      </c>
      <c r="G714" s="21" t="str">
        <f>IFERROR(__xludf.DUMMYFUNCTION("""COMPUTED_VALUE"""),"Heavily Played")</f>
        <v>Heavily Played</v>
      </c>
      <c r="H714" s="21" t="str">
        <f>IFERROR(__xludf.DUMMYFUNCTION("""COMPUTED_VALUE"""),"Damaged")</f>
        <v>Damaged</v>
      </c>
    </row>
    <row r="715">
      <c r="A715" s="21" t="str">
        <f>IFERROR(__xludf.DUMMYFUNCTION("""COMPUTED_VALUE"""),"Graded")</f>
        <v>Graded</v>
      </c>
      <c r="B715" s="21" t="str">
        <f>IFERROR(__xludf.DUMMYFUNCTION("""COMPUTED_VALUE"""),"New")</f>
        <v>New</v>
      </c>
      <c r="C715" s="21" t="str">
        <f>IFERROR(__xludf.DUMMYFUNCTION("""COMPUTED_VALUE"""),"Mint")</f>
        <v>Mint</v>
      </c>
      <c r="D715" s="21" t="str">
        <f>IFERROR(__xludf.DUMMYFUNCTION("""COMPUTED_VALUE"""),"Near Mint")</f>
        <v>Near Mint</v>
      </c>
      <c r="E715" s="21" t="str">
        <f>IFERROR(__xludf.DUMMYFUNCTION("""COMPUTED_VALUE"""),"Light Played")</f>
        <v>Light Played</v>
      </c>
      <c r="F715" s="21" t="str">
        <f>IFERROR(__xludf.DUMMYFUNCTION("""COMPUTED_VALUE"""),"Moderately Played")</f>
        <v>Moderately Played</v>
      </c>
      <c r="G715" s="21" t="str">
        <f>IFERROR(__xludf.DUMMYFUNCTION("""COMPUTED_VALUE"""),"Heavily Played")</f>
        <v>Heavily Played</v>
      </c>
      <c r="H715" s="21" t="str">
        <f>IFERROR(__xludf.DUMMYFUNCTION("""COMPUTED_VALUE"""),"Damaged")</f>
        <v>Damaged</v>
      </c>
    </row>
    <row r="716">
      <c r="A716" s="21" t="str">
        <f>IFERROR(__xludf.DUMMYFUNCTION("""COMPUTED_VALUE"""),"Graded")</f>
        <v>Graded</v>
      </c>
      <c r="B716" s="21" t="str">
        <f>IFERROR(__xludf.DUMMYFUNCTION("""COMPUTED_VALUE"""),"New")</f>
        <v>New</v>
      </c>
      <c r="C716" s="21" t="str">
        <f>IFERROR(__xludf.DUMMYFUNCTION("""COMPUTED_VALUE"""),"Mint")</f>
        <v>Mint</v>
      </c>
      <c r="D716" s="21" t="str">
        <f>IFERROR(__xludf.DUMMYFUNCTION("""COMPUTED_VALUE"""),"Near Mint")</f>
        <v>Near Mint</v>
      </c>
      <c r="E716" s="21" t="str">
        <f>IFERROR(__xludf.DUMMYFUNCTION("""COMPUTED_VALUE"""),"Light Played")</f>
        <v>Light Played</v>
      </c>
      <c r="F716" s="21" t="str">
        <f>IFERROR(__xludf.DUMMYFUNCTION("""COMPUTED_VALUE"""),"Moderately Played")</f>
        <v>Moderately Played</v>
      </c>
      <c r="G716" s="21" t="str">
        <f>IFERROR(__xludf.DUMMYFUNCTION("""COMPUTED_VALUE"""),"Heavily Played")</f>
        <v>Heavily Played</v>
      </c>
      <c r="H716" s="21" t="str">
        <f>IFERROR(__xludf.DUMMYFUNCTION("""COMPUTED_VALUE"""),"Damaged")</f>
        <v>Damaged</v>
      </c>
    </row>
    <row r="717">
      <c r="A717" s="21" t="str">
        <f>IFERROR(__xludf.DUMMYFUNCTION("""COMPUTED_VALUE"""),"Graded")</f>
        <v>Graded</v>
      </c>
      <c r="B717" s="21" t="str">
        <f>IFERROR(__xludf.DUMMYFUNCTION("""COMPUTED_VALUE"""),"New")</f>
        <v>New</v>
      </c>
      <c r="C717" s="21" t="str">
        <f>IFERROR(__xludf.DUMMYFUNCTION("""COMPUTED_VALUE"""),"Mint")</f>
        <v>Mint</v>
      </c>
      <c r="D717" s="21" t="str">
        <f>IFERROR(__xludf.DUMMYFUNCTION("""COMPUTED_VALUE"""),"Near Mint")</f>
        <v>Near Mint</v>
      </c>
      <c r="E717" s="21" t="str">
        <f>IFERROR(__xludf.DUMMYFUNCTION("""COMPUTED_VALUE"""),"Light Played")</f>
        <v>Light Played</v>
      </c>
      <c r="F717" s="21" t="str">
        <f>IFERROR(__xludf.DUMMYFUNCTION("""COMPUTED_VALUE"""),"Moderately Played")</f>
        <v>Moderately Played</v>
      </c>
      <c r="G717" s="21" t="str">
        <f>IFERROR(__xludf.DUMMYFUNCTION("""COMPUTED_VALUE"""),"Heavily Played")</f>
        <v>Heavily Played</v>
      </c>
      <c r="H717" s="21" t="str">
        <f>IFERROR(__xludf.DUMMYFUNCTION("""COMPUTED_VALUE"""),"Damaged")</f>
        <v>Damaged</v>
      </c>
    </row>
    <row r="718">
      <c r="A718" s="21" t="str">
        <f>IFERROR(__xludf.DUMMYFUNCTION("""COMPUTED_VALUE"""),"Graded")</f>
        <v>Graded</v>
      </c>
      <c r="B718" s="21" t="str">
        <f>IFERROR(__xludf.DUMMYFUNCTION("""COMPUTED_VALUE"""),"New")</f>
        <v>New</v>
      </c>
      <c r="C718" s="21" t="str">
        <f>IFERROR(__xludf.DUMMYFUNCTION("""COMPUTED_VALUE"""),"Mint")</f>
        <v>Mint</v>
      </c>
      <c r="D718" s="21" t="str">
        <f>IFERROR(__xludf.DUMMYFUNCTION("""COMPUTED_VALUE"""),"Near Mint")</f>
        <v>Near Mint</v>
      </c>
      <c r="E718" s="21" t="str">
        <f>IFERROR(__xludf.DUMMYFUNCTION("""COMPUTED_VALUE"""),"Light Played")</f>
        <v>Light Played</v>
      </c>
      <c r="F718" s="21" t="str">
        <f>IFERROR(__xludf.DUMMYFUNCTION("""COMPUTED_VALUE"""),"Moderately Played")</f>
        <v>Moderately Played</v>
      </c>
      <c r="G718" s="21" t="str">
        <f>IFERROR(__xludf.DUMMYFUNCTION("""COMPUTED_VALUE"""),"Heavily Played")</f>
        <v>Heavily Played</v>
      </c>
      <c r="H718" s="21" t="str">
        <f>IFERROR(__xludf.DUMMYFUNCTION("""COMPUTED_VALUE"""),"Damaged")</f>
        <v>Damaged</v>
      </c>
    </row>
    <row r="719">
      <c r="A719" s="21" t="str">
        <f>IFERROR(__xludf.DUMMYFUNCTION("""COMPUTED_VALUE"""),"Graded")</f>
        <v>Graded</v>
      </c>
      <c r="B719" s="21" t="str">
        <f>IFERROR(__xludf.DUMMYFUNCTION("""COMPUTED_VALUE"""),"New")</f>
        <v>New</v>
      </c>
      <c r="C719" s="21" t="str">
        <f>IFERROR(__xludf.DUMMYFUNCTION("""COMPUTED_VALUE"""),"Mint")</f>
        <v>Mint</v>
      </c>
      <c r="D719" s="21" t="str">
        <f>IFERROR(__xludf.DUMMYFUNCTION("""COMPUTED_VALUE"""),"Near Mint")</f>
        <v>Near Mint</v>
      </c>
      <c r="E719" s="21" t="str">
        <f>IFERROR(__xludf.DUMMYFUNCTION("""COMPUTED_VALUE"""),"Light Played")</f>
        <v>Light Played</v>
      </c>
      <c r="F719" s="21" t="str">
        <f>IFERROR(__xludf.DUMMYFUNCTION("""COMPUTED_VALUE"""),"Moderately Played")</f>
        <v>Moderately Played</v>
      </c>
      <c r="G719" s="21" t="str">
        <f>IFERROR(__xludf.DUMMYFUNCTION("""COMPUTED_VALUE"""),"Heavily Played")</f>
        <v>Heavily Played</v>
      </c>
      <c r="H719" s="21" t="str">
        <f>IFERROR(__xludf.DUMMYFUNCTION("""COMPUTED_VALUE"""),"Damaged")</f>
        <v>Damaged</v>
      </c>
    </row>
    <row r="720">
      <c r="A720" s="21" t="str">
        <f>IFERROR(__xludf.DUMMYFUNCTION("""COMPUTED_VALUE"""),"Graded")</f>
        <v>Graded</v>
      </c>
      <c r="B720" s="21" t="str">
        <f>IFERROR(__xludf.DUMMYFUNCTION("""COMPUTED_VALUE"""),"New")</f>
        <v>New</v>
      </c>
      <c r="C720" s="21" t="str">
        <f>IFERROR(__xludf.DUMMYFUNCTION("""COMPUTED_VALUE"""),"Mint")</f>
        <v>Mint</v>
      </c>
      <c r="D720" s="21" t="str">
        <f>IFERROR(__xludf.DUMMYFUNCTION("""COMPUTED_VALUE"""),"Near Mint")</f>
        <v>Near Mint</v>
      </c>
      <c r="E720" s="21" t="str">
        <f>IFERROR(__xludf.DUMMYFUNCTION("""COMPUTED_VALUE"""),"Light Played")</f>
        <v>Light Played</v>
      </c>
      <c r="F720" s="21" t="str">
        <f>IFERROR(__xludf.DUMMYFUNCTION("""COMPUTED_VALUE"""),"Moderately Played")</f>
        <v>Moderately Played</v>
      </c>
      <c r="G720" s="21" t="str">
        <f>IFERROR(__xludf.DUMMYFUNCTION("""COMPUTED_VALUE"""),"Heavily Played")</f>
        <v>Heavily Played</v>
      </c>
      <c r="H720" s="21" t="str">
        <f>IFERROR(__xludf.DUMMYFUNCTION("""COMPUTED_VALUE"""),"Damaged")</f>
        <v>Damaged</v>
      </c>
    </row>
    <row r="721">
      <c r="A721" s="21" t="str">
        <f>IFERROR(__xludf.DUMMYFUNCTION("""COMPUTED_VALUE"""),"Graded")</f>
        <v>Graded</v>
      </c>
      <c r="B721" s="21" t="str">
        <f>IFERROR(__xludf.DUMMYFUNCTION("""COMPUTED_VALUE"""),"New")</f>
        <v>New</v>
      </c>
      <c r="C721" s="21" t="str">
        <f>IFERROR(__xludf.DUMMYFUNCTION("""COMPUTED_VALUE"""),"Mint")</f>
        <v>Mint</v>
      </c>
      <c r="D721" s="21" t="str">
        <f>IFERROR(__xludf.DUMMYFUNCTION("""COMPUTED_VALUE"""),"Near Mint")</f>
        <v>Near Mint</v>
      </c>
      <c r="E721" s="21" t="str">
        <f>IFERROR(__xludf.DUMMYFUNCTION("""COMPUTED_VALUE"""),"Light Played")</f>
        <v>Light Played</v>
      </c>
      <c r="F721" s="21" t="str">
        <f>IFERROR(__xludf.DUMMYFUNCTION("""COMPUTED_VALUE"""),"Moderately Played")</f>
        <v>Moderately Played</v>
      </c>
      <c r="G721" s="21" t="str">
        <f>IFERROR(__xludf.DUMMYFUNCTION("""COMPUTED_VALUE"""),"Heavily Played")</f>
        <v>Heavily Played</v>
      </c>
      <c r="H721" s="21" t="str">
        <f>IFERROR(__xludf.DUMMYFUNCTION("""COMPUTED_VALUE"""),"Damaged")</f>
        <v>Damaged</v>
      </c>
    </row>
    <row r="722">
      <c r="A722" s="21" t="str">
        <f>IFERROR(__xludf.DUMMYFUNCTION("""COMPUTED_VALUE"""),"Graded")</f>
        <v>Graded</v>
      </c>
      <c r="B722" s="21" t="str">
        <f>IFERROR(__xludf.DUMMYFUNCTION("""COMPUTED_VALUE"""),"New")</f>
        <v>New</v>
      </c>
      <c r="C722" s="21" t="str">
        <f>IFERROR(__xludf.DUMMYFUNCTION("""COMPUTED_VALUE"""),"Mint")</f>
        <v>Mint</v>
      </c>
      <c r="D722" s="21" t="str">
        <f>IFERROR(__xludf.DUMMYFUNCTION("""COMPUTED_VALUE"""),"Near Mint")</f>
        <v>Near Mint</v>
      </c>
      <c r="E722" s="21" t="str">
        <f>IFERROR(__xludf.DUMMYFUNCTION("""COMPUTED_VALUE"""),"Light Played")</f>
        <v>Light Played</v>
      </c>
      <c r="F722" s="21" t="str">
        <f>IFERROR(__xludf.DUMMYFUNCTION("""COMPUTED_VALUE"""),"Moderately Played")</f>
        <v>Moderately Played</v>
      </c>
      <c r="G722" s="21" t="str">
        <f>IFERROR(__xludf.DUMMYFUNCTION("""COMPUTED_VALUE"""),"Heavily Played")</f>
        <v>Heavily Played</v>
      </c>
      <c r="H722" s="21" t="str">
        <f>IFERROR(__xludf.DUMMYFUNCTION("""COMPUTED_VALUE"""),"Damaged")</f>
        <v>Damaged</v>
      </c>
    </row>
    <row r="723">
      <c r="A723" s="21" t="str">
        <f>IFERROR(__xludf.DUMMYFUNCTION("""COMPUTED_VALUE"""),"Graded")</f>
        <v>Graded</v>
      </c>
      <c r="B723" s="21" t="str">
        <f>IFERROR(__xludf.DUMMYFUNCTION("""COMPUTED_VALUE"""),"New")</f>
        <v>New</v>
      </c>
      <c r="C723" s="21" t="str">
        <f>IFERROR(__xludf.DUMMYFUNCTION("""COMPUTED_VALUE"""),"Mint")</f>
        <v>Mint</v>
      </c>
      <c r="D723" s="21" t="str">
        <f>IFERROR(__xludf.DUMMYFUNCTION("""COMPUTED_VALUE"""),"Near Mint")</f>
        <v>Near Mint</v>
      </c>
      <c r="E723" s="21" t="str">
        <f>IFERROR(__xludf.DUMMYFUNCTION("""COMPUTED_VALUE"""),"Light Played")</f>
        <v>Light Played</v>
      </c>
      <c r="F723" s="21" t="str">
        <f>IFERROR(__xludf.DUMMYFUNCTION("""COMPUTED_VALUE"""),"Moderately Played")</f>
        <v>Moderately Played</v>
      </c>
      <c r="G723" s="21" t="str">
        <f>IFERROR(__xludf.DUMMYFUNCTION("""COMPUTED_VALUE"""),"Heavily Played")</f>
        <v>Heavily Played</v>
      </c>
      <c r="H723" s="21" t="str">
        <f>IFERROR(__xludf.DUMMYFUNCTION("""COMPUTED_VALUE"""),"Damaged")</f>
        <v>Damaged</v>
      </c>
    </row>
    <row r="724">
      <c r="A724" s="21" t="str">
        <f>IFERROR(__xludf.DUMMYFUNCTION("""COMPUTED_VALUE"""),"Graded")</f>
        <v>Graded</v>
      </c>
      <c r="B724" s="21" t="str">
        <f>IFERROR(__xludf.DUMMYFUNCTION("""COMPUTED_VALUE"""),"New")</f>
        <v>New</v>
      </c>
      <c r="C724" s="21" t="str">
        <f>IFERROR(__xludf.DUMMYFUNCTION("""COMPUTED_VALUE"""),"Mint")</f>
        <v>Mint</v>
      </c>
      <c r="D724" s="21" t="str">
        <f>IFERROR(__xludf.DUMMYFUNCTION("""COMPUTED_VALUE"""),"Near Mint")</f>
        <v>Near Mint</v>
      </c>
      <c r="E724" s="21" t="str">
        <f>IFERROR(__xludf.DUMMYFUNCTION("""COMPUTED_VALUE"""),"Light Played")</f>
        <v>Light Played</v>
      </c>
      <c r="F724" s="21" t="str">
        <f>IFERROR(__xludf.DUMMYFUNCTION("""COMPUTED_VALUE"""),"Moderately Played")</f>
        <v>Moderately Played</v>
      </c>
      <c r="G724" s="21" t="str">
        <f>IFERROR(__xludf.DUMMYFUNCTION("""COMPUTED_VALUE"""),"Heavily Played")</f>
        <v>Heavily Played</v>
      </c>
      <c r="H724" s="21" t="str">
        <f>IFERROR(__xludf.DUMMYFUNCTION("""COMPUTED_VALUE"""),"Damaged")</f>
        <v>Damaged</v>
      </c>
    </row>
    <row r="725">
      <c r="A725" s="21" t="str">
        <f>IFERROR(__xludf.DUMMYFUNCTION("""COMPUTED_VALUE"""),"Graded")</f>
        <v>Graded</v>
      </c>
      <c r="B725" s="21" t="str">
        <f>IFERROR(__xludf.DUMMYFUNCTION("""COMPUTED_VALUE"""),"New")</f>
        <v>New</v>
      </c>
      <c r="C725" s="21" t="str">
        <f>IFERROR(__xludf.DUMMYFUNCTION("""COMPUTED_VALUE"""),"Mint")</f>
        <v>Mint</v>
      </c>
      <c r="D725" s="21" t="str">
        <f>IFERROR(__xludf.DUMMYFUNCTION("""COMPUTED_VALUE"""),"Near Mint")</f>
        <v>Near Mint</v>
      </c>
      <c r="E725" s="21" t="str">
        <f>IFERROR(__xludf.DUMMYFUNCTION("""COMPUTED_VALUE"""),"Light Played")</f>
        <v>Light Played</v>
      </c>
      <c r="F725" s="21" t="str">
        <f>IFERROR(__xludf.DUMMYFUNCTION("""COMPUTED_VALUE"""),"Moderately Played")</f>
        <v>Moderately Played</v>
      </c>
      <c r="G725" s="21" t="str">
        <f>IFERROR(__xludf.DUMMYFUNCTION("""COMPUTED_VALUE"""),"Heavily Played")</f>
        <v>Heavily Played</v>
      </c>
      <c r="H725" s="21" t="str">
        <f>IFERROR(__xludf.DUMMYFUNCTION("""COMPUTED_VALUE"""),"Damaged")</f>
        <v>Damaged</v>
      </c>
    </row>
    <row r="726">
      <c r="A726" s="21" t="str">
        <f>IFERROR(__xludf.DUMMYFUNCTION("""COMPUTED_VALUE"""),"Graded")</f>
        <v>Graded</v>
      </c>
      <c r="B726" s="21" t="str">
        <f>IFERROR(__xludf.DUMMYFUNCTION("""COMPUTED_VALUE"""),"New")</f>
        <v>New</v>
      </c>
      <c r="C726" s="21" t="str">
        <f>IFERROR(__xludf.DUMMYFUNCTION("""COMPUTED_VALUE"""),"Mint")</f>
        <v>Mint</v>
      </c>
      <c r="D726" s="21" t="str">
        <f>IFERROR(__xludf.DUMMYFUNCTION("""COMPUTED_VALUE"""),"Near Mint")</f>
        <v>Near Mint</v>
      </c>
      <c r="E726" s="21" t="str">
        <f>IFERROR(__xludf.DUMMYFUNCTION("""COMPUTED_VALUE"""),"Light Played")</f>
        <v>Light Played</v>
      </c>
      <c r="F726" s="21" t="str">
        <f>IFERROR(__xludf.DUMMYFUNCTION("""COMPUTED_VALUE"""),"Moderately Played")</f>
        <v>Moderately Played</v>
      </c>
      <c r="G726" s="21" t="str">
        <f>IFERROR(__xludf.DUMMYFUNCTION("""COMPUTED_VALUE"""),"Heavily Played")</f>
        <v>Heavily Played</v>
      </c>
      <c r="H726" s="21" t="str">
        <f>IFERROR(__xludf.DUMMYFUNCTION("""COMPUTED_VALUE"""),"Damaged")</f>
        <v>Damaged</v>
      </c>
    </row>
    <row r="727">
      <c r="A727" s="21" t="str">
        <f>IFERROR(__xludf.DUMMYFUNCTION("""COMPUTED_VALUE"""),"Graded")</f>
        <v>Graded</v>
      </c>
      <c r="B727" s="21" t="str">
        <f>IFERROR(__xludf.DUMMYFUNCTION("""COMPUTED_VALUE"""),"New")</f>
        <v>New</v>
      </c>
      <c r="C727" s="21" t="str">
        <f>IFERROR(__xludf.DUMMYFUNCTION("""COMPUTED_VALUE"""),"Mint")</f>
        <v>Mint</v>
      </c>
      <c r="D727" s="21" t="str">
        <f>IFERROR(__xludf.DUMMYFUNCTION("""COMPUTED_VALUE"""),"Near Mint")</f>
        <v>Near Mint</v>
      </c>
      <c r="E727" s="21" t="str">
        <f>IFERROR(__xludf.DUMMYFUNCTION("""COMPUTED_VALUE"""),"Light Played")</f>
        <v>Light Played</v>
      </c>
      <c r="F727" s="21" t="str">
        <f>IFERROR(__xludf.DUMMYFUNCTION("""COMPUTED_VALUE"""),"Moderately Played")</f>
        <v>Moderately Played</v>
      </c>
      <c r="G727" s="21" t="str">
        <f>IFERROR(__xludf.DUMMYFUNCTION("""COMPUTED_VALUE"""),"Heavily Played")</f>
        <v>Heavily Played</v>
      </c>
      <c r="H727" s="21" t="str">
        <f>IFERROR(__xludf.DUMMYFUNCTION("""COMPUTED_VALUE"""),"Damaged")</f>
        <v>Damaged</v>
      </c>
    </row>
    <row r="728">
      <c r="A728" s="21" t="str">
        <f>IFERROR(__xludf.DUMMYFUNCTION("""COMPUTED_VALUE"""),"Graded")</f>
        <v>Graded</v>
      </c>
      <c r="B728" s="21" t="str">
        <f>IFERROR(__xludf.DUMMYFUNCTION("""COMPUTED_VALUE"""),"New")</f>
        <v>New</v>
      </c>
      <c r="C728" s="21" t="str">
        <f>IFERROR(__xludf.DUMMYFUNCTION("""COMPUTED_VALUE"""),"Mint")</f>
        <v>Mint</v>
      </c>
      <c r="D728" s="21" t="str">
        <f>IFERROR(__xludf.DUMMYFUNCTION("""COMPUTED_VALUE"""),"Near Mint")</f>
        <v>Near Mint</v>
      </c>
      <c r="E728" s="21" t="str">
        <f>IFERROR(__xludf.DUMMYFUNCTION("""COMPUTED_VALUE"""),"Light Played")</f>
        <v>Light Played</v>
      </c>
      <c r="F728" s="21" t="str">
        <f>IFERROR(__xludf.DUMMYFUNCTION("""COMPUTED_VALUE"""),"Moderately Played")</f>
        <v>Moderately Played</v>
      </c>
      <c r="G728" s="21" t="str">
        <f>IFERROR(__xludf.DUMMYFUNCTION("""COMPUTED_VALUE"""),"Heavily Played")</f>
        <v>Heavily Played</v>
      </c>
      <c r="H728" s="21" t="str">
        <f>IFERROR(__xludf.DUMMYFUNCTION("""COMPUTED_VALUE"""),"Damaged")</f>
        <v>Damaged</v>
      </c>
    </row>
    <row r="729">
      <c r="A729" s="21" t="str">
        <f>IFERROR(__xludf.DUMMYFUNCTION("""COMPUTED_VALUE"""),"Graded")</f>
        <v>Graded</v>
      </c>
      <c r="B729" s="21" t="str">
        <f>IFERROR(__xludf.DUMMYFUNCTION("""COMPUTED_VALUE"""),"New")</f>
        <v>New</v>
      </c>
      <c r="C729" s="21" t="str">
        <f>IFERROR(__xludf.DUMMYFUNCTION("""COMPUTED_VALUE"""),"Mint")</f>
        <v>Mint</v>
      </c>
      <c r="D729" s="21" t="str">
        <f>IFERROR(__xludf.DUMMYFUNCTION("""COMPUTED_VALUE"""),"Near Mint")</f>
        <v>Near Mint</v>
      </c>
      <c r="E729" s="21" t="str">
        <f>IFERROR(__xludf.DUMMYFUNCTION("""COMPUTED_VALUE"""),"Light Played")</f>
        <v>Light Played</v>
      </c>
      <c r="F729" s="21" t="str">
        <f>IFERROR(__xludf.DUMMYFUNCTION("""COMPUTED_VALUE"""),"Moderately Played")</f>
        <v>Moderately Played</v>
      </c>
      <c r="G729" s="21" t="str">
        <f>IFERROR(__xludf.DUMMYFUNCTION("""COMPUTED_VALUE"""),"Heavily Played")</f>
        <v>Heavily Played</v>
      </c>
      <c r="H729" s="21" t="str">
        <f>IFERROR(__xludf.DUMMYFUNCTION("""COMPUTED_VALUE"""),"Damaged")</f>
        <v>Damaged</v>
      </c>
    </row>
    <row r="730">
      <c r="A730" s="21" t="str">
        <f>IFERROR(__xludf.DUMMYFUNCTION("""COMPUTED_VALUE"""),"Graded")</f>
        <v>Graded</v>
      </c>
      <c r="B730" s="21" t="str">
        <f>IFERROR(__xludf.DUMMYFUNCTION("""COMPUTED_VALUE"""),"New")</f>
        <v>New</v>
      </c>
      <c r="C730" s="21" t="str">
        <f>IFERROR(__xludf.DUMMYFUNCTION("""COMPUTED_VALUE"""),"Mint")</f>
        <v>Mint</v>
      </c>
      <c r="D730" s="21" t="str">
        <f>IFERROR(__xludf.DUMMYFUNCTION("""COMPUTED_VALUE"""),"Near Mint")</f>
        <v>Near Mint</v>
      </c>
      <c r="E730" s="21" t="str">
        <f>IFERROR(__xludf.DUMMYFUNCTION("""COMPUTED_VALUE"""),"Light Played")</f>
        <v>Light Played</v>
      </c>
      <c r="F730" s="21" t="str">
        <f>IFERROR(__xludf.DUMMYFUNCTION("""COMPUTED_VALUE"""),"Moderately Played")</f>
        <v>Moderately Played</v>
      </c>
      <c r="G730" s="21" t="str">
        <f>IFERROR(__xludf.DUMMYFUNCTION("""COMPUTED_VALUE"""),"Heavily Played")</f>
        <v>Heavily Played</v>
      </c>
      <c r="H730" s="21" t="str">
        <f>IFERROR(__xludf.DUMMYFUNCTION("""COMPUTED_VALUE"""),"Damaged")</f>
        <v>Damaged</v>
      </c>
    </row>
    <row r="731">
      <c r="A731" s="21" t="str">
        <f>IFERROR(__xludf.DUMMYFUNCTION("""COMPUTED_VALUE"""),"Graded")</f>
        <v>Graded</v>
      </c>
      <c r="B731" s="21" t="str">
        <f>IFERROR(__xludf.DUMMYFUNCTION("""COMPUTED_VALUE"""),"New")</f>
        <v>New</v>
      </c>
      <c r="C731" s="21" t="str">
        <f>IFERROR(__xludf.DUMMYFUNCTION("""COMPUTED_VALUE"""),"Mint")</f>
        <v>Mint</v>
      </c>
      <c r="D731" s="21" t="str">
        <f>IFERROR(__xludf.DUMMYFUNCTION("""COMPUTED_VALUE"""),"Near Mint")</f>
        <v>Near Mint</v>
      </c>
      <c r="E731" s="21" t="str">
        <f>IFERROR(__xludf.DUMMYFUNCTION("""COMPUTED_VALUE"""),"Light Played")</f>
        <v>Light Played</v>
      </c>
      <c r="F731" s="21" t="str">
        <f>IFERROR(__xludf.DUMMYFUNCTION("""COMPUTED_VALUE"""),"Moderately Played")</f>
        <v>Moderately Played</v>
      </c>
      <c r="G731" s="21" t="str">
        <f>IFERROR(__xludf.DUMMYFUNCTION("""COMPUTED_VALUE"""),"Heavily Played")</f>
        <v>Heavily Played</v>
      </c>
      <c r="H731" s="21" t="str">
        <f>IFERROR(__xludf.DUMMYFUNCTION("""COMPUTED_VALUE"""),"Damaged")</f>
        <v>Damaged</v>
      </c>
    </row>
    <row r="732">
      <c r="A732" s="21" t="str">
        <f>IFERROR(__xludf.DUMMYFUNCTION("""COMPUTED_VALUE"""),"Graded")</f>
        <v>Graded</v>
      </c>
      <c r="B732" s="21" t="str">
        <f>IFERROR(__xludf.DUMMYFUNCTION("""COMPUTED_VALUE"""),"New")</f>
        <v>New</v>
      </c>
      <c r="C732" s="21" t="str">
        <f>IFERROR(__xludf.DUMMYFUNCTION("""COMPUTED_VALUE"""),"Mint")</f>
        <v>Mint</v>
      </c>
      <c r="D732" s="21" t="str">
        <f>IFERROR(__xludf.DUMMYFUNCTION("""COMPUTED_VALUE"""),"Near Mint")</f>
        <v>Near Mint</v>
      </c>
      <c r="E732" s="21" t="str">
        <f>IFERROR(__xludf.DUMMYFUNCTION("""COMPUTED_VALUE"""),"Light Played")</f>
        <v>Light Played</v>
      </c>
      <c r="F732" s="21" t="str">
        <f>IFERROR(__xludf.DUMMYFUNCTION("""COMPUTED_VALUE"""),"Moderately Played")</f>
        <v>Moderately Played</v>
      </c>
      <c r="G732" s="21" t="str">
        <f>IFERROR(__xludf.DUMMYFUNCTION("""COMPUTED_VALUE"""),"Heavily Played")</f>
        <v>Heavily Played</v>
      </c>
      <c r="H732" s="21" t="str">
        <f>IFERROR(__xludf.DUMMYFUNCTION("""COMPUTED_VALUE"""),"Damaged")</f>
        <v>Damaged</v>
      </c>
    </row>
    <row r="733">
      <c r="A733" s="21" t="str">
        <f>IFERROR(__xludf.DUMMYFUNCTION("""COMPUTED_VALUE"""),"Graded")</f>
        <v>Graded</v>
      </c>
      <c r="B733" s="21" t="str">
        <f>IFERROR(__xludf.DUMMYFUNCTION("""COMPUTED_VALUE"""),"New")</f>
        <v>New</v>
      </c>
      <c r="C733" s="21" t="str">
        <f>IFERROR(__xludf.DUMMYFUNCTION("""COMPUTED_VALUE"""),"Mint")</f>
        <v>Mint</v>
      </c>
      <c r="D733" s="21" t="str">
        <f>IFERROR(__xludf.DUMMYFUNCTION("""COMPUTED_VALUE"""),"Near Mint")</f>
        <v>Near Mint</v>
      </c>
      <c r="E733" s="21" t="str">
        <f>IFERROR(__xludf.DUMMYFUNCTION("""COMPUTED_VALUE"""),"Light Played")</f>
        <v>Light Played</v>
      </c>
      <c r="F733" s="21" t="str">
        <f>IFERROR(__xludf.DUMMYFUNCTION("""COMPUTED_VALUE"""),"Moderately Played")</f>
        <v>Moderately Played</v>
      </c>
      <c r="G733" s="21" t="str">
        <f>IFERROR(__xludf.DUMMYFUNCTION("""COMPUTED_VALUE"""),"Heavily Played")</f>
        <v>Heavily Played</v>
      </c>
      <c r="H733" s="21" t="str">
        <f>IFERROR(__xludf.DUMMYFUNCTION("""COMPUTED_VALUE"""),"Damaged")</f>
        <v>Damaged</v>
      </c>
    </row>
    <row r="734">
      <c r="A734" s="21" t="str">
        <f>IFERROR(__xludf.DUMMYFUNCTION("""COMPUTED_VALUE"""),"Graded")</f>
        <v>Graded</v>
      </c>
      <c r="B734" s="21" t="str">
        <f>IFERROR(__xludf.DUMMYFUNCTION("""COMPUTED_VALUE"""),"New")</f>
        <v>New</v>
      </c>
      <c r="C734" s="21" t="str">
        <f>IFERROR(__xludf.DUMMYFUNCTION("""COMPUTED_VALUE"""),"Mint")</f>
        <v>Mint</v>
      </c>
      <c r="D734" s="21" t="str">
        <f>IFERROR(__xludf.DUMMYFUNCTION("""COMPUTED_VALUE"""),"Near Mint")</f>
        <v>Near Mint</v>
      </c>
      <c r="E734" s="21" t="str">
        <f>IFERROR(__xludf.DUMMYFUNCTION("""COMPUTED_VALUE"""),"Light Played")</f>
        <v>Light Played</v>
      </c>
      <c r="F734" s="21" t="str">
        <f>IFERROR(__xludf.DUMMYFUNCTION("""COMPUTED_VALUE"""),"Moderately Played")</f>
        <v>Moderately Played</v>
      </c>
      <c r="G734" s="21" t="str">
        <f>IFERROR(__xludf.DUMMYFUNCTION("""COMPUTED_VALUE"""),"Heavily Played")</f>
        <v>Heavily Played</v>
      </c>
      <c r="H734" s="21" t="str">
        <f>IFERROR(__xludf.DUMMYFUNCTION("""COMPUTED_VALUE"""),"Damaged")</f>
        <v>Damaged</v>
      </c>
    </row>
    <row r="735">
      <c r="A735" s="21" t="str">
        <f>IFERROR(__xludf.DUMMYFUNCTION("""COMPUTED_VALUE"""),"Graded")</f>
        <v>Graded</v>
      </c>
      <c r="B735" s="21" t="str">
        <f>IFERROR(__xludf.DUMMYFUNCTION("""COMPUTED_VALUE"""),"New")</f>
        <v>New</v>
      </c>
      <c r="C735" s="21" t="str">
        <f>IFERROR(__xludf.DUMMYFUNCTION("""COMPUTED_VALUE"""),"Mint")</f>
        <v>Mint</v>
      </c>
      <c r="D735" s="21" t="str">
        <f>IFERROR(__xludf.DUMMYFUNCTION("""COMPUTED_VALUE"""),"Near Mint")</f>
        <v>Near Mint</v>
      </c>
      <c r="E735" s="21" t="str">
        <f>IFERROR(__xludf.DUMMYFUNCTION("""COMPUTED_VALUE"""),"Light Played")</f>
        <v>Light Played</v>
      </c>
      <c r="F735" s="21" t="str">
        <f>IFERROR(__xludf.DUMMYFUNCTION("""COMPUTED_VALUE"""),"Moderately Played")</f>
        <v>Moderately Played</v>
      </c>
      <c r="G735" s="21" t="str">
        <f>IFERROR(__xludf.DUMMYFUNCTION("""COMPUTED_VALUE"""),"Heavily Played")</f>
        <v>Heavily Played</v>
      </c>
      <c r="H735" s="21" t="str">
        <f>IFERROR(__xludf.DUMMYFUNCTION("""COMPUTED_VALUE"""),"Damaged")</f>
        <v>Damaged</v>
      </c>
    </row>
    <row r="736">
      <c r="A736" s="21" t="str">
        <f>IFERROR(__xludf.DUMMYFUNCTION("""COMPUTED_VALUE"""),"Graded")</f>
        <v>Graded</v>
      </c>
      <c r="B736" s="21" t="str">
        <f>IFERROR(__xludf.DUMMYFUNCTION("""COMPUTED_VALUE"""),"New")</f>
        <v>New</v>
      </c>
      <c r="C736" s="21" t="str">
        <f>IFERROR(__xludf.DUMMYFUNCTION("""COMPUTED_VALUE"""),"Mint")</f>
        <v>Mint</v>
      </c>
      <c r="D736" s="21" t="str">
        <f>IFERROR(__xludf.DUMMYFUNCTION("""COMPUTED_VALUE"""),"Near Mint")</f>
        <v>Near Mint</v>
      </c>
      <c r="E736" s="21" t="str">
        <f>IFERROR(__xludf.DUMMYFUNCTION("""COMPUTED_VALUE"""),"Light Played")</f>
        <v>Light Played</v>
      </c>
      <c r="F736" s="21" t="str">
        <f>IFERROR(__xludf.DUMMYFUNCTION("""COMPUTED_VALUE"""),"Moderately Played")</f>
        <v>Moderately Played</v>
      </c>
      <c r="G736" s="21" t="str">
        <f>IFERROR(__xludf.DUMMYFUNCTION("""COMPUTED_VALUE"""),"Heavily Played")</f>
        <v>Heavily Played</v>
      </c>
      <c r="H736" s="21" t="str">
        <f>IFERROR(__xludf.DUMMYFUNCTION("""COMPUTED_VALUE"""),"Damaged")</f>
        <v>Damaged</v>
      </c>
    </row>
    <row r="737">
      <c r="A737" s="21" t="str">
        <f>IFERROR(__xludf.DUMMYFUNCTION("""COMPUTED_VALUE"""),"Graded")</f>
        <v>Graded</v>
      </c>
      <c r="B737" s="21" t="str">
        <f>IFERROR(__xludf.DUMMYFUNCTION("""COMPUTED_VALUE"""),"New")</f>
        <v>New</v>
      </c>
      <c r="C737" s="21" t="str">
        <f>IFERROR(__xludf.DUMMYFUNCTION("""COMPUTED_VALUE"""),"Mint")</f>
        <v>Mint</v>
      </c>
      <c r="D737" s="21" t="str">
        <f>IFERROR(__xludf.DUMMYFUNCTION("""COMPUTED_VALUE"""),"Near Mint")</f>
        <v>Near Mint</v>
      </c>
      <c r="E737" s="21" t="str">
        <f>IFERROR(__xludf.DUMMYFUNCTION("""COMPUTED_VALUE"""),"Light Played")</f>
        <v>Light Played</v>
      </c>
      <c r="F737" s="21" t="str">
        <f>IFERROR(__xludf.DUMMYFUNCTION("""COMPUTED_VALUE"""),"Moderately Played")</f>
        <v>Moderately Played</v>
      </c>
      <c r="G737" s="21" t="str">
        <f>IFERROR(__xludf.DUMMYFUNCTION("""COMPUTED_VALUE"""),"Heavily Played")</f>
        <v>Heavily Played</v>
      </c>
      <c r="H737" s="21" t="str">
        <f>IFERROR(__xludf.DUMMYFUNCTION("""COMPUTED_VALUE"""),"Damaged")</f>
        <v>Damaged</v>
      </c>
    </row>
    <row r="738">
      <c r="A738" s="21" t="str">
        <f>IFERROR(__xludf.DUMMYFUNCTION("""COMPUTED_VALUE"""),"Graded")</f>
        <v>Graded</v>
      </c>
      <c r="B738" s="21" t="str">
        <f>IFERROR(__xludf.DUMMYFUNCTION("""COMPUTED_VALUE"""),"New")</f>
        <v>New</v>
      </c>
      <c r="C738" s="21" t="str">
        <f>IFERROR(__xludf.DUMMYFUNCTION("""COMPUTED_VALUE"""),"Mint")</f>
        <v>Mint</v>
      </c>
      <c r="D738" s="21" t="str">
        <f>IFERROR(__xludf.DUMMYFUNCTION("""COMPUTED_VALUE"""),"Near Mint")</f>
        <v>Near Mint</v>
      </c>
      <c r="E738" s="21" t="str">
        <f>IFERROR(__xludf.DUMMYFUNCTION("""COMPUTED_VALUE"""),"Light Played")</f>
        <v>Light Played</v>
      </c>
      <c r="F738" s="21" t="str">
        <f>IFERROR(__xludf.DUMMYFUNCTION("""COMPUTED_VALUE"""),"Moderately Played")</f>
        <v>Moderately Played</v>
      </c>
      <c r="G738" s="21" t="str">
        <f>IFERROR(__xludf.DUMMYFUNCTION("""COMPUTED_VALUE"""),"Heavily Played")</f>
        <v>Heavily Played</v>
      </c>
      <c r="H738" s="21" t="str">
        <f>IFERROR(__xludf.DUMMYFUNCTION("""COMPUTED_VALUE"""),"Damaged")</f>
        <v>Damaged</v>
      </c>
    </row>
    <row r="739">
      <c r="A739" s="21" t="str">
        <f>IFERROR(__xludf.DUMMYFUNCTION("""COMPUTED_VALUE"""),"Graded")</f>
        <v>Graded</v>
      </c>
      <c r="B739" s="21" t="str">
        <f>IFERROR(__xludf.DUMMYFUNCTION("""COMPUTED_VALUE"""),"New")</f>
        <v>New</v>
      </c>
      <c r="C739" s="21" t="str">
        <f>IFERROR(__xludf.DUMMYFUNCTION("""COMPUTED_VALUE"""),"Mint")</f>
        <v>Mint</v>
      </c>
      <c r="D739" s="21" t="str">
        <f>IFERROR(__xludf.DUMMYFUNCTION("""COMPUTED_VALUE"""),"Near Mint")</f>
        <v>Near Mint</v>
      </c>
      <c r="E739" s="21" t="str">
        <f>IFERROR(__xludf.DUMMYFUNCTION("""COMPUTED_VALUE"""),"Light Played")</f>
        <v>Light Played</v>
      </c>
      <c r="F739" s="21" t="str">
        <f>IFERROR(__xludf.DUMMYFUNCTION("""COMPUTED_VALUE"""),"Moderately Played")</f>
        <v>Moderately Played</v>
      </c>
      <c r="G739" s="21" t="str">
        <f>IFERROR(__xludf.DUMMYFUNCTION("""COMPUTED_VALUE"""),"Heavily Played")</f>
        <v>Heavily Played</v>
      </c>
      <c r="H739" s="21" t="str">
        <f>IFERROR(__xludf.DUMMYFUNCTION("""COMPUTED_VALUE"""),"Damaged")</f>
        <v>Damaged</v>
      </c>
    </row>
    <row r="740">
      <c r="A740" s="21" t="str">
        <f>IFERROR(__xludf.DUMMYFUNCTION("""COMPUTED_VALUE"""),"Graded")</f>
        <v>Graded</v>
      </c>
      <c r="B740" s="21" t="str">
        <f>IFERROR(__xludf.DUMMYFUNCTION("""COMPUTED_VALUE"""),"New")</f>
        <v>New</v>
      </c>
      <c r="C740" s="21" t="str">
        <f>IFERROR(__xludf.DUMMYFUNCTION("""COMPUTED_VALUE"""),"Mint")</f>
        <v>Mint</v>
      </c>
      <c r="D740" s="21" t="str">
        <f>IFERROR(__xludf.DUMMYFUNCTION("""COMPUTED_VALUE"""),"Near Mint")</f>
        <v>Near Mint</v>
      </c>
      <c r="E740" s="21" t="str">
        <f>IFERROR(__xludf.DUMMYFUNCTION("""COMPUTED_VALUE"""),"Light Played")</f>
        <v>Light Played</v>
      </c>
      <c r="F740" s="21" t="str">
        <f>IFERROR(__xludf.DUMMYFUNCTION("""COMPUTED_VALUE"""),"Moderately Played")</f>
        <v>Moderately Played</v>
      </c>
      <c r="G740" s="21" t="str">
        <f>IFERROR(__xludf.DUMMYFUNCTION("""COMPUTED_VALUE"""),"Heavily Played")</f>
        <v>Heavily Played</v>
      </c>
      <c r="H740" s="21" t="str">
        <f>IFERROR(__xludf.DUMMYFUNCTION("""COMPUTED_VALUE"""),"Damaged")</f>
        <v>Damaged</v>
      </c>
    </row>
    <row r="741">
      <c r="A741" s="21" t="str">
        <f>IFERROR(__xludf.DUMMYFUNCTION("""COMPUTED_VALUE"""),"Graded")</f>
        <v>Graded</v>
      </c>
      <c r="B741" s="21" t="str">
        <f>IFERROR(__xludf.DUMMYFUNCTION("""COMPUTED_VALUE"""),"New")</f>
        <v>New</v>
      </c>
      <c r="C741" s="21" t="str">
        <f>IFERROR(__xludf.DUMMYFUNCTION("""COMPUTED_VALUE"""),"Mint")</f>
        <v>Mint</v>
      </c>
      <c r="D741" s="21" t="str">
        <f>IFERROR(__xludf.DUMMYFUNCTION("""COMPUTED_VALUE"""),"Near Mint")</f>
        <v>Near Mint</v>
      </c>
      <c r="E741" s="21" t="str">
        <f>IFERROR(__xludf.DUMMYFUNCTION("""COMPUTED_VALUE"""),"Light Played")</f>
        <v>Light Played</v>
      </c>
      <c r="F741" s="21" t="str">
        <f>IFERROR(__xludf.DUMMYFUNCTION("""COMPUTED_VALUE"""),"Moderately Played")</f>
        <v>Moderately Played</v>
      </c>
      <c r="G741" s="21" t="str">
        <f>IFERROR(__xludf.DUMMYFUNCTION("""COMPUTED_VALUE"""),"Heavily Played")</f>
        <v>Heavily Played</v>
      </c>
      <c r="H741" s="21" t="str">
        <f>IFERROR(__xludf.DUMMYFUNCTION("""COMPUTED_VALUE"""),"Damaged")</f>
        <v>Damaged</v>
      </c>
    </row>
    <row r="742">
      <c r="A742" s="21" t="str">
        <f>IFERROR(__xludf.DUMMYFUNCTION("""COMPUTED_VALUE"""),"Graded")</f>
        <v>Graded</v>
      </c>
      <c r="B742" s="21" t="str">
        <f>IFERROR(__xludf.DUMMYFUNCTION("""COMPUTED_VALUE"""),"New")</f>
        <v>New</v>
      </c>
      <c r="C742" s="21" t="str">
        <f>IFERROR(__xludf.DUMMYFUNCTION("""COMPUTED_VALUE"""),"Mint")</f>
        <v>Mint</v>
      </c>
      <c r="D742" s="21" t="str">
        <f>IFERROR(__xludf.DUMMYFUNCTION("""COMPUTED_VALUE"""),"Near Mint")</f>
        <v>Near Mint</v>
      </c>
      <c r="E742" s="21" t="str">
        <f>IFERROR(__xludf.DUMMYFUNCTION("""COMPUTED_VALUE"""),"Light Played")</f>
        <v>Light Played</v>
      </c>
      <c r="F742" s="21" t="str">
        <f>IFERROR(__xludf.DUMMYFUNCTION("""COMPUTED_VALUE"""),"Moderately Played")</f>
        <v>Moderately Played</v>
      </c>
      <c r="G742" s="21" t="str">
        <f>IFERROR(__xludf.DUMMYFUNCTION("""COMPUTED_VALUE"""),"Heavily Played")</f>
        <v>Heavily Played</v>
      </c>
      <c r="H742" s="21" t="str">
        <f>IFERROR(__xludf.DUMMYFUNCTION("""COMPUTED_VALUE"""),"Damaged")</f>
        <v>Damaged</v>
      </c>
    </row>
    <row r="743">
      <c r="A743" s="21" t="str">
        <f>IFERROR(__xludf.DUMMYFUNCTION("""COMPUTED_VALUE"""),"Graded")</f>
        <v>Graded</v>
      </c>
      <c r="B743" s="21" t="str">
        <f>IFERROR(__xludf.DUMMYFUNCTION("""COMPUTED_VALUE"""),"New")</f>
        <v>New</v>
      </c>
      <c r="C743" s="21" t="str">
        <f>IFERROR(__xludf.DUMMYFUNCTION("""COMPUTED_VALUE"""),"Mint")</f>
        <v>Mint</v>
      </c>
      <c r="D743" s="21" t="str">
        <f>IFERROR(__xludf.DUMMYFUNCTION("""COMPUTED_VALUE"""),"Near Mint")</f>
        <v>Near Mint</v>
      </c>
      <c r="E743" s="21" t="str">
        <f>IFERROR(__xludf.DUMMYFUNCTION("""COMPUTED_VALUE"""),"Light Played")</f>
        <v>Light Played</v>
      </c>
      <c r="F743" s="21" t="str">
        <f>IFERROR(__xludf.DUMMYFUNCTION("""COMPUTED_VALUE"""),"Moderately Played")</f>
        <v>Moderately Played</v>
      </c>
      <c r="G743" s="21" t="str">
        <f>IFERROR(__xludf.DUMMYFUNCTION("""COMPUTED_VALUE"""),"Heavily Played")</f>
        <v>Heavily Played</v>
      </c>
      <c r="H743" s="21" t="str">
        <f>IFERROR(__xludf.DUMMYFUNCTION("""COMPUTED_VALUE"""),"Damaged")</f>
        <v>Damaged</v>
      </c>
    </row>
    <row r="744">
      <c r="A744" s="21" t="str">
        <f>IFERROR(__xludf.DUMMYFUNCTION("""COMPUTED_VALUE"""),"Graded")</f>
        <v>Graded</v>
      </c>
      <c r="B744" s="21" t="str">
        <f>IFERROR(__xludf.DUMMYFUNCTION("""COMPUTED_VALUE"""),"New")</f>
        <v>New</v>
      </c>
      <c r="C744" s="21" t="str">
        <f>IFERROR(__xludf.DUMMYFUNCTION("""COMPUTED_VALUE"""),"Mint")</f>
        <v>Mint</v>
      </c>
      <c r="D744" s="21" t="str">
        <f>IFERROR(__xludf.DUMMYFUNCTION("""COMPUTED_VALUE"""),"Near Mint")</f>
        <v>Near Mint</v>
      </c>
      <c r="E744" s="21" t="str">
        <f>IFERROR(__xludf.DUMMYFUNCTION("""COMPUTED_VALUE"""),"Light Played")</f>
        <v>Light Played</v>
      </c>
      <c r="F744" s="21" t="str">
        <f>IFERROR(__xludf.DUMMYFUNCTION("""COMPUTED_VALUE"""),"Moderately Played")</f>
        <v>Moderately Played</v>
      </c>
      <c r="G744" s="21" t="str">
        <f>IFERROR(__xludf.DUMMYFUNCTION("""COMPUTED_VALUE"""),"Heavily Played")</f>
        <v>Heavily Played</v>
      </c>
      <c r="H744" s="21" t="str">
        <f>IFERROR(__xludf.DUMMYFUNCTION("""COMPUTED_VALUE"""),"Damaged")</f>
        <v>Damaged</v>
      </c>
    </row>
    <row r="745">
      <c r="A745" s="21" t="str">
        <f>IFERROR(__xludf.DUMMYFUNCTION("""COMPUTED_VALUE"""),"Graded")</f>
        <v>Graded</v>
      </c>
      <c r="B745" s="21" t="str">
        <f>IFERROR(__xludf.DUMMYFUNCTION("""COMPUTED_VALUE"""),"New")</f>
        <v>New</v>
      </c>
      <c r="C745" s="21" t="str">
        <f>IFERROR(__xludf.DUMMYFUNCTION("""COMPUTED_VALUE"""),"Mint")</f>
        <v>Mint</v>
      </c>
      <c r="D745" s="21" t="str">
        <f>IFERROR(__xludf.DUMMYFUNCTION("""COMPUTED_VALUE"""),"Near Mint")</f>
        <v>Near Mint</v>
      </c>
      <c r="E745" s="21" t="str">
        <f>IFERROR(__xludf.DUMMYFUNCTION("""COMPUTED_VALUE"""),"Light Played")</f>
        <v>Light Played</v>
      </c>
      <c r="F745" s="21" t="str">
        <f>IFERROR(__xludf.DUMMYFUNCTION("""COMPUTED_VALUE"""),"Moderately Played")</f>
        <v>Moderately Played</v>
      </c>
      <c r="G745" s="21" t="str">
        <f>IFERROR(__xludf.DUMMYFUNCTION("""COMPUTED_VALUE"""),"Heavily Played")</f>
        <v>Heavily Played</v>
      </c>
      <c r="H745" s="21" t="str">
        <f>IFERROR(__xludf.DUMMYFUNCTION("""COMPUTED_VALUE"""),"Damaged")</f>
        <v>Damaged</v>
      </c>
    </row>
    <row r="746">
      <c r="A746" s="21" t="str">
        <f>IFERROR(__xludf.DUMMYFUNCTION("""COMPUTED_VALUE"""),"Graded")</f>
        <v>Graded</v>
      </c>
      <c r="B746" s="21" t="str">
        <f>IFERROR(__xludf.DUMMYFUNCTION("""COMPUTED_VALUE"""),"New")</f>
        <v>New</v>
      </c>
      <c r="C746" s="21" t="str">
        <f>IFERROR(__xludf.DUMMYFUNCTION("""COMPUTED_VALUE"""),"Mint")</f>
        <v>Mint</v>
      </c>
      <c r="D746" s="21" t="str">
        <f>IFERROR(__xludf.DUMMYFUNCTION("""COMPUTED_VALUE"""),"Near Mint")</f>
        <v>Near Mint</v>
      </c>
      <c r="E746" s="21" t="str">
        <f>IFERROR(__xludf.DUMMYFUNCTION("""COMPUTED_VALUE"""),"Light Played")</f>
        <v>Light Played</v>
      </c>
      <c r="F746" s="21" t="str">
        <f>IFERROR(__xludf.DUMMYFUNCTION("""COMPUTED_VALUE"""),"Moderately Played")</f>
        <v>Moderately Played</v>
      </c>
      <c r="G746" s="21" t="str">
        <f>IFERROR(__xludf.DUMMYFUNCTION("""COMPUTED_VALUE"""),"Heavily Played")</f>
        <v>Heavily Played</v>
      </c>
      <c r="H746" s="21" t="str">
        <f>IFERROR(__xludf.DUMMYFUNCTION("""COMPUTED_VALUE"""),"Damaged")</f>
        <v>Damaged</v>
      </c>
    </row>
    <row r="747">
      <c r="A747" s="21" t="str">
        <f>IFERROR(__xludf.DUMMYFUNCTION("""COMPUTED_VALUE"""),"Graded")</f>
        <v>Graded</v>
      </c>
      <c r="B747" s="21" t="str">
        <f>IFERROR(__xludf.DUMMYFUNCTION("""COMPUTED_VALUE"""),"New")</f>
        <v>New</v>
      </c>
      <c r="C747" s="21" t="str">
        <f>IFERROR(__xludf.DUMMYFUNCTION("""COMPUTED_VALUE"""),"Mint")</f>
        <v>Mint</v>
      </c>
      <c r="D747" s="21" t="str">
        <f>IFERROR(__xludf.DUMMYFUNCTION("""COMPUTED_VALUE"""),"Near Mint")</f>
        <v>Near Mint</v>
      </c>
      <c r="E747" s="21" t="str">
        <f>IFERROR(__xludf.DUMMYFUNCTION("""COMPUTED_VALUE"""),"Light Played")</f>
        <v>Light Played</v>
      </c>
      <c r="F747" s="21" t="str">
        <f>IFERROR(__xludf.DUMMYFUNCTION("""COMPUTED_VALUE"""),"Moderately Played")</f>
        <v>Moderately Played</v>
      </c>
      <c r="G747" s="21" t="str">
        <f>IFERROR(__xludf.DUMMYFUNCTION("""COMPUTED_VALUE"""),"Heavily Played")</f>
        <v>Heavily Played</v>
      </c>
      <c r="H747" s="21" t="str">
        <f>IFERROR(__xludf.DUMMYFUNCTION("""COMPUTED_VALUE"""),"Damaged")</f>
        <v>Damaged</v>
      </c>
    </row>
    <row r="748">
      <c r="A748" s="21" t="str">
        <f>IFERROR(__xludf.DUMMYFUNCTION("""COMPUTED_VALUE"""),"Graded")</f>
        <v>Graded</v>
      </c>
      <c r="B748" s="21" t="str">
        <f>IFERROR(__xludf.DUMMYFUNCTION("""COMPUTED_VALUE"""),"New")</f>
        <v>New</v>
      </c>
      <c r="C748" s="21" t="str">
        <f>IFERROR(__xludf.DUMMYFUNCTION("""COMPUTED_VALUE"""),"Mint")</f>
        <v>Mint</v>
      </c>
      <c r="D748" s="21" t="str">
        <f>IFERROR(__xludf.DUMMYFUNCTION("""COMPUTED_VALUE"""),"Near Mint")</f>
        <v>Near Mint</v>
      </c>
      <c r="E748" s="21" t="str">
        <f>IFERROR(__xludf.DUMMYFUNCTION("""COMPUTED_VALUE"""),"Light Played")</f>
        <v>Light Played</v>
      </c>
      <c r="F748" s="21" t="str">
        <f>IFERROR(__xludf.DUMMYFUNCTION("""COMPUTED_VALUE"""),"Moderately Played")</f>
        <v>Moderately Played</v>
      </c>
      <c r="G748" s="21" t="str">
        <f>IFERROR(__xludf.DUMMYFUNCTION("""COMPUTED_VALUE"""),"Heavily Played")</f>
        <v>Heavily Played</v>
      </c>
      <c r="H748" s="21" t="str">
        <f>IFERROR(__xludf.DUMMYFUNCTION("""COMPUTED_VALUE"""),"Damaged")</f>
        <v>Damaged</v>
      </c>
    </row>
    <row r="749">
      <c r="A749" s="21" t="str">
        <f>IFERROR(__xludf.DUMMYFUNCTION("""COMPUTED_VALUE"""),"Graded")</f>
        <v>Graded</v>
      </c>
      <c r="B749" s="21" t="str">
        <f>IFERROR(__xludf.DUMMYFUNCTION("""COMPUTED_VALUE"""),"New")</f>
        <v>New</v>
      </c>
      <c r="C749" s="21" t="str">
        <f>IFERROR(__xludf.DUMMYFUNCTION("""COMPUTED_VALUE"""),"Mint")</f>
        <v>Mint</v>
      </c>
      <c r="D749" s="21" t="str">
        <f>IFERROR(__xludf.DUMMYFUNCTION("""COMPUTED_VALUE"""),"Near Mint")</f>
        <v>Near Mint</v>
      </c>
      <c r="E749" s="21" t="str">
        <f>IFERROR(__xludf.DUMMYFUNCTION("""COMPUTED_VALUE"""),"Light Played")</f>
        <v>Light Played</v>
      </c>
      <c r="F749" s="21" t="str">
        <f>IFERROR(__xludf.DUMMYFUNCTION("""COMPUTED_VALUE"""),"Moderately Played")</f>
        <v>Moderately Played</v>
      </c>
      <c r="G749" s="21" t="str">
        <f>IFERROR(__xludf.DUMMYFUNCTION("""COMPUTED_VALUE"""),"Heavily Played")</f>
        <v>Heavily Played</v>
      </c>
      <c r="H749" s="21" t="str">
        <f>IFERROR(__xludf.DUMMYFUNCTION("""COMPUTED_VALUE"""),"Damaged")</f>
        <v>Damaged</v>
      </c>
    </row>
    <row r="750">
      <c r="A750" s="21" t="str">
        <f>IFERROR(__xludf.DUMMYFUNCTION("""COMPUTED_VALUE"""),"Graded")</f>
        <v>Graded</v>
      </c>
      <c r="B750" s="21" t="str">
        <f>IFERROR(__xludf.DUMMYFUNCTION("""COMPUTED_VALUE"""),"New")</f>
        <v>New</v>
      </c>
      <c r="C750" s="21" t="str">
        <f>IFERROR(__xludf.DUMMYFUNCTION("""COMPUTED_VALUE"""),"Mint")</f>
        <v>Mint</v>
      </c>
      <c r="D750" s="21" t="str">
        <f>IFERROR(__xludf.DUMMYFUNCTION("""COMPUTED_VALUE"""),"Near Mint")</f>
        <v>Near Mint</v>
      </c>
      <c r="E750" s="21" t="str">
        <f>IFERROR(__xludf.DUMMYFUNCTION("""COMPUTED_VALUE"""),"Light Played")</f>
        <v>Light Played</v>
      </c>
      <c r="F750" s="21" t="str">
        <f>IFERROR(__xludf.DUMMYFUNCTION("""COMPUTED_VALUE"""),"Moderately Played")</f>
        <v>Moderately Played</v>
      </c>
      <c r="G750" s="21" t="str">
        <f>IFERROR(__xludf.DUMMYFUNCTION("""COMPUTED_VALUE"""),"Heavily Played")</f>
        <v>Heavily Played</v>
      </c>
      <c r="H750" s="21" t="str">
        <f>IFERROR(__xludf.DUMMYFUNCTION("""COMPUTED_VALUE"""),"Damaged")</f>
        <v>Damaged</v>
      </c>
    </row>
    <row r="751">
      <c r="A751" s="21" t="str">
        <f>IFERROR(__xludf.DUMMYFUNCTION("""COMPUTED_VALUE"""),"Graded")</f>
        <v>Graded</v>
      </c>
      <c r="B751" s="21" t="str">
        <f>IFERROR(__xludf.DUMMYFUNCTION("""COMPUTED_VALUE"""),"New")</f>
        <v>New</v>
      </c>
      <c r="C751" s="21" t="str">
        <f>IFERROR(__xludf.DUMMYFUNCTION("""COMPUTED_VALUE"""),"Mint")</f>
        <v>Mint</v>
      </c>
      <c r="D751" s="21" t="str">
        <f>IFERROR(__xludf.DUMMYFUNCTION("""COMPUTED_VALUE"""),"Near Mint")</f>
        <v>Near Mint</v>
      </c>
      <c r="E751" s="21" t="str">
        <f>IFERROR(__xludf.DUMMYFUNCTION("""COMPUTED_VALUE"""),"Light Played")</f>
        <v>Light Played</v>
      </c>
      <c r="F751" s="21" t="str">
        <f>IFERROR(__xludf.DUMMYFUNCTION("""COMPUTED_VALUE"""),"Moderately Played")</f>
        <v>Moderately Played</v>
      </c>
      <c r="G751" s="21" t="str">
        <f>IFERROR(__xludf.DUMMYFUNCTION("""COMPUTED_VALUE"""),"Heavily Played")</f>
        <v>Heavily Played</v>
      </c>
      <c r="H751" s="21" t="str">
        <f>IFERROR(__xludf.DUMMYFUNCTION("""COMPUTED_VALUE"""),"Damaged")</f>
        <v>Damaged</v>
      </c>
    </row>
    <row r="752">
      <c r="A752" s="21" t="str">
        <f>IFERROR(__xludf.DUMMYFUNCTION("""COMPUTED_VALUE"""),"Graded")</f>
        <v>Graded</v>
      </c>
      <c r="B752" s="21" t="str">
        <f>IFERROR(__xludf.DUMMYFUNCTION("""COMPUTED_VALUE"""),"New")</f>
        <v>New</v>
      </c>
      <c r="C752" s="21" t="str">
        <f>IFERROR(__xludf.DUMMYFUNCTION("""COMPUTED_VALUE"""),"Mint")</f>
        <v>Mint</v>
      </c>
      <c r="D752" s="21" t="str">
        <f>IFERROR(__xludf.DUMMYFUNCTION("""COMPUTED_VALUE"""),"Near Mint")</f>
        <v>Near Mint</v>
      </c>
      <c r="E752" s="21" t="str">
        <f>IFERROR(__xludf.DUMMYFUNCTION("""COMPUTED_VALUE"""),"Light Played")</f>
        <v>Light Played</v>
      </c>
      <c r="F752" s="21" t="str">
        <f>IFERROR(__xludf.DUMMYFUNCTION("""COMPUTED_VALUE"""),"Moderately Played")</f>
        <v>Moderately Played</v>
      </c>
      <c r="G752" s="21" t="str">
        <f>IFERROR(__xludf.DUMMYFUNCTION("""COMPUTED_VALUE"""),"Heavily Played")</f>
        <v>Heavily Played</v>
      </c>
      <c r="H752" s="21" t="str">
        <f>IFERROR(__xludf.DUMMYFUNCTION("""COMPUTED_VALUE"""),"Damaged")</f>
        <v>Damaged</v>
      </c>
    </row>
    <row r="753">
      <c r="A753" s="21" t="str">
        <f>IFERROR(__xludf.DUMMYFUNCTION("""COMPUTED_VALUE"""),"Graded")</f>
        <v>Graded</v>
      </c>
      <c r="B753" s="21" t="str">
        <f>IFERROR(__xludf.DUMMYFUNCTION("""COMPUTED_VALUE"""),"New")</f>
        <v>New</v>
      </c>
      <c r="C753" s="21" t="str">
        <f>IFERROR(__xludf.DUMMYFUNCTION("""COMPUTED_VALUE"""),"Mint")</f>
        <v>Mint</v>
      </c>
      <c r="D753" s="21" t="str">
        <f>IFERROR(__xludf.DUMMYFUNCTION("""COMPUTED_VALUE"""),"Near Mint")</f>
        <v>Near Mint</v>
      </c>
      <c r="E753" s="21" t="str">
        <f>IFERROR(__xludf.DUMMYFUNCTION("""COMPUTED_VALUE"""),"Light Played")</f>
        <v>Light Played</v>
      </c>
      <c r="F753" s="21" t="str">
        <f>IFERROR(__xludf.DUMMYFUNCTION("""COMPUTED_VALUE"""),"Moderately Played")</f>
        <v>Moderately Played</v>
      </c>
      <c r="G753" s="21" t="str">
        <f>IFERROR(__xludf.DUMMYFUNCTION("""COMPUTED_VALUE"""),"Heavily Played")</f>
        <v>Heavily Played</v>
      </c>
      <c r="H753" s="21" t="str">
        <f>IFERROR(__xludf.DUMMYFUNCTION("""COMPUTED_VALUE"""),"Damaged")</f>
        <v>Damaged</v>
      </c>
    </row>
    <row r="754">
      <c r="A754" s="21" t="str">
        <f>IFERROR(__xludf.DUMMYFUNCTION("""COMPUTED_VALUE"""),"Graded")</f>
        <v>Graded</v>
      </c>
      <c r="B754" s="21" t="str">
        <f>IFERROR(__xludf.DUMMYFUNCTION("""COMPUTED_VALUE"""),"New")</f>
        <v>New</v>
      </c>
      <c r="C754" s="21" t="str">
        <f>IFERROR(__xludf.DUMMYFUNCTION("""COMPUTED_VALUE"""),"Mint")</f>
        <v>Mint</v>
      </c>
      <c r="D754" s="21" t="str">
        <f>IFERROR(__xludf.DUMMYFUNCTION("""COMPUTED_VALUE"""),"Near Mint")</f>
        <v>Near Mint</v>
      </c>
      <c r="E754" s="21" t="str">
        <f>IFERROR(__xludf.DUMMYFUNCTION("""COMPUTED_VALUE"""),"Light Played")</f>
        <v>Light Played</v>
      </c>
      <c r="F754" s="21" t="str">
        <f>IFERROR(__xludf.DUMMYFUNCTION("""COMPUTED_VALUE"""),"Moderately Played")</f>
        <v>Moderately Played</v>
      </c>
      <c r="G754" s="21" t="str">
        <f>IFERROR(__xludf.DUMMYFUNCTION("""COMPUTED_VALUE"""),"Heavily Played")</f>
        <v>Heavily Played</v>
      </c>
      <c r="H754" s="21" t="str">
        <f>IFERROR(__xludf.DUMMYFUNCTION("""COMPUTED_VALUE"""),"Damaged")</f>
        <v>Damaged</v>
      </c>
    </row>
    <row r="755">
      <c r="A755" s="21" t="str">
        <f>IFERROR(__xludf.DUMMYFUNCTION("""COMPUTED_VALUE"""),"Graded")</f>
        <v>Graded</v>
      </c>
      <c r="B755" s="21" t="str">
        <f>IFERROR(__xludf.DUMMYFUNCTION("""COMPUTED_VALUE"""),"New")</f>
        <v>New</v>
      </c>
      <c r="C755" s="21" t="str">
        <f>IFERROR(__xludf.DUMMYFUNCTION("""COMPUTED_VALUE"""),"Mint")</f>
        <v>Mint</v>
      </c>
      <c r="D755" s="21" t="str">
        <f>IFERROR(__xludf.DUMMYFUNCTION("""COMPUTED_VALUE"""),"Near Mint")</f>
        <v>Near Mint</v>
      </c>
      <c r="E755" s="21" t="str">
        <f>IFERROR(__xludf.DUMMYFUNCTION("""COMPUTED_VALUE"""),"Light Played")</f>
        <v>Light Played</v>
      </c>
      <c r="F755" s="21" t="str">
        <f>IFERROR(__xludf.DUMMYFUNCTION("""COMPUTED_VALUE"""),"Moderately Played")</f>
        <v>Moderately Played</v>
      </c>
      <c r="G755" s="21" t="str">
        <f>IFERROR(__xludf.DUMMYFUNCTION("""COMPUTED_VALUE"""),"Heavily Played")</f>
        <v>Heavily Played</v>
      </c>
      <c r="H755" s="21" t="str">
        <f>IFERROR(__xludf.DUMMYFUNCTION("""COMPUTED_VALUE"""),"Damaged")</f>
        <v>Damaged</v>
      </c>
    </row>
    <row r="756">
      <c r="A756" s="21" t="str">
        <f>IFERROR(__xludf.DUMMYFUNCTION("""COMPUTED_VALUE"""),"Graded")</f>
        <v>Graded</v>
      </c>
      <c r="B756" s="21" t="str">
        <f>IFERROR(__xludf.DUMMYFUNCTION("""COMPUTED_VALUE"""),"New")</f>
        <v>New</v>
      </c>
      <c r="C756" s="21" t="str">
        <f>IFERROR(__xludf.DUMMYFUNCTION("""COMPUTED_VALUE"""),"Mint")</f>
        <v>Mint</v>
      </c>
      <c r="D756" s="21" t="str">
        <f>IFERROR(__xludf.DUMMYFUNCTION("""COMPUTED_VALUE"""),"Near Mint")</f>
        <v>Near Mint</v>
      </c>
      <c r="E756" s="21" t="str">
        <f>IFERROR(__xludf.DUMMYFUNCTION("""COMPUTED_VALUE"""),"Light Played")</f>
        <v>Light Played</v>
      </c>
      <c r="F756" s="21" t="str">
        <f>IFERROR(__xludf.DUMMYFUNCTION("""COMPUTED_VALUE"""),"Moderately Played")</f>
        <v>Moderately Played</v>
      </c>
      <c r="G756" s="21" t="str">
        <f>IFERROR(__xludf.DUMMYFUNCTION("""COMPUTED_VALUE"""),"Heavily Played")</f>
        <v>Heavily Played</v>
      </c>
      <c r="H756" s="21" t="str">
        <f>IFERROR(__xludf.DUMMYFUNCTION("""COMPUTED_VALUE"""),"Damaged")</f>
        <v>Damaged</v>
      </c>
    </row>
    <row r="757">
      <c r="A757" s="21" t="str">
        <f>IFERROR(__xludf.DUMMYFUNCTION("""COMPUTED_VALUE"""),"Graded")</f>
        <v>Graded</v>
      </c>
      <c r="B757" s="21" t="str">
        <f>IFERROR(__xludf.DUMMYFUNCTION("""COMPUTED_VALUE"""),"New")</f>
        <v>New</v>
      </c>
      <c r="C757" s="21" t="str">
        <f>IFERROR(__xludf.DUMMYFUNCTION("""COMPUTED_VALUE"""),"Mint")</f>
        <v>Mint</v>
      </c>
      <c r="D757" s="21" t="str">
        <f>IFERROR(__xludf.DUMMYFUNCTION("""COMPUTED_VALUE"""),"Near Mint")</f>
        <v>Near Mint</v>
      </c>
      <c r="E757" s="21" t="str">
        <f>IFERROR(__xludf.DUMMYFUNCTION("""COMPUTED_VALUE"""),"Light Played")</f>
        <v>Light Played</v>
      </c>
      <c r="F757" s="21" t="str">
        <f>IFERROR(__xludf.DUMMYFUNCTION("""COMPUTED_VALUE"""),"Moderately Played")</f>
        <v>Moderately Played</v>
      </c>
      <c r="G757" s="21" t="str">
        <f>IFERROR(__xludf.DUMMYFUNCTION("""COMPUTED_VALUE"""),"Heavily Played")</f>
        <v>Heavily Played</v>
      </c>
      <c r="H757" s="21" t="str">
        <f>IFERROR(__xludf.DUMMYFUNCTION("""COMPUTED_VALUE"""),"Damaged")</f>
        <v>Damaged</v>
      </c>
    </row>
    <row r="758">
      <c r="A758" s="21" t="str">
        <f>IFERROR(__xludf.DUMMYFUNCTION("""COMPUTED_VALUE"""),"Graded")</f>
        <v>Graded</v>
      </c>
      <c r="B758" s="21" t="str">
        <f>IFERROR(__xludf.DUMMYFUNCTION("""COMPUTED_VALUE"""),"New")</f>
        <v>New</v>
      </c>
      <c r="C758" s="21" t="str">
        <f>IFERROR(__xludf.DUMMYFUNCTION("""COMPUTED_VALUE"""),"Mint")</f>
        <v>Mint</v>
      </c>
      <c r="D758" s="21" t="str">
        <f>IFERROR(__xludf.DUMMYFUNCTION("""COMPUTED_VALUE"""),"Near Mint")</f>
        <v>Near Mint</v>
      </c>
      <c r="E758" s="21" t="str">
        <f>IFERROR(__xludf.DUMMYFUNCTION("""COMPUTED_VALUE"""),"Light Played")</f>
        <v>Light Played</v>
      </c>
      <c r="F758" s="21" t="str">
        <f>IFERROR(__xludf.DUMMYFUNCTION("""COMPUTED_VALUE"""),"Moderately Played")</f>
        <v>Moderately Played</v>
      </c>
      <c r="G758" s="21" t="str">
        <f>IFERROR(__xludf.DUMMYFUNCTION("""COMPUTED_VALUE"""),"Heavily Played")</f>
        <v>Heavily Played</v>
      </c>
      <c r="H758" s="21" t="str">
        <f>IFERROR(__xludf.DUMMYFUNCTION("""COMPUTED_VALUE"""),"Damaged")</f>
        <v>Damaged</v>
      </c>
    </row>
    <row r="759">
      <c r="A759" s="21" t="str">
        <f>IFERROR(__xludf.DUMMYFUNCTION("""COMPUTED_VALUE"""),"Graded")</f>
        <v>Graded</v>
      </c>
      <c r="B759" s="21" t="str">
        <f>IFERROR(__xludf.DUMMYFUNCTION("""COMPUTED_VALUE"""),"New")</f>
        <v>New</v>
      </c>
      <c r="C759" s="21" t="str">
        <f>IFERROR(__xludf.DUMMYFUNCTION("""COMPUTED_VALUE"""),"Mint")</f>
        <v>Mint</v>
      </c>
      <c r="D759" s="21" t="str">
        <f>IFERROR(__xludf.DUMMYFUNCTION("""COMPUTED_VALUE"""),"Near Mint")</f>
        <v>Near Mint</v>
      </c>
      <c r="E759" s="21" t="str">
        <f>IFERROR(__xludf.DUMMYFUNCTION("""COMPUTED_VALUE"""),"Light Played")</f>
        <v>Light Played</v>
      </c>
      <c r="F759" s="21" t="str">
        <f>IFERROR(__xludf.DUMMYFUNCTION("""COMPUTED_VALUE"""),"Moderately Played")</f>
        <v>Moderately Played</v>
      </c>
      <c r="G759" s="21" t="str">
        <f>IFERROR(__xludf.DUMMYFUNCTION("""COMPUTED_VALUE"""),"Heavily Played")</f>
        <v>Heavily Played</v>
      </c>
      <c r="H759" s="21" t="str">
        <f>IFERROR(__xludf.DUMMYFUNCTION("""COMPUTED_VALUE"""),"Damaged")</f>
        <v>Damaged</v>
      </c>
    </row>
    <row r="760">
      <c r="A760" s="21" t="str">
        <f>IFERROR(__xludf.DUMMYFUNCTION("""COMPUTED_VALUE"""),"Graded")</f>
        <v>Graded</v>
      </c>
      <c r="B760" s="21" t="str">
        <f>IFERROR(__xludf.DUMMYFUNCTION("""COMPUTED_VALUE"""),"New")</f>
        <v>New</v>
      </c>
      <c r="C760" s="21" t="str">
        <f>IFERROR(__xludf.DUMMYFUNCTION("""COMPUTED_VALUE"""),"Mint")</f>
        <v>Mint</v>
      </c>
      <c r="D760" s="21" t="str">
        <f>IFERROR(__xludf.DUMMYFUNCTION("""COMPUTED_VALUE"""),"Near Mint")</f>
        <v>Near Mint</v>
      </c>
      <c r="E760" s="21" t="str">
        <f>IFERROR(__xludf.DUMMYFUNCTION("""COMPUTED_VALUE"""),"Light Played")</f>
        <v>Light Played</v>
      </c>
      <c r="F760" s="21" t="str">
        <f>IFERROR(__xludf.DUMMYFUNCTION("""COMPUTED_VALUE"""),"Moderately Played")</f>
        <v>Moderately Played</v>
      </c>
      <c r="G760" s="21" t="str">
        <f>IFERROR(__xludf.DUMMYFUNCTION("""COMPUTED_VALUE"""),"Heavily Played")</f>
        <v>Heavily Played</v>
      </c>
      <c r="H760" s="21" t="str">
        <f>IFERROR(__xludf.DUMMYFUNCTION("""COMPUTED_VALUE"""),"Damaged")</f>
        <v>Damaged</v>
      </c>
    </row>
    <row r="761">
      <c r="A761" s="21" t="str">
        <f>IFERROR(__xludf.DUMMYFUNCTION("""COMPUTED_VALUE"""),"Graded")</f>
        <v>Graded</v>
      </c>
      <c r="B761" s="21" t="str">
        <f>IFERROR(__xludf.DUMMYFUNCTION("""COMPUTED_VALUE"""),"New")</f>
        <v>New</v>
      </c>
      <c r="C761" s="21" t="str">
        <f>IFERROR(__xludf.DUMMYFUNCTION("""COMPUTED_VALUE"""),"Mint")</f>
        <v>Mint</v>
      </c>
      <c r="D761" s="21" t="str">
        <f>IFERROR(__xludf.DUMMYFUNCTION("""COMPUTED_VALUE"""),"Near Mint")</f>
        <v>Near Mint</v>
      </c>
      <c r="E761" s="21" t="str">
        <f>IFERROR(__xludf.DUMMYFUNCTION("""COMPUTED_VALUE"""),"Light Played")</f>
        <v>Light Played</v>
      </c>
      <c r="F761" s="21" t="str">
        <f>IFERROR(__xludf.DUMMYFUNCTION("""COMPUTED_VALUE"""),"Moderately Played")</f>
        <v>Moderately Played</v>
      </c>
      <c r="G761" s="21" t="str">
        <f>IFERROR(__xludf.DUMMYFUNCTION("""COMPUTED_VALUE"""),"Heavily Played")</f>
        <v>Heavily Played</v>
      </c>
      <c r="H761" s="21" t="str">
        <f>IFERROR(__xludf.DUMMYFUNCTION("""COMPUTED_VALUE"""),"Damaged")</f>
        <v>Damaged</v>
      </c>
    </row>
    <row r="762">
      <c r="A762" s="21" t="str">
        <f>IFERROR(__xludf.DUMMYFUNCTION("""COMPUTED_VALUE"""),"Graded")</f>
        <v>Graded</v>
      </c>
      <c r="B762" s="21" t="str">
        <f>IFERROR(__xludf.DUMMYFUNCTION("""COMPUTED_VALUE"""),"New")</f>
        <v>New</v>
      </c>
      <c r="C762" s="21" t="str">
        <f>IFERROR(__xludf.DUMMYFUNCTION("""COMPUTED_VALUE"""),"Mint")</f>
        <v>Mint</v>
      </c>
      <c r="D762" s="21" t="str">
        <f>IFERROR(__xludf.DUMMYFUNCTION("""COMPUTED_VALUE"""),"Near Mint")</f>
        <v>Near Mint</v>
      </c>
      <c r="E762" s="21" t="str">
        <f>IFERROR(__xludf.DUMMYFUNCTION("""COMPUTED_VALUE"""),"Light Played")</f>
        <v>Light Played</v>
      </c>
      <c r="F762" s="21" t="str">
        <f>IFERROR(__xludf.DUMMYFUNCTION("""COMPUTED_VALUE"""),"Moderately Played")</f>
        <v>Moderately Played</v>
      </c>
      <c r="G762" s="21" t="str">
        <f>IFERROR(__xludf.DUMMYFUNCTION("""COMPUTED_VALUE"""),"Heavily Played")</f>
        <v>Heavily Played</v>
      </c>
      <c r="H762" s="21" t="str">
        <f>IFERROR(__xludf.DUMMYFUNCTION("""COMPUTED_VALUE"""),"Damaged")</f>
        <v>Damaged</v>
      </c>
    </row>
    <row r="763">
      <c r="A763" s="21" t="str">
        <f>IFERROR(__xludf.DUMMYFUNCTION("""COMPUTED_VALUE"""),"Graded")</f>
        <v>Graded</v>
      </c>
      <c r="B763" s="21" t="str">
        <f>IFERROR(__xludf.DUMMYFUNCTION("""COMPUTED_VALUE"""),"New")</f>
        <v>New</v>
      </c>
      <c r="C763" s="21" t="str">
        <f>IFERROR(__xludf.DUMMYFUNCTION("""COMPUTED_VALUE"""),"Mint")</f>
        <v>Mint</v>
      </c>
      <c r="D763" s="21" t="str">
        <f>IFERROR(__xludf.DUMMYFUNCTION("""COMPUTED_VALUE"""),"Near Mint")</f>
        <v>Near Mint</v>
      </c>
      <c r="E763" s="21" t="str">
        <f>IFERROR(__xludf.DUMMYFUNCTION("""COMPUTED_VALUE"""),"Light Played")</f>
        <v>Light Played</v>
      </c>
      <c r="F763" s="21" t="str">
        <f>IFERROR(__xludf.DUMMYFUNCTION("""COMPUTED_VALUE"""),"Moderately Played")</f>
        <v>Moderately Played</v>
      </c>
      <c r="G763" s="21" t="str">
        <f>IFERROR(__xludf.DUMMYFUNCTION("""COMPUTED_VALUE"""),"Heavily Played")</f>
        <v>Heavily Played</v>
      </c>
      <c r="H763" s="21" t="str">
        <f>IFERROR(__xludf.DUMMYFUNCTION("""COMPUTED_VALUE"""),"Damaged")</f>
        <v>Damaged</v>
      </c>
    </row>
    <row r="764">
      <c r="A764" s="21" t="str">
        <f>IFERROR(__xludf.DUMMYFUNCTION("""COMPUTED_VALUE"""),"Graded")</f>
        <v>Graded</v>
      </c>
      <c r="B764" s="21" t="str">
        <f>IFERROR(__xludf.DUMMYFUNCTION("""COMPUTED_VALUE"""),"New")</f>
        <v>New</v>
      </c>
      <c r="C764" s="21" t="str">
        <f>IFERROR(__xludf.DUMMYFUNCTION("""COMPUTED_VALUE"""),"Mint")</f>
        <v>Mint</v>
      </c>
      <c r="D764" s="21" t="str">
        <f>IFERROR(__xludf.DUMMYFUNCTION("""COMPUTED_VALUE"""),"Near Mint")</f>
        <v>Near Mint</v>
      </c>
      <c r="E764" s="21" t="str">
        <f>IFERROR(__xludf.DUMMYFUNCTION("""COMPUTED_VALUE"""),"Light Played")</f>
        <v>Light Played</v>
      </c>
      <c r="F764" s="21" t="str">
        <f>IFERROR(__xludf.DUMMYFUNCTION("""COMPUTED_VALUE"""),"Moderately Played")</f>
        <v>Moderately Played</v>
      </c>
      <c r="G764" s="21" t="str">
        <f>IFERROR(__xludf.DUMMYFUNCTION("""COMPUTED_VALUE"""),"Heavily Played")</f>
        <v>Heavily Played</v>
      </c>
      <c r="H764" s="21" t="str">
        <f>IFERROR(__xludf.DUMMYFUNCTION("""COMPUTED_VALUE"""),"Damaged")</f>
        <v>Damaged</v>
      </c>
    </row>
    <row r="765">
      <c r="A765" s="21" t="str">
        <f>IFERROR(__xludf.DUMMYFUNCTION("""COMPUTED_VALUE"""),"Graded")</f>
        <v>Graded</v>
      </c>
      <c r="B765" s="21" t="str">
        <f>IFERROR(__xludf.DUMMYFUNCTION("""COMPUTED_VALUE"""),"New")</f>
        <v>New</v>
      </c>
      <c r="C765" s="21" t="str">
        <f>IFERROR(__xludf.DUMMYFUNCTION("""COMPUTED_VALUE"""),"Mint")</f>
        <v>Mint</v>
      </c>
      <c r="D765" s="21" t="str">
        <f>IFERROR(__xludf.DUMMYFUNCTION("""COMPUTED_VALUE"""),"Near Mint")</f>
        <v>Near Mint</v>
      </c>
      <c r="E765" s="21" t="str">
        <f>IFERROR(__xludf.DUMMYFUNCTION("""COMPUTED_VALUE"""),"Light Played")</f>
        <v>Light Played</v>
      </c>
      <c r="F765" s="21" t="str">
        <f>IFERROR(__xludf.DUMMYFUNCTION("""COMPUTED_VALUE"""),"Moderately Played")</f>
        <v>Moderately Played</v>
      </c>
      <c r="G765" s="21" t="str">
        <f>IFERROR(__xludf.DUMMYFUNCTION("""COMPUTED_VALUE"""),"Heavily Played")</f>
        <v>Heavily Played</v>
      </c>
      <c r="H765" s="21" t="str">
        <f>IFERROR(__xludf.DUMMYFUNCTION("""COMPUTED_VALUE"""),"Damaged")</f>
        <v>Damaged</v>
      </c>
    </row>
    <row r="766">
      <c r="A766" s="21" t="str">
        <f>IFERROR(__xludf.DUMMYFUNCTION("""COMPUTED_VALUE"""),"Graded")</f>
        <v>Graded</v>
      </c>
      <c r="B766" s="21" t="str">
        <f>IFERROR(__xludf.DUMMYFUNCTION("""COMPUTED_VALUE"""),"New")</f>
        <v>New</v>
      </c>
      <c r="C766" s="21" t="str">
        <f>IFERROR(__xludf.DUMMYFUNCTION("""COMPUTED_VALUE"""),"Mint")</f>
        <v>Mint</v>
      </c>
      <c r="D766" s="21" t="str">
        <f>IFERROR(__xludf.DUMMYFUNCTION("""COMPUTED_VALUE"""),"Near Mint")</f>
        <v>Near Mint</v>
      </c>
      <c r="E766" s="21" t="str">
        <f>IFERROR(__xludf.DUMMYFUNCTION("""COMPUTED_VALUE"""),"Light Played")</f>
        <v>Light Played</v>
      </c>
      <c r="F766" s="21" t="str">
        <f>IFERROR(__xludf.DUMMYFUNCTION("""COMPUTED_VALUE"""),"Moderately Played")</f>
        <v>Moderately Played</v>
      </c>
      <c r="G766" s="21" t="str">
        <f>IFERROR(__xludf.DUMMYFUNCTION("""COMPUTED_VALUE"""),"Heavily Played")</f>
        <v>Heavily Played</v>
      </c>
      <c r="H766" s="21" t="str">
        <f>IFERROR(__xludf.DUMMYFUNCTION("""COMPUTED_VALUE"""),"Damaged")</f>
        <v>Damaged</v>
      </c>
    </row>
    <row r="767">
      <c r="A767" s="21" t="str">
        <f>IFERROR(__xludf.DUMMYFUNCTION("""COMPUTED_VALUE"""),"Graded")</f>
        <v>Graded</v>
      </c>
      <c r="B767" s="21" t="str">
        <f>IFERROR(__xludf.DUMMYFUNCTION("""COMPUTED_VALUE"""),"New")</f>
        <v>New</v>
      </c>
      <c r="C767" s="21" t="str">
        <f>IFERROR(__xludf.DUMMYFUNCTION("""COMPUTED_VALUE"""),"Mint")</f>
        <v>Mint</v>
      </c>
      <c r="D767" s="21" t="str">
        <f>IFERROR(__xludf.DUMMYFUNCTION("""COMPUTED_VALUE"""),"Near Mint")</f>
        <v>Near Mint</v>
      </c>
      <c r="E767" s="21" t="str">
        <f>IFERROR(__xludf.DUMMYFUNCTION("""COMPUTED_VALUE"""),"Light Played")</f>
        <v>Light Played</v>
      </c>
      <c r="F767" s="21" t="str">
        <f>IFERROR(__xludf.DUMMYFUNCTION("""COMPUTED_VALUE"""),"Moderately Played")</f>
        <v>Moderately Played</v>
      </c>
      <c r="G767" s="21" t="str">
        <f>IFERROR(__xludf.DUMMYFUNCTION("""COMPUTED_VALUE"""),"Heavily Played")</f>
        <v>Heavily Played</v>
      </c>
      <c r="H767" s="21" t="str">
        <f>IFERROR(__xludf.DUMMYFUNCTION("""COMPUTED_VALUE"""),"Damaged")</f>
        <v>Damaged</v>
      </c>
    </row>
    <row r="768">
      <c r="A768" s="21" t="str">
        <f>IFERROR(__xludf.DUMMYFUNCTION("""COMPUTED_VALUE"""),"Graded")</f>
        <v>Graded</v>
      </c>
      <c r="B768" s="21" t="str">
        <f>IFERROR(__xludf.DUMMYFUNCTION("""COMPUTED_VALUE"""),"New")</f>
        <v>New</v>
      </c>
      <c r="C768" s="21" t="str">
        <f>IFERROR(__xludf.DUMMYFUNCTION("""COMPUTED_VALUE"""),"Mint")</f>
        <v>Mint</v>
      </c>
      <c r="D768" s="21" t="str">
        <f>IFERROR(__xludf.DUMMYFUNCTION("""COMPUTED_VALUE"""),"Near Mint")</f>
        <v>Near Mint</v>
      </c>
      <c r="E768" s="21" t="str">
        <f>IFERROR(__xludf.DUMMYFUNCTION("""COMPUTED_VALUE"""),"Light Played")</f>
        <v>Light Played</v>
      </c>
      <c r="F768" s="21" t="str">
        <f>IFERROR(__xludf.DUMMYFUNCTION("""COMPUTED_VALUE"""),"Moderately Played")</f>
        <v>Moderately Played</v>
      </c>
      <c r="G768" s="21" t="str">
        <f>IFERROR(__xludf.DUMMYFUNCTION("""COMPUTED_VALUE"""),"Heavily Played")</f>
        <v>Heavily Played</v>
      </c>
      <c r="H768" s="21" t="str">
        <f>IFERROR(__xludf.DUMMYFUNCTION("""COMPUTED_VALUE"""),"Damaged")</f>
        <v>Damaged</v>
      </c>
    </row>
    <row r="769">
      <c r="A769" s="21" t="str">
        <f>IFERROR(__xludf.DUMMYFUNCTION("""COMPUTED_VALUE"""),"Graded")</f>
        <v>Graded</v>
      </c>
      <c r="B769" s="21" t="str">
        <f>IFERROR(__xludf.DUMMYFUNCTION("""COMPUTED_VALUE"""),"New")</f>
        <v>New</v>
      </c>
      <c r="C769" s="21" t="str">
        <f>IFERROR(__xludf.DUMMYFUNCTION("""COMPUTED_VALUE"""),"Mint")</f>
        <v>Mint</v>
      </c>
      <c r="D769" s="21" t="str">
        <f>IFERROR(__xludf.DUMMYFUNCTION("""COMPUTED_VALUE"""),"Near Mint")</f>
        <v>Near Mint</v>
      </c>
      <c r="E769" s="21" t="str">
        <f>IFERROR(__xludf.DUMMYFUNCTION("""COMPUTED_VALUE"""),"Light Played")</f>
        <v>Light Played</v>
      </c>
      <c r="F769" s="21" t="str">
        <f>IFERROR(__xludf.DUMMYFUNCTION("""COMPUTED_VALUE"""),"Moderately Played")</f>
        <v>Moderately Played</v>
      </c>
      <c r="G769" s="21" t="str">
        <f>IFERROR(__xludf.DUMMYFUNCTION("""COMPUTED_VALUE"""),"Heavily Played")</f>
        <v>Heavily Played</v>
      </c>
      <c r="H769" s="21" t="str">
        <f>IFERROR(__xludf.DUMMYFUNCTION("""COMPUTED_VALUE"""),"Damaged")</f>
        <v>Damaged</v>
      </c>
    </row>
    <row r="770">
      <c r="A770" s="21" t="str">
        <f>IFERROR(__xludf.DUMMYFUNCTION("""COMPUTED_VALUE"""),"Graded")</f>
        <v>Graded</v>
      </c>
      <c r="B770" s="21" t="str">
        <f>IFERROR(__xludf.DUMMYFUNCTION("""COMPUTED_VALUE"""),"New")</f>
        <v>New</v>
      </c>
      <c r="C770" s="21" t="str">
        <f>IFERROR(__xludf.DUMMYFUNCTION("""COMPUTED_VALUE"""),"Mint")</f>
        <v>Mint</v>
      </c>
      <c r="D770" s="21" t="str">
        <f>IFERROR(__xludf.DUMMYFUNCTION("""COMPUTED_VALUE"""),"Near Mint")</f>
        <v>Near Mint</v>
      </c>
      <c r="E770" s="21" t="str">
        <f>IFERROR(__xludf.DUMMYFUNCTION("""COMPUTED_VALUE"""),"Light Played")</f>
        <v>Light Played</v>
      </c>
      <c r="F770" s="21" t="str">
        <f>IFERROR(__xludf.DUMMYFUNCTION("""COMPUTED_VALUE"""),"Moderately Played")</f>
        <v>Moderately Played</v>
      </c>
      <c r="G770" s="21" t="str">
        <f>IFERROR(__xludf.DUMMYFUNCTION("""COMPUTED_VALUE"""),"Heavily Played")</f>
        <v>Heavily Played</v>
      </c>
      <c r="H770" s="21" t="str">
        <f>IFERROR(__xludf.DUMMYFUNCTION("""COMPUTED_VALUE"""),"Damaged")</f>
        <v>Damaged</v>
      </c>
    </row>
    <row r="771">
      <c r="A771" s="21" t="str">
        <f>IFERROR(__xludf.DUMMYFUNCTION("""COMPUTED_VALUE"""),"Graded")</f>
        <v>Graded</v>
      </c>
      <c r="B771" s="21" t="str">
        <f>IFERROR(__xludf.DUMMYFUNCTION("""COMPUTED_VALUE"""),"New")</f>
        <v>New</v>
      </c>
      <c r="C771" s="21" t="str">
        <f>IFERROR(__xludf.DUMMYFUNCTION("""COMPUTED_VALUE"""),"Mint")</f>
        <v>Mint</v>
      </c>
      <c r="D771" s="21" t="str">
        <f>IFERROR(__xludf.DUMMYFUNCTION("""COMPUTED_VALUE"""),"Near Mint")</f>
        <v>Near Mint</v>
      </c>
      <c r="E771" s="21" t="str">
        <f>IFERROR(__xludf.DUMMYFUNCTION("""COMPUTED_VALUE"""),"Light Played")</f>
        <v>Light Played</v>
      </c>
      <c r="F771" s="21" t="str">
        <f>IFERROR(__xludf.DUMMYFUNCTION("""COMPUTED_VALUE"""),"Moderately Played")</f>
        <v>Moderately Played</v>
      </c>
      <c r="G771" s="21" t="str">
        <f>IFERROR(__xludf.DUMMYFUNCTION("""COMPUTED_VALUE"""),"Heavily Played")</f>
        <v>Heavily Played</v>
      </c>
      <c r="H771" s="21" t="str">
        <f>IFERROR(__xludf.DUMMYFUNCTION("""COMPUTED_VALUE"""),"Damaged")</f>
        <v>Damaged</v>
      </c>
    </row>
    <row r="772">
      <c r="A772" s="21" t="str">
        <f>IFERROR(__xludf.DUMMYFUNCTION("""COMPUTED_VALUE"""),"Graded")</f>
        <v>Graded</v>
      </c>
      <c r="B772" s="21" t="str">
        <f>IFERROR(__xludf.DUMMYFUNCTION("""COMPUTED_VALUE"""),"New")</f>
        <v>New</v>
      </c>
      <c r="C772" s="21" t="str">
        <f>IFERROR(__xludf.DUMMYFUNCTION("""COMPUTED_VALUE"""),"Mint")</f>
        <v>Mint</v>
      </c>
      <c r="D772" s="21" t="str">
        <f>IFERROR(__xludf.DUMMYFUNCTION("""COMPUTED_VALUE"""),"Near Mint")</f>
        <v>Near Mint</v>
      </c>
      <c r="E772" s="21" t="str">
        <f>IFERROR(__xludf.DUMMYFUNCTION("""COMPUTED_VALUE"""),"Light Played")</f>
        <v>Light Played</v>
      </c>
      <c r="F772" s="21" t="str">
        <f>IFERROR(__xludf.DUMMYFUNCTION("""COMPUTED_VALUE"""),"Moderately Played")</f>
        <v>Moderately Played</v>
      </c>
      <c r="G772" s="21" t="str">
        <f>IFERROR(__xludf.DUMMYFUNCTION("""COMPUTED_VALUE"""),"Heavily Played")</f>
        <v>Heavily Played</v>
      </c>
      <c r="H772" s="21" t="str">
        <f>IFERROR(__xludf.DUMMYFUNCTION("""COMPUTED_VALUE"""),"Damaged")</f>
        <v>Damaged</v>
      </c>
    </row>
    <row r="773">
      <c r="A773" s="21" t="str">
        <f>IFERROR(__xludf.DUMMYFUNCTION("""COMPUTED_VALUE"""),"Graded")</f>
        <v>Graded</v>
      </c>
      <c r="B773" s="21" t="str">
        <f>IFERROR(__xludf.DUMMYFUNCTION("""COMPUTED_VALUE"""),"New")</f>
        <v>New</v>
      </c>
      <c r="C773" s="21" t="str">
        <f>IFERROR(__xludf.DUMMYFUNCTION("""COMPUTED_VALUE"""),"Mint")</f>
        <v>Mint</v>
      </c>
      <c r="D773" s="21" t="str">
        <f>IFERROR(__xludf.DUMMYFUNCTION("""COMPUTED_VALUE"""),"Near Mint")</f>
        <v>Near Mint</v>
      </c>
      <c r="E773" s="21" t="str">
        <f>IFERROR(__xludf.DUMMYFUNCTION("""COMPUTED_VALUE"""),"Light Played")</f>
        <v>Light Played</v>
      </c>
      <c r="F773" s="21" t="str">
        <f>IFERROR(__xludf.DUMMYFUNCTION("""COMPUTED_VALUE"""),"Moderately Played")</f>
        <v>Moderately Played</v>
      </c>
      <c r="G773" s="21" t="str">
        <f>IFERROR(__xludf.DUMMYFUNCTION("""COMPUTED_VALUE"""),"Heavily Played")</f>
        <v>Heavily Played</v>
      </c>
      <c r="H773" s="21" t="str">
        <f>IFERROR(__xludf.DUMMYFUNCTION("""COMPUTED_VALUE"""),"Damaged")</f>
        <v>Damaged</v>
      </c>
    </row>
    <row r="774">
      <c r="A774" s="21" t="str">
        <f>IFERROR(__xludf.DUMMYFUNCTION("""COMPUTED_VALUE"""),"Graded")</f>
        <v>Graded</v>
      </c>
      <c r="B774" s="21" t="str">
        <f>IFERROR(__xludf.DUMMYFUNCTION("""COMPUTED_VALUE"""),"New")</f>
        <v>New</v>
      </c>
      <c r="C774" s="21" t="str">
        <f>IFERROR(__xludf.DUMMYFUNCTION("""COMPUTED_VALUE"""),"Mint")</f>
        <v>Mint</v>
      </c>
      <c r="D774" s="21" t="str">
        <f>IFERROR(__xludf.DUMMYFUNCTION("""COMPUTED_VALUE"""),"Near Mint")</f>
        <v>Near Mint</v>
      </c>
      <c r="E774" s="21" t="str">
        <f>IFERROR(__xludf.DUMMYFUNCTION("""COMPUTED_VALUE"""),"Light Played")</f>
        <v>Light Played</v>
      </c>
      <c r="F774" s="21" t="str">
        <f>IFERROR(__xludf.DUMMYFUNCTION("""COMPUTED_VALUE"""),"Moderately Played")</f>
        <v>Moderately Played</v>
      </c>
      <c r="G774" s="21" t="str">
        <f>IFERROR(__xludf.DUMMYFUNCTION("""COMPUTED_VALUE"""),"Heavily Played")</f>
        <v>Heavily Played</v>
      </c>
      <c r="H774" s="21" t="str">
        <f>IFERROR(__xludf.DUMMYFUNCTION("""COMPUTED_VALUE"""),"Damaged")</f>
        <v>Damaged</v>
      </c>
    </row>
    <row r="775">
      <c r="A775" s="21" t="str">
        <f>IFERROR(__xludf.DUMMYFUNCTION("""COMPUTED_VALUE"""),"Graded")</f>
        <v>Graded</v>
      </c>
      <c r="B775" s="21" t="str">
        <f>IFERROR(__xludf.DUMMYFUNCTION("""COMPUTED_VALUE"""),"New")</f>
        <v>New</v>
      </c>
      <c r="C775" s="21" t="str">
        <f>IFERROR(__xludf.DUMMYFUNCTION("""COMPUTED_VALUE"""),"Mint")</f>
        <v>Mint</v>
      </c>
      <c r="D775" s="21" t="str">
        <f>IFERROR(__xludf.DUMMYFUNCTION("""COMPUTED_VALUE"""),"Near Mint")</f>
        <v>Near Mint</v>
      </c>
      <c r="E775" s="21" t="str">
        <f>IFERROR(__xludf.DUMMYFUNCTION("""COMPUTED_VALUE"""),"Light Played")</f>
        <v>Light Played</v>
      </c>
      <c r="F775" s="21" t="str">
        <f>IFERROR(__xludf.DUMMYFUNCTION("""COMPUTED_VALUE"""),"Moderately Played")</f>
        <v>Moderately Played</v>
      </c>
      <c r="G775" s="21" t="str">
        <f>IFERROR(__xludf.DUMMYFUNCTION("""COMPUTED_VALUE"""),"Heavily Played")</f>
        <v>Heavily Played</v>
      </c>
      <c r="H775" s="21" t="str">
        <f>IFERROR(__xludf.DUMMYFUNCTION("""COMPUTED_VALUE"""),"Damaged")</f>
        <v>Damaged</v>
      </c>
    </row>
    <row r="776">
      <c r="A776" s="21" t="str">
        <f>IFERROR(__xludf.DUMMYFUNCTION("""COMPUTED_VALUE"""),"Graded")</f>
        <v>Graded</v>
      </c>
      <c r="B776" s="21" t="str">
        <f>IFERROR(__xludf.DUMMYFUNCTION("""COMPUTED_VALUE"""),"New")</f>
        <v>New</v>
      </c>
      <c r="C776" s="21" t="str">
        <f>IFERROR(__xludf.DUMMYFUNCTION("""COMPUTED_VALUE"""),"Mint")</f>
        <v>Mint</v>
      </c>
      <c r="D776" s="21" t="str">
        <f>IFERROR(__xludf.DUMMYFUNCTION("""COMPUTED_VALUE"""),"Near Mint")</f>
        <v>Near Mint</v>
      </c>
      <c r="E776" s="21" t="str">
        <f>IFERROR(__xludf.DUMMYFUNCTION("""COMPUTED_VALUE"""),"Light Played")</f>
        <v>Light Played</v>
      </c>
      <c r="F776" s="21" t="str">
        <f>IFERROR(__xludf.DUMMYFUNCTION("""COMPUTED_VALUE"""),"Moderately Played")</f>
        <v>Moderately Played</v>
      </c>
      <c r="G776" s="21" t="str">
        <f>IFERROR(__xludf.DUMMYFUNCTION("""COMPUTED_VALUE"""),"Heavily Played")</f>
        <v>Heavily Played</v>
      </c>
      <c r="H776" s="21" t="str">
        <f>IFERROR(__xludf.DUMMYFUNCTION("""COMPUTED_VALUE"""),"Damaged")</f>
        <v>Damaged</v>
      </c>
    </row>
    <row r="777">
      <c r="A777" s="21" t="str">
        <f>IFERROR(__xludf.DUMMYFUNCTION("""COMPUTED_VALUE"""),"Graded")</f>
        <v>Graded</v>
      </c>
      <c r="B777" s="21" t="str">
        <f>IFERROR(__xludf.DUMMYFUNCTION("""COMPUTED_VALUE"""),"New")</f>
        <v>New</v>
      </c>
      <c r="C777" s="21" t="str">
        <f>IFERROR(__xludf.DUMMYFUNCTION("""COMPUTED_VALUE"""),"Mint")</f>
        <v>Mint</v>
      </c>
      <c r="D777" s="21" t="str">
        <f>IFERROR(__xludf.DUMMYFUNCTION("""COMPUTED_VALUE"""),"Near Mint")</f>
        <v>Near Mint</v>
      </c>
      <c r="E777" s="21" t="str">
        <f>IFERROR(__xludf.DUMMYFUNCTION("""COMPUTED_VALUE"""),"Light Played")</f>
        <v>Light Played</v>
      </c>
      <c r="F777" s="21" t="str">
        <f>IFERROR(__xludf.DUMMYFUNCTION("""COMPUTED_VALUE"""),"Moderately Played")</f>
        <v>Moderately Played</v>
      </c>
      <c r="G777" s="21" t="str">
        <f>IFERROR(__xludf.DUMMYFUNCTION("""COMPUTED_VALUE"""),"Heavily Played")</f>
        <v>Heavily Played</v>
      </c>
      <c r="H777" s="21" t="str">
        <f>IFERROR(__xludf.DUMMYFUNCTION("""COMPUTED_VALUE"""),"Damaged")</f>
        <v>Damaged</v>
      </c>
    </row>
    <row r="778">
      <c r="A778" s="21" t="str">
        <f>IFERROR(__xludf.DUMMYFUNCTION("""COMPUTED_VALUE"""),"Graded")</f>
        <v>Graded</v>
      </c>
      <c r="B778" s="21" t="str">
        <f>IFERROR(__xludf.DUMMYFUNCTION("""COMPUTED_VALUE"""),"New")</f>
        <v>New</v>
      </c>
      <c r="C778" s="21" t="str">
        <f>IFERROR(__xludf.DUMMYFUNCTION("""COMPUTED_VALUE"""),"Mint")</f>
        <v>Mint</v>
      </c>
      <c r="D778" s="21" t="str">
        <f>IFERROR(__xludf.DUMMYFUNCTION("""COMPUTED_VALUE"""),"Near Mint")</f>
        <v>Near Mint</v>
      </c>
      <c r="E778" s="21" t="str">
        <f>IFERROR(__xludf.DUMMYFUNCTION("""COMPUTED_VALUE"""),"Light Played")</f>
        <v>Light Played</v>
      </c>
      <c r="F778" s="21" t="str">
        <f>IFERROR(__xludf.DUMMYFUNCTION("""COMPUTED_VALUE"""),"Moderately Played")</f>
        <v>Moderately Played</v>
      </c>
      <c r="G778" s="21" t="str">
        <f>IFERROR(__xludf.DUMMYFUNCTION("""COMPUTED_VALUE"""),"Heavily Played")</f>
        <v>Heavily Played</v>
      </c>
      <c r="H778" s="21" t="str">
        <f>IFERROR(__xludf.DUMMYFUNCTION("""COMPUTED_VALUE"""),"Damaged")</f>
        <v>Damaged</v>
      </c>
    </row>
    <row r="779">
      <c r="A779" s="21" t="str">
        <f>IFERROR(__xludf.DUMMYFUNCTION("""COMPUTED_VALUE"""),"Graded")</f>
        <v>Graded</v>
      </c>
      <c r="B779" s="21" t="str">
        <f>IFERROR(__xludf.DUMMYFUNCTION("""COMPUTED_VALUE"""),"New")</f>
        <v>New</v>
      </c>
      <c r="C779" s="21" t="str">
        <f>IFERROR(__xludf.DUMMYFUNCTION("""COMPUTED_VALUE"""),"Mint")</f>
        <v>Mint</v>
      </c>
      <c r="D779" s="21" t="str">
        <f>IFERROR(__xludf.DUMMYFUNCTION("""COMPUTED_VALUE"""),"Near Mint")</f>
        <v>Near Mint</v>
      </c>
      <c r="E779" s="21" t="str">
        <f>IFERROR(__xludf.DUMMYFUNCTION("""COMPUTED_VALUE"""),"Light Played")</f>
        <v>Light Played</v>
      </c>
      <c r="F779" s="21" t="str">
        <f>IFERROR(__xludf.DUMMYFUNCTION("""COMPUTED_VALUE"""),"Moderately Played")</f>
        <v>Moderately Played</v>
      </c>
      <c r="G779" s="21" t="str">
        <f>IFERROR(__xludf.DUMMYFUNCTION("""COMPUTED_VALUE"""),"Heavily Played")</f>
        <v>Heavily Played</v>
      </c>
      <c r="H779" s="21" t="str">
        <f>IFERROR(__xludf.DUMMYFUNCTION("""COMPUTED_VALUE"""),"Damaged")</f>
        <v>Damaged</v>
      </c>
    </row>
    <row r="780">
      <c r="A780" s="21" t="str">
        <f>IFERROR(__xludf.DUMMYFUNCTION("""COMPUTED_VALUE"""),"Graded")</f>
        <v>Graded</v>
      </c>
      <c r="B780" s="21" t="str">
        <f>IFERROR(__xludf.DUMMYFUNCTION("""COMPUTED_VALUE"""),"New")</f>
        <v>New</v>
      </c>
      <c r="C780" s="21" t="str">
        <f>IFERROR(__xludf.DUMMYFUNCTION("""COMPUTED_VALUE"""),"Mint")</f>
        <v>Mint</v>
      </c>
      <c r="D780" s="21" t="str">
        <f>IFERROR(__xludf.DUMMYFUNCTION("""COMPUTED_VALUE"""),"Near Mint")</f>
        <v>Near Mint</v>
      </c>
      <c r="E780" s="21" t="str">
        <f>IFERROR(__xludf.DUMMYFUNCTION("""COMPUTED_VALUE"""),"Light Played")</f>
        <v>Light Played</v>
      </c>
      <c r="F780" s="21" t="str">
        <f>IFERROR(__xludf.DUMMYFUNCTION("""COMPUTED_VALUE"""),"Moderately Played")</f>
        <v>Moderately Played</v>
      </c>
      <c r="G780" s="21" t="str">
        <f>IFERROR(__xludf.DUMMYFUNCTION("""COMPUTED_VALUE"""),"Heavily Played")</f>
        <v>Heavily Played</v>
      </c>
      <c r="H780" s="21" t="str">
        <f>IFERROR(__xludf.DUMMYFUNCTION("""COMPUTED_VALUE"""),"Damaged")</f>
        <v>Damaged</v>
      </c>
    </row>
    <row r="781">
      <c r="A781" s="21" t="str">
        <f>IFERROR(__xludf.DUMMYFUNCTION("""COMPUTED_VALUE"""),"Graded")</f>
        <v>Graded</v>
      </c>
      <c r="B781" s="21" t="str">
        <f>IFERROR(__xludf.DUMMYFUNCTION("""COMPUTED_VALUE"""),"New")</f>
        <v>New</v>
      </c>
      <c r="C781" s="21" t="str">
        <f>IFERROR(__xludf.DUMMYFUNCTION("""COMPUTED_VALUE"""),"Mint")</f>
        <v>Mint</v>
      </c>
      <c r="D781" s="21" t="str">
        <f>IFERROR(__xludf.DUMMYFUNCTION("""COMPUTED_VALUE"""),"Near Mint")</f>
        <v>Near Mint</v>
      </c>
      <c r="E781" s="21" t="str">
        <f>IFERROR(__xludf.DUMMYFUNCTION("""COMPUTED_VALUE"""),"Light Played")</f>
        <v>Light Played</v>
      </c>
      <c r="F781" s="21" t="str">
        <f>IFERROR(__xludf.DUMMYFUNCTION("""COMPUTED_VALUE"""),"Moderately Played")</f>
        <v>Moderately Played</v>
      </c>
      <c r="G781" s="21" t="str">
        <f>IFERROR(__xludf.DUMMYFUNCTION("""COMPUTED_VALUE"""),"Heavily Played")</f>
        <v>Heavily Played</v>
      </c>
      <c r="H781" s="21" t="str">
        <f>IFERROR(__xludf.DUMMYFUNCTION("""COMPUTED_VALUE"""),"Damaged")</f>
        <v>Damaged</v>
      </c>
    </row>
    <row r="782">
      <c r="A782" s="21" t="str">
        <f>IFERROR(__xludf.DUMMYFUNCTION("""COMPUTED_VALUE"""),"Graded")</f>
        <v>Graded</v>
      </c>
      <c r="B782" s="21" t="str">
        <f>IFERROR(__xludf.DUMMYFUNCTION("""COMPUTED_VALUE"""),"New")</f>
        <v>New</v>
      </c>
      <c r="C782" s="21" t="str">
        <f>IFERROR(__xludf.DUMMYFUNCTION("""COMPUTED_VALUE"""),"Mint")</f>
        <v>Mint</v>
      </c>
      <c r="D782" s="21" t="str">
        <f>IFERROR(__xludf.DUMMYFUNCTION("""COMPUTED_VALUE"""),"Near Mint")</f>
        <v>Near Mint</v>
      </c>
      <c r="E782" s="21" t="str">
        <f>IFERROR(__xludf.DUMMYFUNCTION("""COMPUTED_VALUE"""),"Light Played")</f>
        <v>Light Played</v>
      </c>
      <c r="F782" s="21" t="str">
        <f>IFERROR(__xludf.DUMMYFUNCTION("""COMPUTED_VALUE"""),"Moderately Played")</f>
        <v>Moderately Played</v>
      </c>
      <c r="G782" s="21" t="str">
        <f>IFERROR(__xludf.DUMMYFUNCTION("""COMPUTED_VALUE"""),"Heavily Played")</f>
        <v>Heavily Played</v>
      </c>
      <c r="H782" s="21" t="str">
        <f>IFERROR(__xludf.DUMMYFUNCTION("""COMPUTED_VALUE"""),"Damaged")</f>
        <v>Damaged</v>
      </c>
    </row>
    <row r="783">
      <c r="A783" s="21" t="str">
        <f>IFERROR(__xludf.DUMMYFUNCTION("""COMPUTED_VALUE"""),"Graded")</f>
        <v>Graded</v>
      </c>
      <c r="B783" s="21" t="str">
        <f>IFERROR(__xludf.DUMMYFUNCTION("""COMPUTED_VALUE"""),"New")</f>
        <v>New</v>
      </c>
      <c r="C783" s="21" t="str">
        <f>IFERROR(__xludf.DUMMYFUNCTION("""COMPUTED_VALUE"""),"Mint")</f>
        <v>Mint</v>
      </c>
      <c r="D783" s="21" t="str">
        <f>IFERROR(__xludf.DUMMYFUNCTION("""COMPUTED_VALUE"""),"Near Mint")</f>
        <v>Near Mint</v>
      </c>
      <c r="E783" s="21" t="str">
        <f>IFERROR(__xludf.DUMMYFUNCTION("""COMPUTED_VALUE"""),"Light Played")</f>
        <v>Light Played</v>
      </c>
      <c r="F783" s="21" t="str">
        <f>IFERROR(__xludf.DUMMYFUNCTION("""COMPUTED_VALUE"""),"Moderately Played")</f>
        <v>Moderately Played</v>
      </c>
      <c r="G783" s="21" t="str">
        <f>IFERROR(__xludf.DUMMYFUNCTION("""COMPUTED_VALUE"""),"Heavily Played")</f>
        <v>Heavily Played</v>
      </c>
      <c r="H783" s="21" t="str">
        <f>IFERROR(__xludf.DUMMYFUNCTION("""COMPUTED_VALUE"""),"Damaged")</f>
        <v>Damaged</v>
      </c>
    </row>
    <row r="784">
      <c r="A784" s="21" t="str">
        <f>IFERROR(__xludf.DUMMYFUNCTION("""COMPUTED_VALUE"""),"Graded")</f>
        <v>Graded</v>
      </c>
      <c r="B784" s="21" t="str">
        <f>IFERROR(__xludf.DUMMYFUNCTION("""COMPUTED_VALUE"""),"New")</f>
        <v>New</v>
      </c>
      <c r="C784" s="21" t="str">
        <f>IFERROR(__xludf.DUMMYFUNCTION("""COMPUTED_VALUE"""),"Mint")</f>
        <v>Mint</v>
      </c>
      <c r="D784" s="21" t="str">
        <f>IFERROR(__xludf.DUMMYFUNCTION("""COMPUTED_VALUE"""),"Near Mint")</f>
        <v>Near Mint</v>
      </c>
      <c r="E784" s="21" t="str">
        <f>IFERROR(__xludf.DUMMYFUNCTION("""COMPUTED_VALUE"""),"Light Played")</f>
        <v>Light Played</v>
      </c>
      <c r="F784" s="21" t="str">
        <f>IFERROR(__xludf.DUMMYFUNCTION("""COMPUTED_VALUE"""),"Moderately Played")</f>
        <v>Moderately Played</v>
      </c>
      <c r="G784" s="21" t="str">
        <f>IFERROR(__xludf.DUMMYFUNCTION("""COMPUTED_VALUE"""),"Heavily Played")</f>
        <v>Heavily Played</v>
      </c>
      <c r="H784" s="21" t="str">
        <f>IFERROR(__xludf.DUMMYFUNCTION("""COMPUTED_VALUE"""),"Damaged")</f>
        <v>Damaged</v>
      </c>
    </row>
    <row r="785">
      <c r="A785" s="21" t="str">
        <f>IFERROR(__xludf.DUMMYFUNCTION("""COMPUTED_VALUE"""),"Graded")</f>
        <v>Graded</v>
      </c>
      <c r="B785" s="21" t="str">
        <f>IFERROR(__xludf.DUMMYFUNCTION("""COMPUTED_VALUE"""),"New")</f>
        <v>New</v>
      </c>
      <c r="C785" s="21" t="str">
        <f>IFERROR(__xludf.DUMMYFUNCTION("""COMPUTED_VALUE"""),"Mint")</f>
        <v>Mint</v>
      </c>
      <c r="D785" s="21" t="str">
        <f>IFERROR(__xludf.DUMMYFUNCTION("""COMPUTED_VALUE"""),"Near Mint")</f>
        <v>Near Mint</v>
      </c>
      <c r="E785" s="21" t="str">
        <f>IFERROR(__xludf.DUMMYFUNCTION("""COMPUTED_VALUE"""),"Light Played")</f>
        <v>Light Played</v>
      </c>
      <c r="F785" s="21" t="str">
        <f>IFERROR(__xludf.DUMMYFUNCTION("""COMPUTED_VALUE"""),"Moderately Played")</f>
        <v>Moderately Played</v>
      </c>
      <c r="G785" s="21" t="str">
        <f>IFERROR(__xludf.DUMMYFUNCTION("""COMPUTED_VALUE"""),"Heavily Played")</f>
        <v>Heavily Played</v>
      </c>
      <c r="H785" s="21" t="str">
        <f>IFERROR(__xludf.DUMMYFUNCTION("""COMPUTED_VALUE"""),"Damaged")</f>
        <v>Damaged</v>
      </c>
    </row>
    <row r="786">
      <c r="A786" s="21" t="str">
        <f>IFERROR(__xludf.DUMMYFUNCTION("""COMPUTED_VALUE"""),"Graded")</f>
        <v>Graded</v>
      </c>
      <c r="B786" s="21" t="str">
        <f>IFERROR(__xludf.DUMMYFUNCTION("""COMPUTED_VALUE"""),"New")</f>
        <v>New</v>
      </c>
      <c r="C786" s="21" t="str">
        <f>IFERROR(__xludf.DUMMYFUNCTION("""COMPUTED_VALUE"""),"Mint")</f>
        <v>Mint</v>
      </c>
      <c r="D786" s="21" t="str">
        <f>IFERROR(__xludf.DUMMYFUNCTION("""COMPUTED_VALUE"""),"Near Mint")</f>
        <v>Near Mint</v>
      </c>
      <c r="E786" s="21" t="str">
        <f>IFERROR(__xludf.DUMMYFUNCTION("""COMPUTED_VALUE"""),"Light Played")</f>
        <v>Light Played</v>
      </c>
      <c r="F786" s="21" t="str">
        <f>IFERROR(__xludf.DUMMYFUNCTION("""COMPUTED_VALUE"""),"Moderately Played")</f>
        <v>Moderately Played</v>
      </c>
      <c r="G786" s="21" t="str">
        <f>IFERROR(__xludf.DUMMYFUNCTION("""COMPUTED_VALUE"""),"Heavily Played")</f>
        <v>Heavily Played</v>
      </c>
      <c r="H786" s="21" t="str">
        <f>IFERROR(__xludf.DUMMYFUNCTION("""COMPUTED_VALUE"""),"Damaged")</f>
        <v>Damaged</v>
      </c>
    </row>
    <row r="787">
      <c r="A787" s="21" t="str">
        <f>IFERROR(__xludf.DUMMYFUNCTION("""COMPUTED_VALUE"""),"Graded")</f>
        <v>Graded</v>
      </c>
      <c r="B787" s="21" t="str">
        <f>IFERROR(__xludf.DUMMYFUNCTION("""COMPUTED_VALUE"""),"New")</f>
        <v>New</v>
      </c>
      <c r="C787" s="21" t="str">
        <f>IFERROR(__xludf.DUMMYFUNCTION("""COMPUTED_VALUE"""),"Mint")</f>
        <v>Mint</v>
      </c>
      <c r="D787" s="21" t="str">
        <f>IFERROR(__xludf.DUMMYFUNCTION("""COMPUTED_VALUE"""),"Near Mint")</f>
        <v>Near Mint</v>
      </c>
      <c r="E787" s="21" t="str">
        <f>IFERROR(__xludf.DUMMYFUNCTION("""COMPUTED_VALUE"""),"Light Played")</f>
        <v>Light Played</v>
      </c>
      <c r="F787" s="21" t="str">
        <f>IFERROR(__xludf.DUMMYFUNCTION("""COMPUTED_VALUE"""),"Moderately Played")</f>
        <v>Moderately Played</v>
      </c>
      <c r="G787" s="21" t="str">
        <f>IFERROR(__xludf.DUMMYFUNCTION("""COMPUTED_VALUE"""),"Heavily Played")</f>
        <v>Heavily Played</v>
      </c>
      <c r="H787" s="21" t="str">
        <f>IFERROR(__xludf.DUMMYFUNCTION("""COMPUTED_VALUE"""),"Damaged")</f>
        <v>Damaged</v>
      </c>
    </row>
    <row r="788">
      <c r="A788" s="21" t="str">
        <f>IFERROR(__xludf.DUMMYFUNCTION("""COMPUTED_VALUE"""),"Graded")</f>
        <v>Graded</v>
      </c>
      <c r="B788" s="21" t="str">
        <f>IFERROR(__xludf.DUMMYFUNCTION("""COMPUTED_VALUE"""),"New")</f>
        <v>New</v>
      </c>
      <c r="C788" s="21" t="str">
        <f>IFERROR(__xludf.DUMMYFUNCTION("""COMPUTED_VALUE"""),"Mint")</f>
        <v>Mint</v>
      </c>
      <c r="D788" s="21" t="str">
        <f>IFERROR(__xludf.DUMMYFUNCTION("""COMPUTED_VALUE"""),"Near Mint")</f>
        <v>Near Mint</v>
      </c>
      <c r="E788" s="21" t="str">
        <f>IFERROR(__xludf.DUMMYFUNCTION("""COMPUTED_VALUE"""),"Light Played")</f>
        <v>Light Played</v>
      </c>
      <c r="F788" s="21" t="str">
        <f>IFERROR(__xludf.DUMMYFUNCTION("""COMPUTED_VALUE"""),"Moderately Played")</f>
        <v>Moderately Played</v>
      </c>
      <c r="G788" s="21" t="str">
        <f>IFERROR(__xludf.DUMMYFUNCTION("""COMPUTED_VALUE"""),"Heavily Played")</f>
        <v>Heavily Played</v>
      </c>
      <c r="H788" s="21" t="str">
        <f>IFERROR(__xludf.DUMMYFUNCTION("""COMPUTED_VALUE"""),"Damaged")</f>
        <v>Damaged</v>
      </c>
    </row>
    <row r="789">
      <c r="A789" s="21" t="str">
        <f>IFERROR(__xludf.DUMMYFUNCTION("""COMPUTED_VALUE"""),"Graded")</f>
        <v>Graded</v>
      </c>
      <c r="B789" s="21" t="str">
        <f>IFERROR(__xludf.DUMMYFUNCTION("""COMPUTED_VALUE"""),"New")</f>
        <v>New</v>
      </c>
      <c r="C789" s="21" t="str">
        <f>IFERROR(__xludf.DUMMYFUNCTION("""COMPUTED_VALUE"""),"Mint")</f>
        <v>Mint</v>
      </c>
      <c r="D789" s="21" t="str">
        <f>IFERROR(__xludf.DUMMYFUNCTION("""COMPUTED_VALUE"""),"Near Mint")</f>
        <v>Near Mint</v>
      </c>
      <c r="E789" s="21" t="str">
        <f>IFERROR(__xludf.DUMMYFUNCTION("""COMPUTED_VALUE"""),"Light Played")</f>
        <v>Light Played</v>
      </c>
      <c r="F789" s="21" t="str">
        <f>IFERROR(__xludf.DUMMYFUNCTION("""COMPUTED_VALUE"""),"Moderately Played")</f>
        <v>Moderately Played</v>
      </c>
      <c r="G789" s="21" t="str">
        <f>IFERROR(__xludf.DUMMYFUNCTION("""COMPUTED_VALUE"""),"Heavily Played")</f>
        <v>Heavily Played</v>
      </c>
      <c r="H789" s="21" t="str">
        <f>IFERROR(__xludf.DUMMYFUNCTION("""COMPUTED_VALUE"""),"Damaged")</f>
        <v>Damaged</v>
      </c>
    </row>
    <row r="790">
      <c r="A790" s="21" t="str">
        <f>IFERROR(__xludf.DUMMYFUNCTION("""COMPUTED_VALUE"""),"Graded")</f>
        <v>Graded</v>
      </c>
      <c r="B790" s="21" t="str">
        <f>IFERROR(__xludf.DUMMYFUNCTION("""COMPUTED_VALUE"""),"New")</f>
        <v>New</v>
      </c>
      <c r="C790" s="21" t="str">
        <f>IFERROR(__xludf.DUMMYFUNCTION("""COMPUTED_VALUE"""),"Mint")</f>
        <v>Mint</v>
      </c>
      <c r="D790" s="21" t="str">
        <f>IFERROR(__xludf.DUMMYFUNCTION("""COMPUTED_VALUE"""),"Near Mint")</f>
        <v>Near Mint</v>
      </c>
      <c r="E790" s="21" t="str">
        <f>IFERROR(__xludf.DUMMYFUNCTION("""COMPUTED_VALUE"""),"Light Played")</f>
        <v>Light Played</v>
      </c>
      <c r="F790" s="21" t="str">
        <f>IFERROR(__xludf.DUMMYFUNCTION("""COMPUTED_VALUE"""),"Moderately Played")</f>
        <v>Moderately Played</v>
      </c>
      <c r="G790" s="21" t="str">
        <f>IFERROR(__xludf.DUMMYFUNCTION("""COMPUTED_VALUE"""),"Heavily Played")</f>
        <v>Heavily Played</v>
      </c>
      <c r="H790" s="21" t="str">
        <f>IFERROR(__xludf.DUMMYFUNCTION("""COMPUTED_VALUE"""),"Damaged")</f>
        <v>Damaged</v>
      </c>
    </row>
    <row r="791">
      <c r="A791" s="21" t="str">
        <f>IFERROR(__xludf.DUMMYFUNCTION("""COMPUTED_VALUE"""),"Graded")</f>
        <v>Graded</v>
      </c>
      <c r="B791" s="21" t="str">
        <f>IFERROR(__xludf.DUMMYFUNCTION("""COMPUTED_VALUE"""),"New")</f>
        <v>New</v>
      </c>
      <c r="C791" s="21" t="str">
        <f>IFERROR(__xludf.DUMMYFUNCTION("""COMPUTED_VALUE"""),"Mint")</f>
        <v>Mint</v>
      </c>
      <c r="D791" s="21" t="str">
        <f>IFERROR(__xludf.DUMMYFUNCTION("""COMPUTED_VALUE"""),"Near Mint")</f>
        <v>Near Mint</v>
      </c>
      <c r="E791" s="21" t="str">
        <f>IFERROR(__xludf.DUMMYFUNCTION("""COMPUTED_VALUE"""),"Light Played")</f>
        <v>Light Played</v>
      </c>
      <c r="F791" s="21" t="str">
        <f>IFERROR(__xludf.DUMMYFUNCTION("""COMPUTED_VALUE"""),"Moderately Played")</f>
        <v>Moderately Played</v>
      </c>
      <c r="G791" s="21" t="str">
        <f>IFERROR(__xludf.DUMMYFUNCTION("""COMPUTED_VALUE"""),"Heavily Played")</f>
        <v>Heavily Played</v>
      </c>
      <c r="H791" s="21" t="str">
        <f>IFERROR(__xludf.DUMMYFUNCTION("""COMPUTED_VALUE"""),"Damaged")</f>
        <v>Damaged</v>
      </c>
    </row>
    <row r="792">
      <c r="A792" s="21" t="str">
        <f>IFERROR(__xludf.DUMMYFUNCTION("""COMPUTED_VALUE"""),"Graded")</f>
        <v>Graded</v>
      </c>
      <c r="B792" s="21" t="str">
        <f>IFERROR(__xludf.DUMMYFUNCTION("""COMPUTED_VALUE"""),"New")</f>
        <v>New</v>
      </c>
      <c r="C792" s="21" t="str">
        <f>IFERROR(__xludf.DUMMYFUNCTION("""COMPUTED_VALUE"""),"Mint")</f>
        <v>Mint</v>
      </c>
      <c r="D792" s="21" t="str">
        <f>IFERROR(__xludf.DUMMYFUNCTION("""COMPUTED_VALUE"""),"Near Mint")</f>
        <v>Near Mint</v>
      </c>
      <c r="E792" s="21" t="str">
        <f>IFERROR(__xludf.DUMMYFUNCTION("""COMPUTED_VALUE"""),"Light Played")</f>
        <v>Light Played</v>
      </c>
      <c r="F792" s="21" t="str">
        <f>IFERROR(__xludf.DUMMYFUNCTION("""COMPUTED_VALUE"""),"Moderately Played")</f>
        <v>Moderately Played</v>
      </c>
      <c r="G792" s="21" t="str">
        <f>IFERROR(__xludf.DUMMYFUNCTION("""COMPUTED_VALUE"""),"Heavily Played")</f>
        <v>Heavily Played</v>
      </c>
      <c r="H792" s="21" t="str">
        <f>IFERROR(__xludf.DUMMYFUNCTION("""COMPUTED_VALUE"""),"Damaged")</f>
        <v>Damaged</v>
      </c>
    </row>
    <row r="793">
      <c r="A793" s="21" t="str">
        <f>IFERROR(__xludf.DUMMYFUNCTION("""COMPUTED_VALUE"""),"Graded")</f>
        <v>Graded</v>
      </c>
      <c r="B793" s="21" t="str">
        <f>IFERROR(__xludf.DUMMYFUNCTION("""COMPUTED_VALUE"""),"New")</f>
        <v>New</v>
      </c>
      <c r="C793" s="21" t="str">
        <f>IFERROR(__xludf.DUMMYFUNCTION("""COMPUTED_VALUE"""),"Mint")</f>
        <v>Mint</v>
      </c>
      <c r="D793" s="21" t="str">
        <f>IFERROR(__xludf.DUMMYFUNCTION("""COMPUTED_VALUE"""),"Near Mint")</f>
        <v>Near Mint</v>
      </c>
      <c r="E793" s="21" t="str">
        <f>IFERROR(__xludf.DUMMYFUNCTION("""COMPUTED_VALUE"""),"Light Played")</f>
        <v>Light Played</v>
      </c>
      <c r="F793" s="21" t="str">
        <f>IFERROR(__xludf.DUMMYFUNCTION("""COMPUTED_VALUE"""),"Moderately Played")</f>
        <v>Moderately Played</v>
      </c>
      <c r="G793" s="21" t="str">
        <f>IFERROR(__xludf.DUMMYFUNCTION("""COMPUTED_VALUE"""),"Heavily Played")</f>
        <v>Heavily Played</v>
      </c>
      <c r="H793" s="21" t="str">
        <f>IFERROR(__xludf.DUMMYFUNCTION("""COMPUTED_VALUE"""),"Damaged")</f>
        <v>Damaged</v>
      </c>
    </row>
    <row r="794">
      <c r="A794" s="21" t="str">
        <f>IFERROR(__xludf.DUMMYFUNCTION("""COMPUTED_VALUE"""),"Graded")</f>
        <v>Graded</v>
      </c>
      <c r="B794" s="21" t="str">
        <f>IFERROR(__xludf.DUMMYFUNCTION("""COMPUTED_VALUE"""),"New")</f>
        <v>New</v>
      </c>
      <c r="C794" s="21" t="str">
        <f>IFERROR(__xludf.DUMMYFUNCTION("""COMPUTED_VALUE"""),"Mint")</f>
        <v>Mint</v>
      </c>
      <c r="D794" s="21" t="str">
        <f>IFERROR(__xludf.DUMMYFUNCTION("""COMPUTED_VALUE"""),"Near Mint")</f>
        <v>Near Mint</v>
      </c>
      <c r="E794" s="21" t="str">
        <f>IFERROR(__xludf.DUMMYFUNCTION("""COMPUTED_VALUE"""),"Light Played")</f>
        <v>Light Played</v>
      </c>
      <c r="F794" s="21" t="str">
        <f>IFERROR(__xludf.DUMMYFUNCTION("""COMPUTED_VALUE"""),"Moderately Played")</f>
        <v>Moderately Played</v>
      </c>
      <c r="G794" s="21" t="str">
        <f>IFERROR(__xludf.DUMMYFUNCTION("""COMPUTED_VALUE"""),"Heavily Played")</f>
        <v>Heavily Played</v>
      </c>
      <c r="H794" s="21" t="str">
        <f>IFERROR(__xludf.DUMMYFUNCTION("""COMPUTED_VALUE"""),"Damaged")</f>
        <v>Damaged</v>
      </c>
    </row>
    <row r="795">
      <c r="A795" s="21" t="str">
        <f>IFERROR(__xludf.DUMMYFUNCTION("""COMPUTED_VALUE"""),"Graded")</f>
        <v>Graded</v>
      </c>
      <c r="B795" s="21" t="str">
        <f>IFERROR(__xludf.DUMMYFUNCTION("""COMPUTED_VALUE"""),"New")</f>
        <v>New</v>
      </c>
      <c r="C795" s="21" t="str">
        <f>IFERROR(__xludf.DUMMYFUNCTION("""COMPUTED_VALUE"""),"Mint")</f>
        <v>Mint</v>
      </c>
      <c r="D795" s="21" t="str">
        <f>IFERROR(__xludf.DUMMYFUNCTION("""COMPUTED_VALUE"""),"Near Mint")</f>
        <v>Near Mint</v>
      </c>
      <c r="E795" s="21" t="str">
        <f>IFERROR(__xludf.DUMMYFUNCTION("""COMPUTED_VALUE"""),"Light Played")</f>
        <v>Light Played</v>
      </c>
      <c r="F795" s="21" t="str">
        <f>IFERROR(__xludf.DUMMYFUNCTION("""COMPUTED_VALUE"""),"Moderately Played")</f>
        <v>Moderately Played</v>
      </c>
      <c r="G795" s="21" t="str">
        <f>IFERROR(__xludf.DUMMYFUNCTION("""COMPUTED_VALUE"""),"Heavily Played")</f>
        <v>Heavily Played</v>
      </c>
      <c r="H795" s="21" t="str">
        <f>IFERROR(__xludf.DUMMYFUNCTION("""COMPUTED_VALUE"""),"Damaged")</f>
        <v>Damaged</v>
      </c>
    </row>
    <row r="796">
      <c r="A796" s="21" t="str">
        <f>IFERROR(__xludf.DUMMYFUNCTION("""COMPUTED_VALUE"""),"Graded")</f>
        <v>Graded</v>
      </c>
      <c r="B796" s="21" t="str">
        <f>IFERROR(__xludf.DUMMYFUNCTION("""COMPUTED_VALUE"""),"New")</f>
        <v>New</v>
      </c>
      <c r="C796" s="21" t="str">
        <f>IFERROR(__xludf.DUMMYFUNCTION("""COMPUTED_VALUE"""),"Mint")</f>
        <v>Mint</v>
      </c>
      <c r="D796" s="21" t="str">
        <f>IFERROR(__xludf.DUMMYFUNCTION("""COMPUTED_VALUE"""),"Near Mint")</f>
        <v>Near Mint</v>
      </c>
      <c r="E796" s="21" t="str">
        <f>IFERROR(__xludf.DUMMYFUNCTION("""COMPUTED_VALUE"""),"Light Played")</f>
        <v>Light Played</v>
      </c>
      <c r="F796" s="21" t="str">
        <f>IFERROR(__xludf.DUMMYFUNCTION("""COMPUTED_VALUE"""),"Moderately Played")</f>
        <v>Moderately Played</v>
      </c>
      <c r="G796" s="21" t="str">
        <f>IFERROR(__xludf.DUMMYFUNCTION("""COMPUTED_VALUE"""),"Heavily Played")</f>
        <v>Heavily Played</v>
      </c>
      <c r="H796" s="21" t="str">
        <f>IFERROR(__xludf.DUMMYFUNCTION("""COMPUTED_VALUE"""),"Damaged")</f>
        <v>Damaged</v>
      </c>
    </row>
    <row r="797">
      <c r="A797" s="21" t="str">
        <f>IFERROR(__xludf.DUMMYFUNCTION("""COMPUTED_VALUE"""),"Graded")</f>
        <v>Graded</v>
      </c>
      <c r="B797" s="21" t="str">
        <f>IFERROR(__xludf.DUMMYFUNCTION("""COMPUTED_VALUE"""),"New")</f>
        <v>New</v>
      </c>
      <c r="C797" s="21" t="str">
        <f>IFERROR(__xludf.DUMMYFUNCTION("""COMPUTED_VALUE"""),"Mint")</f>
        <v>Mint</v>
      </c>
      <c r="D797" s="21" t="str">
        <f>IFERROR(__xludf.DUMMYFUNCTION("""COMPUTED_VALUE"""),"Near Mint")</f>
        <v>Near Mint</v>
      </c>
      <c r="E797" s="21" t="str">
        <f>IFERROR(__xludf.DUMMYFUNCTION("""COMPUTED_VALUE"""),"Light Played")</f>
        <v>Light Played</v>
      </c>
      <c r="F797" s="21" t="str">
        <f>IFERROR(__xludf.DUMMYFUNCTION("""COMPUTED_VALUE"""),"Moderately Played")</f>
        <v>Moderately Played</v>
      </c>
      <c r="G797" s="21" t="str">
        <f>IFERROR(__xludf.DUMMYFUNCTION("""COMPUTED_VALUE"""),"Heavily Played")</f>
        <v>Heavily Played</v>
      </c>
      <c r="H797" s="21" t="str">
        <f>IFERROR(__xludf.DUMMYFUNCTION("""COMPUTED_VALUE"""),"Damaged")</f>
        <v>Damaged</v>
      </c>
    </row>
    <row r="798">
      <c r="A798" s="21" t="str">
        <f>IFERROR(__xludf.DUMMYFUNCTION("""COMPUTED_VALUE"""),"Graded")</f>
        <v>Graded</v>
      </c>
      <c r="B798" s="21" t="str">
        <f>IFERROR(__xludf.DUMMYFUNCTION("""COMPUTED_VALUE"""),"New")</f>
        <v>New</v>
      </c>
      <c r="C798" s="21" t="str">
        <f>IFERROR(__xludf.DUMMYFUNCTION("""COMPUTED_VALUE"""),"Mint")</f>
        <v>Mint</v>
      </c>
      <c r="D798" s="21" t="str">
        <f>IFERROR(__xludf.DUMMYFUNCTION("""COMPUTED_VALUE"""),"Near Mint")</f>
        <v>Near Mint</v>
      </c>
      <c r="E798" s="21" t="str">
        <f>IFERROR(__xludf.DUMMYFUNCTION("""COMPUTED_VALUE"""),"Light Played")</f>
        <v>Light Played</v>
      </c>
      <c r="F798" s="21" t="str">
        <f>IFERROR(__xludf.DUMMYFUNCTION("""COMPUTED_VALUE"""),"Moderately Played")</f>
        <v>Moderately Played</v>
      </c>
      <c r="G798" s="21" t="str">
        <f>IFERROR(__xludf.DUMMYFUNCTION("""COMPUTED_VALUE"""),"Heavily Played")</f>
        <v>Heavily Played</v>
      </c>
      <c r="H798" s="21" t="str">
        <f>IFERROR(__xludf.DUMMYFUNCTION("""COMPUTED_VALUE"""),"Damaged")</f>
        <v>Damaged</v>
      </c>
    </row>
    <row r="799">
      <c r="A799" s="21" t="str">
        <f>IFERROR(__xludf.DUMMYFUNCTION("""COMPUTED_VALUE"""),"Graded")</f>
        <v>Graded</v>
      </c>
      <c r="B799" s="21" t="str">
        <f>IFERROR(__xludf.DUMMYFUNCTION("""COMPUTED_VALUE"""),"New")</f>
        <v>New</v>
      </c>
      <c r="C799" s="21" t="str">
        <f>IFERROR(__xludf.DUMMYFUNCTION("""COMPUTED_VALUE"""),"Mint")</f>
        <v>Mint</v>
      </c>
      <c r="D799" s="21" t="str">
        <f>IFERROR(__xludf.DUMMYFUNCTION("""COMPUTED_VALUE"""),"Near Mint")</f>
        <v>Near Mint</v>
      </c>
      <c r="E799" s="21" t="str">
        <f>IFERROR(__xludf.DUMMYFUNCTION("""COMPUTED_VALUE"""),"Light Played")</f>
        <v>Light Played</v>
      </c>
      <c r="F799" s="21" t="str">
        <f>IFERROR(__xludf.DUMMYFUNCTION("""COMPUTED_VALUE"""),"Moderately Played")</f>
        <v>Moderately Played</v>
      </c>
      <c r="G799" s="21" t="str">
        <f>IFERROR(__xludf.DUMMYFUNCTION("""COMPUTED_VALUE"""),"Heavily Played")</f>
        <v>Heavily Played</v>
      </c>
      <c r="H799" s="21" t="str">
        <f>IFERROR(__xludf.DUMMYFUNCTION("""COMPUTED_VALUE"""),"Damaged")</f>
        <v>Damaged</v>
      </c>
    </row>
    <row r="800">
      <c r="A800" s="21" t="str">
        <f>IFERROR(__xludf.DUMMYFUNCTION("""COMPUTED_VALUE"""),"Graded")</f>
        <v>Graded</v>
      </c>
      <c r="B800" s="21" t="str">
        <f>IFERROR(__xludf.DUMMYFUNCTION("""COMPUTED_VALUE"""),"New")</f>
        <v>New</v>
      </c>
      <c r="C800" s="21" t="str">
        <f>IFERROR(__xludf.DUMMYFUNCTION("""COMPUTED_VALUE"""),"Mint")</f>
        <v>Mint</v>
      </c>
      <c r="D800" s="21" t="str">
        <f>IFERROR(__xludf.DUMMYFUNCTION("""COMPUTED_VALUE"""),"Near Mint")</f>
        <v>Near Mint</v>
      </c>
      <c r="E800" s="21" t="str">
        <f>IFERROR(__xludf.DUMMYFUNCTION("""COMPUTED_VALUE"""),"Light Played")</f>
        <v>Light Played</v>
      </c>
      <c r="F800" s="21" t="str">
        <f>IFERROR(__xludf.DUMMYFUNCTION("""COMPUTED_VALUE"""),"Moderately Played")</f>
        <v>Moderately Played</v>
      </c>
      <c r="G800" s="21" t="str">
        <f>IFERROR(__xludf.DUMMYFUNCTION("""COMPUTED_VALUE"""),"Heavily Played")</f>
        <v>Heavily Played</v>
      </c>
      <c r="H800" s="21" t="str">
        <f>IFERROR(__xludf.DUMMYFUNCTION("""COMPUTED_VALUE"""),"Damaged")</f>
        <v>Damaged</v>
      </c>
    </row>
    <row r="801">
      <c r="A801" s="21" t="str">
        <f>IFERROR(__xludf.DUMMYFUNCTION("""COMPUTED_VALUE"""),"Graded")</f>
        <v>Graded</v>
      </c>
      <c r="B801" s="21" t="str">
        <f>IFERROR(__xludf.DUMMYFUNCTION("""COMPUTED_VALUE"""),"New")</f>
        <v>New</v>
      </c>
      <c r="C801" s="21" t="str">
        <f>IFERROR(__xludf.DUMMYFUNCTION("""COMPUTED_VALUE"""),"Mint")</f>
        <v>Mint</v>
      </c>
      <c r="D801" s="21" t="str">
        <f>IFERROR(__xludf.DUMMYFUNCTION("""COMPUTED_VALUE"""),"Near Mint")</f>
        <v>Near Mint</v>
      </c>
      <c r="E801" s="21" t="str">
        <f>IFERROR(__xludf.DUMMYFUNCTION("""COMPUTED_VALUE"""),"Light Played")</f>
        <v>Light Played</v>
      </c>
      <c r="F801" s="21" t="str">
        <f>IFERROR(__xludf.DUMMYFUNCTION("""COMPUTED_VALUE"""),"Moderately Played")</f>
        <v>Moderately Played</v>
      </c>
      <c r="G801" s="21" t="str">
        <f>IFERROR(__xludf.DUMMYFUNCTION("""COMPUTED_VALUE"""),"Heavily Played")</f>
        <v>Heavily Played</v>
      </c>
      <c r="H801" s="21" t="str">
        <f>IFERROR(__xludf.DUMMYFUNCTION("""COMPUTED_VALUE"""),"Damaged")</f>
        <v>Damaged</v>
      </c>
    </row>
    <row r="802">
      <c r="A802" s="21" t="str">
        <f>IFERROR(__xludf.DUMMYFUNCTION("""COMPUTED_VALUE"""),"Graded")</f>
        <v>Graded</v>
      </c>
      <c r="B802" s="21" t="str">
        <f>IFERROR(__xludf.DUMMYFUNCTION("""COMPUTED_VALUE"""),"New")</f>
        <v>New</v>
      </c>
      <c r="C802" s="21" t="str">
        <f>IFERROR(__xludf.DUMMYFUNCTION("""COMPUTED_VALUE"""),"Mint")</f>
        <v>Mint</v>
      </c>
      <c r="D802" s="21" t="str">
        <f>IFERROR(__xludf.DUMMYFUNCTION("""COMPUTED_VALUE"""),"Near Mint")</f>
        <v>Near Mint</v>
      </c>
      <c r="E802" s="21" t="str">
        <f>IFERROR(__xludf.DUMMYFUNCTION("""COMPUTED_VALUE"""),"Light Played")</f>
        <v>Light Played</v>
      </c>
      <c r="F802" s="21" t="str">
        <f>IFERROR(__xludf.DUMMYFUNCTION("""COMPUTED_VALUE"""),"Moderately Played")</f>
        <v>Moderately Played</v>
      </c>
      <c r="G802" s="21" t="str">
        <f>IFERROR(__xludf.DUMMYFUNCTION("""COMPUTED_VALUE"""),"Heavily Played")</f>
        <v>Heavily Played</v>
      </c>
      <c r="H802" s="21" t="str">
        <f>IFERROR(__xludf.DUMMYFUNCTION("""COMPUTED_VALUE"""),"Damaged")</f>
        <v>Damaged</v>
      </c>
    </row>
    <row r="803">
      <c r="A803" s="21" t="str">
        <f>IFERROR(__xludf.DUMMYFUNCTION("""COMPUTED_VALUE"""),"Graded")</f>
        <v>Graded</v>
      </c>
      <c r="B803" s="21" t="str">
        <f>IFERROR(__xludf.DUMMYFUNCTION("""COMPUTED_VALUE"""),"New")</f>
        <v>New</v>
      </c>
      <c r="C803" s="21" t="str">
        <f>IFERROR(__xludf.DUMMYFUNCTION("""COMPUTED_VALUE"""),"Mint")</f>
        <v>Mint</v>
      </c>
      <c r="D803" s="21" t="str">
        <f>IFERROR(__xludf.DUMMYFUNCTION("""COMPUTED_VALUE"""),"Near Mint")</f>
        <v>Near Mint</v>
      </c>
      <c r="E803" s="21" t="str">
        <f>IFERROR(__xludf.DUMMYFUNCTION("""COMPUTED_VALUE"""),"Light Played")</f>
        <v>Light Played</v>
      </c>
      <c r="F803" s="21" t="str">
        <f>IFERROR(__xludf.DUMMYFUNCTION("""COMPUTED_VALUE"""),"Moderately Played")</f>
        <v>Moderately Played</v>
      </c>
      <c r="G803" s="21" t="str">
        <f>IFERROR(__xludf.DUMMYFUNCTION("""COMPUTED_VALUE"""),"Heavily Played")</f>
        <v>Heavily Played</v>
      </c>
      <c r="H803" s="21" t="str">
        <f>IFERROR(__xludf.DUMMYFUNCTION("""COMPUTED_VALUE"""),"Damaged")</f>
        <v>Damaged</v>
      </c>
    </row>
    <row r="804">
      <c r="A804" s="21" t="str">
        <f>IFERROR(__xludf.DUMMYFUNCTION("""COMPUTED_VALUE"""),"Graded")</f>
        <v>Graded</v>
      </c>
      <c r="B804" s="21" t="str">
        <f>IFERROR(__xludf.DUMMYFUNCTION("""COMPUTED_VALUE"""),"New")</f>
        <v>New</v>
      </c>
      <c r="C804" s="21" t="str">
        <f>IFERROR(__xludf.DUMMYFUNCTION("""COMPUTED_VALUE"""),"Mint")</f>
        <v>Mint</v>
      </c>
      <c r="D804" s="21" t="str">
        <f>IFERROR(__xludf.DUMMYFUNCTION("""COMPUTED_VALUE"""),"Near Mint")</f>
        <v>Near Mint</v>
      </c>
      <c r="E804" s="21" t="str">
        <f>IFERROR(__xludf.DUMMYFUNCTION("""COMPUTED_VALUE"""),"Light Played")</f>
        <v>Light Played</v>
      </c>
      <c r="F804" s="21" t="str">
        <f>IFERROR(__xludf.DUMMYFUNCTION("""COMPUTED_VALUE"""),"Moderately Played")</f>
        <v>Moderately Played</v>
      </c>
      <c r="G804" s="21" t="str">
        <f>IFERROR(__xludf.DUMMYFUNCTION("""COMPUTED_VALUE"""),"Heavily Played")</f>
        <v>Heavily Played</v>
      </c>
      <c r="H804" s="21" t="str">
        <f>IFERROR(__xludf.DUMMYFUNCTION("""COMPUTED_VALUE"""),"Damaged")</f>
        <v>Damaged</v>
      </c>
    </row>
    <row r="805">
      <c r="A805" s="21" t="str">
        <f>IFERROR(__xludf.DUMMYFUNCTION("""COMPUTED_VALUE"""),"Graded")</f>
        <v>Graded</v>
      </c>
      <c r="B805" s="21" t="str">
        <f>IFERROR(__xludf.DUMMYFUNCTION("""COMPUTED_VALUE"""),"New")</f>
        <v>New</v>
      </c>
      <c r="C805" s="21" t="str">
        <f>IFERROR(__xludf.DUMMYFUNCTION("""COMPUTED_VALUE"""),"Mint")</f>
        <v>Mint</v>
      </c>
      <c r="D805" s="21" t="str">
        <f>IFERROR(__xludf.DUMMYFUNCTION("""COMPUTED_VALUE"""),"Near Mint")</f>
        <v>Near Mint</v>
      </c>
      <c r="E805" s="21" t="str">
        <f>IFERROR(__xludf.DUMMYFUNCTION("""COMPUTED_VALUE"""),"Light Played")</f>
        <v>Light Played</v>
      </c>
      <c r="F805" s="21" t="str">
        <f>IFERROR(__xludf.DUMMYFUNCTION("""COMPUTED_VALUE"""),"Moderately Played")</f>
        <v>Moderately Played</v>
      </c>
      <c r="G805" s="21" t="str">
        <f>IFERROR(__xludf.DUMMYFUNCTION("""COMPUTED_VALUE"""),"Heavily Played")</f>
        <v>Heavily Played</v>
      </c>
      <c r="H805" s="21" t="str">
        <f>IFERROR(__xludf.DUMMYFUNCTION("""COMPUTED_VALUE"""),"Damaged")</f>
        <v>Damaged</v>
      </c>
    </row>
    <row r="806">
      <c r="A806" s="21" t="str">
        <f>IFERROR(__xludf.DUMMYFUNCTION("""COMPUTED_VALUE"""),"Graded")</f>
        <v>Graded</v>
      </c>
      <c r="B806" s="21" t="str">
        <f>IFERROR(__xludf.DUMMYFUNCTION("""COMPUTED_VALUE"""),"New")</f>
        <v>New</v>
      </c>
      <c r="C806" s="21" t="str">
        <f>IFERROR(__xludf.DUMMYFUNCTION("""COMPUTED_VALUE"""),"Mint")</f>
        <v>Mint</v>
      </c>
      <c r="D806" s="21" t="str">
        <f>IFERROR(__xludf.DUMMYFUNCTION("""COMPUTED_VALUE"""),"Near Mint")</f>
        <v>Near Mint</v>
      </c>
      <c r="E806" s="21" t="str">
        <f>IFERROR(__xludf.DUMMYFUNCTION("""COMPUTED_VALUE"""),"Light Played")</f>
        <v>Light Played</v>
      </c>
      <c r="F806" s="21" t="str">
        <f>IFERROR(__xludf.DUMMYFUNCTION("""COMPUTED_VALUE"""),"Moderately Played")</f>
        <v>Moderately Played</v>
      </c>
      <c r="G806" s="21" t="str">
        <f>IFERROR(__xludf.DUMMYFUNCTION("""COMPUTED_VALUE"""),"Heavily Played")</f>
        <v>Heavily Played</v>
      </c>
      <c r="H806" s="21" t="str">
        <f>IFERROR(__xludf.DUMMYFUNCTION("""COMPUTED_VALUE"""),"Damaged")</f>
        <v>Damaged</v>
      </c>
    </row>
    <row r="807">
      <c r="A807" s="21" t="str">
        <f>IFERROR(__xludf.DUMMYFUNCTION("""COMPUTED_VALUE"""),"Graded")</f>
        <v>Graded</v>
      </c>
      <c r="B807" s="21" t="str">
        <f>IFERROR(__xludf.DUMMYFUNCTION("""COMPUTED_VALUE"""),"New")</f>
        <v>New</v>
      </c>
      <c r="C807" s="21" t="str">
        <f>IFERROR(__xludf.DUMMYFUNCTION("""COMPUTED_VALUE"""),"Mint")</f>
        <v>Mint</v>
      </c>
      <c r="D807" s="21" t="str">
        <f>IFERROR(__xludf.DUMMYFUNCTION("""COMPUTED_VALUE"""),"Near Mint")</f>
        <v>Near Mint</v>
      </c>
      <c r="E807" s="21" t="str">
        <f>IFERROR(__xludf.DUMMYFUNCTION("""COMPUTED_VALUE"""),"Light Played")</f>
        <v>Light Played</v>
      </c>
      <c r="F807" s="21" t="str">
        <f>IFERROR(__xludf.DUMMYFUNCTION("""COMPUTED_VALUE"""),"Moderately Played")</f>
        <v>Moderately Played</v>
      </c>
      <c r="G807" s="21" t="str">
        <f>IFERROR(__xludf.DUMMYFUNCTION("""COMPUTED_VALUE"""),"Heavily Played")</f>
        <v>Heavily Played</v>
      </c>
      <c r="H807" s="21" t="str">
        <f>IFERROR(__xludf.DUMMYFUNCTION("""COMPUTED_VALUE"""),"Damaged")</f>
        <v>Damaged</v>
      </c>
    </row>
    <row r="808">
      <c r="A808" s="21" t="str">
        <f>IFERROR(__xludf.DUMMYFUNCTION("""COMPUTED_VALUE"""),"Graded")</f>
        <v>Graded</v>
      </c>
      <c r="B808" s="21" t="str">
        <f>IFERROR(__xludf.DUMMYFUNCTION("""COMPUTED_VALUE"""),"New")</f>
        <v>New</v>
      </c>
      <c r="C808" s="21" t="str">
        <f>IFERROR(__xludf.DUMMYFUNCTION("""COMPUTED_VALUE"""),"Mint")</f>
        <v>Mint</v>
      </c>
      <c r="D808" s="21" t="str">
        <f>IFERROR(__xludf.DUMMYFUNCTION("""COMPUTED_VALUE"""),"Near Mint")</f>
        <v>Near Mint</v>
      </c>
      <c r="E808" s="21" t="str">
        <f>IFERROR(__xludf.DUMMYFUNCTION("""COMPUTED_VALUE"""),"Light Played")</f>
        <v>Light Played</v>
      </c>
      <c r="F808" s="21" t="str">
        <f>IFERROR(__xludf.DUMMYFUNCTION("""COMPUTED_VALUE"""),"Moderately Played")</f>
        <v>Moderately Played</v>
      </c>
      <c r="G808" s="21" t="str">
        <f>IFERROR(__xludf.DUMMYFUNCTION("""COMPUTED_VALUE"""),"Heavily Played")</f>
        <v>Heavily Played</v>
      </c>
      <c r="H808" s="21" t="str">
        <f>IFERROR(__xludf.DUMMYFUNCTION("""COMPUTED_VALUE"""),"Damaged")</f>
        <v>Damaged</v>
      </c>
    </row>
    <row r="809">
      <c r="A809" s="21" t="str">
        <f>IFERROR(__xludf.DUMMYFUNCTION("""COMPUTED_VALUE"""),"Graded")</f>
        <v>Graded</v>
      </c>
      <c r="B809" s="21" t="str">
        <f>IFERROR(__xludf.DUMMYFUNCTION("""COMPUTED_VALUE"""),"New")</f>
        <v>New</v>
      </c>
      <c r="C809" s="21" t="str">
        <f>IFERROR(__xludf.DUMMYFUNCTION("""COMPUTED_VALUE"""),"Mint")</f>
        <v>Mint</v>
      </c>
      <c r="D809" s="21" t="str">
        <f>IFERROR(__xludf.DUMMYFUNCTION("""COMPUTED_VALUE"""),"Near Mint")</f>
        <v>Near Mint</v>
      </c>
      <c r="E809" s="21" t="str">
        <f>IFERROR(__xludf.DUMMYFUNCTION("""COMPUTED_VALUE"""),"Light Played")</f>
        <v>Light Played</v>
      </c>
      <c r="F809" s="21" t="str">
        <f>IFERROR(__xludf.DUMMYFUNCTION("""COMPUTED_VALUE"""),"Moderately Played")</f>
        <v>Moderately Played</v>
      </c>
      <c r="G809" s="21" t="str">
        <f>IFERROR(__xludf.DUMMYFUNCTION("""COMPUTED_VALUE"""),"Heavily Played")</f>
        <v>Heavily Played</v>
      </c>
      <c r="H809" s="21" t="str">
        <f>IFERROR(__xludf.DUMMYFUNCTION("""COMPUTED_VALUE"""),"Damaged")</f>
        <v>Damaged</v>
      </c>
    </row>
    <row r="810">
      <c r="A810" s="21" t="str">
        <f>IFERROR(__xludf.DUMMYFUNCTION("""COMPUTED_VALUE"""),"Graded")</f>
        <v>Graded</v>
      </c>
      <c r="B810" s="21" t="str">
        <f>IFERROR(__xludf.DUMMYFUNCTION("""COMPUTED_VALUE"""),"New")</f>
        <v>New</v>
      </c>
      <c r="C810" s="21" t="str">
        <f>IFERROR(__xludf.DUMMYFUNCTION("""COMPUTED_VALUE"""),"Mint")</f>
        <v>Mint</v>
      </c>
      <c r="D810" s="21" t="str">
        <f>IFERROR(__xludf.DUMMYFUNCTION("""COMPUTED_VALUE"""),"Near Mint")</f>
        <v>Near Mint</v>
      </c>
      <c r="E810" s="21" t="str">
        <f>IFERROR(__xludf.DUMMYFUNCTION("""COMPUTED_VALUE"""),"Light Played")</f>
        <v>Light Played</v>
      </c>
      <c r="F810" s="21" t="str">
        <f>IFERROR(__xludf.DUMMYFUNCTION("""COMPUTED_VALUE"""),"Moderately Played")</f>
        <v>Moderately Played</v>
      </c>
      <c r="G810" s="21" t="str">
        <f>IFERROR(__xludf.DUMMYFUNCTION("""COMPUTED_VALUE"""),"Heavily Played")</f>
        <v>Heavily Played</v>
      </c>
      <c r="H810" s="21" t="str">
        <f>IFERROR(__xludf.DUMMYFUNCTION("""COMPUTED_VALUE"""),"Damaged")</f>
        <v>Damaged</v>
      </c>
    </row>
    <row r="811">
      <c r="A811" s="21" t="str">
        <f>IFERROR(__xludf.DUMMYFUNCTION("""COMPUTED_VALUE"""),"Graded")</f>
        <v>Graded</v>
      </c>
      <c r="B811" s="21" t="str">
        <f>IFERROR(__xludf.DUMMYFUNCTION("""COMPUTED_VALUE"""),"New")</f>
        <v>New</v>
      </c>
      <c r="C811" s="21" t="str">
        <f>IFERROR(__xludf.DUMMYFUNCTION("""COMPUTED_VALUE"""),"Mint")</f>
        <v>Mint</v>
      </c>
      <c r="D811" s="21" t="str">
        <f>IFERROR(__xludf.DUMMYFUNCTION("""COMPUTED_VALUE"""),"Near Mint")</f>
        <v>Near Mint</v>
      </c>
      <c r="E811" s="21" t="str">
        <f>IFERROR(__xludf.DUMMYFUNCTION("""COMPUTED_VALUE"""),"Light Played")</f>
        <v>Light Played</v>
      </c>
      <c r="F811" s="21" t="str">
        <f>IFERROR(__xludf.DUMMYFUNCTION("""COMPUTED_VALUE"""),"Moderately Played")</f>
        <v>Moderately Played</v>
      </c>
      <c r="G811" s="21" t="str">
        <f>IFERROR(__xludf.DUMMYFUNCTION("""COMPUTED_VALUE"""),"Heavily Played")</f>
        <v>Heavily Played</v>
      </c>
      <c r="H811" s="21" t="str">
        <f>IFERROR(__xludf.DUMMYFUNCTION("""COMPUTED_VALUE"""),"Damaged")</f>
        <v>Damaged</v>
      </c>
    </row>
    <row r="812">
      <c r="A812" s="21" t="str">
        <f>IFERROR(__xludf.DUMMYFUNCTION("""COMPUTED_VALUE"""),"Graded")</f>
        <v>Graded</v>
      </c>
      <c r="B812" s="21" t="str">
        <f>IFERROR(__xludf.DUMMYFUNCTION("""COMPUTED_VALUE"""),"New")</f>
        <v>New</v>
      </c>
      <c r="C812" s="21" t="str">
        <f>IFERROR(__xludf.DUMMYFUNCTION("""COMPUTED_VALUE"""),"Mint")</f>
        <v>Mint</v>
      </c>
      <c r="D812" s="21" t="str">
        <f>IFERROR(__xludf.DUMMYFUNCTION("""COMPUTED_VALUE"""),"Near Mint")</f>
        <v>Near Mint</v>
      </c>
      <c r="E812" s="21" t="str">
        <f>IFERROR(__xludf.DUMMYFUNCTION("""COMPUTED_VALUE"""),"Light Played")</f>
        <v>Light Played</v>
      </c>
      <c r="F812" s="21" t="str">
        <f>IFERROR(__xludf.DUMMYFUNCTION("""COMPUTED_VALUE"""),"Moderately Played")</f>
        <v>Moderately Played</v>
      </c>
      <c r="G812" s="21" t="str">
        <f>IFERROR(__xludf.DUMMYFUNCTION("""COMPUTED_VALUE"""),"Heavily Played")</f>
        <v>Heavily Played</v>
      </c>
      <c r="H812" s="21" t="str">
        <f>IFERROR(__xludf.DUMMYFUNCTION("""COMPUTED_VALUE"""),"Damaged")</f>
        <v>Damaged</v>
      </c>
    </row>
    <row r="813">
      <c r="A813" s="21" t="str">
        <f>IFERROR(__xludf.DUMMYFUNCTION("""COMPUTED_VALUE"""),"Graded")</f>
        <v>Graded</v>
      </c>
      <c r="B813" s="21" t="str">
        <f>IFERROR(__xludf.DUMMYFUNCTION("""COMPUTED_VALUE"""),"New")</f>
        <v>New</v>
      </c>
      <c r="C813" s="21" t="str">
        <f>IFERROR(__xludf.DUMMYFUNCTION("""COMPUTED_VALUE"""),"Mint")</f>
        <v>Mint</v>
      </c>
      <c r="D813" s="21" t="str">
        <f>IFERROR(__xludf.DUMMYFUNCTION("""COMPUTED_VALUE"""),"Near Mint")</f>
        <v>Near Mint</v>
      </c>
      <c r="E813" s="21" t="str">
        <f>IFERROR(__xludf.DUMMYFUNCTION("""COMPUTED_VALUE"""),"Light Played")</f>
        <v>Light Played</v>
      </c>
      <c r="F813" s="21" t="str">
        <f>IFERROR(__xludf.DUMMYFUNCTION("""COMPUTED_VALUE"""),"Moderately Played")</f>
        <v>Moderately Played</v>
      </c>
      <c r="G813" s="21" t="str">
        <f>IFERROR(__xludf.DUMMYFUNCTION("""COMPUTED_VALUE"""),"Heavily Played")</f>
        <v>Heavily Played</v>
      </c>
      <c r="H813" s="21" t="str">
        <f>IFERROR(__xludf.DUMMYFUNCTION("""COMPUTED_VALUE"""),"Damaged")</f>
        <v>Damaged</v>
      </c>
    </row>
    <row r="814">
      <c r="A814" s="21" t="str">
        <f>IFERROR(__xludf.DUMMYFUNCTION("""COMPUTED_VALUE"""),"Graded")</f>
        <v>Graded</v>
      </c>
      <c r="B814" s="21" t="str">
        <f>IFERROR(__xludf.DUMMYFUNCTION("""COMPUTED_VALUE"""),"New")</f>
        <v>New</v>
      </c>
      <c r="C814" s="21" t="str">
        <f>IFERROR(__xludf.DUMMYFUNCTION("""COMPUTED_VALUE"""),"Mint")</f>
        <v>Mint</v>
      </c>
      <c r="D814" s="21" t="str">
        <f>IFERROR(__xludf.DUMMYFUNCTION("""COMPUTED_VALUE"""),"Near Mint")</f>
        <v>Near Mint</v>
      </c>
      <c r="E814" s="21" t="str">
        <f>IFERROR(__xludf.DUMMYFUNCTION("""COMPUTED_VALUE"""),"Light Played")</f>
        <v>Light Played</v>
      </c>
      <c r="F814" s="21" t="str">
        <f>IFERROR(__xludf.DUMMYFUNCTION("""COMPUTED_VALUE"""),"Moderately Played")</f>
        <v>Moderately Played</v>
      </c>
      <c r="G814" s="21" t="str">
        <f>IFERROR(__xludf.DUMMYFUNCTION("""COMPUTED_VALUE"""),"Heavily Played")</f>
        <v>Heavily Played</v>
      </c>
      <c r="H814" s="21" t="str">
        <f>IFERROR(__xludf.DUMMYFUNCTION("""COMPUTED_VALUE"""),"Damaged")</f>
        <v>Damaged</v>
      </c>
    </row>
    <row r="815">
      <c r="A815" s="21" t="str">
        <f>IFERROR(__xludf.DUMMYFUNCTION("""COMPUTED_VALUE"""),"Graded")</f>
        <v>Graded</v>
      </c>
      <c r="B815" s="21" t="str">
        <f>IFERROR(__xludf.DUMMYFUNCTION("""COMPUTED_VALUE"""),"New")</f>
        <v>New</v>
      </c>
      <c r="C815" s="21" t="str">
        <f>IFERROR(__xludf.DUMMYFUNCTION("""COMPUTED_VALUE"""),"Mint")</f>
        <v>Mint</v>
      </c>
      <c r="D815" s="21" t="str">
        <f>IFERROR(__xludf.DUMMYFUNCTION("""COMPUTED_VALUE"""),"Near Mint")</f>
        <v>Near Mint</v>
      </c>
      <c r="E815" s="21" t="str">
        <f>IFERROR(__xludf.DUMMYFUNCTION("""COMPUTED_VALUE"""),"Light Played")</f>
        <v>Light Played</v>
      </c>
      <c r="F815" s="21" t="str">
        <f>IFERROR(__xludf.DUMMYFUNCTION("""COMPUTED_VALUE"""),"Moderately Played")</f>
        <v>Moderately Played</v>
      </c>
      <c r="G815" s="21" t="str">
        <f>IFERROR(__xludf.DUMMYFUNCTION("""COMPUTED_VALUE"""),"Heavily Played")</f>
        <v>Heavily Played</v>
      </c>
      <c r="H815" s="21" t="str">
        <f>IFERROR(__xludf.DUMMYFUNCTION("""COMPUTED_VALUE"""),"Damaged")</f>
        <v>Damaged</v>
      </c>
    </row>
    <row r="816">
      <c r="A816" s="21" t="str">
        <f>IFERROR(__xludf.DUMMYFUNCTION("""COMPUTED_VALUE"""),"Graded")</f>
        <v>Graded</v>
      </c>
      <c r="B816" s="21" t="str">
        <f>IFERROR(__xludf.DUMMYFUNCTION("""COMPUTED_VALUE"""),"New")</f>
        <v>New</v>
      </c>
      <c r="C816" s="21" t="str">
        <f>IFERROR(__xludf.DUMMYFUNCTION("""COMPUTED_VALUE"""),"Mint")</f>
        <v>Mint</v>
      </c>
      <c r="D816" s="21" t="str">
        <f>IFERROR(__xludf.DUMMYFUNCTION("""COMPUTED_VALUE"""),"Near Mint")</f>
        <v>Near Mint</v>
      </c>
      <c r="E816" s="21" t="str">
        <f>IFERROR(__xludf.DUMMYFUNCTION("""COMPUTED_VALUE"""),"Light Played")</f>
        <v>Light Played</v>
      </c>
      <c r="F816" s="21" t="str">
        <f>IFERROR(__xludf.DUMMYFUNCTION("""COMPUTED_VALUE"""),"Moderately Played")</f>
        <v>Moderately Played</v>
      </c>
      <c r="G816" s="21" t="str">
        <f>IFERROR(__xludf.DUMMYFUNCTION("""COMPUTED_VALUE"""),"Heavily Played")</f>
        <v>Heavily Played</v>
      </c>
      <c r="H816" s="21" t="str">
        <f>IFERROR(__xludf.DUMMYFUNCTION("""COMPUTED_VALUE"""),"Damaged")</f>
        <v>Damaged</v>
      </c>
    </row>
    <row r="817">
      <c r="A817" s="21" t="str">
        <f>IFERROR(__xludf.DUMMYFUNCTION("""COMPUTED_VALUE"""),"Graded")</f>
        <v>Graded</v>
      </c>
      <c r="B817" s="21" t="str">
        <f>IFERROR(__xludf.DUMMYFUNCTION("""COMPUTED_VALUE"""),"New")</f>
        <v>New</v>
      </c>
      <c r="C817" s="21" t="str">
        <f>IFERROR(__xludf.DUMMYFUNCTION("""COMPUTED_VALUE"""),"Mint")</f>
        <v>Mint</v>
      </c>
      <c r="D817" s="21" t="str">
        <f>IFERROR(__xludf.DUMMYFUNCTION("""COMPUTED_VALUE"""),"Near Mint")</f>
        <v>Near Mint</v>
      </c>
      <c r="E817" s="21" t="str">
        <f>IFERROR(__xludf.DUMMYFUNCTION("""COMPUTED_VALUE"""),"Light Played")</f>
        <v>Light Played</v>
      </c>
      <c r="F817" s="21" t="str">
        <f>IFERROR(__xludf.DUMMYFUNCTION("""COMPUTED_VALUE"""),"Moderately Played")</f>
        <v>Moderately Played</v>
      </c>
      <c r="G817" s="21" t="str">
        <f>IFERROR(__xludf.DUMMYFUNCTION("""COMPUTED_VALUE"""),"Heavily Played")</f>
        <v>Heavily Played</v>
      </c>
      <c r="H817" s="21" t="str">
        <f>IFERROR(__xludf.DUMMYFUNCTION("""COMPUTED_VALUE"""),"Damaged")</f>
        <v>Damaged</v>
      </c>
    </row>
    <row r="818">
      <c r="A818" s="21" t="str">
        <f>IFERROR(__xludf.DUMMYFUNCTION("""COMPUTED_VALUE"""),"Graded")</f>
        <v>Graded</v>
      </c>
      <c r="B818" s="21" t="str">
        <f>IFERROR(__xludf.DUMMYFUNCTION("""COMPUTED_VALUE"""),"New")</f>
        <v>New</v>
      </c>
      <c r="C818" s="21" t="str">
        <f>IFERROR(__xludf.DUMMYFUNCTION("""COMPUTED_VALUE"""),"Mint")</f>
        <v>Mint</v>
      </c>
      <c r="D818" s="21" t="str">
        <f>IFERROR(__xludf.DUMMYFUNCTION("""COMPUTED_VALUE"""),"Near Mint")</f>
        <v>Near Mint</v>
      </c>
      <c r="E818" s="21" t="str">
        <f>IFERROR(__xludf.DUMMYFUNCTION("""COMPUTED_VALUE"""),"Light Played")</f>
        <v>Light Played</v>
      </c>
      <c r="F818" s="21" t="str">
        <f>IFERROR(__xludf.DUMMYFUNCTION("""COMPUTED_VALUE"""),"Moderately Played")</f>
        <v>Moderately Played</v>
      </c>
      <c r="G818" s="21" t="str">
        <f>IFERROR(__xludf.DUMMYFUNCTION("""COMPUTED_VALUE"""),"Heavily Played")</f>
        <v>Heavily Played</v>
      </c>
      <c r="H818" s="21" t="str">
        <f>IFERROR(__xludf.DUMMYFUNCTION("""COMPUTED_VALUE"""),"Damaged")</f>
        <v>Damaged</v>
      </c>
    </row>
    <row r="819">
      <c r="A819" s="21" t="str">
        <f>IFERROR(__xludf.DUMMYFUNCTION("""COMPUTED_VALUE"""),"Graded")</f>
        <v>Graded</v>
      </c>
      <c r="B819" s="21" t="str">
        <f>IFERROR(__xludf.DUMMYFUNCTION("""COMPUTED_VALUE"""),"New")</f>
        <v>New</v>
      </c>
      <c r="C819" s="21" t="str">
        <f>IFERROR(__xludf.DUMMYFUNCTION("""COMPUTED_VALUE"""),"Mint")</f>
        <v>Mint</v>
      </c>
      <c r="D819" s="21" t="str">
        <f>IFERROR(__xludf.DUMMYFUNCTION("""COMPUTED_VALUE"""),"Near Mint")</f>
        <v>Near Mint</v>
      </c>
      <c r="E819" s="21" t="str">
        <f>IFERROR(__xludf.DUMMYFUNCTION("""COMPUTED_VALUE"""),"Light Played")</f>
        <v>Light Played</v>
      </c>
      <c r="F819" s="21" t="str">
        <f>IFERROR(__xludf.DUMMYFUNCTION("""COMPUTED_VALUE"""),"Moderately Played")</f>
        <v>Moderately Played</v>
      </c>
      <c r="G819" s="21" t="str">
        <f>IFERROR(__xludf.DUMMYFUNCTION("""COMPUTED_VALUE"""),"Heavily Played")</f>
        <v>Heavily Played</v>
      </c>
      <c r="H819" s="21" t="str">
        <f>IFERROR(__xludf.DUMMYFUNCTION("""COMPUTED_VALUE"""),"Damaged")</f>
        <v>Damaged</v>
      </c>
    </row>
    <row r="820">
      <c r="A820" s="21" t="str">
        <f>IFERROR(__xludf.DUMMYFUNCTION("""COMPUTED_VALUE"""),"Graded")</f>
        <v>Graded</v>
      </c>
      <c r="B820" s="21" t="str">
        <f>IFERROR(__xludf.DUMMYFUNCTION("""COMPUTED_VALUE"""),"New")</f>
        <v>New</v>
      </c>
      <c r="C820" s="21" t="str">
        <f>IFERROR(__xludf.DUMMYFUNCTION("""COMPUTED_VALUE"""),"Mint")</f>
        <v>Mint</v>
      </c>
      <c r="D820" s="21" t="str">
        <f>IFERROR(__xludf.DUMMYFUNCTION("""COMPUTED_VALUE"""),"Near Mint")</f>
        <v>Near Mint</v>
      </c>
      <c r="E820" s="21" t="str">
        <f>IFERROR(__xludf.DUMMYFUNCTION("""COMPUTED_VALUE"""),"Light Played")</f>
        <v>Light Played</v>
      </c>
      <c r="F820" s="21" t="str">
        <f>IFERROR(__xludf.DUMMYFUNCTION("""COMPUTED_VALUE"""),"Moderately Played")</f>
        <v>Moderately Played</v>
      </c>
      <c r="G820" s="21" t="str">
        <f>IFERROR(__xludf.DUMMYFUNCTION("""COMPUTED_VALUE"""),"Heavily Played")</f>
        <v>Heavily Played</v>
      </c>
      <c r="H820" s="21" t="str">
        <f>IFERROR(__xludf.DUMMYFUNCTION("""COMPUTED_VALUE"""),"Damaged")</f>
        <v>Damaged</v>
      </c>
    </row>
    <row r="821">
      <c r="A821" s="21" t="str">
        <f>IFERROR(__xludf.DUMMYFUNCTION("""COMPUTED_VALUE"""),"Graded")</f>
        <v>Graded</v>
      </c>
      <c r="B821" s="21" t="str">
        <f>IFERROR(__xludf.DUMMYFUNCTION("""COMPUTED_VALUE"""),"New")</f>
        <v>New</v>
      </c>
      <c r="C821" s="21" t="str">
        <f>IFERROR(__xludf.DUMMYFUNCTION("""COMPUTED_VALUE"""),"Mint")</f>
        <v>Mint</v>
      </c>
      <c r="D821" s="21" t="str">
        <f>IFERROR(__xludf.DUMMYFUNCTION("""COMPUTED_VALUE"""),"Near Mint")</f>
        <v>Near Mint</v>
      </c>
      <c r="E821" s="21" t="str">
        <f>IFERROR(__xludf.DUMMYFUNCTION("""COMPUTED_VALUE"""),"Light Played")</f>
        <v>Light Played</v>
      </c>
      <c r="F821" s="21" t="str">
        <f>IFERROR(__xludf.DUMMYFUNCTION("""COMPUTED_VALUE"""),"Moderately Played")</f>
        <v>Moderately Played</v>
      </c>
      <c r="G821" s="21" t="str">
        <f>IFERROR(__xludf.DUMMYFUNCTION("""COMPUTED_VALUE"""),"Heavily Played")</f>
        <v>Heavily Played</v>
      </c>
      <c r="H821" s="21" t="str">
        <f>IFERROR(__xludf.DUMMYFUNCTION("""COMPUTED_VALUE"""),"Damaged")</f>
        <v>Damaged</v>
      </c>
    </row>
    <row r="822">
      <c r="A822" s="21" t="str">
        <f>IFERROR(__xludf.DUMMYFUNCTION("""COMPUTED_VALUE"""),"Graded")</f>
        <v>Graded</v>
      </c>
      <c r="B822" s="21" t="str">
        <f>IFERROR(__xludf.DUMMYFUNCTION("""COMPUTED_VALUE"""),"New")</f>
        <v>New</v>
      </c>
      <c r="C822" s="21" t="str">
        <f>IFERROR(__xludf.DUMMYFUNCTION("""COMPUTED_VALUE"""),"Mint")</f>
        <v>Mint</v>
      </c>
      <c r="D822" s="21" t="str">
        <f>IFERROR(__xludf.DUMMYFUNCTION("""COMPUTED_VALUE"""),"Near Mint")</f>
        <v>Near Mint</v>
      </c>
      <c r="E822" s="21" t="str">
        <f>IFERROR(__xludf.DUMMYFUNCTION("""COMPUTED_VALUE"""),"Light Played")</f>
        <v>Light Played</v>
      </c>
      <c r="F822" s="21" t="str">
        <f>IFERROR(__xludf.DUMMYFUNCTION("""COMPUTED_VALUE"""),"Moderately Played")</f>
        <v>Moderately Played</v>
      </c>
      <c r="G822" s="21" t="str">
        <f>IFERROR(__xludf.DUMMYFUNCTION("""COMPUTED_VALUE"""),"Heavily Played")</f>
        <v>Heavily Played</v>
      </c>
      <c r="H822" s="21" t="str">
        <f>IFERROR(__xludf.DUMMYFUNCTION("""COMPUTED_VALUE"""),"Damaged")</f>
        <v>Damaged</v>
      </c>
    </row>
    <row r="823">
      <c r="A823" s="21" t="str">
        <f>IFERROR(__xludf.DUMMYFUNCTION("""COMPUTED_VALUE"""),"Graded")</f>
        <v>Graded</v>
      </c>
      <c r="B823" s="21" t="str">
        <f>IFERROR(__xludf.DUMMYFUNCTION("""COMPUTED_VALUE"""),"New")</f>
        <v>New</v>
      </c>
      <c r="C823" s="21" t="str">
        <f>IFERROR(__xludf.DUMMYFUNCTION("""COMPUTED_VALUE"""),"Mint")</f>
        <v>Mint</v>
      </c>
      <c r="D823" s="21" t="str">
        <f>IFERROR(__xludf.DUMMYFUNCTION("""COMPUTED_VALUE"""),"Near Mint")</f>
        <v>Near Mint</v>
      </c>
      <c r="E823" s="21" t="str">
        <f>IFERROR(__xludf.DUMMYFUNCTION("""COMPUTED_VALUE"""),"Light Played")</f>
        <v>Light Played</v>
      </c>
      <c r="F823" s="21" t="str">
        <f>IFERROR(__xludf.DUMMYFUNCTION("""COMPUTED_VALUE"""),"Moderately Played")</f>
        <v>Moderately Played</v>
      </c>
      <c r="G823" s="21" t="str">
        <f>IFERROR(__xludf.DUMMYFUNCTION("""COMPUTED_VALUE"""),"Heavily Played")</f>
        <v>Heavily Played</v>
      </c>
      <c r="H823" s="21" t="str">
        <f>IFERROR(__xludf.DUMMYFUNCTION("""COMPUTED_VALUE"""),"Damaged")</f>
        <v>Damaged</v>
      </c>
    </row>
    <row r="824">
      <c r="A824" s="21" t="str">
        <f>IFERROR(__xludf.DUMMYFUNCTION("""COMPUTED_VALUE"""),"Graded")</f>
        <v>Graded</v>
      </c>
      <c r="B824" s="21" t="str">
        <f>IFERROR(__xludf.DUMMYFUNCTION("""COMPUTED_VALUE"""),"New")</f>
        <v>New</v>
      </c>
      <c r="C824" s="21" t="str">
        <f>IFERROR(__xludf.DUMMYFUNCTION("""COMPUTED_VALUE"""),"Mint")</f>
        <v>Mint</v>
      </c>
      <c r="D824" s="21" t="str">
        <f>IFERROR(__xludf.DUMMYFUNCTION("""COMPUTED_VALUE"""),"Near Mint")</f>
        <v>Near Mint</v>
      </c>
      <c r="E824" s="21" t="str">
        <f>IFERROR(__xludf.DUMMYFUNCTION("""COMPUTED_VALUE"""),"Light Played")</f>
        <v>Light Played</v>
      </c>
      <c r="F824" s="21" t="str">
        <f>IFERROR(__xludf.DUMMYFUNCTION("""COMPUTED_VALUE"""),"Moderately Played")</f>
        <v>Moderately Played</v>
      </c>
      <c r="G824" s="21" t="str">
        <f>IFERROR(__xludf.DUMMYFUNCTION("""COMPUTED_VALUE"""),"Heavily Played")</f>
        <v>Heavily Played</v>
      </c>
      <c r="H824" s="21" t="str">
        <f>IFERROR(__xludf.DUMMYFUNCTION("""COMPUTED_VALUE"""),"Damaged")</f>
        <v>Damaged</v>
      </c>
    </row>
    <row r="825">
      <c r="A825" s="21" t="str">
        <f>IFERROR(__xludf.DUMMYFUNCTION("""COMPUTED_VALUE"""),"Graded")</f>
        <v>Graded</v>
      </c>
      <c r="B825" s="21" t="str">
        <f>IFERROR(__xludf.DUMMYFUNCTION("""COMPUTED_VALUE"""),"New")</f>
        <v>New</v>
      </c>
      <c r="C825" s="21" t="str">
        <f>IFERROR(__xludf.DUMMYFUNCTION("""COMPUTED_VALUE"""),"Mint")</f>
        <v>Mint</v>
      </c>
      <c r="D825" s="21" t="str">
        <f>IFERROR(__xludf.DUMMYFUNCTION("""COMPUTED_VALUE"""),"Near Mint")</f>
        <v>Near Mint</v>
      </c>
      <c r="E825" s="21" t="str">
        <f>IFERROR(__xludf.DUMMYFUNCTION("""COMPUTED_VALUE"""),"Light Played")</f>
        <v>Light Played</v>
      </c>
      <c r="F825" s="21" t="str">
        <f>IFERROR(__xludf.DUMMYFUNCTION("""COMPUTED_VALUE"""),"Moderately Played")</f>
        <v>Moderately Played</v>
      </c>
      <c r="G825" s="21" t="str">
        <f>IFERROR(__xludf.DUMMYFUNCTION("""COMPUTED_VALUE"""),"Heavily Played")</f>
        <v>Heavily Played</v>
      </c>
      <c r="H825" s="21" t="str">
        <f>IFERROR(__xludf.DUMMYFUNCTION("""COMPUTED_VALUE"""),"Damaged")</f>
        <v>Damaged</v>
      </c>
    </row>
    <row r="826">
      <c r="A826" s="21" t="str">
        <f>IFERROR(__xludf.DUMMYFUNCTION("""COMPUTED_VALUE"""),"Graded")</f>
        <v>Graded</v>
      </c>
      <c r="B826" s="21" t="str">
        <f>IFERROR(__xludf.DUMMYFUNCTION("""COMPUTED_VALUE"""),"New")</f>
        <v>New</v>
      </c>
      <c r="C826" s="21" t="str">
        <f>IFERROR(__xludf.DUMMYFUNCTION("""COMPUTED_VALUE"""),"Mint")</f>
        <v>Mint</v>
      </c>
      <c r="D826" s="21" t="str">
        <f>IFERROR(__xludf.DUMMYFUNCTION("""COMPUTED_VALUE"""),"Near Mint")</f>
        <v>Near Mint</v>
      </c>
      <c r="E826" s="21" t="str">
        <f>IFERROR(__xludf.DUMMYFUNCTION("""COMPUTED_VALUE"""),"Light Played")</f>
        <v>Light Played</v>
      </c>
      <c r="F826" s="21" t="str">
        <f>IFERROR(__xludf.DUMMYFUNCTION("""COMPUTED_VALUE"""),"Moderately Played")</f>
        <v>Moderately Played</v>
      </c>
      <c r="G826" s="21" t="str">
        <f>IFERROR(__xludf.DUMMYFUNCTION("""COMPUTED_VALUE"""),"Heavily Played")</f>
        <v>Heavily Played</v>
      </c>
      <c r="H826" s="21" t="str">
        <f>IFERROR(__xludf.DUMMYFUNCTION("""COMPUTED_VALUE"""),"Damaged")</f>
        <v>Damaged</v>
      </c>
    </row>
    <row r="827">
      <c r="A827" s="21" t="str">
        <f>IFERROR(__xludf.DUMMYFUNCTION("""COMPUTED_VALUE"""),"Graded")</f>
        <v>Graded</v>
      </c>
      <c r="B827" s="21" t="str">
        <f>IFERROR(__xludf.DUMMYFUNCTION("""COMPUTED_VALUE"""),"New")</f>
        <v>New</v>
      </c>
      <c r="C827" s="21" t="str">
        <f>IFERROR(__xludf.DUMMYFUNCTION("""COMPUTED_VALUE"""),"Mint")</f>
        <v>Mint</v>
      </c>
      <c r="D827" s="21" t="str">
        <f>IFERROR(__xludf.DUMMYFUNCTION("""COMPUTED_VALUE"""),"Near Mint")</f>
        <v>Near Mint</v>
      </c>
      <c r="E827" s="21" t="str">
        <f>IFERROR(__xludf.DUMMYFUNCTION("""COMPUTED_VALUE"""),"Light Played")</f>
        <v>Light Played</v>
      </c>
      <c r="F827" s="21" t="str">
        <f>IFERROR(__xludf.DUMMYFUNCTION("""COMPUTED_VALUE"""),"Moderately Played")</f>
        <v>Moderately Played</v>
      </c>
      <c r="G827" s="21" t="str">
        <f>IFERROR(__xludf.DUMMYFUNCTION("""COMPUTED_VALUE"""),"Heavily Played")</f>
        <v>Heavily Played</v>
      </c>
      <c r="H827" s="21" t="str">
        <f>IFERROR(__xludf.DUMMYFUNCTION("""COMPUTED_VALUE"""),"Damaged")</f>
        <v>Damaged</v>
      </c>
    </row>
    <row r="828">
      <c r="A828" s="21" t="str">
        <f>IFERROR(__xludf.DUMMYFUNCTION("""COMPUTED_VALUE"""),"Graded")</f>
        <v>Graded</v>
      </c>
      <c r="B828" s="21" t="str">
        <f>IFERROR(__xludf.DUMMYFUNCTION("""COMPUTED_VALUE"""),"New")</f>
        <v>New</v>
      </c>
      <c r="C828" s="21" t="str">
        <f>IFERROR(__xludf.DUMMYFUNCTION("""COMPUTED_VALUE"""),"Mint")</f>
        <v>Mint</v>
      </c>
      <c r="D828" s="21" t="str">
        <f>IFERROR(__xludf.DUMMYFUNCTION("""COMPUTED_VALUE"""),"Near Mint")</f>
        <v>Near Mint</v>
      </c>
      <c r="E828" s="21" t="str">
        <f>IFERROR(__xludf.DUMMYFUNCTION("""COMPUTED_VALUE"""),"Light Played")</f>
        <v>Light Played</v>
      </c>
      <c r="F828" s="21" t="str">
        <f>IFERROR(__xludf.DUMMYFUNCTION("""COMPUTED_VALUE"""),"Moderately Played")</f>
        <v>Moderately Played</v>
      </c>
      <c r="G828" s="21" t="str">
        <f>IFERROR(__xludf.DUMMYFUNCTION("""COMPUTED_VALUE"""),"Heavily Played")</f>
        <v>Heavily Played</v>
      </c>
      <c r="H828" s="21" t="str">
        <f>IFERROR(__xludf.DUMMYFUNCTION("""COMPUTED_VALUE"""),"Damaged")</f>
        <v>Damaged</v>
      </c>
    </row>
    <row r="829">
      <c r="A829" s="21" t="str">
        <f>IFERROR(__xludf.DUMMYFUNCTION("""COMPUTED_VALUE"""),"Graded")</f>
        <v>Graded</v>
      </c>
      <c r="B829" s="21" t="str">
        <f>IFERROR(__xludf.DUMMYFUNCTION("""COMPUTED_VALUE"""),"New")</f>
        <v>New</v>
      </c>
      <c r="C829" s="21" t="str">
        <f>IFERROR(__xludf.DUMMYFUNCTION("""COMPUTED_VALUE"""),"Mint")</f>
        <v>Mint</v>
      </c>
      <c r="D829" s="21" t="str">
        <f>IFERROR(__xludf.DUMMYFUNCTION("""COMPUTED_VALUE"""),"Near Mint")</f>
        <v>Near Mint</v>
      </c>
      <c r="E829" s="21" t="str">
        <f>IFERROR(__xludf.DUMMYFUNCTION("""COMPUTED_VALUE"""),"Light Played")</f>
        <v>Light Played</v>
      </c>
      <c r="F829" s="21" t="str">
        <f>IFERROR(__xludf.DUMMYFUNCTION("""COMPUTED_VALUE"""),"Moderately Played")</f>
        <v>Moderately Played</v>
      </c>
      <c r="G829" s="21" t="str">
        <f>IFERROR(__xludf.DUMMYFUNCTION("""COMPUTED_VALUE"""),"Heavily Played")</f>
        <v>Heavily Played</v>
      </c>
      <c r="H829" s="21" t="str">
        <f>IFERROR(__xludf.DUMMYFUNCTION("""COMPUTED_VALUE"""),"Damaged")</f>
        <v>Damaged</v>
      </c>
    </row>
    <row r="830">
      <c r="A830" s="21" t="str">
        <f>IFERROR(__xludf.DUMMYFUNCTION("""COMPUTED_VALUE"""),"Graded")</f>
        <v>Graded</v>
      </c>
      <c r="B830" s="21" t="str">
        <f>IFERROR(__xludf.DUMMYFUNCTION("""COMPUTED_VALUE"""),"New")</f>
        <v>New</v>
      </c>
      <c r="C830" s="21" t="str">
        <f>IFERROR(__xludf.DUMMYFUNCTION("""COMPUTED_VALUE"""),"Mint")</f>
        <v>Mint</v>
      </c>
      <c r="D830" s="21" t="str">
        <f>IFERROR(__xludf.DUMMYFUNCTION("""COMPUTED_VALUE"""),"Near Mint")</f>
        <v>Near Mint</v>
      </c>
      <c r="E830" s="21" t="str">
        <f>IFERROR(__xludf.DUMMYFUNCTION("""COMPUTED_VALUE"""),"Light Played")</f>
        <v>Light Played</v>
      </c>
      <c r="F830" s="21" t="str">
        <f>IFERROR(__xludf.DUMMYFUNCTION("""COMPUTED_VALUE"""),"Moderately Played")</f>
        <v>Moderately Played</v>
      </c>
      <c r="G830" s="21" t="str">
        <f>IFERROR(__xludf.DUMMYFUNCTION("""COMPUTED_VALUE"""),"Heavily Played")</f>
        <v>Heavily Played</v>
      </c>
      <c r="H830" s="21" t="str">
        <f>IFERROR(__xludf.DUMMYFUNCTION("""COMPUTED_VALUE"""),"Damaged")</f>
        <v>Damaged</v>
      </c>
    </row>
    <row r="831">
      <c r="A831" s="21" t="str">
        <f>IFERROR(__xludf.DUMMYFUNCTION("""COMPUTED_VALUE"""),"Graded")</f>
        <v>Graded</v>
      </c>
      <c r="B831" s="21" t="str">
        <f>IFERROR(__xludf.DUMMYFUNCTION("""COMPUTED_VALUE"""),"New")</f>
        <v>New</v>
      </c>
      <c r="C831" s="21" t="str">
        <f>IFERROR(__xludf.DUMMYFUNCTION("""COMPUTED_VALUE"""),"Mint")</f>
        <v>Mint</v>
      </c>
      <c r="D831" s="21" t="str">
        <f>IFERROR(__xludf.DUMMYFUNCTION("""COMPUTED_VALUE"""),"Near Mint")</f>
        <v>Near Mint</v>
      </c>
      <c r="E831" s="21" t="str">
        <f>IFERROR(__xludf.DUMMYFUNCTION("""COMPUTED_VALUE"""),"Light Played")</f>
        <v>Light Played</v>
      </c>
      <c r="F831" s="21" t="str">
        <f>IFERROR(__xludf.DUMMYFUNCTION("""COMPUTED_VALUE"""),"Moderately Played")</f>
        <v>Moderately Played</v>
      </c>
      <c r="G831" s="21" t="str">
        <f>IFERROR(__xludf.DUMMYFUNCTION("""COMPUTED_VALUE"""),"Heavily Played")</f>
        <v>Heavily Played</v>
      </c>
      <c r="H831" s="21" t="str">
        <f>IFERROR(__xludf.DUMMYFUNCTION("""COMPUTED_VALUE"""),"Damaged")</f>
        <v>Damaged</v>
      </c>
    </row>
    <row r="832">
      <c r="A832" s="21" t="str">
        <f>IFERROR(__xludf.DUMMYFUNCTION("""COMPUTED_VALUE"""),"Graded")</f>
        <v>Graded</v>
      </c>
      <c r="B832" s="21" t="str">
        <f>IFERROR(__xludf.DUMMYFUNCTION("""COMPUTED_VALUE"""),"New")</f>
        <v>New</v>
      </c>
      <c r="C832" s="21" t="str">
        <f>IFERROR(__xludf.DUMMYFUNCTION("""COMPUTED_VALUE"""),"Mint")</f>
        <v>Mint</v>
      </c>
      <c r="D832" s="21" t="str">
        <f>IFERROR(__xludf.DUMMYFUNCTION("""COMPUTED_VALUE"""),"Near Mint")</f>
        <v>Near Mint</v>
      </c>
      <c r="E832" s="21" t="str">
        <f>IFERROR(__xludf.DUMMYFUNCTION("""COMPUTED_VALUE"""),"Light Played")</f>
        <v>Light Played</v>
      </c>
      <c r="F832" s="21" t="str">
        <f>IFERROR(__xludf.DUMMYFUNCTION("""COMPUTED_VALUE"""),"Moderately Played")</f>
        <v>Moderately Played</v>
      </c>
      <c r="G832" s="21" t="str">
        <f>IFERROR(__xludf.DUMMYFUNCTION("""COMPUTED_VALUE"""),"Heavily Played")</f>
        <v>Heavily Played</v>
      </c>
      <c r="H832" s="21" t="str">
        <f>IFERROR(__xludf.DUMMYFUNCTION("""COMPUTED_VALUE"""),"Damaged")</f>
        <v>Damaged</v>
      </c>
    </row>
    <row r="833">
      <c r="A833" s="21" t="str">
        <f>IFERROR(__xludf.DUMMYFUNCTION("""COMPUTED_VALUE"""),"Graded")</f>
        <v>Graded</v>
      </c>
      <c r="B833" s="21" t="str">
        <f>IFERROR(__xludf.DUMMYFUNCTION("""COMPUTED_VALUE"""),"New")</f>
        <v>New</v>
      </c>
      <c r="C833" s="21" t="str">
        <f>IFERROR(__xludf.DUMMYFUNCTION("""COMPUTED_VALUE"""),"Mint")</f>
        <v>Mint</v>
      </c>
      <c r="D833" s="21" t="str">
        <f>IFERROR(__xludf.DUMMYFUNCTION("""COMPUTED_VALUE"""),"Near Mint")</f>
        <v>Near Mint</v>
      </c>
      <c r="E833" s="21" t="str">
        <f>IFERROR(__xludf.DUMMYFUNCTION("""COMPUTED_VALUE"""),"Light Played")</f>
        <v>Light Played</v>
      </c>
      <c r="F833" s="21" t="str">
        <f>IFERROR(__xludf.DUMMYFUNCTION("""COMPUTED_VALUE"""),"Moderately Played")</f>
        <v>Moderately Played</v>
      </c>
      <c r="G833" s="21" t="str">
        <f>IFERROR(__xludf.DUMMYFUNCTION("""COMPUTED_VALUE"""),"Heavily Played")</f>
        <v>Heavily Played</v>
      </c>
      <c r="H833" s="21" t="str">
        <f>IFERROR(__xludf.DUMMYFUNCTION("""COMPUTED_VALUE"""),"Damaged")</f>
        <v>Damaged</v>
      </c>
    </row>
    <row r="834">
      <c r="A834" s="21" t="str">
        <f>IFERROR(__xludf.DUMMYFUNCTION("""COMPUTED_VALUE"""),"Graded")</f>
        <v>Graded</v>
      </c>
      <c r="B834" s="21" t="str">
        <f>IFERROR(__xludf.DUMMYFUNCTION("""COMPUTED_VALUE"""),"New")</f>
        <v>New</v>
      </c>
      <c r="C834" s="21" t="str">
        <f>IFERROR(__xludf.DUMMYFUNCTION("""COMPUTED_VALUE"""),"Mint")</f>
        <v>Mint</v>
      </c>
      <c r="D834" s="21" t="str">
        <f>IFERROR(__xludf.DUMMYFUNCTION("""COMPUTED_VALUE"""),"Near Mint")</f>
        <v>Near Mint</v>
      </c>
      <c r="E834" s="21" t="str">
        <f>IFERROR(__xludf.DUMMYFUNCTION("""COMPUTED_VALUE"""),"Light Played")</f>
        <v>Light Played</v>
      </c>
      <c r="F834" s="21" t="str">
        <f>IFERROR(__xludf.DUMMYFUNCTION("""COMPUTED_VALUE"""),"Moderately Played")</f>
        <v>Moderately Played</v>
      </c>
      <c r="G834" s="21" t="str">
        <f>IFERROR(__xludf.DUMMYFUNCTION("""COMPUTED_VALUE"""),"Heavily Played")</f>
        <v>Heavily Played</v>
      </c>
      <c r="H834" s="21" t="str">
        <f>IFERROR(__xludf.DUMMYFUNCTION("""COMPUTED_VALUE"""),"Damaged")</f>
        <v>Damaged</v>
      </c>
    </row>
    <row r="835">
      <c r="A835" s="21" t="str">
        <f>IFERROR(__xludf.DUMMYFUNCTION("""COMPUTED_VALUE"""),"Graded")</f>
        <v>Graded</v>
      </c>
      <c r="B835" s="21" t="str">
        <f>IFERROR(__xludf.DUMMYFUNCTION("""COMPUTED_VALUE"""),"New")</f>
        <v>New</v>
      </c>
      <c r="C835" s="21" t="str">
        <f>IFERROR(__xludf.DUMMYFUNCTION("""COMPUTED_VALUE"""),"Mint")</f>
        <v>Mint</v>
      </c>
      <c r="D835" s="21" t="str">
        <f>IFERROR(__xludf.DUMMYFUNCTION("""COMPUTED_VALUE"""),"Near Mint")</f>
        <v>Near Mint</v>
      </c>
      <c r="E835" s="21" t="str">
        <f>IFERROR(__xludf.DUMMYFUNCTION("""COMPUTED_VALUE"""),"Light Played")</f>
        <v>Light Played</v>
      </c>
      <c r="F835" s="21" t="str">
        <f>IFERROR(__xludf.DUMMYFUNCTION("""COMPUTED_VALUE"""),"Moderately Played")</f>
        <v>Moderately Played</v>
      </c>
      <c r="G835" s="21" t="str">
        <f>IFERROR(__xludf.DUMMYFUNCTION("""COMPUTED_VALUE"""),"Heavily Played")</f>
        <v>Heavily Played</v>
      </c>
      <c r="H835" s="21" t="str">
        <f>IFERROR(__xludf.DUMMYFUNCTION("""COMPUTED_VALUE"""),"Damaged")</f>
        <v>Damaged</v>
      </c>
    </row>
    <row r="836">
      <c r="A836" s="21" t="str">
        <f>IFERROR(__xludf.DUMMYFUNCTION("""COMPUTED_VALUE"""),"Graded")</f>
        <v>Graded</v>
      </c>
      <c r="B836" s="21" t="str">
        <f>IFERROR(__xludf.DUMMYFUNCTION("""COMPUTED_VALUE"""),"New")</f>
        <v>New</v>
      </c>
      <c r="C836" s="21" t="str">
        <f>IFERROR(__xludf.DUMMYFUNCTION("""COMPUTED_VALUE"""),"Mint")</f>
        <v>Mint</v>
      </c>
      <c r="D836" s="21" t="str">
        <f>IFERROR(__xludf.DUMMYFUNCTION("""COMPUTED_VALUE"""),"Near Mint")</f>
        <v>Near Mint</v>
      </c>
      <c r="E836" s="21" t="str">
        <f>IFERROR(__xludf.DUMMYFUNCTION("""COMPUTED_VALUE"""),"Light Played")</f>
        <v>Light Played</v>
      </c>
      <c r="F836" s="21" t="str">
        <f>IFERROR(__xludf.DUMMYFUNCTION("""COMPUTED_VALUE"""),"Moderately Played")</f>
        <v>Moderately Played</v>
      </c>
      <c r="G836" s="21" t="str">
        <f>IFERROR(__xludf.DUMMYFUNCTION("""COMPUTED_VALUE"""),"Heavily Played")</f>
        <v>Heavily Played</v>
      </c>
      <c r="H836" s="21" t="str">
        <f>IFERROR(__xludf.DUMMYFUNCTION("""COMPUTED_VALUE"""),"Damaged")</f>
        <v>Damaged</v>
      </c>
    </row>
    <row r="837">
      <c r="A837" s="21" t="str">
        <f>IFERROR(__xludf.DUMMYFUNCTION("""COMPUTED_VALUE"""),"Graded")</f>
        <v>Graded</v>
      </c>
      <c r="B837" s="21" t="str">
        <f>IFERROR(__xludf.DUMMYFUNCTION("""COMPUTED_VALUE"""),"New")</f>
        <v>New</v>
      </c>
      <c r="C837" s="21" t="str">
        <f>IFERROR(__xludf.DUMMYFUNCTION("""COMPUTED_VALUE"""),"Mint")</f>
        <v>Mint</v>
      </c>
      <c r="D837" s="21" t="str">
        <f>IFERROR(__xludf.DUMMYFUNCTION("""COMPUTED_VALUE"""),"Near Mint")</f>
        <v>Near Mint</v>
      </c>
      <c r="E837" s="21" t="str">
        <f>IFERROR(__xludf.DUMMYFUNCTION("""COMPUTED_VALUE"""),"Light Played")</f>
        <v>Light Played</v>
      </c>
      <c r="F837" s="21" t="str">
        <f>IFERROR(__xludf.DUMMYFUNCTION("""COMPUTED_VALUE"""),"Moderately Played")</f>
        <v>Moderately Played</v>
      </c>
      <c r="G837" s="21" t="str">
        <f>IFERROR(__xludf.DUMMYFUNCTION("""COMPUTED_VALUE"""),"Heavily Played")</f>
        <v>Heavily Played</v>
      </c>
      <c r="H837" s="21" t="str">
        <f>IFERROR(__xludf.DUMMYFUNCTION("""COMPUTED_VALUE"""),"Damaged")</f>
        <v>Damaged</v>
      </c>
    </row>
    <row r="838">
      <c r="A838" s="21" t="str">
        <f>IFERROR(__xludf.DUMMYFUNCTION("""COMPUTED_VALUE"""),"Graded")</f>
        <v>Graded</v>
      </c>
      <c r="B838" s="21" t="str">
        <f>IFERROR(__xludf.DUMMYFUNCTION("""COMPUTED_VALUE"""),"New")</f>
        <v>New</v>
      </c>
      <c r="C838" s="21" t="str">
        <f>IFERROR(__xludf.DUMMYFUNCTION("""COMPUTED_VALUE"""),"Mint")</f>
        <v>Mint</v>
      </c>
      <c r="D838" s="21" t="str">
        <f>IFERROR(__xludf.DUMMYFUNCTION("""COMPUTED_VALUE"""),"Near Mint")</f>
        <v>Near Mint</v>
      </c>
      <c r="E838" s="21" t="str">
        <f>IFERROR(__xludf.DUMMYFUNCTION("""COMPUTED_VALUE"""),"Light Played")</f>
        <v>Light Played</v>
      </c>
      <c r="F838" s="21" t="str">
        <f>IFERROR(__xludf.DUMMYFUNCTION("""COMPUTED_VALUE"""),"Moderately Played")</f>
        <v>Moderately Played</v>
      </c>
      <c r="G838" s="21" t="str">
        <f>IFERROR(__xludf.DUMMYFUNCTION("""COMPUTED_VALUE"""),"Heavily Played")</f>
        <v>Heavily Played</v>
      </c>
      <c r="H838" s="21" t="str">
        <f>IFERROR(__xludf.DUMMYFUNCTION("""COMPUTED_VALUE"""),"Damaged")</f>
        <v>Damaged</v>
      </c>
    </row>
    <row r="839">
      <c r="A839" s="21" t="str">
        <f>IFERROR(__xludf.DUMMYFUNCTION("""COMPUTED_VALUE"""),"Graded")</f>
        <v>Graded</v>
      </c>
      <c r="B839" s="21" t="str">
        <f>IFERROR(__xludf.DUMMYFUNCTION("""COMPUTED_VALUE"""),"New")</f>
        <v>New</v>
      </c>
      <c r="C839" s="21" t="str">
        <f>IFERROR(__xludf.DUMMYFUNCTION("""COMPUTED_VALUE"""),"Mint")</f>
        <v>Mint</v>
      </c>
      <c r="D839" s="21" t="str">
        <f>IFERROR(__xludf.DUMMYFUNCTION("""COMPUTED_VALUE"""),"Near Mint")</f>
        <v>Near Mint</v>
      </c>
      <c r="E839" s="21" t="str">
        <f>IFERROR(__xludf.DUMMYFUNCTION("""COMPUTED_VALUE"""),"Light Played")</f>
        <v>Light Played</v>
      </c>
      <c r="F839" s="21" t="str">
        <f>IFERROR(__xludf.DUMMYFUNCTION("""COMPUTED_VALUE"""),"Moderately Played")</f>
        <v>Moderately Played</v>
      </c>
      <c r="G839" s="21" t="str">
        <f>IFERROR(__xludf.DUMMYFUNCTION("""COMPUTED_VALUE"""),"Heavily Played")</f>
        <v>Heavily Played</v>
      </c>
      <c r="H839" s="21" t="str">
        <f>IFERROR(__xludf.DUMMYFUNCTION("""COMPUTED_VALUE"""),"Damaged")</f>
        <v>Damaged</v>
      </c>
    </row>
    <row r="840">
      <c r="A840" s="21" t="str">
        <f>IFERROR(__xludf.DUMMYFUNCTION("""COMPUTED_VALUE"""),"Graded")</f>
        <v>Graded</v>
      </c>
      <c r="B840" s="21" t="str">
        <f>IFERROR(__xludf.DUMMYFUNCTION("""COMPUTED_VALUE"""),"New")</f>
        <v>New</v>
      </c>
      <c r="C840" s="21" t="str">
        <f>IFERROR(__xludf.DUMMYFUNCTION("""COMPUTED_VALUE"""),"Mint")</f>
        <v>Mint</v>
      </c>
      <c r="D840" s="21" t="str">
        <f>IFERROR(__xludf.DUMMYFUNCTION("""COMPUTED_VALUE"""),"Near Mint")</f>
        <v>Near Mint</v>
      </c>
      <c r="E840" s="21" t="str">
        <f>IFERROR(__xludf.DUMMYFUNCTION("""COMPUTED_VALUE"""),"Light Played")</f>
        <v>Light Played</v>
      </c>
      <c r="F840" s="21" t="str">
        <f>IFERROR(__xludf.DUMMYFUNCTION("""COMPUTED_VALUE"""),"Moderately Played")</f>
        <v>Moderately Played</v>
      </c>
      <c r="G840" s="21" t="str">
        <f>IFERROR(__xludf.DUMMYFUNCTION("""COMPUTED_VALUE"""),"Heavily Played")</f>
        <v>Heavily Played</v>
      </c>
      <c r="H840" s="21" t="str">
        <f>IFERROR(__xludf.DUMMYFUNCTION("""COMPUTED_VALUE"""),"Damaged")</f>
        <v>Damaged</v>
      </c>
    </row>
    <row r="841">
      <c r="A841" s="21" t="str">
        <f>IFERROR(__xludf.DUMMYFUNCTION("""COMPUTED_VALUE"""),"Graded")</f>
        <v>Graded</v>
      </c>
      <c r="B841" s="21" t="str">
        <f>IFERROR(__xludf.DUMMYFUNCTION("""COMPUTED_VALUE"""),"New")</f>
        <v>New</v>
      </c>
      <c r="C841" s="21" t="str">
        <f>IFERROR(__xludf.DUMMYFUNCTION("""COMPUTED_VALUE"""),"Mint")</f>
        <v>Mint</v>
      </c>
      <c r="D841" s="21" t="str">
        <f>IFERROR(__xludf.DUMMYFUNCTION("""COMPUTED_VALUE"""),"Near Mint")</f>
        <v>Near Mint</v>
      </c>
      <c r="E841" s="21" t="str">
        <f>IFERROR(__xludf.DUMMYFUNCTION("""COMPUTED_VALUE"""),"Light Played")</f>
        <v>Light Played</v>
      </c>
      <c r="F841" s="21" t="str">
        <f>IFERROR(__xludf.DUMMYFUNCTION("""COMPUTED_VALUE"""),"Moderately Played")</f>
        <v>Moderately Played</v>
      </c>
      <c r="G841" s="21" t="str">
        <f>IFERROR(__xludf.DUMMYFUNCTION("""COMPUTED_VALUE"""),"Heavily Played")</f>
        <v>Heavily Played</v>
      </c>
      <c r="H841" s="21" t="str">
        <f>IFERROR(__xludf.DUMMYFUNCTION("""COMPUTED_VALUE"""),"Damaged")</f>
        <v>Damaged</v>
      </c>
    </row>
    <row r="842">
      <c r="A842" s="21" t="str">
        <f>IFERROR(__xludf.DUMMYFUNCTION("""COMPUTED_VALUE"""),"Graded")</f>
        <v>Graded</v>
      </c>
      <c r="B842" s="21" t="str">
        <f>IFERROR(__xludf.DUMMYFUNCTION("""COMPUTED_VALUE"""),"New")</f>
        <v>New</v>
      </c>
      <c r="C842" s="21" t="str">
        <f>IFERROR(__xludf.DUMMYFUNCTION("""COMPUTED_VALUE"""),"Mint")</f>
        <v>Mint</v>
      </c>
      <c r="D842" s="21" t="str">
        <f>IFERROR(__xludf.DUMMYFUNCTION("""COMPUTED_VALUE"""),"Near Mint")</f>
        <v>Near Mint</v>
      </c>
      <c r="E842" s="21" t="str">
        <f>IFERROR(__xludf.DUMMYFUNCTION("""COMPUTED_VALUE"""),"Light Played")</f>
        <v>Light Played</v>
      </c>
      <c r="F842" s="21" t="str">
        <f>IFERROR(__xludf.DUMMYFUNCTION("""COMPUTED_VALUE"""),"Moderately Played")</f>
        <v>Moderately Played</v>
      </c>
      <c r="G842" s="21" t="str">
        <f>IFERROR(__xludf.DUMMYFUNCTION("""COMPUTED_VALUE"""),"Heavily Played")</f>
        <v>Heavily Played</v>
      </c>
      <c r="H842" s="21" t="str">
        <f>IFERROR(__xludf.DUMMYFUNCTION("""COMPUTED_VALUE"""),"Damaged")</f>
        <v>Damaged</v>
      </c>
    </row>
    <row r="843">
      <c r="A843" s="21" t="str">
        <f>IFERROR(__xludf.DUMMYFUNCTION("""COMPUTED_VALUE"""),"Graded")</f>
        <v>Graded</v>
      </c>
      <c r="B843" s="21" t="str">
        <f>IFERROR(__xludf.DUMMYFUNCTION("""COMPUTED_VALUE"""),"New")</f>
        <v>New</v>
      </c>
      <c r="C843" s="21" t="str">
        <f>IFERROR(__xludf.DUMMYFUNCTION("""COMPUTED_VALUE"""),"Mint")</f>
        <v>Mint</v>
      </c>
      <c r="D843" s="21" t="str">
        <f>IFERROR(__xludf.DUMMYFUNCTION("""COMPUTED_VALUE"""),"Near Mint")</f>
        <v>Near Mint</v>
      </c>
      <c r="E843" s="21" t="str">
        <f>IFERROR(__xludf.DUMMYFUNCTION("""COMPUTED_VALUE"""),"Light Played")</f>
        <v>Light Played</v>
      </c>
      <c r="F843" s="21" t="str">
        <f>IFERROR(__xludf.DUMMYFUNCTION("""COMPUTED_VALUE"""),"Moderately Played")</f>
        <v>Moderately Played</v>
      </c>
      <c r="G843" s="21" t="str">
        <f>IFERROR(__xludf.DUMMYFUNCTION("""COMPUTED_VALUE"""),"Heavily Played")</f>
        <v>Heavily Played</v>
      </c>
      <c r="H843" s="21" t="str">
        <f>IFERROR(__xludf.DUMMYFUNCTION("""COMPUTED_VALUE"""),"Damaged")</f>
        <v>Damaged</v>
      </c>
    </row>
    <row r="844">
      <c r="A844" s="21" t="str">
        <f>IFERROR(__xludf.DUMMYFUNCTION("""COMPUTED_VALUE"""),"Graded")</f>
        <v>Graded</v>
      </c>
      <c r="B844" s="21" t="str">
        <f>IFERROR(__xludf.DUMMYFUNCTION("""COMPUTED_VALUE"""),"New")</f>
        <v>New</v>
      </c>
      <c r="C844" s="21" t="str">
        <f>IFERROR(__xludf.DUMMYFUNCTION("""COMPUTED_VALUE"""),"Mint")</f>
        <v>Mint</v>
      </c>
      <c r="D844" s="21" t="str">
        <f>IFERROR(__xludf.DUMMYFUNCTION("""COMPUTED_VALUE"""),"Near Mint")</f>
        <v>Near Mint</v>
      </c>
      <c r="E844" s="21" t="str">
        <f>IFERROR(__xludf.DUMMYFUNCTION("""COMPUTED_VALUE"""),"Light Played")</f>
        <v>Light Played</v>
      </c>
      <c r="F844" s="21" t="str">
        <f>IFERROR(__xludf.DUMMYFUNCTION("""COMPUTED_VALUE"""),"Moderately Played")</f>
        <v>Moderately Played</v>
      </c>
      <c r="G844" s="21" t="str">
        <f>IFERROR(__xludf.DUMMYFUNCTION("""COMPUTED_VALUE"""),"Heavily Played")</f>
        <v>Heavily Played</v>
      </c>
      <c r="H844" s="21" t="str">
        <f>IFERROR(__xludf.DUMMYFUNCTION("""COMPUTED_VALUE"""),"Damaged")</f>
        <v>Damaged</v>
      </c>
    </row>
    <row r="845">
      <c r="A845" s="21" t="str">
        <f>IFERROR(__xludf.DUMMYFUNCTION("""COMPUTED_VALUE"""),"Graded")</f>
        <v>Graded</v>
      </c>
      <c r="B845" s="21" t="str">
        <f>IFERROR(__xludf.DUMMYFUNCTION("""COMPUTED_VALUE"""),"New")</f>
        <v>New</v>
      </c>
      <c r="C845" s="21" t="str">
        <f>IFERROR(__xludf.DUMMYFUNCTION("""COMPUTED_VALUE"""),"Mint")</f>
        <v>Mint</v>
      </c>
      <c r="D845" s="21" t="str">
        <f>IFERROR(__xludf.DUMMYFUNCTION("""COMPUTED_VALUE"""),"Near Mint")</f>
        <v>Near Mint</v>
      </c>
      <c r="E845" s="21" t="str">
        <f>IFERROR(__xludf.DUMMYFUNCTION("""COMPUTED_VALUE"""),"Light Played")</f>
        <v>Light Played</v>
      </c>
      <c r="F845" s="21" t="str">
        <f>IFERROR(__xludf.DUMMYFUNCTION("""COMPUTED_VALUE"""),"Moderately Played")</f>
        <v>Moderately Played</v>
      </c>
      <c r="G845" s="21" t="str">
        <f>IFERROR(__xludf.DUMMYFUNCTION("""COMPUTED_VALUE"""),"Heavily Played")</f>
        <v>Heavily Played</v>
      </c>
      <c r="H845" s="21" t="str">
        <f>IFERROR(__xludf.DUMMYFUNCTION("""COMPUTED_VALUE"""),"Damaged")</f>
        <v>Damaged</v>
      </c>
    </row>
    <row r="846">
      <c r="A846" s="21" t="str">
        <f>IFERROR(__xludf.DUMMYFUNCTION("""COMPUTED_VALUE"""),"Graded")</f>
        <v>Graded</v>
      </c>
      <c r="B846" s="21" t="str">
        <f>IFERROR(__xludf.DUMMYFUNCTION("""COMPUTED_VALUE"""),"New")</f>
        <v>New</v>
      </c>
      <c r="C846" s="21" t="str">
        <f>IFERROR(__xludf.DUMMYFUNCTION("""COMPUTED_VALUE"""),"Mint")</f>
        <v>Mint</v>
      </c>
      <c r="D846" s="21" t="str">
        <f>IFERROR(__xludf.DUMMYFUNCTION("""COMPUTED_VALUE"""),"Near Mint")</f>
        <v>Near Mint</v>
      </c>
      <c r="E846" s="21" t="str">
        <f>IFERROR(__xludf.DUMMYFUNCTION("""COMPUTED_VALUE"""),"Light Played")</f>
        <v>Light Played</v>
      </c>
      <c r="F846" s="21" t="str">
        <f>IFERROR(__xludf.DUMMYFUNCTION("""COMPUTED_VALUE"""),"Moderately Played")</f>
        <v>Moderately Played</v>
      </c>
      <c r="G846" s="21" t="str">
        <f>IFERROR(__xludf.DUMMYFUNCTION("""COMPUTED_VALUE"""),"Heavily Played")</f>
        <v>Heavily Played</v>
      </c>
      <c r="H846" s="21" t="str">
        <f>IFERROR(__xludf.DUMMYFUNCTION("""COMPUTED_VALUE"""),"Damaged")</f>
        <v>Damaged</v>
      </c>
    </row>
    <row r="847">
      <c r="A847" s="21" t="str">
        <f>IFERROR(__xludf.DUMMYFUNCTION("""COMPUTED_VALUE"""),"Graded")</f>
        <v>Graded</v>
      </c>
      <c r="B847" s="21" t="str">
        <f>IFERROR(__xludf.DUMMYFUNCTION("""COMPUTED_VALUE"""),"New")</f>
        <v>New</v>
      </c>
      <c r="C847" s="21" t="str">
        <f>IFERROR(__xludf.DUMMYFUNCTION("""COMPUTED_VALUE"""),"Mint")</f>
        <v>Mint</v>
      </c>
      <c r="D847" s="21" t="str">
        <f>IFERROR(__xludf.DUMMYFUNCTION("""COMPUTED_VALUE"""),"Near Mint")</f>
        <v>Near Mint</v>
      </c>
      <c r="E847" s="21" t="str">
        <f>IFERROR(__xludf.DUMMYFUNCTION("""COMPUTED_VALUE"""),"Light Played")</f>
        <v>Light Played</v>
      </c>
      <c r="F847" s="21" t="str">
        <f>IFERROR(__xludf.DUMMYFUNCTION("""COMPUTED_VALUE"""),"Moderately Played")</f>
        <v>Moderately Played</v>
      </c>
      <c r="G847" s="21" t="str">
        <f>IFERROR(__xludf.DUMMYFUNCTION("""COMPUTED_VALUE"""),"Heavily Played")</f>
        <v>Heavily Played</v>
      </c>
      <c r="H847" s="21" t="str">
        <f>IFERROR(__xludf.DUMMYFUNCTION("""COMPUTED_VALUE"""),"Damaged")</f>
        <v>Damaged</v>
      </c>
    </row>
    <row r="848">
      <c r="A848" s="21" t="str">
        <f>IFERROR(__xludf.DUMMYFUNCTION("""COMPUTED_VALUE"""),"Graded")</f>
        <v>Graded</v>
      </c>
      <c r="B848" s="21" t="str">
        <f>IFERROR(__xludf.DUMMYFUNCTION("""COMPUTED_VALUE"""),"New")</f>
        <v>New</v>
      </c>
      <c r="C848" s="21" t="str">
        <f>IFERROR(__xludf.DUMMYFUNCTION("""COMPUTED_VALUE"""),"Mint")</f>
        <v>Mint</v>
      </c>
      <c r="D848" s="21" t="str">
        <f>IFERROR(__xludf.DUMMYFUNCTION("""COMPUTED_VALUE"""),"Near Mint")</f>
        <v>Near Mint</v>
      </c>
      <c r="E848" s="21" t="str">
        <f>IFERROR(__xludf.DUMMYFUNCTION("""COMPUTED_VALUE"""),"Light Played")</f>
        <v>Light Played</v>
      </c>
      <c r="F848" s="21" t="str">
        <f>IFERROR(__xludf.DUMMYFUNCTION("""COMPUTED_VALUE"""),"Moderately Played")</f>
        <v>Moderately Played</v>
      </c>
      <c r="G848" s="21" t="str">
        <f>IFERROR(__xludf.DUMMYFUNCTION("""COMPUTED_VALUE"""),"Heavily Played")</f>
        <v>Heavily Played</v>
      </c>
      <c r="H848" s="21" t="str">
        <f>IFERROR(__xludf.DUMMYFUNCTION("""COMPUTED_VALUE"""),"Damaged")</f>
        <v>Damaged</v>
      </c>
    </row>
    <row r="849">
      <c r="A849" s="21" t="str">
        <f>IFERROR(__xludf.DUMMYFUNCTION("""COMPUTED_VALUE"""),"Graded")</f>
        <v>Graded</v>
      </c>
      <c r="B849" s="21" t="str">
        <f>IFERROR(__xludf.DUMMYFUNCTION("""COMPUTED_VALUE"""),"New")</f>
        <v>New</v>
      </c>
      <c r="C849" s="21" t="str">
        <f>IFERROR(__xludf.DUMMYFUNCTION("""COMPUTED_VALUE"""),"Mint")</f>
        <v>Mint</v>
      </c>
      <c r="D849" s="21" t="str">
        <f>IFERROR(__xludf.DUMMYFUNCTION("""COMPUTED_VALUE"""),"Near Mint")</f>
        <v>Near Mint</v>
      </c>
      <c r="E849" s="21" t="str">
        <f>IFERROR(__xludf.DUMMYFUNCTION("""COMPUTED_VALUE"""),"Light Played")</f>
        <v>Light Played</v>
      </c>
      <c r="F849" s="21" t="str">
        <f>IFERROR(__xludf.DUMMYFUNCTION("""COMPUTED_VALUE"""),"Moderately Played")</f>
        <v>Moderately Played</v>
      </c>
      <c r="G849" s="21" t="str">
        <f>IFERROR(__xludf.DUMMYFUNCTION("""COMPUTED_VALUE"""),"Heavily Played")</f>
        <v>Heavily Played</v>
      </c>
      <c r="H849" s="21" t="str">
        <f>IFERROR(__xludf.DUMMYFUNCTION("""COMPUTED_VALUE"""),"Damaged")</f>
        <v>Damaged</v>
      </c>
    </row>
    <row r="850">
      <c r="A850" s="21" t="str">
        <f>IFERROR(__xludf.DUMMYFUNCTION("""COMPUTED_VALUE"""),"Graded")</f>
        <v>Graded</v>
      </c>
      <c r="B850" s="21" t="str">
        <f>IFERROR(__xludf.DUMMYFUNCTION("""COMPUTED_VALUE"""),"New")</f>
        <v>New</v>
      </c>
      <c r="C850" s="21" t="str">
        <f>IFERROR(__xludf.DUMMYFUNCTION("""COMPUTED_VALUE"""),"Mint")</f>
        <v>Mint</v>
      </c>
      <c r="D850" s="21" t="str">
        <f>IFERROR(__xludf.DUMMYFUNCTION("""COMPUTED_VALUE"""),"Near Mint")</f>
        <v>Near Mint</v>
      </c>
      <c r="E850" s="21" t="str">
        <f>IFERROR(__xludf.DUMMYFUNCTION("""COMPUTED_VALUE"""),"Light Played")</f>
        <v>Light Played</v>
      </c>
      <c r="F850" s="21" t="str">
        <f>IFERROR(__xludf.DUMMYFUNCTION("""COMPUTED_VALUE"""),"Moderately Played")</f>
        <v>Moderately Played</v>
      </c>
      <c r="G850" s="21" t="str">
        <f>IFERROR(__xludf.DUMMYFUNCTION("""COMPUTED_VALUE"""),"Heavily Played")</f>
        <v>Heavily Played</v>
      </c>
      <c r="H850" s="21" t="str">
        <f>IFERROR(__xludf.DUMMYFUNCTION("""COMPUTED_VALUE"""),"Damaged")</f>
        <v>Damaged</v>
      </c>
    </row>
    <row r="851">
      <c r="A851" s="21" t="str">
        <f>IFERROR(__xludf.DUMMYFUNCTION("""COMPUTED_VALUE"""),"Graded")</f>
        <v>Graded</v>
      </c>
      <c r="B851" s="21" t="str">
        <f>IFERROR(__xludf.DUMMYFUNCTION("""COMPUTED_VALUE"""),"New")</f>
        <v>New</v>
      </c>
      <c r="C851" s="21" t="str">
        <f>IFERROR(__xludf.DUMMYFUNCTION("""COMPUTED_VALUE"""),"Mint")</f>
        <v>Mint</v>
      </c>
      <c r="D851" s="21" t="str">
        <f>IFERROR(__xludf.DUMMYFUNCTION("""COMPUTED_VALUE"""),"Near Mint")</f>
        <v>Near Mint</v>
      </c>
      <c r="E851" s="21" t="str">
        <f>IFERROR(__xludf.DUMMYFUNCTION("""COMPUTED_VALUE"""),"Light Played")</f>
        <v>Light Played</v>
      </c>
      <c r="F851" s="21" t="str">
        <f>IFERROR(__xludf.DUMMYFUNCTION("""COMPUTED_VALUE"""),"Moderately Played")</f>
        <v>Moderately Played</v>
      </c>
      <c r="G851" s="21" t="str">
        <f>IFERROR(__xludf.DUMMYFUNCTION("""COMPUTED_VALUE"""),"Heavily Played")</f>
        <v>Heavily Played</v>
      </c>
      <c r="H851" s="21" t="str">
        <f>IFERROR(__xludf.DUMMYFUNCTION("""COMPUTED_VALUE"""),"Damaged")</f>
        <v>Damaged</v>
      </c>
    </row>
    <row r="852">
      <c r="A852" s="21" t="str">
        <f>IFERROR(__xludf.DUMMYFUNCTION("""COMPUTED_VALUE"""),"Graded")</f>
        <v>Graded</v>
      </c>
      <c r="B852" s="21" t="str">
        <f>IFERROR(__xludf.DUMMYFUNCTION("""COMPUTED_VALUE"""),"New")</f>
        <v>New</v>
      </c>
      <c r="C852" s="21" t="str">
        <f>IFERROR(__xludf.DUMMYFUNCTION("""COMPUTED_VALUE"""),"Mint")</f>
        <v>Mint</v>
      </c>
      <c r="D852" s="21" t="str">
        <f>IFERROR(__xludf.DUMMYFUNCTION("""COMPUTED_VALUE"""),"Near Mint")</f>
        <v>Near Mint</v>
      </c>
      <c r="E852" s="21" t="str">
        <f>IFERROR(__xludf.DUMMYFUNCTION("""COMPUTED_VALUE"""),"Light Played")</f>
        <v>Light Played</v>
      </c>
      <c r="F852" s="21" t="str">
        <f>IFERROR(__xludf.DUMMYFUNCTION("""COMPUTED_VALUE"""),"Moderately Played")</f>
        <v>Moderately Played</v>
      </c>
      <c r="G852" s="21" t="str">
        <f>IFERROR(__xludf.DUMMYFUNCTION("""COMPUTED_VALUE"""),"Heavily Played")</f>
        <v>Heavily Played</v>
      </c>
      <c r="H852" s="21" t="str">
        <f>IFERROR(__xludf.DUMMYFUNCTION("""COMPUTED_VALUE"""),"Damaged")</f>
        <v>Damaged</v>
      </c>
    </row>
    <row r="853">
      <c r="A853" s="21" t="str">
        <f>IFERROR(__xludf.DUMMYFUNCTION("""COMPUTED_VALUE"""),"Graded")</f>
        <v>Graded</v>
      </c>
      <c r="B853" s="21" t="str">
        <f>IFERROR(__xludf.DUMMYFUNCTION("""COMPUTED_VALUE"""),"New")</f>
        <v>New</v>
      </c>
      <c r="C853" s="21" t="str">
        <f>IFERROR(__xludf.DUMMYFUNCTION("""COMPUTED_VALUE"""),"Mint")</f>
        <v>Mint</v>
      </c>
      <c r="D853" s="21" t="str">
        <f>IFERROR(__xludf.DUMMYFUNCTION("""COMPUTED_VALUE"""),"Near Mint")</f>
        <v>Near Mint</v>
      </c>
      <c r="E853" s="21" t="str">
        <f>IFERROR(__xludf.DUMMYFUNCTION("""COMPUTED_VALUE"""),"Light Played")</f>
        <v>Light Played</v>
      </c>
      <c r="F853" s="21" t="str">
        <f>IFERROR(__xludf.DUMMYFUNCTION("""COMPUTED_VALUE"""),"Moderately Played")</f>
        <v>Moderately Played</v>
      </c>
      <c r="G853" s="21" t="str">
        <f>IFERROR(__xludf.DUMMYFUNCTION("""COMPUTED_VALUE"""),"Heavily Played")</f>
        <v>Heavily Played</v>
      </c>
      <c r="H853" s="21" t="str">
        <f>IFERROR(__xludf.DUMMYFUNCTION("""COMPUTED_VALUE"""),"Damaged")</f>
        <v>Damaged</v>
      </c>
    </row>
    <row r="854">
      <c r="A854" s="21" t="str">
        <f>IFERROR(__xludf.DUMMYFUNCTION("""COMPUTED_VALUE"""),"Graded")</f>
        <v>Graded</v>
      </c>
      <c r="B854" s="21" t="str">
        <f>IFERROR(__xludf.DUMMYFUNCTION("""COMPUTED_VALUE"""),"New")</f>
        <v>New</v>
      </c>
      <c r="C854" s="21" t="str">
        <f>IFERROR(__xludf.DUMMYFUNCTION("""COMPUTED_VALUE"""),"Mint")</f>
        <v>Mint</v>
      </c>
      <c r="D854" s="21" t="str">
        <f>IFERROR(__xludf.DUMMYFUNCTION("""COMPUTED_VALUE"""),"Near Mint")</f>
        <v>Near Mint</v>
      </c>
      <c r="E854" s="21" t="str">
        <f>IFERROR(__xludf.DUMMYFUNCTION("""COMPUTED_VALUE"""),"Light Played")</f>
        <v>Light Played</v>
      </c>
      <c r="F854" s="21" t="str">
        <f>IFERROR(__xludf.DUMMYFUNCTION("""COMPUTED_VALUE"""),"Moderately Played")</f>
        <v>Moderately Played</v>
      </c>
      <c r="G854" s="21" t="str">
        <f>IFERROR(__xludf.DUMMYFUNCTION("""COMPUTED_VALUE"""),"Heavily Played")</f>
        <v>Heavily Played</v>
      </c>
      <c r="H854" s="21" t="str">
        <f>IFERROR(__xludf.DUMMYFUNCTION("""COMPUTED_VALUE"""),"Damaged")</f>
        <v>Damaged</v>
      </c>
    </row>
    <row r="855">
      <c r="A855" s="21" t="str">
        <f>IFERROR(__xludf.DUMMYFUNCTION("""COMPUTED_VALUE"""),"Graded")</f>
        <v>Graded</v>
      </c>
      <c r="B855" s="21" t="str">
        <f>IFERROR(__xludf.DUMMYFUNCTION("""COMPUTED_VALUE"""),"New")</f>
        <v>New</v>
      </c>
      <c r="C855" s="21" t="str">
        <f>IFERROR(__xludf.DUMMYFUNCTION("""COMPUTED_VALUE"""),"Mint")</f>
        <v>Mint</v>
      </c>
      <c r="D855" s="21" t="str">
        <f>IFERROR(__xludf.DUMMYFUNCTION("""COMPUTED_VALUE"""),"Near Mint")</f>
        <v>Near Mint</v>
      </c>
      <c r="E855" s="21" t="str">
        <f>IFERROR(__xludf.DUMMYFUNCTION("""COMPUTED_VALUE"""),"Light Played")</f>
        <v>Light Played</v>
      </c>
      <c r="F855" s="21" t="str">
        <f>IFERROR(__xludf.DUMMYFUNCTION("""COMPUTED_VALUE"""),"Moderately Played")</f>
        <v>Moderately Played</v>
      </c>
      <c r="G855" s="21" t="str">
        <f>IFERROR(__xludf.DUMMYFUNCTION("""COMPUTED_VALUE"""),"Heavily Played")</f>
        <v>Heavily Played</v>
      </c>
      <c r="H855" s="21" t="str">
        <f>IFERROR(__xludf.DUMMYFUNCTION("""COMPUTED_VALUE"""),"Damaged")</f>
        <v>Damaged</v>
      </c>
    </row>
    <row r="856">
      <c r="A856" s="21" t="str">
        <f>IFERROR(__xludf.DUMMYFUNCTION("""COMPUTED_VALUE"""),"Graded")</f>
        <v>Graded</v>
      </c>
      <c r="B856" s="21" t="str">
        <f>IFERROR(__xludf.DUMMYFUNCTION("""COMPUTED_VALUE"""),"New")</f>
        <v>New</v>
      </c>
      <c r="C856" s="21" t="str">
        <f>IFERROR(__xludf.DUMMYFUNCTION("""COMPUTED_VALUE"""),"Mint")</f>
        <v>Mint</v>
      </c>
      <c r="D856" s="21" t="str">
        <f>IFERROR(__xludf.DUMMYFUNCTION("""COMPUTED_VALUE"""),"Near Mint")</f>
        <v>Near Mint</v>
      </c>
      <c r="E856" s="21" t="str">
        <f>IFERROR(__xludf.DUMMYFUNCTION("""COMPUTED_VALUE"""),"Light Played")</f>
        <v>Light Played</v>
      </c>
      <c r="F856" s="21" t="str">
        <f>IFERROR(__xludf.DUMMYFUNCTION("""COMPUTED_VALUE"""),"Moderately Played")</f>
        <v>Moderately Played</v>
      </c>
      <c r="G856" s="21" t="str">
        <f>IFERROR(__xludf.DUMMYFUNCTION("""COMPUTED_VALUE"""),"Heavily Played")</f>
        <v>Heavily Played</v>
      </c>
      <c r="H856" s="21" t="str">
        <f>IFERROR(__xludf.DUMMYFUNCTION("""COMPUTED_VALUE"""),"Damaged")</f>
        <v>Damaged</v>
      </c>
    </row>
    <row r="857">
      <c r="A857" s="21" t="str">
        <f>IFERROR(__xludf.DUMMYFUNCTION("""COMPUTED_VALUE"""),"Graded")</f>
        <v>Graded</v>
      </c>
      <c r="B857" s="21" t="str">
        <f>IFERROR(__xludf.DUMMYFUNCTION("""COMPUTED_VALUE"""),"New")</f>
        <v>New</v>
      </c>
      <c r="C857" s="21" t="str">
        <f>IFERROR(__xludf.DUMMYFUNCTION("""COMPUTED_VALUE"""),"Mint")</f>
        <v>Mint</v>
      </c>
      <c r="D857" s="21" t="str">
        <f>IFERROR(__xludf.DUMMYFUNCTION("""COMPUTED_VALUE"""),"Near Mint")</f>
        <v>Near Mint</v>
      </c>
      <c r="E857" s="21" t="str">
        <f>IFERROR(__xludf.DUMMYFUNCTION("""COMPUTED_VALUE"""),"Light Played")</f>
        <v>Light Played</v>
      </c>
      <c r="F857" s="21" t="str">
        <f>IFERROR(__xludf.DUMMYFUNCTION("""COMPUTED_VALUE"""),"Moderately Played")</f>
        <v>Moderately Played</v>
      </c>
      <c r="G857" s="21" t="str">
        <f>IFERROR(__xludf.DUMMYFUNCTION("""COMPUTED_VALUE"""),"Heavily Played")</f>
        <v>Heavily Played</v>
      </c>
      <c r="H857" s="21" t="str">
        <f>IFERROR(__xludf.DUMMYFUNCTION("""COMPUTED_VALUE"""),"Damaged")</f>
        <v>Damaged</v>
      </c>
    </row>
    <row r="858">
      <c r="A858" s="21" t="str">
        <f>IFERROR(__xludf.DUMMYFUNCTION("""COMPUTED_VALUE"""),"Graded")</f>
        <v>Graded</v>
      </c>
      <c r="B858" s="21" t="str">
        <f>IFERROR(__xludf.DUMMYFUNCTION("""COMPUTED_VALUE"""),"New")</f>
        <v>New</v>
      </c>
      <c r="C858" s="21" t="str">
        <f>IFERROR(__xludf.DUMMYFUNCTION("""COMPUTED_VALUE"""),"Mint")</f>
        <v>Mint</v>
      </c>
      <c r="D858" s="21" t="str">
        <f>IFERROR(__xludf.DUMMYFUNCTION("""COMPUTED_VALUE"""),"Near Mint")</f>
        <v>Near Mint</v>
      </c>
      <c r="E858" s="21" t="str">
        <f>IFERROR(__xludf.DUMMYFUNCTION("""COMPUTED_VALUE"""),"Light Played")</f>
        <v>Light Played</v>
      </c>
      <c r="F858" s="21" t="str">
        <f>IFERROR(__xludf.DUMMYFUNCTION("""COMPUTED_VALUE"""),"Moderately Played")</f>
        <v>Moderately Played</v>
      </c>
      <c r="G858" s="21" t="str">
        <f>IFERROR(__xludf.DUMMYFUNCTION("""COMPUTED_VALUE"""),"Heavily Played")</f>
        <v>Heavily Played</v>
      </c>
      <c r="H858" s="21" t="str">
        <f>IFERROR(__xludf.DUMMYFUNCTION("""COMPUTED_VALUE"""),"Damaged")</f>
        <v>Damaged</v>
      </c>
    </row>
    <row r="859">
      <c r="A859" s="21" t="str">
        <f>IFERROR(__xludf.DUMMYFUNCTION("""COMPUTED_VALUE"""),"Graded")</f>
        <v>Graded</v>
      </c>
      <c r="B859" s="21" t="str">
        <f>IFERROR(__xludf.DUMMYFUNCTION("""COMPUTED_VALUE"""),"New")</f>
        <v>New</v>
      </c>
      <c r="C859" s="21" t="str">
        <f>IFERROR(__xludf.DUMMYFUNCTION("""COMPUTED_VALUE"""),"Mint")</f>
        <v>Mint</v>
      </c>
      <c r="D859" s="21" t="str">
        <f>IFERROR(__xludf.DUMMYFUNCTION("""COMPUTED_VALUE"""),"Near Mint")</f>
        <v>Near Mint</v>
      </c>
      <c r="E859" s="21" t="str">
        <f>IFERROR(__xludf.DUMMYFUNCTION("""COMPUTED_VALUE"""),"Light Played")</f>
        <v>Light Played</v>
      </c>
      <c r="F859" s="21" t="str">
        <f>IFERROR(__xludf.DUMMYFUNCTION("""COMPUTED_VALUE"""),"Moderately Played")</f>
        <v>Moderately Played</v>
      </c>
      <c r="G859" s="21" t="str">
        <f>IFERROR(__xludf.DUMMYFUNCTION("""COMPUTED_VALUE"""),"Heavily Played")</f>
        <v>Heavily Played</v>
      </c>
      <c r="H859" s="21" t="str">
        <f>IFERROR(__xludf.DUMMYFUNCTION("""COMPUTED_VALUE"""),"Damaged")</f>
        <v>Damaged</v>
      </c>
    </row>
    <row r="860">
      <c r="A860" s="21" t="str">
        <f>IFERROR(__xludf.DUMMYFUNCTION("""COMPUTED_VALUE"""),"Graded")</f>
        <v>Graded</v>
      </c>
      <c r="B860" s="21" t="str">
        <f>IFERROR(__xludf.DUMMYFUNCTION("""COMPUTED_VALUE"""),"New")</f>
        <v>New</v>
      </c>
      <c r="C860" s="21" t="str">
        <f>IFERROR(__xludf.DUMMYFUNCTION("""COMPUTED_VALUE"""),"Mint")</f>
        <v>Mint</v>
      </c>
      <c r="D860" s="21" t="str">
        <f>IFERROR(__xludf.DUMMYFUNCTION("""COMPUTED_VALUE"""),"Near Mint")</f>
        <v>Near Mint</v>
      </c>
      <c r="E860" s="21" t="str">
        <f>IFERROR(__xludf.DUMMYFUNCTION("""COMPUTED_VALUE"""),"Light Played")</f>
        <v>Light Played</v>
      </c>
      <c r="F860" s="21" t="str">
        <f>IFERROR(__xludf.DUMMYFUNCTION("""COMPUTED_VALUE"""),"Moderately Played")</f>
        <v>Moderately Played</v>
      </c>
      <c r="G860" s="21" t="str">
        <f>IFERROR(__xludf.DUMMYFUNCTION("""COMPUTED_VALUE"""),"Heavily Played")</f>
        <v>Heavily Played</v>
      </c>
      <c r="H860" s="21" t="str">
        <f>IFERROR(__xludf.DUMMYFUNCTION("""COMPUTED_VALUE"""),"Damaged")</f>
        <v>Damaged</v>
      </c>
    </row>
    <row r="861">
      <c r="A861" s="21" t="str">
        <f>IFERROR(__xludf.DUMMYFUNCTION("""COMPUTED_VALUE"""),"Graded")</f>
        <v>Graded</v>
      </c>
      <c r="B861" s="21" t="str">
        <f>IFERROR(__xludf.DUMMYFUNCTION("""COMPUTED_VALUE"""),"New")</f>
        <v>New</v>
      </c>
      <c r="C861" s="21" t="str">
        <f>IFERROR(__xludf.DUMMYFUNCTION("""COMPUTED_VALUE"""),"Mint")</f>
        <v>Mint</v>
      </c>
      <c r="D861" s="21" t="str">
        <f>IFERROR(__xludf.DUMMYFUNCTION("""COMPUTED_VALUE"""),"Near Mint")</f>
        <v>Near Mint</v>
      </c>
      <c r="E861" s="21" t="str">
        <f>IFERROR(__xludf.DUMMYFUNCTION("""COMPUTED_VALUE"""),"Light Played")</f>
        <v>Light Played</v>
      </c>
      <c r="F861" s="21" t="str">
        <f>IFERROR(__xludf.DUMMYFUNCTION("""COMPUTED_VALUE"""),"Moderately Played")</f>
        <v>Moderately Played</v>
      </c>
      <c r="G861" s="21" t="str">
        <f>IFERROR(__xludf.DUMMYFUNCTION("""COMPUTED_VALUE"""),"Heavily Played")</f>
        <v>Heavily Played</v>
      </c>
      <c r="H861" s="21" t="str">
        <f>IFERROR(__xludf.DUMMYFUNCTION("""COMPUTED_VALUE"""),"Damaged")</f>
        <v>Damaged</v>
      </c>
    </row>
    <row r="862">
      <c r="A862" s="21" t="str">
        <f>IFERROR(__xludf.DUMMYFUNCTION("""COMPUTED_VALUE"""),"Graded")</f>
        <v>Graded</v>
      </c>
      <c r="B862" s="21" t="str">
        <f>IFERROR(__xludf.DUMMYFUNCTION("""COMPUTED_VALUE"""),"New")</f>
        <v>New</v>
      </c>
      <c r="C862" s="21" t="str">
        <f>IFERROR(__xludf.DUMMYFUNCTION("""COMPUTED_VALUE"""),"Mint")</f>
        <v>Mint</v>
      </c>
      <c r="D862" s="21" t="str">
        <f>IFERROR(__xludf.DUMMYFUNCTION("""COMPUTED_VALUE"""),"Near Mint")</f>
        <v>Near Mint</v>
      </c>
      <c r="E862" s="21" t="str">
        <f>IFERROR(__xludf.DUMMYFUNCTION("""COMPUTED_VALUE"""),"Light Played")</f>
        <v>Light Played</v>
      </c>
      <c r="F862" s="21" t="str">
        <f>IFERROR(__xludf.DUMMYFUNCTION("""COMPUTED_VALUE"""),"Moderately Played")</f>
        <v>Moderately Played</v>
      </c>
      <c r="G862" s="21" t="str">
        <f>IFERROR(__xludf.DUMMYFUNCTION("""COMPUTED_VALUE"""),"Heavily Played")</f>
        <v>Heavily Played</v>
      </c>
      <c r="H862" s="21" t="str">
        <f>IFERROR(__xludf.DUMMYFUNCTION("""COMPUTED_VALUE"""),"Damaged")</f>
        <v>Damaged</v>
      </c>
    </row>
    <row r="863">
      <c r="A863" s="21" t="str">
        <f>IFERROR(__xludf.DUMMYFUNCTION("""COMPUTED_VALUE"""),"Graded")</f>
        <v>Graded</v>
      </c>
      <c r="B863" s="21" t="str">
        <f>IFERROR(__xludf.DUMMYFUNCTION("""COMPUTED_VALUE"""),"New")</f>
        <v>New</v>
      </c>
      <c r="C863" s="21" t="str">
        <f>IFERROR(__xludf.DUMMYFUNCTION("""COMPUTED_VALUE"""),"Mint")</f>
        <v>Mint</v>
      </c>
      <c r="D863" s="21" t="str">
        <f>IFERROR(__xludf.DUMMYFUNCTION("""COMPUTED_VALUE"""),"Near Mint")</f>
        <v>Near Mint</v>
      </c>
      <c r="E863" s="21" t="str">
        <f>IFERROR(__xludf.DUMMYFUNCTION("""COMPUTED_VALUE"""),"Light Played")</f>
        <v>Light Played</v>
      </c>
      <c r="F863" s="21" t="str">
        <f>IFERROR(__xludf.DUMMYFUNCTION("""COMPUTED_VALUE"""),"Moderately Played")</f>
        <v>Moderately Played</v>
      </c>
      <c r="G863" s="21" t="str">
        <f>IFERROR(__xludf.DUMMYFUNCTION("""COMPUTED_VALUE"""),"Heavily Played")</f>
        <v>Heavily Played</v>
      </c>
      <c r="H863" s="21" t="str">
        <f>IFERROR(__xludf.DUMMYFUNCTION("""COMPUTED_VALUE"""),"Damaged")</f>
        <v>Damaged</v>
      </c>
    </row>
    <row r="864">
      <c r="A864" s="21" t="str">
        <f>IFERROR(__xludf.DUMMYFUNCTION("""COMPUTED_VALUE"""),"Graded")</f>
        <v>Graded</v>
      </c>
      <c r="B864" s="21" t="str">
        <f>IFERROR(__xludf.DUMMYFUNCTION("""COMPUTED_VALUE"""),"New")</f>
        <v>New</v>
      </c>
      <c r="C864" s="21" t="str">
        <f>IFERROR(__xludf.DUMMYFUNCTION("""COMPUTED_VALUE"""),"Mint")</f>
        <v>Mint</v>
      </c>
      <c r="D864" s="21" t="str">
        <f>IFERROR(__xludf.DUMMYFUNCTION("""COMPUTED_VALUE"""),"Near Mint")</f>
        <v>Near Mint</v>
      </c>
      <c r="E864" s="21" t="str">
        <f>IFERROR(__xludf.DUMMYFUNCTION("""COMPUTED_VALUE"""),"Light Played")</f>
        <v>Light Played</v>
      </c>
      <c r="F864" s="21" t="str">
        <f>IFERROR(__xludf.DUMMYFUNCTION("""COMPUTED_VALUE"""),"Moderately Played")</f>
        <v>Moderately Played</v>
      </c>
      <c r="G864" s="21" t="str">
        <f>IFERROR(__xludf.DUMMYFUNCTION("""COMPUTED_VALUE"""),"Heavily Played")</f>
        <v>Heavily Played</v>
      </c>
      <c r="H864" s="21" t="str">
        <f>IFERROR(__xludf.DUMMYFUNCTION("""COMPUTED_VALUE"""),"Damaged")</f>
        <v>Damaged</v>
      </c>
    </row>
    <row r="865">
      <c r="A865" s="21" t="str">
        <f>IFERROR(__xludf.DUMMYFUNCTION("""COMPUTED_VALUE"""),"Graded")</f>
        <v>Graded</v>
      </c>
      <c r="B865" s="21" t="str">
        <f>IFERROR(__xludf.DUMMYFUNCTION("""COMPUTED_VALUE"""),"New")</f>
        <v>New</v>
      </c>
      <c r="C865" s="21" t="str">
        <f>IFERROR(__xludf.DUMMYFUNCTION("""COMPUTED_VALUE"""),"Mint")</f>
        <v>Mint</v>
      </c>
      <c r="D865" s="21" t="str">
        <f>IFERROR(__xludf.DUMMYFUNCTION("""COMPUTED_VALUE"""),"Near Mint")</f>
        <v>Near Mint</v>
      </c>
      <c r="E865" s="21" t="str">
        <f>IFERROR(__xludf.DUMMYFUNCTION("""COMPUTED_VALUE"""),"Light Played")</f>
        <v>Light Played</v>
      </c>
      <c r="F865" s="21" t="str">
        <f>IFERROR(__xludf.DUMMYFUNCTION("""COMPUTED_VALUE"""),"Moderately Played")</f>
        <v>Moderately Played</v>
      </c>
      <c r="G865" s="21" t="str">
        <f>IFERROR(__xludf.DUMMYFUNCTION("""COMPUTED_VALUE"""),"Heavily Played")</f>
        <v>Heavily Played</v>
      </c>
      <c r="H865" s="21" t="str">
        <f>IFERROR(__xludf.DUMMYFUNCTION("""COMPUTED_VALUE"""),"Damaged")</f>
        <v>Damaged</v>
      </c>
    </row>
    <row r="866">
      <c r="A866" s="21" t="str">
        <f>IFERROR(__xludf.DUMMYFUNCTION("""COMPUTED_VALUE"""),"Graded")</f>
        <v>Graded</v>
      </c>
      <c r="B866" s="21" t="str">
        <f>IFERROR(__xludf.DUMMYFUNCTION("""COMPUTED_VALUE"""),"New")</f>
        <v>New</v>
      </c>
      <c r="C866" s="21" t="str">
        <f>IFERROR(__xludf.DUMMYFUNCTION("""COMPUTED_VALUE"""),"Mint")</f>
        <v>Mint</v>
      </c>
      <c r="D866" s="21" t="str">
        <f>IFERROR(__xludf.DUMMYFUNCTION("""COMPUTED_VALUE"""),"Near Mint")</f>
        <v>Near Mint</v>
      </c>
      <c r="E866" s="21" t="str">
        <f>IFERROR(__xludf.DUMMYFUNCTION("""COMPUTED_VALUE"""),"Light Played")</f>
        <v>Light Played</v>
      </c>
      <c r="F866" s="21" t="str">
        <f>IFERROR(__xludf.DUMMYFUNCTION("""COMPUTED_VALUE"""),"Moderately Played")</f>
        <v>Moderately Played</v>
      </c>
      <c r="G866" s="21" t="str">
        <f>IFERROR(__xludf.DUMMYFUNCTION("""COMPUTED_VALUE"""),"Heavily Played")</f>
        <v>Heavily Played</v>
      </c>
      <c r="H866" s="21" t="str">
        <f>IFERROR(__xludf.DUMMYFUNCTION("""COMPUTED_VALUE"""),"Damaged")</f>
        <v>Damaged</v>
      </c>
    </row>
    <row r="867">
      <c r="A867" s="21" t="str">
        <f>IFERROR(__xludf.DUMMYFUNCTION("""COMPUTED_VALUE"""),"Graded")</f>
        <v>Graded</v>
      </c>
      <c r="B867" s="21" t="str">
        <f>IFERROR(__xludf.DUMMYFUNCTION("""COMPUTED_VALUE"""),"New")</f>
        <v>New</v>
      </c>
      <c r="C867" s="21" t="str">
        <f>IFERROR(__xludf.DUMMYFUNCTION("""COMPUTED_VALUE"""),"Mint")</f>
        <v>Mint</v>
      </c>
      <c r="D867" s="21" t="str">
        <f>IFERROR(__xludf.DUMMYFUNCTION("""COMPUTED_VALUE"""),"Near Mint")</f>
        <v>Near Mint</v>
      </c>
      <c r="E867" s="21" t="str">
        <f>IFERROR(__xludf.DUMMYFUNCTION("""COMPUTED_VALUE"""),"Light Played")</f>
        <v>Light Played</v>
      </c>
      <c r="F867" s="21" t="str">
        <f>IFERROR(__xludf.DUMMYFUNCTION("""COMPUTED_VALUE"""),"Moderately Played")</f>
        <v>Moderately Played</v>
      </c>
      <c r="G867" s="21" t="str">
        <f>IFERROR(__xludf.DUMMYFUNCTION("""COMPUTED_VALUE"""),"Heavily Played")</f>
        <v>Heavily Played</v>
      </c>
      <c r="H867" s="21" t="str">
        <f>IFERROR(__xludf.DUMMYFUNCTION("""COMPUTED_VALUE"""),"Damaged")</f>
        <v>Damaged</v>
      </c>
    </row>
    <row r="868">
      <c r="A868" s="21" t="str">
        <f>IFERROR(__xludf.DUMMYFUNCTION("""COMPUTED_VALUE"""),"Graded")</f>
        <v>Graded</v>
      </c>
      <c r="B868" s="21" t="str">
        <f>IFERROR(__xludf.DUMMYFUNCTION("""COMPUTED_VALUE"""),"New")</f>
        <v>New</v>
      </c>
      <c r="C868" s="21" t="str">
        <f>IFERROR(__xludf.DUMMYFUNCTION("""COMPUTED_VALUE"""),"Mint")</f>
        <v>Mint</v>
      </c>
      <c r="D868" s="21" t="str">
        <f>IFERROR(__xludf.DUMMYFUNCTION("""COMPUTED_VALUE"""),"Near Mint")</f>
        <v>Near Mint</v>
      </c>
      <c r="E868" s="21" t="str">
        <f>IFERROR(__xludf.DUMMYFUNCTION("""COMPUTED_VALUE"""),"Light Played")</f>
        <v>Light Played</v>
      </c>
      <c r="F868" s="21" t="str">
        <f>IFERROR(__xludf.DUMMYFUNCTION("""COMPUTED_VALUE"""),"Moderately Played")</f>
        <v>Moderately Played</v>
      </c>
      <c r="G868" s="21" t="str">
        <f>IFERROR(__xludf.DUMMYFUNCTION("""COMPUTED_VALUE"""),"Heavily Played")</f>
        <v>Heavily Played</v>
      </c>
      <c r="H868" s="21" t="str">
        <f>IFERROR(__xludf.DUMMYFUNCTION("""COMPUTED_VALUE"""),"Damaged")</f>
        <v>Damaged</v>
      </c>
    </row>
    <row r="869">
      <c r="A869" s="21" t="str">
        <f>IFERROR(__xludf.DUMMYFUNCTION("""COMPUTED_VALUE"""),"Graded")</f>
        <v>Graded</v>
      </c>
      <c r="B869" s="21" t="str">
        <f>IFERROR(__xludf.DUMMYFUNCTION("""COMPUTED_VALUE"""),"New")</f>
        <v>New</v>
      </c>
      <c r="C869" s="21" t="str">
        <f>IFERROR(__xludf.DUMMYFUNCTION("""COMPUTED_VALUE"""),"Mint")</f>
        <v>Mint</v>
      </c>
      <c r="D869" s="21" t="str">
        <f>IFERROR(__xludf.DUMMYFUNCTION("""COMPUTED_VALUE"""),"Near Mint")</f>
        <v>Near Mint</v>
      </c>
      <c r="E869" s="21" t="str">
        <f>IFERROR(__xludf.DUMMYFUNCTION("""COMPUTED_VALUE"""),"Light Played")</f>
        <v>Light Played</v>
      </c>
      <c r="F869" s="21" t="str">
        <f>IFERROR(__xludf.DUMMYFUNCTION("""COMPUTED_VALUE"""),"Moderately Played")</f>
        <v>Moderately Played</v>
      </c>
      <c r="G869" s="21" t="str">
        <f>IFERROR(__xludf.DUMMYFUNCTION("""COMPUTED_VALUE"""),"Heavily Played")</f>
        <v>Heavily Played</v>
      </c>
      <c r="H869" s="21" t="str">
        <f>IFERROR(__xludf.DUMMYFUNCTION("""COMPUTED_VALUE"""),"Damaged")</f>
        <v>Damaged</v>
      </c>
    </row>
    <row r="870">
      <c r="A870" s="21" t="str">
        <f>IFERROR(__xludf.DUMMYFUNCTION("""COMPUTED_VALUE"""),"Graded")</f>
        <v>Graded</v>
      </c>
      <c r="B870" s="21" t="str">
        <f>IFERROR(__xludf.DUMMYFUNCTION("""COMPUTED_VALUE"""),"New")</f>
        <v>New</v>
      </c>
      <c r="C870" s="21" t="str">
        <f>IFERROR(__xludf.DUMMYFUNCTION("""COMPUTED_VALUE"""),"Mint")</f>
        <v>Mint</v>
      </c>
      <c r="D870" s="21" t="str">
        <f>IFERROR(__xludf.DUMMYFUNCTION("""COMPUTED_VALUE"""),"Near Mint")</f>
        <v>Near Mint</v>
      </c>
      <c r="E870" s="21" t="str">
        <f>IFERROR(__xludf.DUMMYFUNCTION("""COMPUTED_VALUE"""),"Light Played")</f>
        <v>Light Played</v>
      </c>
      <c r="F870" s="21" t="str">
        <f>IFERROR(__xludf.DUMMYFUNCTION("""COMPUTED_VALUE"""),"Moderately Played")</f>
        <v>Moderately Played</v>
      </c>
      <c r="G870" s="21" t="str">
        <f>IFERROR(__xludf.DUMMYFUNCTION("""COMPUTED_VALUE"""),"Heavily Played")</f>
        <v>Heavily Played</v>
      </c>
      <c r="H870" s="21" t="str">
        <f>IFERROR(__xludf.DUMMYFUNCTION("""COMPUTED_VALUE"""),"Damaged")</f>
        <v>Damaged</v>
      </c>
    </row>
    <row r="871">
      <c r="A871" s="21" t="str">
        <f>IFERROR(__xludf.DUMMYFUNCTION("""COMPUTED_VALUE"""),"Graded")</f>
        <v>Graded</v>
      </c>
      <c r="B871" s="21" t="str">
        <f>IFERROR(__xludf.DUMMYFUNCTION("""COMPUTED_VALUE"""),"New")</f>
        <v>New</v>
      </c>
      <c r="C871" s="21" t="str">
        <f>IFERROR(__xludf.DUMMYFUNCTION("""COMPUTED_VALUE"""),"Mint")</f>
        <v>Mint</v>
      </c>
      <c r="D871" s="21" t="str">
        <f>IFERROR(__xludf.DUMMYFUNCTION("""COMPUTED_VALUE"""),"Near Mint")</f>
        <v>Near Mint</v>
      </c>
      <c r="E871" s="21" t="str">
        <f>IFERROR(__xludf.DUMMYFUNCTION("""COMPUTED_VALUE"""),"Light Played")</f>
        <v>Light Played</v>
      </c>
      <c r="F871" s="21" t="str">
        <f>IFERROR(__xludf.DUMMYFUNCTION("""COMPUTED_VALUE"""),"Moderately Played")</f>
        <v>Moderately Played</v>
      </c>
      <c r="G871" s="21" t="str">
        <f>IFERROR(__xludf.DUMMYFUNCTION("""COMPUTED_VALUE"""),"Heavily Played")</f>
        <v>Heavily Played</v>
      </c>
      <c r="H871" s="21" t="str">
        <f>IFERROR(__xludf.DUMMYFUNCTION("""COMPUTED_VALUE"""),"Damaged")</f>
        <v>Damaged</v>
      </c>
    </row>
    <row r="872">
      <c r="A872" s="21" t="str">
        <f>IFERROR(__xludf.DUMMYFUNCTION("""COMPUTED_VALUE"""),"Graded")</f>
        <v>Graded</v>
      </c>
      <c r="B872" s="21" t="str">
        <f>IFERROR(__xludf.DUMMYFUNCTION("""COMPUTED_VALUE"""),"New")</f>
        <v>New</v>
      </c>
      <c r="C872" s="21" t="str">
        <f>IFERROR(__xludf.DUMMYFUNCTION("""COMPUTED_VALUE"""),"Mint")</f>
        <v>Mint</v>
      </c>
      <c r="D872" s="21" t="str">
        <f>IFERROR(__xludf.DUMMYFUNCTION("""COMPUTED_VALUE"""),"Near Mint")</f>
        <v>Near Mint</v>
      </c>
      <c r="E872" s="21" t="str">
        <f>IFERROR(__xludf.DUMMYFUNCTION("""COMPUTED_VALUE"""),"Light Played")</f>
        <v>Light Played</v>
      </c>
      <c r="F872" s="21" t="str">
        <f>IFERROR(__xludf.DUMMYFUNCTION("""COMPUTED_VALUE"""),"Moderately Played")</f>
        <v>Moderately Played</v>
      </c>
      <c r="G872" s="21" t="str">
        <f>IFERROR(__xludf.DUMMYFUNCTION("""COMPUTED_VALUE"""),"Heavily Played")</f>
        <v>Heavily Played</v>
      </c>
      <c r="H872" s="21" t="str">
        <f>IFERROR(__xludf.DUMMYFUNCTION("""COMPUTED_VALUE"""),"Damaged")</f>
        <v>Damaged</v>
      </c>
    </row>
    <row r="873">
      <c r="A873" s="21" t="str">
        <f>IFERROR(__xludf.DUMMYFUNCTION("""COMPUTED_VALUE"""),"Graded")</f>
        <v>Graded</v>
      </c>
      <c r="B873" s="21" t="str">
        <f>IFERROR(__xludf.DUMMYFUNCTION("""COMPUTED_VALUE"""),"New")</f>
        <v>New</v>
      </c>
      <c r="C873" s="21" t="str">
        <f>IFERROR(__xludf.DUMMYFUNCTION("""COMPUTED_VALUE"""),"Mint")</f>
        <v>Mint</v>
      </c>
      <c r="D873" s="21" t="str">
        <f>IFERROR(__xludf.DUMMYFUNCTION("""COMPUTED_VALUE"""),"Near Mint")</f>
        <v>Near Mint</v>
      </c>
      <c r="E873" s="21" t="str">
        <f>IFERROR(__xludf.DUMMYFUNCTION("""COMPUTED_VALUE"""),"Light Played")</f>
        <v>Light Played</v>
      </c>
      <c r="F873" s="21" t="str">
        <f>IFERROR(__xludf.DUMMYFUNCTION("""COMPUTED_VALUE"""),"Moderately Played")</f>
        <v>Moderately Played</v>
      </c>
      <c r="G873" s="21" t="str">
        <f>IFERROR(__xludf.DUMMYFUNCTION("""COMPUTED_VALUE"""),"Heavily Played")</f>
        <v>Heavily Played</v>
      </c>
      <c r="H873" s="21" t="str">
        <f>IFERROR(__xludf.DUMMYFUNCTION("""COMPUTED_VALUE"""),"Damaged")</f>
        <v>Damaged</v>
      </c>
    </row>
    <row r="874">
      <c r="A874" s="21" t="str">
        <f>IFERROR(__xludf.DUMMYFUNCTION("""COMPUTED_VALUE"""),"Graded")</f>
        <v>Graded</v>
      </c>
      <c r="B874" s="21" t="str">
        <f>IFERROR(__xludf.DUMMYFUNCTION("""COMPUTED_VALUE"""),"New")</f>
        <v>New</v>
      </c>
      <c r="C874" s="21" t="str">
        <f>IFERROR(__xludf.DUMMYFUNCTION("""COMPUTED_VALUE"""),"Mint")</f>
        <v>Mint</v>
      </c>
      <c r="D874" s="21" t="str">
        <f>IFERROR(__xludf.DUMMYFUNCTION("""COMPUTED_VALUE"""),"Near Mint")</f>
        <v>Near Mint</v>
      </c>
      <c r="E874" s="21" t="str">
        <f>IFERROR(__xludf.DUMMYFUNCTION("""COMPUTED_VALUE"""),"Light Played")</f>
        <v>Light Played</v>
      </c>
      <c r="F874" s="21" t="str">
        <f>IFERROR(__xludf.DUMMYFUNCTION("""COMPUTED_VALUE"""),"Moderately Played")</f>
        <v>Moderately Played</v>
      </c>
      <c r="G874" s="21" t="str">
        <f>IFERROR(__xludf.DUMMYFUNCTION("""COMPUTED_VALUE"""),"Heavily Played")</f>
        <v>Heavily Played</v>
      </c>
      <c r="H874" s="21" t="str">
        <f>IFERROR(__xludf.DUMMYFUNCTION("""COMPUTED_VALUE"""),"Damaged")</f>
        <v>Damaged</v>
      </c>
    </row>
    <row r="875">
      <c r="A875" s="21" t="str">
        <f>IFERROR(__xludf.DUMMYFUNCTION("""COMPUTED_VALUE"""),"Graded")</f>
        <v>Graded</v>
      </c>
      <c r="B875" s="21" t="str">
        <f>IFERROR(__xludf.DUMMYFUNCTION("""COMPUTED_VALUE"""),"New")</f>
        <v>New</v>
      </c>
      <c r="C875" s="21" t="str">
        <f>IFERROR(__xludf.DUMMYFUNCTION("""COMPUTED_VALUE"""),"Mint")</f>
        <v>Mint</v>
      </c>
      <c r="D875" s="21" t="str">
        <f>IFERROR(__xludf.DUMMYFUNCTION("""COMPUTED_VALUE"""),"Near Mint")</f>
        <v>Near Mint</v>
      </c>
      <c r="E875" s="21" t="str">
        <f>IFERROR(__xludf.DUMMYFUNCTION("""COMPUTED_VALUE"""),"Light Played")</f>
        <v>Light Played</v>
      </c>
      <c r="F875" s="21" t="str">
        <f>IFERROR(__xludf.DUMMYFUNCTION("""COMPUTED_VALUE"""),"Moderately Played")</f>
        <v>Moderately Played</v>
      </c>
      <c r="G875" s="21" t="str">
        <f>IFERROR(__xludf.DUMMYFUNCTION("""COMPUTED_VALUE"""),"Heavily Played")</f>
        <v>Heavily Played</v>
      </c>
      <c r="H875" s="21" t="str">
        <f>IFERROR(__xludf.DUMMYFUNCTION("""COMPUTED_VALUE"""),"Damaged")</f>
        <v>Damaged</v>
      </c>
    </row>
    <row r="876">
      <c r="A876" s="21" t="str">
        <f>IFERROR(__xludf.DUMMYFUNCTION("""COMPUTED_VALUE"""),"Graded")</f>
        <v>Graded</v>
      </c>
      <c r="B876" s="21" t="str">
        <f>IFERROR(__xludf.DUMMYFUNCTION("""COMPUTED_VALUE"""),"New")</f>
        <v>New</v>
      </c>
      <c r="C876" s="21" t="str">
        <f>IFERROR(__xludf.DUMMYFUNCTION("""COMPUTED_VALUE"""),"Mint")</f>
        <v>Mint</v>
      </c>
      <c r="D876" s="21" t="str">
        <f>IFERROR(__xludf.DUMMYFUNCTION("""COMPUTED_VALUE"""),"Near Mint")</f>
        <v>Near Mint</v>
      </c>
      <c r="E876" s="21" t="str">
        <f>IFERROR(__xludf.DUMMYFUNCTION("""COMPUTED_VALUE"""),"Light Played")</f>
        <v>Light Played</v>
      </c>
      <c r="F876" s="21" t="str">
        <f>IFERROR(__xludf.DUMMYFUNCTION("""COMPUTED_VALUE"""),"Moderately Played")</f>
        <v>Moderately Played</v>
      </c>
      <c r="G876" s="21" t="str">
        <f>IFERROR(__xludf.DUMMYFUNCTION("""COMPUTED_VALUE"""),"Heavily Played")</f>
        <v>Heavily Played</v>
      </c>
      <c r="H876" s="21" t="str">
        <f>IFERROR(__xludf.DUMMYFUNCTION("""COMPUTED_VALUE"""),"Damaged")</f>
        <v>Damaged</v>
      </c>
    </row>
    <row r="877">
      <c r="A877" s="21" t="str">
        <f>IFERROR(__xludf.DUMMYFUNCTION("""COMPUTED_VALUE"""),"Graded")</f>
        <v>Graded</v>
      </c>
      <c r="B877" s="21" t="str">
        <f>IFERROR(__xludf.DUMMYFUNCTION("""COMPUTED_VALUE"""),"New")</f>
        <v>New</v>
      </c>
      <c r="C877" s="21" t="str">
        <f>IFERROR(__xludf.DUMMYFUNCTION("""COMPUTED_VALUE"""),"Mint")</f>
        <v>Mint</v>
      </c>
      <c r="D877" s="21" t="str">
        <f>IFERROR(__xludf.DUMMYFUNCTION("""COMPUTED_VALUE"""),"Near Mint")</f>
        <v>Near Mint</v>
      </c>
      <c r="E877" s="21" t="str">
        <f>IFERROR(__xludf.DUMMYFUNCTION("""COMPUTED_VALUE"""),"Light Played")</f>
        <v>Light Played</v>
      </c>
      <c r="F877" s="21" t="str">
        <f>IFERROR(__xludf.DUMMYFUNCTION("""COMPUTED_VALUE"""),"Moderately Played")</f>
        <v>Moderately Played</v>
      </c>
      <c r="G877" s="21" t="str">
        <f>IFERROR(__xludf.DUMMYFUNCTION("""COMPUTED_VALUE"""),"Heavily Played")</f>
        <v>Heavily Played</v>
      </c>
      <c r="H877" s="21" t="str">
        <f>IFERROR(__xludf.DUMMYFUNCTION("""COMPUTED_VALUE"""),"Damaged")</f>
        <v>Damaged</v>
      </c>
    </row>
    <row r="878">
      <c r="A878" s="21" t="str">
        <f>IFERROR(__xludf.DUMMYFUNCTION("""COMPUTED_VALUE"""),"Graded")</f>
        <v>Graded</v>
      </c>
      <c r="B878" s="21" t="str">
        <f>IFERROR(__xludf.DUMMYFUNCTION("""COMPUTED_VALUE"""),"New")</f>
        <v>New</v>
      </c>
      <c r="C878" s="21" t="str">
        <f>IFERROR(__xludf.DUMMYFUNCTION("""COMPUTED_VALUE"""),"Mint")</f>
        <v>Mint</v>
      </c>
      <c r="D878" s="21" t="str">
        <f>IFERROR(__xludf.DUMMYFUNCTION("""COMPUTED_VALUE"""),"Near Mint")</f>
        <v>Near Mint</v>
      </c>
      <c r="E878" s="21" t="str">
        <f>IFERROR(__xludf.DUMMYFUNCTION("""COMPUTED_VALUE"""),"Light Played")</f>
        <v>Light Played</v>
      </c>
      <c r="F878" s="21" t="str">
        <f>IFERROR(__xludf.DUMMYFUNCTION("""COMPUTED_VALUE"""),"Moderately Played")</f>
        <v>Moderately Played</v>
      </c>
      <c r="G878" s="21" t="str">
        <f>IFERROR(__xludf.DUMMYFUNCTION("""COMPUTED_VALUE"""),"Heavily Played")</f>
        <v>Heavily Played</v>
      </c>
      <c r="H878" s="21" t="str">
        <f>IFERROR(__xludf.DUMMYFUNCTION("""COMPUTED_VALUE"""),"Damaged")</f>
        <v>Damaged</v>
      </c>
    </row>
    <row r="879">
      <c r="A879" s="21" t="str">
        <f>IFERROR(__xludf.DUMMYFUNCTION("""COMPUTED_VALUE"""),"Graded")</f>
        <v>Graded</v>
      </c>
      <c r="B879" s="21" t="str">
        <f>IFERROR(__xludf.DUMMYFUNCTION("""COMPUTED_VALUE"""),"New")</f>
        <v>New</v>
      </c>
      <c r="C879" s="21" t="str">
        <f>IFERROR(__xludf.DUMMYFUNCTION("""COMPUTED_VALUE"""),"Mint")</f>
        <v>Mint</v>
      </c>
      <c r="D879" s="21" t="str">
        <f>IFERROR(__xludf.DUMMYFUNCTION("""COMPUTED_VALUE"""),"Near Mint")</f>
        <v>Near Mint</v>
      </c>
      <c r="E879" s="21" t="str">
        <f>IFERROR(__xludf.DUMMYFUNCTION("""COMPUTED_VALUE"""),"Light Played")</f>
        <v>Light Played</v>
      </c>
      <c r="F879" s="21" t="str">
        <f>IFERROR(__xludf.DUMMYFUNCTION("""COMPUTED_VALUE"""),"Moderately Played")</f>
        <v>Moderately Played</v>
      </c>
      <c r="G879" s="21" t="str">
        <f>IFERROR(__xludf.DUMMYFUNCTION("""COMPUTED_VALUE"""),"Heavily Played")</f>
        <v>Heavily Played</v>
      </c>
      <c r="H879" s="21" t="str">
        <f>IFERROR(__xludf.DUMMYFUNCTION("""COMPUTED_VALUE"""),"Damaged")</f>
        <v>Damaged</v>
      </c>
    </row>
    <row r="880">
      <c r="A880" s="21" t="str">
        <f>IFERROR(__xludf.DUMMYFUNCTION("""COMPUTED_VALUE"""),"Graded")</f>
        <v>Graded</v>
      </c>
      <c r="B880" s="21" t="str">
        <f>IFERROR(__xludf.DUMMYFUNCTION("""COMPUTED_VALUE"""),"New")</f>
        <v>New</v>
      </c>
      <c r="C880" s="21" t="str">
        <f>IFERROR(__xludf.DUMMYFUNCTION("""COMPUTED_VALUE"""),"Mint")</f>
        <v>Mint</v>
      </c>
      <c r="D880" s="21" t="str">
        <f>IFERROR(__xludf.DUMMYFUNCTION("""COMPUTED_VALUE"""),"Near Mint")</f>
        <v>Near Mint</v>
      </c>
      <c r="E880" s="21" t="str">
        <f>IFERROR(__xludf.DUMMYFUNCTION("""COMPUTED_VALUE"""),"Light Played")</f>
        <v>Light Played</v>
      </c>
      <c r="F880" s="21" t="str">
        <f>IFERROR(__xludf.DUMMYFUNCTION("""COMPUTED_VALUE"""),"Moderately Played")</f>
        <v>Moderately Played</v>
      </c>
      <c r="G880" s="21" t="str">
        <f>IFERROR(__xludf.DUMMYFUNCTION("""COMPUTED_VALUE"""),"Heavily Played")</f>
        <v>Heavily Played</v>
      </c>
      <c r="H880" s="21" t="str">
        <f>IFERROR(__xludf.DUMMYFUNCTION("""COMPUTED_VALUE"""),"Damaged")</f>
        <v>Damaged</v>
      </c>
    </row>
    <row r="881">
      <c r="A881" s="21" t="str">
        <f>IFERROR(__xludf.DUMMYFUNCTION("""COMPUTED_VALUE"""),"Graded")</f>
        <v>Graded</v>
      </c>
      <c r="B881" s="21" t="str">
        <f>IFERROR(__xludf.DUMMYFUNCTION("""COMPUTED_VALUE"""),"New")</f>
        <v>New</v>
      </c>
      <c r="C881" s="21" t="str">
        <f>IFERROR(__xludf.DUMMYFUNCTION("""COMPUTED_VALUE"""),"Mint")</f>
        <v>Mint</v>
      </c>
      <c r="D881" s="21" t="str">
        <f>IFERROR(__xludf.DUMMYFUNCTION("""COMPUTED_VALUE"""),"Near Mint")</f>
        <v>Near Mint</v>
      </c>
      <c r="E881" s="21" t="str">
        <f>IFERROR(__xludf.DUMMYFUNCTION("""COMPUTED_VALUE"""),"Light Played")</f>
        <v>Light Played</v>
      </c>
      <c r="F881" s="21" t="str">
        <f>IFERROR(__xludf.DUMMYFUNCTION("""COMPUTED_VALUE"""),"Moderately Played")</f>
        <v>Moderately Played</v>
      </c>
      <c r="G881" s="21" t="str">
        <f>IFERROR(__xludf.DUMMYFUNCTION("""COMPUTED_VALUE"""),"Heavily Played")</f>
        <v>Heavily Played</v>
      </c>
      <c r="H881" s="21" t="str">
        <f>IFERROR(__xludf.DUMMYFUNCTION("""COMPUTED_VALUE"""),"Damaged")</f>
        <v>Damaged</v>
      </c>
    </row>
    <row r="882">
      <c r="A882" s="21" t="str">
        <f>IFERROR(__xludf.DUMMYFUNCTION("""COMPUTED_VALUE"""),"Graded")</f>
        <v>Graded</v>
      </c>
      <c r="B882" s="21" t="str">
        <f>IFERROR(__xludf.DUMMYFUNCTION("""COMPUTED_VALUE"""),"New")</f>
        <v>New</v>
      </c>
      <c r="C882" s="21" t="str">
        <f>IFERROR(__xludf.DUMMYFUNCTION("""COMPUTED_VALUE"""),"Mint")</f>
        <v>Mint</v>
      </c>
      <c r="D882" s="21" t="str">
        <f>IFERROR(__xludf.DUMMYFUNCTION("""COMPUTED_VALUE"""),"Near Mint")</f>
        <v>Near Mint</v>
      </c>
      <c r="E882" s="21" t="str">
        <f>IFERROR(__xludf.DUMMYFUNCTION("""COMPUTED_VALUE"""),"Light Played")</f>
        <v>Light Played</v>
      </c>
      <c r="F882" s="21" t="str">
        <f>IFERROR(__xludf.DUMMYFUNCTION("""COMPUTED_VALUE"""),"Moderately Played")</f>
        <v>Moderately Played</v>
      </c>
      <c r="G882" s="21" t="str">
        <f>IFERROR(__xludf.DUMMYFUNCTION("""COMPUTED_VALUE"""),"Heavily Played")</f>
        <v>Heavily Played</v>
      </c>
      <c r="H882" s="21" t="str">
        <f>IFERROR(__xludf.DUMMYFUNCTION("""COMPUTED_VALUE"""),"Damaged")</f>
        <v>Damaged</v>
      </c>
    </row>
    <row r="883">
      <c r="A883" s="21" t="str">
        <f>IFERROR(__xludf.DUMMYFUNCTION("""COMPUTED_VALUE"""),"Graded")</f>
        <v>Graded</v>
      </c>
      <c r="B883" s="21" t="str">
        <f>IFERROR(__xludf.DUMMYFUNCTION("""COMPUTED_VALUE"""),"New")</f>
        <v>New</v>
      </c>
      <c r="C883" s="21" t="str">
        <f>IFERROR(__xludf.DUMMYFUNCTION("""COMPUTED_VALUE"""),"Mint")</f>
        <v>Mint</v>
      </c>
      <c r="D883" s="21" t="str">
        <f>IFERROR(__xludf.DUMMYFUNCTION("""COMPUTED_VALUE"""),"Near Mint")</f>
        <v>Near Mint</v>
      </c>
      <c r="E883" s="21" t="str">
        <f>IFERROR(__xludf.DUMMYFUNCTION("""COMPUTED_VALUE"""),"Light Played")</f>
        <v>Light Played</v>
      </c>
      <c r="F883" s="21" t="str">
        <f>IFERROR(__xludf.DUMMYFUNCTION("""COMPUTED_VALUE"""),"Moderately Played")</f>
        <v>Moderately Played</v>
      </c>
      <c r="G883" s="21" t="str">
        <f>IFERROR(__xludf.DUMMYFUNCTION("""COMPUTED_VALUE"""),"Heavily Played")</f>
        <v>Heavily Played</v>
      </c>
      <c r="H883" s="21" t="str">
        <f>IFERROR(__xludf.DUMMYFUNCTION("""COMPUTED_VALUE"""),"Damaged")</f>
        <v>Damaged</v>
      </c>
    </row>
    <row r="884">
      <c r="A884" s="21" t="str">
        <f>IFERROR(__xludf.DUMMYFUNCTION("""COMPUTED_VALUE"""),"Graded")</f>
        <v>Graded</v>
      </c>
      <c r="B884" s="21" t="str">
        <f>IFERROR(__xludf.DUMMYFUNCTION("""COMPUTED_VALUE"""),"New")</f>
        <v>New</v>
      </c>
      <c r="C884" s="21" t="str">
        <f>IFERROR(__xludf.DUMMYFUNCTION("""COMPUTED_VALUE"""),"Mint")</f>
        <v>Mint</v>
      </c>
      <c r="D884" s="21" t="str">
        <f>IFERROR(__xludf.DUMMYFUNCTION("""COMPUTED_VALUE"""),"Near Mint")</f>
        <v>Near Mint</v>
      </c>
      <c r="E884" s="21" t="str">
        <f>IFERROR(__xludf.DUMMYFUNCTION("""COMPUTED_VALUE"""),"Light Played")</f>
        <v>Light Played</v>
      </c>
      <c r="F884" s="21" t="str">
        <f>IFERROR(__xludf.DUMMYFUNCTION("""COMPUTED_VALUE"""),"Moderately Played")</f>
        <v>Moderately Played</v>
      </c>
      <c r="G884" s="21" t="str">
        <f>IFERROR(__xludf.DUMMYFUNCTION("""COMPUTED_VALUE"""),"Heavily Played")</f>
        <v>Heavily Played</v>
      </c>
      <c r="H884" s="21" t="str">
        <f>IFERROR(__xludf.DUMMYFUNCTION("""COMPUTED_VALUE"""),"Damaged")</f>
        <v>Damaged</v>
      </c>
    </row>
    <row r="885">
      <c r="A885" s="21" t="str">
        <f>IFERROR(__xludf.DUMMYFUNCTION("""COMPUTED_VALUE"""),"Graded")</f>
        <v>Graded</v>
      </c>
      <c r="B885" s="21" t="str">
        <f>IFERROR(__xludf.DUMMYFUNCTION("""COMPUTED_VALUE"""),"New")</f>
        <v>New</v>
      </c>
      <c r="C885" s="21" t="str">
        <f>IFERROR(__xludf.DUMMYFUNCTION("""COMPUTED_VALUE"""),"Mint")</f>
        <v>Mint</v>
      </c>
      <c r="D885" s="21" t="str">
        <f>IFERROR(__xludf.DUMMYFUNCTION("""COMPUTED_VALUE"""),"Near Mint")</f>
        <v>Near Mint</v>
      </c>
      <c r="E885" s="21" t="str">
        <f>IFERROR(__xludf.DUMMYFUNCTION("""COMPUTED_VALUE"""),"Light Played")</f>
        <v>Light Played</v>
      </c>
      <c r="F885" s="21" t="str">
        <f>IFERROR(__xludf.DUMMYFUNCTION("""COMPUTED_VALUE"""),"Moderately Played")</f>
        <v>Moderately Played</v>
      </c>
      <c r="G885" s="21" t="str">
        <f>IFERROR(__xludf.DUMMYFUNCTION("""COMPUTED_VALUE"""),"Heavily Played")</f>
        <v>Heavily Played</v>
      </c>
      <c r="H885" s="21" t="str">
        <f>IFERROR(__xludf.DUMMYFUNCTION("""COMPUTED_VALUE"""),"Damaged")</f>
        <v>Damaged</v>
      </c>
    </row>
    <row r="886">
      <c r="A886" s="21" t="str">
        <f>IFERROR(__xludf.DUMMYFUNCTION("""COMPUTED_VALUE"""),"Graded")</f>
        <v>Graded</v>
      </c>
      <c r="B886" s="21" t="str">
        <f>IFERROR(__xludf.DUMMYFUNCTION("""COMPUTED_VALUE"""),"New")</f>
        <v>New</v>
      </c>
      <c r="C886" s="21" t="str">
        <f>IFERROR(__xludf.DUMMYFUNCTION("""COMPUTED_VALUE"""),"Mint")</f>
        <v>Mint</v>
      </c>
      <c r="D886" s="21" t="str">
        <f>IFERROR(__xludf.DUMMYFUNCTION("""COMPUTED_VALUE"""),"Near Mint")</f>
        <v>Near Mint</v>
      </c>
      <c r="E886" s="21" t="str">
        <f>IFERROR(__xludf.DUMMYFUNCTION("""COMPUTED_VALUE"""),"Light Played")</f>
        <v>Light Played</v>
      </c>
      <c r="F886" s="21" t="str">
        <f>IFERROR(__xludf.DUMMYFUNCTION("""COMPUTED_VALUE"""),"Moderately Played")</f>
        <v>Moderately Played</v>
      </c>
      <c r="G886" s="21" t="str">
        <f>IFERROR(__xludf.DUMMYFUNCTION("""COMPUTED_VALUE"""),"Heavily Played")</f>
        <v>Heavily Played</v>
      </c>
      <c r="H886" s="21" t="str">
        <f>IFERROR(__xludf.DUMMYFUNCTION("""COMPUTED_VALUE"""),"Damaged")</f>
        <v>Damaged</v>
      </c>
    </row>
    <row r="887">
      <c r="A887" s="21" t="str">
        <f>IFERROR(__xludf.DUMMYFUNCTION("""COMPUTED_VALUE"""),"Graded")</f>
        <v>Graded</v>
      </c>
      <c r="B887" s="21" t="str">
        <f>IFERROR(__xludf.DUMMYFUNCTION("""COMPUTED_VALUE"""),"New")</f>
        <v>New</v>
      </c>
      <c r="C887" s="21" t="str">
        <f>IFERROR(__xludf.DUMMYFUNCTION("""COMPUTED_VALUE"""),"Mint")</f>
        <v>Mint</v>
      </c>
      <c r="D887" s="21" t="str">
        <f>IFERROR(__xludf.DUMMYFUNCTION("""COMPUTED_VALUE"""),"Near Mint")</f>
        <v>Near Mint</v>
      </c>
      <c r="E887" s="21" t="str">
        <f>IFERROR(__xludf.DUMMYFUNCTION("""COMPUTED_VALUE"""),"Light Played")</f>
        <v>Light Played</v>
      </c>
      <c r="F887" s="21" t="str">
        <f>IFERROR(__xludf.DUMMYFUNCTION("""COMPUTED_VALUE"""),"Moderately Played")</f>
        <v>Moderately Played</v>
      </c>
      <c r="G887" s="21" t="str">
        <f>IFERROR(__xludf.DUMMYFUNCTION("""COMPUTED_VALUE"""),"Heavily Played")</f>
        <v>Heavily Played</v>
      </c>
      <c r="H887" s="21" t="str">
        <f>IFERROR(__xludf.DUMMYFUNCTION("""COMPUTED_VALUE"""),"Damaged")</f>
        <v>Damaged</v>
      </c>
    </row>
    <row r="888">
      <c r="A888" s="21" t="str">
        <f>IFERROR(__xludf.DUMMYFUNCTION("""COMPUTED_VALUE"""),"Graded")</f>
        <v>Graded</v>
      </c>
      <c r="B888" s="21" t="str">
        <f>IFERROR(__xludf.DUMMYFUNCTION("""COMPUTED_VALUE"""),"New")</f>
        <v>New</v>
      </c>
      <c r="C888" s="21" t="str">
        <f>IFERROR(__xludf.DUMMYFUNCTION("""COMPUTED_VALUE"""),"Mint")</f>
        <v>Mint</v>
      </c>
      <c r="D888" s="21" t="str">
        <f>IFERROR(__xludf.DUMMYFUNCTION("""COMPUTED_VALUE"""),"Near Mint")</f>
        <v>Near Mint</v>
      </c>
      <c r="E888" s="21" t="str">
        <f>IFERROR(__xludf.DUMMYFUNCTION("""COMPUTED_VALUE"""),"Light Played")</f>
        <v>Light Played</v>
      </c>
      <c r="F888" s="21" t="str">
        <f>IFERROR(__xludf.DUMMYFUNCTION("""COMPUTED_VALUE"""),"Moderately Played")</f>
        <v>Moderately Played</v>
      </c>
      <c r="G888" s="21" t="str">
        <f>IFERROR(__xludf.DUMMYFUNCTION("""COMPUTED_VALUE"""),"Heavily Played")</f>
        <v>Heavily Played</v>
      </c>
      <c r="H888" s="21" t="str">
        <f>IFERROR(__xludf.DUMMYFUNCTION("""COMPUTED_VALUE"""),"Damaged")</f>
        <v>Damaged</v>
      </c>
    </row>
    <row r="889">
      <c r="A889" s="21" t="str">
        <f>IFERROR(__xludf.DUMMYFUNCTION("""COMPUTED_VALUE"""),"Graded")</f>
        <v>Graded</v>
      </c>
      <c r="B889" s="21" t="str">
        <f>IFERROR(__xludf.DUMMYFUNCTION("""COMPUTED_VALUE"""),"New")</f>
        <v>New</v>
      </c>
      <c r="C889" s="21" t="str">
        <f>IFERROR(__xludf.DUMMYFUNCTION("""COMPUTED_VALUE"""),"Mint")</f>
        <v>Mint</v>
      </c>
      <c r="D889" s="21" t="str">
        <f>IFERROR(__xludf.DUMMYFUNCTION("""COMPUTED_VALUE"""),"Near Mint")</f>
        <v>Near Mint</v>
      </c>
      <c r="E889" s="21" t="str">
        <f>IFERROR(__xludf.DUMMYFUNCTION("""COMPUTED_VALUE"""),"Light Played")</f>
        <v>Light Played</v>
      </c>
      <c r="F889" s="21" t="str">
        <f>IFERROR(__xludf.DUMMYFUNCTION("""COMPUTED_VALUE"""),"Moderately Played")</f>
        <v>Moderately Played</v>
      </c>
      <c r="G889" s="21" t="str">
        <f>IFERROR(__xludf.DUMMYFUNCTION("""COMPUTED_VALUE"""),"Heavily Played")</f>
        <v>Heavily Played</v>
      </c>
      <c r="H889" s="21" t="str">
        <f>IFERROR(__xludf.DUMMYFUNCTION("""COMPUTED_VALUE"""),"Damaged")</f>
        <v>Damaged</v>
      </c>
    </row>
    <row r="890">
      <c r="A890" s="21" t="str">
        <f>IFERROR(__xludf.DUMMYFUNCTION("""COMPUTED_VALUE"""),"Graded")</f>
        <v>Graded</v>
      </c>
      <c r="B890" s="21" t="str">
        <f>IFERROR(__xludf.DUMMYFUNCTION("""COMPUTED_VALUE"""),"New")</f>
        <v>New</v>
      </c>
      <c r="C890" s="21" t="str">
        <f>IFERROR(__xludf.DUMMYFUNCTION("""COMPUTED_VALUE"""),"Mint")</f>
        <v>Mint</v>
      </c>
      <c r="D890" s="21" t="str">
        <f>IFERROR(__xludf.DUMMYFUNCTION("""COMPUTED_VALUE"""),"Near Mint")</f>
        <v>Near Mint</v>
      </c>
      <c r="E890" s="21" t="str">
        <f>IFERROR(__xludf.DUMMYFUNCTION("""COMPUTED_VALUE"""),"Light Played")</f>
        <v>Light Played</v>
      </c>
      <c r="F890" s="21" t="str">
        <f>IFERROR(__xludf.DUMMYFUNCTION("""COMPUTED_VALUE"""),"Moderately Played")</f>
        <v>Moderately Played</v>
      </c>
      <c r="G890" s="21" t="str">
        <f>IFERROR(__xludf.DUMMYFUNCTION("""COMPUTED_VALUE"""),"Heavily Played")</f>
        <v>Heavily Played</v>
      </c>
      <c r="H890" s="21" t="str">
        <f>IFERROR(__xludf.DUMMYFUNCTION("""COMPUTED_VALUE"""),"Damaged")</f>
        <v>Damaged</v>
      </c>
    </row>
    <row r="891">
      <c r="A891" s="21" t="str">
        <f>IFERROR(__xludf.DUMMYFUNCTION("""COMPUTED_VALUE"""),"Graded")</f>
        <v>Graded</v>
      </c>
      <c r="B891" s="21" t="str">
        <f>IFERROR(__xludf.DUMMYFUNCTION("""COMPUTED_VALUE"""),"New")</f>
        <v>New</v>
      </c>
      <c r="C891" s="21" t="str">
        <f>IFERROR(__xludf.DUMMYFUNCTION("""COMPUTED_VALUE"""),"Mint")</f>
        <v>Mint</v>
      </c>
      <c r="D891" s="21" t="str">
        <f>IFERROR(__xludf.DUMMYFUNCTION("""COMPUTED_VALUE"""),"Near Mint")</f>
        <v>Near Mint</v>
      </c>
      <c r="E891" s="21" t="str">
        <f>IFERROR(__xludf.DUMMYFUNCTION("""COMPUTED_VALUE"""),"Light Played")</f>
        <v>Light Played</v>
      </c>
      <c r="F891" s="21" t="str">
        <f>IFERROR(__xludf.DUMMYFUNCTION("""COMPUTED_VALUE"""),"Moderately Played")</f>
        <v>Moderately Played</v>
      </c>
      <c r="G891" s="21" t="str">
        <f>IFERROR(__xludf.DUMMYFUNCTION("""COMPUTED_VALUE"""),"Heavily Played")</f>
        <v>Heavily Played</v>
      </c>
      <c r="H891" s="21" t="str">
        <f>IFERROR(__xludf.DUMMYFUNCTION("""COMPUTED_VALUE"""),"Damaged")</f>
        <v>Damaged</v>
      </c>
    </row>
    <row r="892">
      <c r="A892" s="21" t="str">
        <f>IFERROR(__xludf.DUMMYFUNCTION("""COMPUTED_VALUE"""),"Graded")</f>
        <v>Graded</v>
      </c>
      <c r="B892" s="21" t="str">
        <f>IFERROR(__xludf.DUMMYFUNCTION("""COMPUTED_VALUE"""),"New")</f>
        <v>New</v>
      </c>
      <c r="C892" s="21" t="str">
        <f>IFERROR(__xludf.DUMMYFUNCTION("""COMPUTED_VALUE"""),"Mint")</f>
        <v>Mint</v>
      </c>
      <c r="D892" s="21" t="str">
        <f>IFERROR(__xludf.DUMMYFUNCTION("""COMPUTED_VALUE"""),"Near Mint")</f>
        <v>Near Mint</v>
      </c>
      <c r="E892" s="21" t="str">
        <f>IFERROR(__xludf.DUMMYFUNCTION("""COMPUTED_VALUE"""),"Light Played")</f>
        <v>Light Played</v>
      </c>
      <c r="F892" s="21" t="str">
        <f>IFERROR(__xludf.DUMMYFUNCTION("""COMPUTED_VALUE"""),"Moderately Played")</f>
        <v>Moderately Played</v>
      </c>
      <c r="G892" s="21" t="str">
        <f>IFERROR(__xludf.DUMMYFUNCTION("""COMPUTED_VALUE"""),"Heavily Played")</f>
        <v>Heavily Played</v>
      </c>
      <c r="H892" s="21" t="str">
        <f>IFERROR(__xludf.DUMMYFUNCTION("""COMPUTED_VALUE"""),"Damaged")</f>
        <v>Damaged</v>
      </c>
    </row>
    <row r="893">
      <c r="A893" s="21" t="str">
        <f>IFERROR(__xludf.DUMMYFUNCTION("""COMPUTED_VALUE"""),"Graded")</f>
        <v>Graded</v>
      </c>
      <c r="B893" s="21" t="str">
        <f>IFERROR(__xludf.DUMMYFUNCTION("""COMPUTED_VALUE"""),"New")</f>
        <v>New</v>
      </c>
      <c r="C893" s="21" t="str">
        <f>IFERROR(__xludf.DUMMYFUNCTION("""COMPUTED_VALUE"""),"Mint")</f>
        <v>Mint</v>
      </c>
      <c r="D893" s="21" t="str">
        <f>IFERROR(__xludf.DUMMYFUNCTION("""COMPUTED_VALUE"""),"Near Mint")</f>
        <v>Near Mint</v>
      </c>
      <c r="E893" s="21" t="str">
        <f>IFERROR(__xludf.DUMMYFUNCTION("""COMPUTED_VALUE"""),"Light Played")</f>
        <v>Light Played</v>
      </c>
      <c r="F893" s="21" t="str">
        <f>IFERROR(__xludf.DUMMYFUNCTION("""COMPUTED_VALUE"""),"Moderately Played")</f>
        <v>Moderately Played</v>
      </c>
      <c r="G893" s="21" t="str">
        <f>IFERROR(__xludf.DUMMYFUNCTION("""COMPUTED_VALUE"""),"Heavily Played")</f>
        <v>Heavily Played</v>
      </c>
      <c r="H893" s="21" t="str">
        <f>IFERROR(__xludf.DUMMYFUNCTION("""COMPUTED_VALUE"""),"Damaged")</f>
        <v>Damaged</v>
      </c>
    </row>
    <row r="894">
      <c r="A894" s="21" t="str">
        <f>IFERROR(__xludf.DUMMYFUNCTION("""COMPUTED_VALUE"""),"Graded")</f>
        <v>Graded</v>
      </c>
      <c r="B894" s="21" t="str">
        <f>IFERROR(__xludf.DUMMYFUNCTION("""COMPUTED_VALUE"""),"New")</f>
        <v>New</v>
      </c>
      <c r="C894" s="21" t="str">
        <f>IFERROR(__xludf.DUMMYFUNCTION("""COMPUTED_VALUE"""),"Mint")</f>
        <v>Mint</v>
      </c>
      <c r="D894" s="21" t="str">
        <f>IFERROR(__xludf.DUMMYFUNCTION("""COMPUTED_VALUE"""),"Near Mint")</f>
        <v>Near Mint</v>
      </c>
      <c r="E894" s="21" t="str">
        <f>IFERROR(__xludf.DUMMYFUNCTION("""COMPUTED_VALUE"""),"Light Played")</f>
        <v>Light Played</v>
      </c>
      <c r="F894" s="21" t="str">
        <f>IFERROR(__xludf.DUMMYFUNCTION("""COMPUTED_VALUE"""),"Moderately Played")</f>
        <v>Moderately Played</v>
      </c>
      <c r="G894" s="21" t="str">
        <f>IFERROR(__xludf.DUMMYFUNCTION("""COMPUTED_VALUE"""),"Heavily Played")</f>
        <v>Heavily Played</v>
      </c>
      <c r="H894" s="21" t="str">
        <f>IFERROR(__xludf.DUMMYFUNCTION("""COMPUTED_VALUE"""),"Damaged")</f>
        <v>Damaged</v>
      </c>
    </row>
    <row r="895">
      <c r="A895" s="21" t="str">
        <f>IFERROR(__xludf.DUMMYFUNCTION("""COMPUTED_VALUE"""),"Graded")</f>
        <v>Graded</v>
      </c>
      <c r="B895" s="21" t="str">
        <f>IFERROR(__xludf.DUMMYFUNCTION("""COMPUTED_VALUE"""),"New")</f>
        <v>New</v>
      </c>
      <c r="C895" s="21" t="str">
        <f>IFERROR(__xludf.DUMMYFUNCTION("""COMPUTED_VALUE"""),"Mint")</f>
        <v>Mint</v>
      </c>
      <c r="D895" s="21" t="str">
        <f>IFERROR(__xludf.DUMMYFUNCTION("""COMPUTED_VALUE"""),"Near Mint")</f>
        <v>Near Mint</v>
      </c>
      <c r="E895" s="21" t="str">
        <f>IFERROR(__xludf.DUMMYFUNCTION("""COMPUTED_VALUE"""),"Light Played")</f>
        <v>Light Played</v>
      </c>
      <c r="F895" s="21" t="str">
        <f>IFERROR(__xludf.DUMMYFUNCTION("""COMPUTED_VALUE"""),"Moderately Played")</f>
        <v>Moderately Played</v>
      </c>
      <c r="G895" s="21" t="str">
        <f>IFERROR(__xludf.DUMMYFUNCTION("""COMPUTED_VALUE"""),"Heavily Played")</f>
        <v>Heavily Played</v>
      </c>
      <c r="H895" s="21" t="str">
        <f>IFERROR(__xludf.DUMMYFUNCTION("""COMPUTED_VALUE"""),"Damaged")</f>
        <v>Damaged</v>
      </c>
    </row>
    <row r="896">
      <c r="A896" s="21" t="str">
        <f>IFERROR(__xludf.DUMMYFUNCTION("""COMPUTED_VALUE"""),"Graded")</f>
        <v>Graded</v>
      </c>
      <c r="B896" s="21" t="str">
        <f>IFERROR(__xludf.DUMMYFUNCTION("""COMPUTED_VALUE"""),"New")</f>
        <v>New</v>
      </c>
      <c r="C896" s="21" t="str">
        <f>IFERROR(__xludf.DUMMYFUNCTION("""COMPUTED_VALUE"""),"Mint")</f>
        <v>Mint</v>
      </c>
      <c r="D896" s="21" t="str">
        <f>IFERROR(__xludf.DUMMYFUNCTION("""COMPUTED_VALUE"""),"Near Mint")</f>
        <v>Near Mint</v>
      </c>
      <c r="E896" s="21" t="str">
        <f>IFERROR(__xludf.DUMMYFUNCTION("""COMPUTED_VALUE"""),"Light Played")</f>
        <v>Light Played</v>
      </c>
      <c r="F896" s="21" t="str">
        <f>IFERROR(__xludf.DUMMYFUNCTION("""COMPUTED_VALUE"""),"Moderately Played")</f>
        <v>Moderately Played</v>
      </c>
      <c r="G896" s="21" t="str">
        <f>IFERROR(__xludf.DUMMYFUNCTION("""COMPUTED_VALUE"""),"Heavily Played")</f>
        <v>Heavily Played</v>
      </c>
      <c r="H896" s="21" t="str">
        <f>IFERROR(__xludf.DUMMYFUNCTION("""COMPUTED_VALUE"""),"Damaged")</f>
        <v>Damaged</v>
      </c>
    </row>
    <row r="897">
      <c r="A897" s="21" t="str">
        <f>IFERROR(__xludf.DUMMYFUNCTION("""COMPUTED_VALUE"""),"Graded")</f>
        <v>Graded</v>
      </c>
      <c r="B897" s="21" t="str">
        <f>IFERROR(__xludf.DUMMYFUNCTION("""COMPUTED_VALUE"""),"New")</f>
        <v>New</v>
      </c>
      <c r="C897" s="21" t="str">
        <f>IFERROR(__xludf.DUMMYFUNCTION("""COMPUTED_VALUE"""),"Mint")</f>
        <v>Mint</v>
      </c>
      <c r="D897" s="21" t="str">
        <f>IFERROR(__xludf.DUMMYFUNCTION("""COMPUTED_VALUE"""),"Near Mint")</f>
        <v>Near Mint</v>
      </c>
      <c r="E897" s="21" t="str">
        <f>IFERROR(__xludf.DUMMYFUNCTION("""COMPUTED_VALUE"""),"Light Played")</f>
        <v>Light Played</v>
      </c>
      <c r="F897" s="21" t="str">
        <f>IFERROR(__xludf.DUMMYFUNCTION("""COMPUTED_VALUE"""),"Moderately Played")</f>
        <v>Moderately Played</v>
      </c>
      <c r="G897" s="21" t="str">
        <f>IFERROR(__xludf.DUMMYFUNCTION("""COMPUTED_VALUE"""),"Heavily Played")</f>
        <v>Heavily Played</v>
      </c>
      <c r="H897" s="21" t="str">
        <f>IFERROR(__xludf.DUMMYFUNCTION("""COMPUTED_VALUE"""),"Damaged")</f>
        <v>Damaged</v>
      </c>
    </row>
    <row r="898">
      <c r="A898" s="21" t="str">
        <f>IFERROR(__xludf.DUMMYFUNCTION("""COMPUTED_VALUE"""),"Graded")</f>
        <v>Graded</v>
      </c>
      <c r="B898" s="21" t="str">
        <f>IFERROR(__xludf.DUMMYFUNCTION("""COMPUTED_VALUE"""),"New")</f>
        <v>New</v>
      </c>
      <c r="C898" s="21" t="str">
        <f>IFERROR(__xludf.DUMMYFUNCTION("""COMPUTED_VALUE"""),"Mint")</f>
        <v>Mint</v>
      </c>
      <c r="D898" s="21" t="str">
        <f>IFERROR(__xludf.DUMMYFUNCTION("""COMPUTED_VALUE"""),"Near Mint")</f>
        <v>Near Mint</v>
      </c>
      <c r="E898" s="21" t="str">
        <f>IFERROR(__xludf.DUMMYFUNCTION("""COMPUTED_VALUE"""),"Light Played")</f>
        <v>Light Played</v>
      </c>
      <c r="F898" s="21" t="str">
        <f>IFERROR(__xludf.DUMMYFUNCTION("""COMPUTED_VALUE"""),"Moderately Played")</f>
        <v>Moderately Played</v>
      </c>
      <c r="G898" s="21" t="str">
        <f>IFERROR(__xludf.DUMMYFUNCTION("""COMPUTED_VALUE"""),"Heavily Played")</f>
        <v>Heavily Played</v>
      </c>
      <c r="H898" s="21" t="str">
        <f>IFERROR(__xludf.DUMMYFUNCTION("""COMPUTED_VALUE"""),"Damaged")</f>
        <v>Damaged</v>
      </c>
    </row>
    <row r="899">
      <c r="A899" s="21" t="str">
        <f>IFERROR(__xludf.DUMMYFUNCTION("""COMPUTED_VALUE"""),"Graded")</f>
        <v>Graded</v>
      </c>
      <c r="B899" s="21" t="str">
        <f>IFERROR(__xludf.DUMMYFUNCTION("""COMPUTED_VALUE"""),"New")</f>
        <v>New</v>
      </c>
      <c r="C899" s="21" t="str">
        <f>IFERROR(__xludf.DUMMYFUNCTION("""COMPUTED_VALUE"""),"Mint")</f>
        <v>Mint</v>
      </c>
      <c r="D899" s="21" t="str">
        <f>IFERROR(__xludf.DUMMYFUNCTION("""COMPUTED_VALUE"""),"Near Mint")</f>
        <v>Near Mint</v>
      </c>
      <c r="E899" s="21" t="str">
        <f>IFERROR(__xludf.DUMMYFUNCTION("""COMPUTED_VALUE"""),"Light Played")</f>
        <v>Light Played</v>
      </c>
      <c r="F899" s="21" t="str">
        <f>IFERROR(__xludf.DUMMYFUNCTION("""COMPUTED_VALUE"""),"Moderately Played")</f>
        <v>Moderately Played</v>
      </c>
      <c r="G899" s="21" t="str">
        <f>IFERROR(__xludf.DUMMYFUNCTION("""COMPUTED_VALUE"""),"Heavily Played")</f>
        <v>Heavily Played</v>
      </c>
      <c r="H899" s="21" t="str">
        <f>IFERROR(__xludf.DUMMYFUNCTION("""COMPUTED_VALUE"""),"Damaged")</f>
        <v>Damaged</v>
      </c>
    </row>
    <row r="900">
      <c r="A900" s="21" t="str">
        <f>IFERROR(__xludf.DUMMYFUNCTION("""COMPUTED_VALUE"""),"Graded")</f>
        <v>Graded</v>
      </c>
      <c r="B900" s="21" t="str">
        <f>IFERROR(__xludf.DUMMYFUNCTION("""COMPUTED_VALUE"""),"New")</f>
        <v>New</v>
      </c>
      <c r="C900" s="21" t="str">
        <f>IFERROR(__xludf.DUMMYFUNCTION("""COMPUTED_VALUE"""),"Mint")</f>
        <v>Mint</v>
      </c>
      <c r="D900" s="21" t="str">
        <f>IFERROR(__xludf.DUMMYFUNCTION("""COMPUTED_VALUE"""),"Near Mint")</f>
        <v>Near Mint</v>
      </c>
      <c r="E900" s="21" t="str">
        <f>IFERROR(__xludf.DUMMYFUNCTION("""COMPUTED_VALUE"""),"Light Played")</f>
        <v>Light Played</v>
      </c>
      <c r="F900" s="21" t="str">
        <f>IFERROR(__xludf.DUMMYFUNCTION("""COMPUTED_VALUE"""),"Moderately Played")</f>
        <v>Moderately Played</v>
      </c>
      <c r="G900" s="21" t="str">
        <f>IFERROR(__xludf.DUMMYFUNCTION("""COMPUTED_VALUE"""),"Heavily Played")</f>
        <v>Heavily Played</v>
      </c>
      <c r="H900" s="21" t="str">
        <f>IFERROR(__xludf.DUMMYFUNCTION("""COMPUTED_VALUE"""),"Damaged")</f>
        <v>Damaged</v>
      </c>
    </row>
    <row r="901">
      <c r="A901" s="21" t="str">
        <f>IFERROR(__xludf.DUMMYFUNCTION("""COMPUTED_VALUE"""),"Graded")</f>
        <v>Graded</v>
      </c>
      <c r="B901" s="21" t="str">
        <f>IFERROR(__xludf.DUMMYFUNCTION("""COMPUTED_VALUE"""),"New")</f>
        <v>New</v>
      </c>
      <c r="C901" s="21" t="str">
        <f>IFERROR(__xludf.DUMMYFUNCTION("""COMPUTED_VALUE"""),"Mint")</f>
        <v>Mint</v>
      </c>
      <c r="D901" s="21" t="str">
        <f>IFERROR(__xludf.DUMMYFUNCTION("""COMPUTED_VALUE"""),"Near Mint")</f>
        <v>Near Mint</v>
      </c>
      <c r="E901" s="21" t="str">
        <f>IFERROR(__xludf.DUMMYFUNCTION("""COMPUTED_VALUE"""),"Light Played")</f>
        <v>Light Played</v>
      </c>
      <c r="F901" s="21" t="str">
        <f>IFERROR(__xludf.DUMMYFUNCTION("""COMPUTED_VALUE"""),"Moderately Played")</f>
        <v>Moderately Played</v>
      </c>
      <c r="G901" s="21" t="str">
        <f>IFERROR(__xludf.DUMMYFUNCTION("""COMPUTED_VALUE"""),"Heavily Played")</f>
        <v>Heavily Played</v>
      </c>
      <c r="H901" s="21" t="str">
        <f>IFERROR(__xludf.DUMMYFUNCTION("""COMPUTED_VALUE"""),"Damaged")</f>
        <v>Damaged</v>
      </c>
    </row>
    <row r="902">
      <c r="A902" s="21" t="str">
        <f>IFERROR(__xludf.DUMMYFUNCTION("""COMPUTED_VALUE"""),"Graded")</f>
        <v>Graded</v>
      </c>
      <c r="B902" s="21" t="str">
        <f>IFERROR(__xludf.DUMMYFUNCTION("""COMPUTED_VALUE"""),"New")</f>
        <v>New</v>
      </c>
      <c r="C902" s="21" t="str">
        <f>IFERROR(__xludf.DUMMYFUNCTION("""COMPUTED_VALUE"""),"Mint")</f>
        <v>Mint</v>
      </c>
      <c r="D902" s="21" t="str">
        <f>IFERROR(__xludf.DUMMYFUNCTION("""COMPUTED_VALUE"""),"Near Mint")</f>
        <v>Near Mint</v>
      </c>
      <c r="E902" s="21" t="str">
        <f>IFERROR(__xludf.DUMMYFUNCTION("""COMPUTED_VALUE"""),"Light Played")</f>
        <v>Light Played</v>
      </c>
      <c r="F902" s="21" t="str">
        <f>IFERROR(__xludf.DUMMYFUNCTION("""COMPUTED_VALUE"""),"Moderately Played")</f>
        <v>Moderately Played</v>
      </c>
      <c r="G902" s="21" t="str">
        <f>IFERROR(__xludf.DUMMYFUNCTION("""COMPUTED_VALUE"""),"Heavily Played")</f>
        <v>Heavily Played</v>
      </c>
      <c r="H902" s="21" t="str">
        <f>IFERROR(__xludf.DUMMYFUNCTION("""COMPUTED_VALUE"""),"Damaged")</f>
        <v>Damaged</v>
      </c>
    </row>
    <row r="903">
      <c r="A903" s="21" t="str">
        <f>IFERROR(__xludf.DUMMYFUNCTION("""COMPUTED_VALUE"""),"Graded")</f>
        <v>Graded</v>
      </c>
      <c r="B903" s="21" t="str">
        <f>IFERROR(__xludf.DUMMYFUNCTION("""COMPUTED_VALUE"""),"New")</f>
        <v>New</v>
      </c>
      <c r="C903" s="21" t="str">
        <f>IFERROR(__xludf.DUMMYFUNCTION("""COMPUTED_VALUE"""),"Mint")</f>
        <v>Mint</v>
      </c>
      <c r="D903" s="21" t="str">
        <f>IFERROR(__xludf.DUMMYFUNCTION("""COMPUTED_VALUE"""),"Near Mint")</f>
        <v>Near Mint</v>
      </c>
      <c r="E903" s="21" t="str">
        <f>IFERROR(__xludf.DUMMYFUNCTION("""COMPUTED_VALUE"""),"Light Played")</f>
        <v>Light Played</v>
      </c>
      <c r="F903" s="21" t="str">
        <f>IFERROR(__xludf.DUMMYFUNCTION("""COMPUTED_VALUE"""),"Moderately Played")</f>
        <v>Moderately Played</v>
      </c>
      <c r="G903" s="21" t="str">
        <f>IFERROR(__xludf.DUMMYFUNCTION("""COMPUTED_VALUE"""),"Heavily Played")</f>
        <v>Heavily Played</v>
      </c>
      <c r="H903" s="21" t="str">
        <f>IFERROR(__xludf.DUMMYFUNCTION("""COMPUTED_VALUE"""),"Damaged")</f>
        <v>Damaged</v>
      </c>
    </row>
    <row r="904">
      <c r="A904" s="21" t="str">
        <f>IFERROR(__xludf.DUMMYFUNCTION("""COMPUTED_VALUE"""),"Graded")</f>
        <v>Graded</v>
      </c>
      <c r="B904" s="21" t="str">
        <f>IFERROR(__xludf.DUMMYFUNCTION("""COMPUTED_VALUE"""),"New")</f>
        <v>New</v>
      </c>
      <c r="C904" s="21" t="str">
        <f>IFERROR(__xludf.DUMMYFUNCTION("""COMPUTED_VALUE"""),"Mint")</f>
        <v>Mint</v>
      </c>
      <c r="D904" s="21" t="str">
        <f>IFERROR(__xludf.DUMMYFUNCTION("""COMPUTED_VALUE"""),"Near Mint")</f>
        <v>Near Mint</v>
      </c>
      <c r="E904" s="21" t="str">
        <f>IFERROR(__xludf.DUMMYFUNCTION("""COMPUTED_VALUE"""),"Light Played")</f>
        <v>Light Played</v>
      </c>
      <c r="F904" s="21" t="str">
        <f>IFERROR(__xludf.DUMMYFUNCTION("""COMPUTED_VALUE"""),"Moderately Played")</f>
        <v>Moderately Played</v>
      </c>
      <c r="G904" s="21" t="str">
        <f>IFERROR(__xludf.DUMMYFUNCTION("""COMPUTED_VALUE"""),"Heavily Played")</f>
        <v>Heavily Played</v>
      </c>
      <c r="H904" s="21" t="str">
        <f>IFERROR(__xludf.DUMMYFUNCTION("""COMPUTED_VALUE"""),"Damaged")</f>
        <v>Damaged</v>
      </c>
    </row>
    <row r="905">
      <c r="A905" s="21" t="str">
        <f>IFERROR(__xludf.DUMMYFUNCTION("""COMPUTED_VALUE"""),"Graded")</f>
        <v>Graded</v>
      </c>
      <c r="B905" s="21" t="str">
        <f>IFERROR(__xludf.DUMMYFUNCTION("""COMPUTED_VALUE"""),"New")</f>
        <v>New</v>
      </c>
      <c r="C905" s="21" t="str">
        <f>IFERROR(__xludf.DUMMYFUNCTION("""COMPUTED_VALUE"""),"Mint")</f>
        <v>Mint</v>
      </c>
      <c r="D905" s="21" t="str">
        <f>IFERROR(__xludf.DUMMYFUNCTION("""COMPUTED_VALUE"""),"Near Mint")</f>
        <v>Near Mint</v>
      </c>
      <c r="E905" s="21" t="str">
        <f>IFERROR(__xludf.DUMMYFUNCTION("""COMPUTED_VALUE"""),"Light Played")</f>
        <v>Light Played</v>
      </c>
      <c r="F905" s="21" t="str">
        <f>IFERROR(__xludf.DUMMYFUNCTION("""COMPUTED_VALUE"""),"Moderately Played")</f>
        <v>Moderately Played</v>
      </c>
      <c r="G905" s="21" t="str">
        <f>IFERROR(__xludf.DUMMYFUNCTION("""COMPUTED_VALUE"""),"Heavily Played")</f>
        <v>Heavily Played</v>
      </c>
      <c r="H905" s="21" t="str">
        <f>IFERROR(__xludf.DUMMYFUNCTION("""COMPUTED_VALUE"""),"Damaged")</f>
        <v>Damaged</v>
      </c>
    </row>
    <row r="906">
      <c r="A906" s="21" t="str">
        <f>IFERROR(__xludf.DUMMYFUNCTION("""COMPUTED_VALUE"""),"Graded")</f>
        <v>Graded</v>
      </c>
      <c r="B906" s="21" t="str">
        <f>IFERROR(__xludf.DUMMYFUNCTION("""COMPUTED_VALUE"""),"New")</f>
        <v>New</v>
      </c>
      <c r="C906" s="21" t="str">
        <f>IFERROR(__xludf.DUMMYFUNCTION("""COMPUTED_VALUE"""),"Mint")</f>
        <v>Mint</v>
      </c>
      <c r="D906" s="21" t="str">
        <f>IFERROR(__xludf.DUMMYFUNCTION("""COMPUTED_VALUE"""),"Near Mint")</f>
        <v>Near Mint</v>
      </c>
      <c r="E906" s="21" t="str">
        <f>IFERROR(__xludf.DUMMYFUNCTION("""COMPUTED_VALUE"""),"Light Played")</f>
        <v>Light Played</v>
      </c>
      <c r="F906" s="21" t="str">
        <f>IFERROR(__xludf.DUMMYFUNCTION("""COMPUTED_VALUE"""),"Moderately Played")</f>
        <v>Moderately Played</v>
      </c>
      <c r="G906" s="21" t="str">
        <f>IFERROR(__xludf.DUMMYFUNCTION("""COMPUTED_VALUE"""),"Heavily Played")</f>
        <v>Heavily Played</v>
      </c>
      <c r="H906" s="21" t="str">
        <f>IFERROR(__xludf.DUMMYFUNCTION("""COMPUTED_VALUE"""),"Damaged")</f>
        <v>Damaged</v>
      </c>
    </row>
    <row r="907">
      <c r="A907" s="21" t="str">
        <f>IFERROR(__xludf.DUMMYFUNCTION("""COMPUTED_VALUE"""),"Graded")</f>
        <v>Graded</v>
      </c>
      <c r="B907" s="21" t="str">
        <f>IFERROR(__xludf.DUMMYFUNCTION("""COMPUTED_VALUE"""),"New")</f>
        <v>New</v>
      </c>
      <c r="C907" s="21" t="str">
        <f>IFERROR(__xludf.DUMMYFUNCTION("""COMPUTED_VALUE"""),"Mint")</f>
        <v>Mint</v>
      </c>
      <c r="D907" s="21" t="str">
        <f>IFERROR(__xludf.DUMMYFUNCTION("""COMPUTED_VALUE"""),"Near Mint")</f>
        <v>Near Mint</v>
      </c>
      <c r="E907" s="21" t="str">
        <f>IFERROR(__xludf.DUMMYFUNCTION("""COMPUTED_VALUE"""),"Light Played")</f>
        <v>Light Played</v>
      </c>
      <c r="F907" s="21" t="str">
        <f>IFERROR(__xludf.DUMMYFUNCTION("""COMPUTED_VALUE"""),"Moderately Played")</f>
        <v>Moderately Played</v>
      </c>
      <c r="G907" s="21" t="str">
        <f>IFERROR(__xludf.DUMMYFUNCTION("""COMPUTED_VALUE"""),"Heavily Played")</f>
        <v>Heavily Played</v>
      </c>
      <c r="H907" s="21" t="str">
        <f>IFERROR(__xludf.DUMMYFUNCTION("""COMPUTED_VALUE"""),"Damaged")</f>
        <v>Damaged</v>
      </c>
    </row>
    <row r="908">
      <c r="A908" s="21" t="str">
        <f>IFERROR(__xludf.DUMMYFUNCTION("""COMPUTED_VALUE"""),"Graded")</f>
        <v>Graded</v>
      </c>
      <c r="B908" s="21" t="str">
        <f>IFERROR(__xludf.DUMMYFUNCTION("""COMPUTED_VALUE"""),"New")</f>
        <v>New</v>
      </c>
      <c r="C908" s="21" t="str">
        <f>IFERROR(__xludf.DUMMYFUNCTION("""COMPUTED_VALUE"""),"Mint")</f>
        <v>Mint</v>
      </c>
      <c r="D908" s="21" t="str">
        <f>IFERROR(__xludf.DUMMYFUNCTION("""COMPUTED_VALUE"""),"Near Mint")</f>
        <v>Near Mint</v>
      </c>
      <c r="E908" s="21" t="str">
        <f>IFERROR(__xludf.DUMMYFUNCTION("""COMPUTED_VALUE"""),"Light Played")</f>
        <v>Light Played</v>
      </c>
      <c r="F908" s="21" t="str">
        <f>IFERROR(__xludf.DUMMYFUNCTION("""COMPUTED_VALUE"""),"Moderately Played")</f>
        <v>Moderately Played</v>
      </c>
      <c r="G908" s="21" t="str">
        <f>IFERROR(__xludf.DUMMYFUNCTION("""COMPUTED_VALUE"""),"Heavily Played")</f>
        <v>Heavily Played</v>
      </c>
      <c r="H908" s="21" t="str">
        <f>IFERROR(__xludf.DUMMYFUNCTION("""COMPUTED_VALUE"""),"Damaged")</f>
        <v>Damaged</v>
      </c>
    </row>
    <row r="909">
      <c r="A909" s="21" t="str">
        <f>IFERROR(__xludf.DUMMYFUNCTION("""COMPUTED_VALUE"""),"Graded")</f>
        <v>Graded</v>
      </c>
      <c r="B909" s="21" t="str">
        <f>IFERROR(__xludf.DUMMYFUNCTION("""COMPUTED_VALUE"""),"New")</f>
        <v>New</v>
      </c>
      <c r="C909" s="21" t="str">
        <f>IFERROR(__xludf.DUMMYFUNCTION("""COMPUTED_VALUE"""),"Mint")</f>
        <v>Mint</v>
      </c>
      <c r="D909" s="21" t="str">
        <f>IFERROR(__xludf.DUMMYFUNCTION("""COMPUTED_VALUE"""),"Near Mint")</f>
        <v>Near Mint</v>
      </c>
      <c r="E909" s="21" t="str">
        <f>IFERROR(__xludf.DUMMYFUNCTION("""COMPUTED_VALUE"""),"Light Played")</f>
        <v>Light Played</v>
      </c>
      <c r="F909" s="21" t="str">
        <f>IFERROR(__xludf.DUMMYFUNCTION("""COMPUTED_VALUE"""),"Moderately Played")</f>
        <v>Moderately Played</v>
      </c>
      <c r="G909" s="21" t="str">
        <f>IFERROR(__xludf.DUMMYFUNCTION("""COMPUTED_VALUE"""),"Heavily Played")</f>
        <v>Heavily Played</v>
      </c>
      <c r="H909" s="21" t="str">
        <f>IFERROR(__xludf.DUMMYFUNCTION("""COMPUTED_VALUE"""),"Damaged")</f>
        <v>Damaged</v>
      </c>
    </row>
    <row r="910">
      <c r="A910" s="21" t="str">
        <f>IFERROR(__xludf.DUMMYFUNCTION("""COMPUTED_VALUE"""),"Graded")</f>
        <v>Graded</v>
      </c>
      <c r="B910" s="21" t="str">
        <f>IFERROR(__xludf.DUMMYFUNCTION("""COMPUTED_VALUE"""),"New")</f>
        <v>New</v>
      </c>
      <c r="C910" s="21" t="str">
        <f>IFERROR(__xludf.DUMMYFUNCTION("""COMPUTED_VALUE"""),"Mint")</f>
        <v>Mint</v>
      </c>
      <c r="D910" s="21" t="str">
        <f>IFERROR(__xludf.DUMMYFUNCTION("""COMPUTED_VALUE"""),"Near Mint")</f>
        <v>Near Mint</v>
      </c>
      <c r="E910" s="21" t="str">
        <f>IFERROR(__xludf.DUMMYFUNCTION("""COMPUTED_VALUE"""),"Light Played")</f>
        <v>Light Played</v>
      </c>
      <c r="F910" s="21" t="str">
        <f>IFERROR(__xludf.DUMMYFUNCTION("""COMPUTED_VALUE"""),"Moderately Played")</f>
        <v>Moderately Played</v>
      </c>
      <c r="G910" s="21" t="str">
        <f>IFERROR(__xludf.DUMMYFUNCTION("""COMPUTED_VALUE"""),"Heavily Played")</f>
        <v>Heavily Played</v>
      </c>
      <c r="H910" s="21" t="str">
        <f>IFERROR(__xludf.DUMMYFUNCTION("""COMPUTED_VALUE"""),"Damaged")</f>
        <v>Damaged</v>
      </c>
    </row>
    <row r="911">
      <c r="A911" s="21" t="str">
        <f>IFERROR(__xludf.DUMMYFUNCTION("""COMPUTED_VALUE"""),"Graded")</f>
        <v>Graded</v>
      </c>
      <c r="B911" s="21" t="str">
        <f>IFERROR(__xludf.DUMMYFUNCTION("""COMPUTED_VALUE"""),"New")</f>
        <v>New</v>
      </c>
      <c r="C911" s="21" t="str">
        <f>IFERROR(__xludf.DUMMYFUNCTION("""COMPUTED_VALUE"""),"Mint")</f>
        <v>Mint</v>
      </c>
      <c r="D911" s="21" t="str">
        <f>IFERROR(__xludf.DUMMYFUNCTION("""COMPUTED_VALUE"""),"Near Mint")</f>
        <v>Near Mint</v>
      </c>
      <c r="E911" s="21" t="str">
        <f>IFERROR(__xludf.DUMMYFUNCTION("""COMPUTED_VALUE"""),"Light Played")</f>
        <v>Light Played</v>
      </c>
      <c r="F911" s="21" t="str">
        <f>IFERROR(__xludf.DUMMYFUNCTION("""COMPUTED_VALUE"""),"Moderately Played")</f>
        <v>Moderately Played</v>
      </c>
      <c r="G911" s="21" t="str">
        <f>IFERROR(__xludf.DUMMYFUNCTION("""COMPUTED_VALUE"""),"Heavily Played")</f>
        <v>Heavily Played</v>
      </c>
      <c r="H911" s="21" t="str">
        <f>IFERROR(__xludf.DUMMYFUNCTION("""COMPUTED_VALUE"""),"Damaged")</f>
        <v>Damaged</v>
      </c>
    </row>
    <row r="912">
      <c r="A912" s="21" t="str">
        <f>IFERROR(__xludf.DUMMYFUNCTION("""COMPUTED_VALUE"""),"Graded")</f>
        <v>Graded</v>
      </c>
      <c r="B912" s="21" t="str">
        <f>IFERROR(__xludf.DUMMYFUNCTION("""COMPUTED_VALUE"""),"New")</f>
        <v>New</v>
      </c>
      <c r="C912" s="21" t="str">
        <f>IFERROR(__xludf.DUMMYFUNCTION("""COMPUTED_VALUE"""),"Mint")</f>
        <v>Mint</v>
      </c>
      <c r="D912" s="21" t="str">
        <f>IFERROR(__xludf.DUMMYFUNCTION("""COMPUTED_VALUE"""),"Near Mint")</f>
        <v>Near Mint</v>
      </c>
      <c r="E912" s="21" t="str">
        <f>IFERROR(__xludf.DUMMYFUNCTION("""COMPUTED_VALUE"""),"Light Played")</f>
        <v>Light Played</v>
      </c>
      <c r="F912" s="21" t="str">
        <f>IFERROR(__xludf.DUMMYFUNCTION("""COMPUTED_VALUE"""),"Moderately Played")</f>
        <v>Moderately Played</v>
      </c>
      <c r="G912" s="21" t="str">
        <f>IFERROR(__xludf.DUMMYFUNCTION("""COMPUTED_VALUE"""),"Heavily Played")</f>
        <v>Heavily Played</v>
      </c>
      <c r="H912" s="21" t="str">
        <f>IFERROR(__xludf.DUMMYFUNCTION("""COMPUTED_VALUE"""),"Damaged")</f>
        <v>Damaged</v>
      </c>
    </row>
    <row r="913">
      <c r="A913" s="21" t="str">
        <f>IFERROR(__xludf.DUMMYFUNCTION("""COMPUTED_VALUE"""),"Graded")</f>
        <v>Graded</v>
      </c>
      <c r="B913" s="21" t="str">
        <f>IFERROR(__xludf.DUMMYFUNCTION("""COMPUTED_VALUE"""),"New")</f>
        <v>New</v>
      </c>
      <c r="C913" s="21" t="str">
        <f>IFERROR(__xludf.DUMMYFUNCTION("""COMPUTED_VALUE"""),"Mint")</f>
        <v>Mint</v>
      </c>
      <c r="D913" s="21" t="str">
        <f>IFERROR(__xludf.DUMMYFUNCTION("""COMPUTED_VALUE"""),"Near Mint")</f>
        <v>Near Mint</v>
      </c>
      <c r="E913" s="21" t="str">
        <f>IFERROR(__xludf.DUMMYFUNCTION("""COMPUTED_VALUE"""),"Light Played")</f>
        <v>Light Played</v>
      </c>
      <c r="F913" s="21" t="str">
        <f>IFERROR(__xludf.DUMMYFUNCTION("""COMPUTED_VALUE"""),"Moderately Played")</f>
        <v>Moderately Played</v>
      </c>
      <c r="G913" s="21" t="str">
        <f>IFERROR(__xludf.DUMMYFUNCTION("""COMPUTED_VALUE"""),"Heavily Played")</f>
        <v>Heavily Played</v>
      </c>
      <c r="H913" s="21" t="str">
        <f>IFERROR(__xludf.DUMMYFUNCTION("""COMPUTED_VALUE"""),"Damaged")</f>
        <v>Damaged</v>
      </c>
    </row>
    <row r="914">
      <c r="A914" s="21" t="str">
        <f>IFERROR(__xludf.DUMMYFUNCTION("""COMPUTED_VALUE"""),"Graded")</f>
        <v>Graded</v>
      </c>
      <c r="B914" s="21" t="str">
        <f>IFERROR(__xludf.DUMMYFUNCTION("""COMPUTED_VALUE"""),"New")</f>
        <v>New</v>
      </c>
      <c r="C914" s="21" t="str">
        <f>IFERROR(__xludf.DUMMYFUNCTION("""COMPUTED_VALUE"""),"Mint")</f>
        <v>Mint</v>
      </c>
      <c r="D914" s="21" t="str">
        <f>IFERROR(__xludf.DUMMYFUNCTION("""COMPUTED_VALUE"""),"Near Mint")</f>
        <v>Near Mint</v>
      </c>
      <c r="E914" s="21" t="str">
        <f>IFERROR(__xludf.DUMMYFUNCTION("""COMPUTED_VALUE"""),"Light Played")</f>
        <v>Light Played</v>
      </c>
      <c r="F914" s="21" t="str">
        <f>IFERROR(__xludf.DUMMYFUNCTION("""COMPUTED_VALUE"""),"Moderately Played")</f>
        <v>Moderately Played</v>
      </c>
      <c r="G914" s="21" t="str">
        <f>IFERROR(__xludf.DUMMYFUNCTION("""COMPUTED_VALUE"""),"Heavily Played")</f>
        <v>Heavily Played</v>
      </c>
      <c r="H914" s="21" t="str">
        <f>IFERROR(__xludf.DUMMYFUNCTION("""COMPUTED_VALUE"""),"Damaged")</f>
        <v>Damaged</v>
      </c>
    </row>
    <row r="915">
      <c r="A915" s="21" t="str">
        <f>IFERROR(__xludf.DUMMYFUNCTION("""COMPUTED_VALUE"""),"Graded")</f>
        <v>Graded</v>
      </c>
      <c r="B915" s="21" t="str">
        <f>IFERROR(__xludf.DUMMYFUNCTION("""COMPUTED_VALUE"""),"New")</f>
        <v>New</v>
      </c>
      <c r="C915" s="21" t="str">
        <f>IFERROR(__xludf.DUMMYFUNCTION("""COMPUTED_VALUE"""),"Mint")</f>
        <v>Mint</v>
      </c>
      <c r="D915" s="21" t="str">
        <f>IFERROR(__xludf.DUMMYFUNCTION("""COMPUTED_VALUE"""),"Near Mint")</f>
        <v>Near Mint</v>
      </c>
      <c r="E915" s="21" t="str">
        <f>IFERROR(__xludf.DUMMYFUNCTION("""COMPUTED_VALUE"""),"Light Played")</f>
        <v>Light Played</v>
      </c>
      <c r="F915" s="21" t="str">
        <f>IFERROR(__xludf.DUMMYFUNCTION("""COMPUTED_VALUE"""),"Moderately Played")</f>
        <v>Moderately Played</v>
      </c>
      <c r="G915" s="21" t="str">
        <f>IFERROR(__xludf.DUMMYFUNCTION("""COMPUTED_VALUE"""),"Heavily Played")</f>
        <v>Heavily Played</v>
      </c>
      <c r="H915" s="21" t="str">
        <f>IFERROR(__xludf.DUMMYFUNCTION("""COMPUTED_VALUE"""),"Damaged")</f>
        <v>Damaged</v>
      </c>
    </row>
    <row r="916">
      <c r="A916" s="21" t="str">
        <f>IFERROR(__xludf.DUMMYFUNCTION("""COMPUTED_VALUE"""),"Graded")</f>
        <v>Graded</v>
      </c>
      <c r="B916" s="21" t="str">
        <f>IFERROR(__xludf.DUMMYFUNCTION("""COMPUTED_VALUE"""),"New")</f>
        <v>New</v>
      </c>
      <c r="C916" s="21" t="str">
        <f>IFERROR(__xludf.DUMMYFUNCTION("""COMPUTED_VALUE"""),"Mint")</f>
        <v>Mint</v>
      </c>
      <c r="D916" s="21" t="str">
        <f>IFERROR(__xludf.DUMMYFUNCTION("""COMPUTED_VALUE"""),"Near Mint")</f>
        <v>Near Mint</v>
      </c>
      <c r="E916" s="21" t="str">
        <f>IFERROR(__xludf.DUMMYFUNCTION("""COMPUTED_VALUE"""),"Light Played")</f>
        <v>Light Played</v>
      </c>
      <c r="F916" s="21" t="str">
        <f>IFERROR(__xludf.DUMMYFUNCTION("""COMPUTED_VALUE"""),"Moderately Played")</f>
        <v>Moderately Played</v>
      </c>
      <c r="G916" s="21" t="str">
        <f>IFERROR(__xludf.DUMMYFUNCTION("""COMPUTED_VALUE"""),"Heavily Played")</f>
        <v>Heavily Played</v>
      </c>
      <c r="H916" s="21" t="str">
        <f>IFERROR(__xludf.DUMMYFUNCTION("""COMPUTED_VALUE"""),"Damaged")</f>
        <v>Damaged</v>
      </c>
    </row>
    <row r="917">
      <c r="A917" s="21" t="str">
        <f>IFERROR(__xludf.DUMMYFUNCTION("""COMPUTED_VALUE"""),"Graded")</f>
        <v>Graded</v>
      </c>
      <c r="B917" s="21" t="str">
        <f>IFERROR(__xludf.DUMMYFUNCTION("""COMPUTED_VALUE"""),"New")</f>
        <v>New</v>
      </c>
      <c r="C917" s="21" t="str">
        <f>IFERROR(__xludf.DUMMYFUNCTION("""COMPUTED_VALUE"""),"Mint")</f>
        <v>Mint</v>
      </c>
      <c r="D917" s="21" t="str">
        <f>IFERROR(__xludf.DUMMYFUNCTION("""COMPUTED_VALUE"""),"Near Mint")</f>
        <v>Near Mint</v>
      </c>
      <c r="E917" s="21" t="str">
        <f>IFERROR(__xludf.DUMMYFUNCTION("""COMPUTED_VALUE"""),"Light Played")</f>
        <v>Light Played</v>
      </c>
      <c r="F917" s="21" t="str">
        <f>IFERROR(__xludf.DUMMYFUNCTION("""COMPUTED_VALUE"""),"Moderately Played")</f>
        <v>Moderately Played</v>
      </c>
      <c r="G917" s="21" t="str">
        <f>IFERROR(__xludf.DUMMYFUNCTION("""COMPUTED_VALUE"""),"Heavily Played")</f>
        <v>Heavily Played</v>
      </c>
      <c r="H917" s="21" t="str">
        <f>IFERROR(__xludf.DUMMYFUNCTION("""COMPUTED_VALUE"""),"Damaged")</f>
        <v>Damaged</v>
      </c>
    </row>
    <row r="918">
      <c r="A918" s="21" t="str">
        <f>IFERROR(__xludf.DUMMYFUNCTION("""COMPUTED_VALUE"""),"Graded")</f>
        <v>Graded</v>
      </c>
      <c r="B918" s="21" t="str">
        <f>IFERROR(__xludf.DUMMYFUNCTION("""COMPUTED_VALUE"""),"New")</f>
        <v>New</v>
      </c>
      <c r="C918" s="21" t="str">
        <f>IFERROR(__xludf.DUMMYFUNCTION("""COMPUTED_VALUE"""),"Mint")</f>
        <v>Mint</v>
      </c>
      <c r="D918" s="21" t="str">
        <f>IFERROR(__xludf.DUMMYFUNCTION("""COMPUTED_VALUE"""),"Near Mint")</f>
        <v>Near Mint</v>
      </c>
      <c r="E918" s="21" t="str">
        <f>IFERROR(__xludf.DUMMYFUNCTION("""COMPUTED_VALUE"""),"Light Played")</f>
        <v>Light Played</v>
      </c>
      <c r="F918" s="21" t="str">
        <f>IFERROR(__xludf.DUMMYFUNCTION("""COMPUTED_VALUE"""),"Moderately Played")</f>
        <v>Moderately Played</v>
      </c>
      <c r="G918" s="21" t="str">
        <f>IFERROR(__xludf.DUMMYFUNCTION("""COMPUTED_VALUE"""),"Heavily Played")</f>
        <v>Heavily Played</v>
      </c>
      <c r="H918" s="21" t="str">
        <f>IFERROR(__xludf.DUMMYFUNCTION("""COMPUTED_VALUE"""),"Damaged")</f>
        <v>Damaged</v>
      </c>
    </row>
    <row r="919">
      <c r="A919" s="21" t="str">
        <f>IFERROR(__xludf.DUMMYFUNCTION("""COMPUTED_VALUE"""),"Graded")</f>
        <v>Graded</v>
      </c>
      <c r="B919" s="21" t="str">
        <f>IFERROR(__xludf.DUMMYFUNCTION("""COMPUTED_VALUE"""),"New")</f>
        <v>New</v>
      </c>
      <c r="C919" s="21" t="str">
        <f>IFERROR(__xludf.DUMMYFUNCTION("""COMPUTED_VALUE"""),"Mint")</f>
        <v>Mint</v>
      </c>
      <c r="D919" s="21" t="str">
        <f>IFERROR(__xludf.DUMMYFUNCTION("""COMPUTED_VALUE"""),"Near Mint")</f>
        <v>Near Mint</v>
      </c>
      <c r="E919" s="21" t="str">
        <f>IFERROR(__xludf.DUMMYFUNCTION("""COMPUTED_VALUE"""),"Light Played")</f>
        <v>Light Played</v>
      </c>
      <c r="F919" s="21" t="str">
        <f>IFERROR(__xludf.DUMMYFUNCTION("""COMPUTED_VALUE"""),"Moderately Played")</f>
        <v>Moderately Played</v>
      </c>
      <c r="G919" s="21" t="str">
        <f>IFERROR(__xludf.DUMMYFUNCTION("""COMPUTED_VALUE"""),"Heavily Played")</f>
        <v>Heavily Played</v>
      </c>
      <c r="H919" s="21" t="str">
        <f>IFERROR(__xludf.DUMMYFUNCTION("""COMPUTED_VALUE"""),"Damaged")</f>
        <v>Damaged</v>
      </c>
    </row>
    <row r="920">
      <c r="A920" s="21" t="str">
        <f>IFERROR(__xludf.DUMMYFUNCTION("""COMPUTED_VALUE"""),"Graded")</f>
        <v>Graded</v>
      </c>
      <c r="B920" s="21" t="str">
        <f>IFERROR(__xludf.DUMMYFUNCTION("""COMPUTED_VALUE"""),"New")</f>
        <v>New</v>
      </c>
      <c r="C920" s="21" t="str">
        <f>IFERROR(__xludf.DUMMYFUNCTION("""COMPUTED_VALUE"""),"Mint")</f>
        <v>Mint</v>
      </c>
      <c r="D920" s="21" t="str">
        <f>IFERROR(__xludf.DUMMYFUNCTION("""COMPUTED_VALUE"""),"Near Mint")</f>
        <v>Near Mint</v>
      </c>
      <c r="E920" s="21" t="str">
        <f>IFERROR(__xludf.DUMMYFUNCTION("""COMPUTED_VALUE"""),"Light Played")</f>
        <v>Light Played</v>
      </c>
      <c r="F920" s="21" t="str">
        <f>IFERROR(__xludf.DUMMYFUNCTION("""COMPUTED_VALUE"""),"Moderately Played")</f>
        <v>Moderately Played</v>
      </c>
      <c r="G920" s="21" t="str">
        <f>IFERROR(__xludf.DUMMYFUNCTION("""COMPUTED_VALUE"""),"Heavily Played")</f>
        <v>Heavily Played</v>
      </c>
      <c r="H920" s="21" t="str">
        <f>IFERROR(__xludf.DUMMYFUNCTION("""COMPUTED_VALUE"""),"Damaged")</f>
        <v>Damaged</v>
      </c>
    </row>
    <row r="921">
      <c r="A921" s="21" t="str">
        <f>IFERROR(__xludf.DUMMYFUNCTION("""COMPUTED_VALUE"""),"Graded")</f>
        <v>Graded</v>
      </c>
      <c r="B921" s="21" t="str">
        <f>IFERROR(__xludf.DUMMYFUNCTION("""COMPUTED_VALUE"""),"New")</f>
        <v>New</v>
      </c>
      <c r="C921" s="21" t="str">
        <f>IFERROR(__xludf.DUMMYFUNCTION("""COMPUTED_VALUE"""),"Mint")</f>
        <v>Mint</v>
      </c>
      <c r="D921" s="21" t="str">
        <f>IFERROR(__xludf.DUMMYFUNCTION("""COMPUTED_VALUE"""),"Near Mint")</f>
        <v>Near Mint</v>
      </c>
      <c r="E921" s="21" t="str">
        <f>IFERROR(__xludf.DUMMYFUNCTION("""COMPUTED_VALUE"""),"Light Played")</f>
        <v>Light Played</v>
      </c>
      <c r="F921" s="21" t="str">
        <f>IFERROR(__xludf.DUMMYFUNCTION("""COMPUTED_VALUE"""),"Moderately Played")</f>
        <v>Moderately Played</v>
      </c>
      <c r="G921" s="21" t="str">
        <f>IFERROR(__xludf.DUMMYFUNCTION("""COMPUTED_VALUE"""),"Heavily Played")</f>
        <v>Heavily Played</v>
      </c>
      <c r="H921" s="21" t="str">
        <f>IFERROR(__xludf.DUMMYFUNCTION("""COMPUTED_VALUE"""),"Damaged")</f>
        <v>Damaged</v>
      </c>
    </row>
    <row r="922">
      <c r="A922" s="21" t="str">
        <f>IFERROR(__xludf.DUMMYFUNCTION("""COMPUTED_VALUE"""),"Graded")</f>
        <v>Graded</v>
      </c>
      <c r="B922" s="21" t="str">
        <f>IFERROR(__xludf.DUMMYFUNCTION("""COMPUTED_VALUE"""),"New")</f>
        <v>New</v>
      </c>
      <c r="C922" s="21" t="str">
        <f>IFERROR(__xludf.DUMMYFUNCTION("""COMPUTED_VALUE"""),"Mint")</f>
        <v>Mint</v>
      </c>
      <c r="D922" s="21" t="str">
        <f>IFERROR(__xludf.DUMMYFUNCTION("""COMPUTED_VALUE"""),"Near Mint")</f>
        <v>Near Mint</v>
      </c>
      <c r="E922" s="21" t="str">
        <f>IFERROR(__xludf.DUMMYFUNCTION("""COMPUTED_VALUE"""),"Light Played")</f>
        <v>Light Played</v>
      </c>
      <c r="F922" s="21" t="str">
        <f>IFERROR(__xludf.DUMMYFUNCTION("""COMPUTED_VALUE"""),"Moderately Played")</f>
        <v>Moderately Played</v>
      </c>
      <c r="G922" s="21" t="str">
        <f>IFERROR(__xludf.DUMMYFUNCTION("""COMPUTED_VALUE"""),"Heavily Played")</f>
        <v>Heavily Played</v>
      </c>
      <c r="H922" s="21" t="str">
        <f>IFERROR(__xludf.DUMMYFUNCTION("""COMPUTED_VALUE"""),"Damaged")</f>
        <v>Damaged</v>
      </c>
    </row>
    <row r="923">
      <c r="A923" s="21" t="str">
        <f>IFERROR(__xludf.DUMMYFUNCTION("""COMPUTED_VALUE"""),"Graded")</f>
        <v>Graded</v>
      </c>
      <c r="B923" s="21" t="str">
        <f>IFERROR(__xludf.DUMMYFUNCTION("""COMPUTED_VALUE"""),"New")</f>
        <v>New</v>
      </c>
      <c r="C923" s="21" t="str">
        <f>IFERROR(__xludf.DUMMYFUNCTION("""COMPUTED_VALUE"""),"Mint")</f>
        <v>Mint</v>
      </c>
      <c r="D923" s="21" t="str">
        <f>IFERROR(__xludf.DUMMYFUNCTION("""COMPUTED_VALUE"""),"Near Mint")</f>
        <v>Near Mint</v>
      </c>
      <c r="E923" s="21" t="str">
        <f>IFERROR(__xludf.DUMMYFUNCTION("""COMPUTED_VALUE"""),"Light Played")</f>
        <v>Light Played</v>
      </c>
      <c r="F923" s="21" t="str">
        <f>IFERROR(__xludf.DUMMYFUNCTION("""COMPUTED_VALUE"""),"Moderately Played")</f>
        <v>Moderately Played</v>
      </c>
      <c r="G923" s="21" t="str">
        <f>IFERROR(__xludf.DUMMYFUNCTION("""COMPUTED_VALUE"""),"Heavily Played")</f>
        <v>Heavily Played</v>
      </c>
      <c r="H923" s="21" t="str">
        <f>IFERROR(__xludf.DUMMYFUNCTION("""COMPUTED_VALUE"""),"Damaged")</f>
        <v>Damaged</v>
      </c>
    </row>
    <row r="924">
      <c r="A924" s="21" t="str">
        <f>IFERROR(__xludf.DUMMYFUNCTION("""COMPUTED_VALUE"""),"Graded")</f>
        <v>Graded</v>
      </c>
      <c r="B924" s="21" t="str">
        <f>IFERROR(__xludf.DUMMYFUNCTION("""COMPUTED_VALUE"""),"New")</f>
        <v>New</v>
      </c>
      <c r="C924" s="21" t="str">
        <f>IFERROR(__xludf.DUMMYFUNCTION("""COMPUTED_VALUE"""),"Mint")</f>
        <v>Mint</v>
      </c>
      <c r="D924" s="21" t="str">
        <f>IFERROR(__xludf.DUMMYFUNCTION("""COMPUTED_VALUE"""),"Near Mint")</f>
        <v>Near Mint</v>
      </c>
      <c r="E924" s="21" t="str">
        <f>IFERROR(__xludf.DUMMYFUNCTION("""COMPUTED_VALUE"""),"Light Played")</f>
        <v>Light Played</v>
      </c>
      <c r="F924" s="21" t="str">
        <f>IFERROR(__xludf.DUMMYFUNCTION("""COMPUTED_VALUE"""),"Moderately Played")</f>
        <v>Moderately Played</v>
      </c>
      <c r="G924" s="21" t="str">
        <f>IFERROR(__xludf.DUMMYFUNCTION("""COMPUTED_VALUE"""),"Heavily Played")</f>
        <v>Heavily Played</v>
      </c>
      <c r="H924" s="21" t="str">
        <f>IFERROR(__xludf.DUMMYFUNCTION("""COMPUTED_VALUE"""),"Damaged")</f>
        <v>Damaged</v>
      </c>
    </row>
    <row r="925">
      <c r="A925" s="21" t="str">
        <f>IFERROR(__xludf.DUMMYFUNCTION("""COMPUTED_VALUE"""),"Graded")</f>
        <v>Graded</v>
      </c>
      <c r="B925" s="21" t="str">
        <f>IFERROR(__xludf.DUMMYFUNCTION("""COMPUTED_VALUE"""),"New")</f>
        <v>New</v>
      </c>
      <c r="C925" s="21" t="str">
        <f>IFERROR(__xludf.DUMMYFUNCTION("""COMPUTED_VALUE"""),"Mint")</f>
        <v>Mint</v>
      </c>
      <c r="D925" s="21" t="str">
        <f>IFERROR(__xludf.DUMMYFUNCTION("""COMPUTED_VALUE"""),"Near Mint")</f>
        <v>Near Mint</v>
      </c>
      <c r="E925" s="21" t="str">
        <f>IFERROR(__xludf.DUMMYFUNCTION("""COMPUTED_VALUE"""),"Light Played")</f>
        <v>Light Played</v>
      </c>
      <c r="F925" s="21" t="str">
        <f>IFERROR(__xludf.DUMMYFUNCTION("""COMPUTED_VALUE"""),"Moderately Played")</f>
        <v>Moderately Played</v>
      </c>
      <c r="G925" s="21" t="str">
        <f>IFERROR(__xludf.DUMMYFUNCTION("""COMPUTED_VALUE"""),"Heavily Played")</f>
        <v>Heavily Played</v>
      </c>
      <c r="H925" s="21" t="str">
        <f>IFERROR(__xludf.DUMMYFUNCTION("""COMPUTED_VALUE"""),"Damaged")</f>
        <v>Damaged</v>
      </c>
    </row>
    <row r="926">
      <c r="A926" s="21" t="str">
        <f>IFERROR(__xludf.DUMMYFUNCTION("""COMPUTED_VALUE"""),"Graded")</f>
        <v>Graded</v>
      </c>
      <c r="B926" s="21" t="str">
        <f>IFERROR(__xludf.DUMMYFUNCTION("""COMPUTED_VALUE"""),"New")</f>
        <v>New</v>
      </c>
      <c r="C926" s="21" t="str">
        <f>IFERROR(__xludf.DUMMYFUNCTION("""COMPUTED_VALUE"""),"Mint")</f>
        <v>Mint</v>
      </c>
      <c r="D926" s="21" t="str">
        <f>IFERROR(__xludf.DUMMYFUNCTION("""COMPUTED_VALUE"""),"Near Mint")</f>
        <v>Near Mint</v>
      </c>
      <c r="E926" s="21" t="str">
        <f>IFERROR(__xludf.DUMMYFUNCTION("""COMPUTED_VALUE"""),"Light Played")</f>
        <v>Light Played</v>
      </c>
      <c r="F926" s="21" t="str">
        <f>IFERROR(__xludf.DUMMYFUNCTION("""COMPUTED_VALUE"""),"Moderately Played")</f>
        <v>Moderately Played</v>
      </c>
      <c r="G926" s="21" t="str">
        <f>IFERROR(__xludf.DUMMYFUNCTION("""COMPUTED_VALUE"""),"Heavily Played")</f>
        <v>Heavily Played</v>
      </c>
      <c r="H926" s="21" t="str">
        <f>IFERROR(__xludf.DUMMYFUNCTION("""COMPUTED_VALUE"""),"Damaged")</f>
        <v>Damaged</v>
      </c>
    </row>
    <row r="927">
      <c r="A927" s="21" t="str">
        <f>IFERROR(__xludf.DUMMYFUNCTION("""COMPUTED_VALUE"""),"Graded")</f>
        <v>Graded</v>
      </c>
      <c r="B927" s="21" t="str">
        <f>IFERROR(__xludf.DUMMYFUNCTION("""COMPUTED_VALUE"""),"New")</f>
        <v>New</v>
      </c>
      <c r="C927" s="21" t="str">
        <f>IFERROR(__xludf.DUMMYFUNCTION("""COMPUTED_VALUE"""),"Mint")</f>
        <v>Mint</v>
      </c>
      <c r="D927" s="21" t="str">
        <f>IFERROR(__xludf.DUMMYFUNCTION("""COMPUTED_VALUE"""),"Near Mint")</f>
        <v>Near Mint</v>
      </c>
      <c r="E927" s="21" t="str">
        <f>IFERROR(__xludf.DUMMYFUNCTION("""COMPUTED_VALUE"""),"Light Played")</f>
        <v>Light Played</v>
      </c>
      <c r="F927" s="21" t="str">
        <f>IFERROR(__xludf.DUMMYFUNCTION("""COMPUTED_VALUE"""),"Moderately Played")</f>
        <v>Moderately Played</v>
      </c>
      <c r="G927" s="21" t="str">
        <f>IFERROR(__xludf.DUMMYFUNCTION("""COMPUTED_VALUE"""),"Heavily Played")</f>
        <v>Heavily Played</v>
      </c>
      <c r="H927" s="21" t="str">
        <f>IFERROR(__xludf.DUMMYFUNCTION("""COMPUTED_VALUE"""),"Damaged")</f>
        <v>Damaged</v>
      </c>
    </row>
    <row r="928">
      <c r="A928" s="21" t="str">
        <f>IFERROR(__xludf.DUMMYFUNCTION("""COMPUTED_VALUE"""),"Graded")</f>
        <v>Graded</v>
      </c>
      <c r="B928" s="21" t="str">
        <f>IFERROR(__xludf.DUMMYFUNCTION("""COMPUTED_VALUE"""),"New")</f>
        <v>New</v>
      </c>
      <c r="C928" s="21" t="str">
        <f>IFERROR(__xludf.DUMMYFUNCTION("""COMPUTED_VALUE"""),"Mint")</f>
        <v>Mint</v>
      </c>
      <c r="D928" s="21" t="str">
        <f>IFERROR(__xludf.DUMMYFUNCTION("""COMPUTED_VALUE"""),"Near Mint")</f>
        <v>Near Mint</v>
      </c>
      <c r="E928" s="21" t="str">
        <f>IFERROR(__xludf.DUMMYFUNCTION("""COMPUTED_VALUE"""),"Light Played")</f>
        <v>Light Played</v>
      </c>
      <c r="F928" s="21" t="str">
        <f>IFERROR(__xludf.DUMMYFUNCTION("""COMPUTED_VALUE"""),"Moderately Played")</f>
        <v>Moderately Played</v>
      </c>
      <c r="G928" s="21" t="str">
        <f>IFERROR(__xludf.DUMMYFUNCTION("""COMPUTED_VALUE"""),"Heavily Played")</f>
        <v>Heavily Played</v>
      </c>
      <c r="H928" s="21" t="str">
        <f>IFERROR(__xludf.DUMMYFUNCTION("""COMPUTED_VALUE"""),"Damaged")</f>
        <v>Damaged</v>
      </c>
    </row>
    <row r="929">
      <c r="A929" s="21" t="str">
        <f>IFERROR(__xludf.DUMMYFUNCTION("""COMPUTED_VALUE"""),"Graded")</f>
        <v>Graded</v>
      </c>
      <c r="B929" s="21" t="str">
        <f>IFERROR(__xludf.DUMMYFUNCTION("""COMPUTED_VALUE"""),"New")</f>
        <v>New</v>
      </c>
      <c r="C929" s="21" t="str">
        <f>IFERROR(__xludf.DUMMYFUNCTION("""COMPUTED_VALUE"""),"Mint")</f>
        <v>Mint</v>
      </c>
      <c r="D929" s="21" t="str">
        <f>IFERROR(__xludf.DUMMYFUNCTION("""COMPUTED_VALUE"""),"Near Mint")</f>
        <v>Near Mint</v>
      </c>
      <c r="E929" s="21" t="str">
        <f>IFERROR(__xludf.DUMMYFUNCTION("""COMPUTED_VALUE"""),"Light Played")</f>
        <v>Light Played</v>
      </c>
      <c r="F929" s="21" t="str">
        <f>IFERROR(__xludf.DUMMYFUNCTION("""COMPUTED_VALUE"""),"Moderately Played")</f>
        <v>Moderately Played</v>
      </c>
      <c r="G929" s="21" t="str">
        <f>IFERROR(__xludf.DUMMYFUNCTION("""COMPUTED_VALUE"""),"Heavily Played")</f>
        <v>Heavily Played</v>
      </c>
      <c r="H929" s="21" t="str">
        <f>IFERROR(__xludf.DUMMYFUNCTION("""COMPUTED_VALUE"""),"Damaged")</f>
        <v>Damaged</v>
      </c>
    </row>
    <row r="930">
      <c r="A930" s="21" t="str">
        <f>IFERROR(__xludf.DUMMYFUNCTION("""COMPUTED_VALUE"""),"Graded")</f>
        <v>Graded</v>
      </c>
      <c r="B930" s="21" t="str">
        <f>IFERROR(__xludf.DUMMYFUNCTION("""COMPUTED_VALUE"""),"New")</f>
        <v>New</v>
      </c>
      <c r="C930" s="21" t="str">
        <f>IFERROR(__xludf.DUMMYFUNCTION("""COMPUTED_VALUE"""),"Mint")</f>
        <v>Mint</v>
      </c>
      <c r="D930" s="21" t="str">
        <f>IFERROR(__xludf.DUMMYFUNCTION("""COMPUTED_VALUE"""),"Near Mint")</f>
        <v>Near Mint</v>
      </c>
      <c r="E930" s="21" t="str">
        <f>IFERROR(__xludf.DUMMYFUNCTION("""COMPUTED_VALUE"""),"Light Played")</f>
        <v>Light Played</v>
      </c>
      <c r="F930" s="21" t="str">
        <f>IFERROR(__xludf.DUMMYFUNCTION("""COMPUTED_VALUE"""),"Moderately Played")</f>
        <v>Moderately Played</v>
      </c>
      <c r="G930" s="21" t="str">
        <f>IFERROR(__xludf.DUMMYFUNCTION("""COMPUTED_VALUE"""),"Heavily Played")</f>
        <v>Heavily Played</v>
      </c>
      <c r="H930" s="21" t="str">
        <f>IFERROR(__xludf.DUMMYFUNCTION("""COMPUTED_VALUE"""),"Damaged")</f>
        <v>Damaged</v>
      </c>
    </row>
    <row r="931">
      <c r="A931" s="21" t="str">
        <f>IFERROR(__xludf.DUMMYFUNCTION("""COMPUTED_VALUE"""),"Graded")</f>
        <v>Graded</v>
      </c>
      <c r="B931" s="21" t="str">
        <f>IFERROR(__xludf.DUMMYFUNCTION("""COMPUTED_VALUE"""),"New")</f>
        <v>New</v>
      </c>
      <c r="C931" s="21" t="str">
        <f>IFERROR(__xludf.DUMMYFUNCTION("""COMPUTED_VALUE"""),"Mint")</f>
        <v>Mint</v>
      </c>
      <c r="D931" s="21" t="str">
        <f>IFERROR(__xludf.DUMMYFUNCTION("""COMPUTED_VALUE"""),"Near Mint")</f>
        <v>Near Mint</v>
      </c>
      <c r="E931" s="21" t="str">
        <f>IFERROR(__xludf.DUMMYFUNCTION("""COMPUTED_VALUE"""),"Light Played")</f>
        <v>Light Played</v>
      </c>
      <c r="F931" s="21" t="str">
        <f>IFERROR(__xludf.DUMMYFUNCTION("""COMPUTED_VALUE"""),"Moderately Played")</f>
        <v>Moderately Played</v>
      </c>
      <c r="G931" s="21" t="str">
        <f>IFERROR(__xludf.DUMMYFUNCTION("""COMPUTED_VALUE"""),"Heavily Played")</f>
        <v>Heavily Played</v>
      </c>
      <c r="H931" s="21" t="str">
        <f>IFERROR(__xludf.DUMMYFUNCTION("""COMPUTED_VALUE"""),"Damaged")</f>
        <v>Damaged</v>
      </c>
    </row>
    <row r="932">
      <c r="A932" s="21" t="str">
        <f>IFERROR(__xludf.DUMMYFUNCTION("""COMPUTED_VALUE"""),"Graded")</f>
        <v>Graded</v>
      </c>
      <c r="B932" s="21" t="str">
        <f>IFERROR(__xludf.DUMMYFUNCTION("""COMPUTED_VALUE"""),"New")</f>
        <v>New</v>
      </c>
      <c r="C932" s="21" t="str">
        <f>IFERROR(__xludf.DUMMYFUNCTION("""COMPUTED_VALUE"""),"Mint")</f>
        <v>Mint</v>
      </c>
      <c r="D932" s="21" t="str">
        <f>IFERROR(__xludf.DUMMYFUNCTION("""COMPUTED_VALUE"""),"Near Mint")</f>
        <v>Near Mint</v>
      </c>
      <c r="E932" s="21" t="str">
        <f>IFERROR(__xludf.DUMMYFUNCTION("""COMPUTED_VALUE"""),"Light Played")</f>
        <v>Light Played</v>
      </c>
      <c r="F932" s="21" t="str">
        <f>IFERROR(__xludf.DUMMYFUNCTION("""COMPUTED_VALUE"""),"Moderately Played")</f>
        <v>Moderately Played</v>
      </c>
      <c r="G932" s="21" t="str">
        <f>IFERROR(__xludf.DUMMYFUNCTION("""COMPUTED_VALUE"""),"Heavily Played")</f>
        <v>Heavily Played</v>
      </c>
      <c r="H932" s="21" t="str">
        <f>IFERROR(__xludf.DUMMYFUNCTION("""COMPUTED_VALUE"""),"Damaged")</f>
        <v>Damaged</v>
      </c>
    </row>
    <row r="933">
      <c r="A933" s="21" t="str">
        <f>IFERROR(__xludf.DUMMYFUNCTION("""COMPUTED_VALUE"""),"Graded")</f>
        <v>Graded</v>
      </c>
      <c r="B933" s="21" t="str">
        <f>IFERROR(__xludf.DUMMYFUNCTION("""COMPUTED_VALUE"""),"New")</f>
        <v>New</v>
      </c>
      <c r="C933" s="21" t="str">
        <f>IFERROR(__xludf.DUMMYFUNCTION("""COMPUTED_VALUE"""),"Mint")</f>
        <v>Mint</v>
      </c>
      <c r="D933" s="21" t="str">
        <f>IFERROR(__xludf.DUMMYFUNCTION("""COMPUTED_VALUE"""),"Near Mint")</f>
        <v>Near Mint</v>
      </c>
      <c r="E933" s="21" t="str">
        <f>IFERROR(__xludf.DUMMYFUNCTION("""COMPUTED_VALUE"""),"Light Played")</f>
        <v>Light Played</v>
      </c>
      <c r="F933" s="21" t="str">
        <f>IFERROR(__xludf.DUMMYFUNCTION("""COMPUTED_VALUE"""),"Moderately Played")</f>
        <v>Moderately Played</v>
      </c>
      <c r="G933" s="21" t="str">
        <f>IFERROR(__xludf.DUMMYFUNCTION("""COMPUTED_VALUE"""),"Heavily Played")</f>
        <v>Heavily Played</v>
      </c>
      <c r="H933" s="21" t="str">
        <f>IFERROR(__xludf.DUMMYFUNCTION("""COMPUTED_VALUE"""),"Damaged")</f>
        <v>Damaged</v>
      </c>
    </row>
    <row r="934">
      <c r="A934" s="21" t="str">
        <f>IFERROR(__xludf.DUMMYFUNCTION("""COMPUTED_VALUE"""),"Graded")</f>
        <v>Graded</v>
      </c>
      <c r="B934" s="21" t="str">
        <f>IFERROR(__xludf.DUMMYFUNCTION("""COMPUTED_VALUE"""),"New")</f>
        <v>New</v>
      </c>
      <c r="C934" s="21" t="str">
        <f>IFERROR(__xludf.DUMMYFUNCTION("""COMPUTED_VALUE"""),"Mint")</f>
        <v>Mint</v>
      </c>
      <c r="D934" s="21" t="str">
        <f>IFERROR(__xludf.DUMMYFUNCTION("""COMPUTED_VALUE"""),"Near Mint")</f>
        <v>Near Mint</v>
      </c>
      <c r="E934" s="21" t="str">
        <f>IFERROR(__xludf.DUMMYFUNCTION("""COMPUTED_VALUE"""),"Light Played")</f>
        <v>Light Played</v>
      </c>
      <c r="F934" s="21" t="str">
        <f>IFERROR(__xludf.DUMMYFUNCTION("""COMPUTED_VALUE"""),"Moderately Played")</f>
        <v>Moderately Played</v>
      </c>
      <c r="G934" s="21" t="str">
        <f>IFERROR(__xludf.DUMMYFUNCTION("""COMPUTED_VALUE"""),"Heavily Played")</f>
        <v>Heavily Played</v>
      </c>
      <c r="H934" s="21" t="str">
        <f>IFERROR(__xludf.DUMMYFUNCTION("""COMPUTED_VALUE"""),"Damaged")</f>
        <v>Damaged</v>
      </c>
    </row>
    <row r="935">
      <c r="A935" s="21" t="str">
        <f>IFERROR(__xludf.DUMMYFUNCTION("""COMPUTED_VALUE"""),"Graded")</f>
        <v>Graded</v>
      </c>
      <c r="B935" s="21" t="str">
        <f>IFERROR(__xludf.DUMMYFUNCTION("""COMPUTED_VALUE"""),"New")</f>
        <v>New</v>
      </c>
      <c r="C935" s="21" t="str">
        <f>IFERROR(__xludf.DUMMYFUNCTION("""COMPUTED_VALUE"""),"Mint")</f>
        <v>Mint</v>
      </c>
      <c r="D935" s="21" t="str">
        <f>IFERROR(__xludf.DUMMYFUNCTION("""COMPUTED_VALUE"""),"Near Mint")</f>
        <v>Near Mint</v>
      </c>
      <c r="E935" s="21" t="str">
        <f>IFERROR(__xludf.DUMMYFUNCTION("""COMPUTED_VALUE"""),"Light Played")</f>
        <v>Light Played</v>
      </c>
      <c r="F935" s="21" t="str">
        <f>IFERROR(__xludf.DUMMYFUNCTION("""COMPUTED_VALUE"""),"Moderately Played")</f>
        <v>Moderately Played</v>
      </c>
      <c r="G935" s="21" t="str">
        <f>IFERROR(__xludf.DUMMYFUNCTION("""COMPUTED_VALUE"""),"Heavily Played")</f>
        <v>Heavily Played</v>
      </c>
      <c r="H935" s="21" t="str">
        <f>IFERROR(__xludf.DUMMYFUNCTION("""COMPUTED_VALUE"""),"Damaged")</f>
        <v>Damaged</v>
      </c>
    </row>
    <row r="936">
      <c r="A936" s="21" t="str">
        <f>IFERROR(__xludf.DUMMYFUNCTION("""COMPUTED_VALUE"""),"Graded")</f>
        <v>Graded</v>
      </c>
      <c r="B936" s="21" t="str">
        <f>IFERROR(__xludf.DUMMYFUNCTION("""COMPUTED_VALUE"""),"New")</f>
        <v>New</v>
      </c>
      <c r="C936" s="21" t="str">
        <f>IFERROR(__xludf.DUMMYFUNCTION("""COMPUTED_VALUE"""),"Mint")</f>
        <v>Mint</v>
      </c>
      <c r="D936" s="21" t="str">
        <f>IFERROR(__xludf.DUMMYFUNCTION("""COMPUTED_VALUE"""),"Near Mint")</f>
        <v>Near Mint</v>
      </c>
      <c r="E936" s="21" t="str">
        <f>IFERROR(__xludf.DUMMYFUNCTION("""COMPUTED_VALUE"""),"Light Played")</f>
        <v>Light Played</v>
      </c>
      <c r="F936" s="21" t="str">
        <f>IFERROR(__xludf.DUMMYFUNCTION("""COMPUTED_VALUE"""),"Moderately Played")</f>
        <v>Moderately Played</v>
      </c>
      <c r="G936" s="21" t="str">
        <f>IFERROR(__xludf.DUMMYFUNCTION("""COMPUTED_VALUE"""),"Heavily Played")</f>
        <v>Heavily Played</v>
      </c>
      <c r="H936" s="21" t="str">
        <f>IFERROR(__xludf.DUMMYFUNCTION("""COMPUTED_VALUE"""),"Damaged")</f>
        <v>Damaged</v>
      </c>
    </row>
    <row r="937">
      <c r="A937" s="21" t="str">
        <f>IFERROR(__xludf.DUMMYFUNCTION("""COMPUTED_VALUE"""),"Graded")</f>
        <v>Graded</v>
      </c>
      <c r="B937" s="21" t="str">
        <f>IFERROR(__xludf.DUMMYFUNCTION("""COMPUTED_VALUE"""),"New")</f>
        <v>New</v>
      </c>
      <c r="C937" s="21" t="str">
        <f>IFERROR(__xludf.DUMMYFUNCTION("""COMPUTED_VALUE"""),"Mint")</f>
        <v>Mint</v>
      </c>
      <c r="D937" s="21" t="str">
        <f>IFERROR(__xludf.DUMMYFUNCTION("""COMPUTED_VALUE"""),"Near Mint")</f>
        <v>Near Mint</v>
      </c>
      <c r="E937" s="21" t="str">
        <f>IFERROR(__xludf.DUMMYFUNCTION("""COMPUTED_VALUE"""),"Light Played")</f>
        <v>Light Played</v>
      </c>
      <c r="F937" s="21" t="str">
        <f>IFERROR(__xludf.DUMMYFUNCTION("""COMPUTED_VALUE"""),"Moderately Played")</f>
        <v>Moderately Played</v>
      </c>
      <c r="G937" s="21" t="str">
        <f>IFERROR(__xludf.DUMMYFUNCTION("""COMPUTED_VALUE"""),"Heavily Played")</f>
        <v>Heavily Played</v>
      </c>
      <c r="H937" s="21" t="str">
        <f>IFERROR(__xludf.DUMMYFUNCTION("""COMPUTED_VALUE"""),"Damaged")</f>
        <v>Damaged</v>
      </c>
    </row>
    <row r="938">
      <c r="A938" s="21" t="str">
        <f>IFERROR(__xludf.DUMMYFUNCTION("""COMPUTED_VALUE"""),"Graded")</f>
        <v>Graded</v>
      </c>
      <c r="B938" s="21" t="str">
        <f>IFERROR(__xludf.DUMMYFUNCTION("""COMPUTED_VALUE"""),"New")</f>
        <v>New</v>
      </c>
      <c r="C938" s="21" t="str">
        <f>IFERROR(__xludf.DUMMYFUNCTION("""COMPUTED_VALUE"""),"Mint")</f>
        <v>Mint</v>
      </c>
      <c r="D938" s="21" t="str">
        <f>IFERROR(__xludf.DUMMYFUNCTION("""COMPUTED_VALUE"""),"Near Mint")</f>
        <v>Near Mint</v>
      </c>
      <c r="E938" s="21" t="str">
        <f>IFERROR(__xludf.DUMMYFUNCTION("""COMPUTED_VALUE"""),"Light Played")</f>
        <v>Light Played</v>
      </c>
      <c r="F938" s="21" t="str">
        <f>IFERROR(__xludf.DUMMYFUNCTION("""COMPUTED_VALUE"""),"Moderately Played")</f>
        <v>Moderately Played</v>
      </c>
      <c r="G938" s="21" t="str">
        <f>IFERROR(__xludf.DUMMYFUNCTION("""COMPUTED_VALUE"""),"Heavily Played")</f>
        <v>Heavily Played</v>
      </c>
      <c r="H938" s="21" t="str">
        <f>IFERROR(__xludf.DUMMYFUNCTION("""COMPUTED_VALUE"""),"Damaged")</f>
        <v>Damaged</v>
      </c>
    </row>
    <row r="939">
      <c r="A939" s="21" t="str">
        <f>IFERROR(__xludf.DUMMYFUNCTION("""COMPUTED_VALUE"""),"Graded")</f>
        <v>Graded</v>
      </c>
      <c r="B939" s="21" t="str">
        <f>IFERROR(__xludf.DUMMYFUNCTION("""COMPUTED_VALUE"""),"New")</f>
        <v>New</v>
      </c>
      <c r="C939" s="21" t="str">
        <f>IFERROR(__xludf.DUMMYFUNCTION("""COMPUTED_VALUE"""),"Mint")</f>
        <v>Mint</v>
      </c>
      <c r="D939" s="21" t="str">
        <f>IFERROR(__xludf.DUMMYFUNCTION("""COMPUTED_VALUE"""),"Near Mint")</f>
        <v>Near Mint</v>
      </c>
      <c r="E939" s="21" t="str">
        <f>IFERROR(__xludf.DUMMYFUNCTION("""COMPUTED_VALUE"""),"Light Played")</f>
        <v>Light Played</v>
      </c>
      <c r="F939" s="21" t="str">
        <f>IFERROR(__xludf.DUMMYFUNCTION("""COMPUTED_VALUE"""),"Moderately Played")</f>
        <v>Moderately Played</v>
      </c>
      <c r="G939" s="21" t="str">
        <f>IFERROR(__xludf.DUMMYFUNCTION("""COMPUTED_VALUE"""),"Heavily Played")</f>
        <v>Heavily Played</v>
      </c>
      <c r="H939" s="21" t="str">
        <f>IFERROR(__xludf.DUMMYFUNCTION("""COMPUTED_VALUE"""),"Damaged")</f>
        <v>Damaged</v>
      </c>
    </row>
    <row r="940">
      <c r="A940" s="21" t="str">
        <f>IFERROR(__xludf.DUMMYFUNCTION("""COMPUTED_VALUE"""),"Graded")</f>
        <v>Graded</v>
      </c>
      <c r="B940" s="21" t="str">
        <f>IFERROR(__xludf.DUMMYFUNCTION("""COMPUTED_VALUE"""),"New")</f>
        <v>New</v>
      </c>
      <c r="C940" s="21" t="str">
        <f>IFERROR(__xludf.DUMMYFUNCTION("""COMPUTED_VALUE"""),"Mint")</f>
        <v>Mint</v>
      </c>
      <c r="D940" s="21" t="str">
        <f>IFERROR(__xludf.DUMMYFUNCTION("""COMPUTED_VALUE"""),"Near Mint")</f>
        <v>Near Mint</v>
      </c>
      <c r="E940" s="21" t="str">
        <f>IFERROR(__xludf.DUMMYFUNCTION("""COMPUTED_VALUE"""),"Light Played")</f>
        <v>Light Played</v>
      </c>
      <c r="F940" s="21" t="str">
        <f>IFERROR(__xludf.DUMMYFUNCTION("""COMPUTED_VALUE"""),"Moderately Played")</f>
        <v>Moderately Played</v>
      </c>
      <c r="G940" s="21" t="str">
        <f>IFERROR(__xludf.DUMMYFUNCTION("""COMPUTED_VALUE"""),"Heavily Played")</f>
        <v>Heavily Played</v>
      </c>
      <c r="H940" s="21" t="str">
        <f>IFERROR(__xludf.DUMMYFUNCTION("""COMPUTED_VALUE"""),"Damaged")</f>
        <v>Damaged</v>
      </c>
    </row>
    <row r="941">
      <c r="A941" s="21" t="str">
        <f>IFERROR(__xludf.DUMMYFUNCTION("""COMPUTED_VALUE"""),"Graded")</f>
        <v>Graded</v>
      </c>
      <c r="B941" s="21" t="str">
        <f>IFERROR(__xludf.DUMMYFUNCTION("""COMPUTED_VALUE"""),"New")</f>
        <v>New</v>
      </c>
      <c r="C941" s="21" t="str">
        <f>IFERROR(__xludf.DUMMYFUNCTION("""COMPUTED_VALUE"""),"Mint")</f>
        <v>Mint</v>
      </c>
      <c r="D941" s="21" t="str">
        <f>IFERROR(__xludf.DUMMYFUNCTION("""COMPUTED_VALUE"""),"Near Mint")</f>
        <v>Near Mint</v>
      </c>
      <c r="E941" s="21" t="str">
        <f>IFERROR(__xludf.DUMMYFUNCTION("""COMPUTED_VALUE"""),"Light Played")</f>
        <v>Light Played</v>
      </c>
      <c r="F941" s="21" t="str">
        <f>IFERROR(__xludf.DUMMYFUNCTION("""COMPUTED_VALUE"""),"Moderately Played")</f>
        <v>Moderately Played</v>
      </c>
      <c r="G941" s="21" t="str">
        <f>IFERROR(__xludf.DUMMYFUNCTION("""COMPUTED_VALUE"""),"Heavily Played")</f>
        <v>Heavily Played</v>
      </c>
      <c r="H941" s="21" t="str">
        <f>IFERROR(__xludf.DUMMYFUNCTION("""COMPUTED_VALUE"""),"Damaged")</f>
        <v>Damaged</v>
      </c>
    </row>
    <row r="942">
      <c r="A942" s="21" t="str">
        <f>IFERROR(__xludf.DUMMYFUNCTION("""COMPUTED_VALUE"""),"Graded")</f>
        <v>Graded</v>
      </c>
      <c r="B942" s="21" t="str">
        <f>IFERROR(__xludf.DUMMYFUNCTION("""COMPUTED_VALUE"""),"New")</f>
        <v>New</v>
      </c>
      <c r="C942" s="21" t="str">
        <f>IFERROR(__xludf.DUMMYFUNCTION("""COMPUTED_VALUE"""),"Mint")</f>
        <v>Mint</v>
      </c>
      <c r="D942" s="21" t="str">
        <f>IFERROR(__xludf.DUMMYFUNCTION("""COMPUTED_VALUE"""),"Near Mint")</f>
        <v>Near Mint</v>
      </c>
      <c r="E942" s="21" t="str">
        <f>IFERROR(__xludf.DUMMYFUNCTION("""COMPUTED_VALUE"""),"Light Played")</f>
        <v>Light Played</v>
      </c>
      <c r="F942" s="21" t="str">
        <f>IFERROR(__xludf.DUMMYFUNCTION("""COMPUTED_VALUE"""),"Moderately Played")</f>
        <v>Moderately Played</v>
      </c>
      <c r="G942" s="21" t="str">
        <f>IFERROR(__xludf.DUMMYFUNCTION("""COMPUTED_VALUE"""),"Heavily Played")</f>
        <v>Heavily Played</v>
      </c>
      <c r="H942" s="21" t="str">
        <f>IFERROR(__xludf.DUMMYFUNCTION("""COMPUTED_VALUE"""),"Damaged")</f>
        <v>Damaged</v>
      </c>
    </row>
    <row r="943">
      <c r="A943" s="21" t="str">
        <f>IFERROR(__xludf.DUMMYFUNCTION("""COMPUTED_VALUE"""),"Graded")</f>
        <v>Graded</v>
      </c>
      <c r="B943" s="21" t="str">
        <f>IFERROR(__xludf.DUMMYFUNCTION("""COMPUTED_VALUE"""),"New")</f>
        <v>New</v>
      </c>
      <c r="C943" s="21" t="str">
        <f>IFERROR(__xludf.DUMMYFUNCTION("""COMPUTED_VALUE"""),"Mint")</f>
        <v>Mint</v>
      </c>
      <c r="D943" s="21" t="str">
        <f>IFERROR(__xludf.DUMMYFUNCTION("""COMPUTED_VALUE"""),"Near Mint")</f>
        <v>Near Mint</v>
      </c>
      <c r="E943" s="21" t="str">
        <f>IFERROR(__xludf.DUMMYFUNCTION("""COMPUTED_VALUE"""),"Light Played")</f>
        <v>Light Played</v>
      </c>
      <c r="F943" s="21" t="str">
        <f>IFERROR(__xludf.DUMMYFUNCTION("""COMPUTED_VALUE"""),"Moderately Played")</f>
        <v>Moderately Played</v>
      </c>
      <c r="G943" s="21" t="str">
        <f>IFERROR(__xludf.DUMMYFUNCTION("""COMPUTED_VALUE"""),"Heavily Played")</f>
        <v>Heavily Played</v>
      </c>
      <c r="H943" s="21" t="str">
        <f>IFERROR(__xludf.DUMMYFUNCTION("""COMPUTED_VALUE"""),"Damaged")</f>
        <v>Damaged</v>
      </c>
    </row>
    <row r="944">
      <c r="A944" s="21" t="str">
        <f>IFERROR(__xludf.DUMMYFUNCTION("""COMPUTED_VALUE"""),"Graded")</f>
        <v>Graded</v>
      </c>
      <c r="B944" s="21" t="str">
        <f>IFERROR(__xludf.DUMMYFUNCTION("""COMPUTED_VALUE"""),"New")</f>
        <v>New</v>
      </c>
      <c r="C944" s="21" t="str">
        <f>IFERROR(__xludf.DUMMYFUNCTION("""COMPUTED_VALUE"""),"Mint")</f>
        <v>Mint</v>
      </c>
      <c r="D944" s="21" t="str">
        <f>IFERROR(__xludf.DUMMYFUNCTION("""COMPUTED_VALUE"""),"Near Mint")</f>
        <v>Near Mint</v>
      </c>
      <c r="E944" s="21" t="str">
        <f>IFERROR(__xludf.DUMMYFUNCTION("""COMPUTED_VALUE"""),"Light Played")</f>
        <v>Light Played</v>
      </c>
      <c r="F944" s="21" t="str">
        <f>IFERROR(__xludf.DUMMYFUNCTION("""COMPUTED_VALUE"""),"Moderately Played")</f>
        <v>Moderately Played</v>
      </c>
      <c r="G944" s="21" t="str">
        <f>IFERROR(__xludf.DUMMYFUNCTION("""COMPUTED_VALUE"""),"Heavily Played")</f>
        <v>Heavily Played</v>
      </c>
      <c r="H944" s="21" t="str">
        <f>IFERROR(__xludf.DUMMYFUNCTION("""COMPUTED_VALUE"""),"Damaged")</f>
        <v>Damaged</v>
      </c>
    </row>
    <row r="945">
      <c r="A945" s="21" t="str">
        <f>IFERROR(__xludf.DUMMYFUNCTION("""COMPUTED_VALUE"""),"Graded")</f>
        <v>Graded</v>
      </c>
      <c r="B945" s="21" t="str">
        <f>IFERROR(__xludf.DUMMYFUNCTION("""COMPUTED_VALUE"""),"New")</f>
        <v>New</v>
      </c>
      <c r="C945" s="21" t="str">
        <f>IFERROR(__xludf.DUMMYFUNCTION("""COMPUTED_VALUE"""),"Mint")</f>
        <v>Mint</v>
      </c>
      <c r="D945" s="21" t="str">
        <f>IFERROR(__xludf.DUMMYFUNCTION("""COMPUTED_VALUE"""),"Near Mint")</f>
        <v>Near Mint</v>
      </c>
      <c r="E945" s="21" t="str">
        <f>IFERROR(__xludf.DUMMYFUNCTION("""COMPUTED_VALUE"""),"Light Played")</f>
        <v>Light Played</v>
      </c>
      <c r="F945" s="21" t="str">
        <f>IFERROR(__xludf.DUMMYFUNCTION("""COMPUTED_VALUE"""),"Moderately Played")</f>
        <v>Moderately Played</v>
      </c>
      <c r="G945" s="21" t="str">
        <f>IFERROR(__xludf.DUMMYFUNCTION("""COMPUTED_VALUE"""),"Heavily Played")</f>
        <v>Heavily Played</v>
      </c>
      <c r="H945" s="21" t="str">
        <f>IFERROR(__xludf.DUMMYFUNCTION("""COMPUTED_VALUE"""),"Damaged")</f>
        <v>Damaged</v>
      </c>
    </row>
    <row r="946">
      <c r="A946" s="21" t="str">
        <f>IFERROR(__xludf.DUMMYFUNCTION("""COMPUTED_VALUE"""),"Graded")</f>
        <v>Graded</v>
      </c>
      <c r="B946" s="21" t="str">
        <f>IFERROR(__xludf.DUMMYFUNCTION("""COMPUTED_VALUE"""),"New")</f>
        <v>New</v>
      </c>
      <c r="C946" s="21" t="str">
        <f>IFERROR(__xludf.DUMMYFUNCTION("""COMPUTED_VALUE"""),"Mint")</f>
        <v>Mint</v>
      </c>
      <c r="D946" s="21" t="str">
        <f>IFERROR(__xludf.DUMMYFUNCTION("""COMPUTED_VALUE"""),"Near Mint")</f>
        <v>Near Mint</v>
      </c>
      <c r="E946" s="21" t="str">
        <f>IFERROR(__xludf.DUMMYFUNCTION("""COMPUTED_VALUE"""),"Light Played")</f>
        <v>Light Played</v>
      </c>
      <c r="F946" s="21" t="str">
        <f>IFERROR(__xludf.DUMMYFUNCTION("""COMPUTED_VALUE"""),"Moderately Played")</f>
        <v>Moderately Played</v>
      </c>
      <c r="G946" s="21" t="str">
        <f>IFERROR(__xludf.DUMMYFUNCTION("""COMPUTED_VALUE"""),"Heavily Played")</f>
        <v>Heavily Played</v>
      </c>
      <c r="H946" s="21" t="str">
        <f>IFERROR(__xludf.DUMMYFUNCTION("""COMPUTED_VALUE"""),"Damaged")</f>
        <v>Damaged</v>
      </c>
    </row>
    <row r="947">
      <c r="A947" s="21" t="str">
        <f>IFERROR(__xludf.DUMMYFUNCTION("""COMPUTED_VALUE"""),"Graded")</f>
        <v>Graded</v>
      </c>
      <c r="B947" s="21" t="str">
        <f>IFERROR(__xludf.DUMMYFUNCTION("""COMPUTED_VALUE"""),"New")</f>
        <v>New</v>
      </c>
      <c r="C947" s="21" t="str">
        <f>IFERROR(__xludf.DUMMYFUNCTION("""COMPUTED_VALUE"""),"Mint")</f>
        <v>Mint</v>
      </c>
      <c r="D947" s="21" t="str">
        <f>IFERROR(__xludf.DUMMYFUNCTION("""COMPUTED_VALUE"""),"Near Mint")</f>
        <v>Near Mint</v>
      </c>
      <c r="E947" s="21" t="str">
        <f>IFERROR(__xludf.DUMMYFUNCTION("""COMPUTED_VALUE"""),"Light Played")</f>
        <v>Light Played</v>
      </c>
      <c r="F947" s="21" t="str">
        <f>IFERROR(__xludf.DUMMYFUNCTION("""COMPUTED_VALUE"""),"Moderately Played")</f>
        <v>Moderately Played</v>
      </c>
      <c r="G947" s="21" t="str">
        <f>IFERROR(__xludf.DUMMYFUNCTION("""COMPUTED_VALUE"""),"Heavily Played")</f>
        <v>Heavily Played</v>
      </c>
      <c r="H947" s="21" t="str">
        <f>IFERROR(__xludf.DUMMYFUNCTION("""COMPUTED_VALUE"""),"Damaged")</f>
        <v>Damaged</v>
      </c>
    </row>
    <row r="948">
      <c r="A948" s="21" t="str">
        <f>IFERROR(__xludf.DUMMYFUNCTION("""COMPUTED_VALUE"""),"Graded")</f>
        <v>Graded</v>
      </c>
      <c r="B948" s="21" t="str">
        <f>IFERROR(__xludf.DUMMYFUNCTION("""COMPUTED_VALUE"""),"New")</f>
        <v>New</v>
      </c>
      <c r="C948" s="21" t="str">
        <f>IFERROR(__xludf.DUMMYFUNCTION("""COMPUTED_VALUE"""),"Mint")</f>
        <v>Mint</v>
      </c>
      <c r="D948" s="21" t="str">
        <f>IFERROR(__xludf.DUMMYFUNCTION("""COMPUTED_VALUE"""),"Near Mint")</f>
        <v>Near Mint</v>
      </c>
      <c r="E948" s="21" t="str">
        <f>IFERROR(__xludf.DUMMYFUNCTION("""COMPUTED_VALUE"""),"Light Played")</f>
        <v>Light Played</v>
      </c>
      <c r="F948" s="21" t="str">
        <f>IFERROR(__xludf.DUMMYFUNCTION("""COMPUTED_VALUE"""),"Moderately Played")</f>
        <v>Moderately Played</v>
      </c>
      <c r="G948" s="21" t="str">
        <f>IFERROR(__xludf.DUMMYFUNCTION("""COMPUTED_VALUE"""),"Heavily Played")</f>
        <v>Heavily Played</v>
      </c>
      <c r="H948" s="21" t="str">
        <f>IFERROR(__xludf.DUMMYFUNCTION("""COMPUTED_VALUE"""),"Damaged")</f>
        <v>Damaged</v>
      </c>
    </row>
    <row r="949">
      <c r="A949" s="21" t="str">
        <f>IFERROR(__xludf.DUMMYFUNCTION("""COMPUTED_VALUE"""),"Graded")</f>
        <v>Graded</v>
      </c>
      <c r="B949" s="21" t="str">
        <f>IFERROR(__xludf.DUMMYFUNCTION("""COMPUTED_VALUE"""),"New")</f>
        <v>New</v>
      </c>
      <c r="C949" s="21" t="str">
        <f>IFERROR(__xludf.DUMMYFUNCTION("""COMPUTED_VALUE"""),"Mint")</f>
        <v>Mint</v>
      </c>
      <c r="D949" s="21" t="str">
        <f>IFERROR(__xludf.DUMMYFUNCTION("""COMPUTED_VALUE"""),"Near Mint")</f>
        <v>Near Mint</v>
      </c>
      <c r="E949" s="21" t="str">
        <f>IFERROR(__xludf.DUMMYFUNCTION("""COMPUTED_VALUE"""),"Light Played")</f>
        <v>Light Played</v>
      </c>
      <c r="F949" s="21" t="str">
        <f>IFERROR(__xludf.DUMMYFUNCTION("""COMPUTED_VALUE"""),"Moderately Played")</f>
        <v>Moderately Played</v>
      </c>
      <c r="G949" s="21" t="str">
        <f>IFERROR(__xludf.DUMMYFUNCTION("""COMPUTED_VALUE"""),"Heavily Played")</f>
        <v>Heavily Played</v>
      </c>
      <c r="H949" s="21" t="str">
        <f>IFERROR(__xludf.DUMMYFUNCTION("""COMPUTED_VALUE"""),"Damaged")</f>
        <v>Damaged</v>
      </c>
    </row>
    <row r="950">
      <c r="A950" s="21" t="str">
        <f>IFERROR(__xludf.DUMMYFUNCTION("""COMPUTED_VALUE"""),"Graded")</f>
        <v>Graded</v>
      </c>
      <c r="B950" s="21" t="str">
        <f>IFERROR(__xludf.DUMMYFUNCTION("""COMPUTED_VALUE"""),"New")</f>
        <v>New</v>
      </c>
      <c r="C950" s="21" t="str">
        <f>IFERROR(__xludf.DUMMYFUNCTION("""COMPUTED_VALUE"""),"Mint")</f>
        <v>Mint</v>
      </c>
      <c r="D950" s="21" t="str">
        <f>IFERROR(__xludf.DUMMYFUNCTION("""COMPUTED_VALUE"""),"Near Mint")</f>
        <v>Near Mint</v>
      </c>
      <c r="E950" s="21" t="str">
        <f>IFERROR(__xludf.DUMMYFUNCTION("""COMPUTED_VALUE"""),"Light Played")</f>
        <v>Light Played</v>
      </c>
      <c r="F950" s="21" t="str">
        <f>IFERROR(__xludf.DUMMYFUNCTION("""COMPUTED_VALUE"""),"Moderately Played")</f>
        <v>Moderately Played</v>
      </c>
      <c r="G950" s="21" t="str">
        <f>IFERROR(__xludf.DUMMYFUNCTION("""COMPUTED_VALUE"""),"Heavily Played")</f>
        <v>Heavily Played</v>
      </c>
      <c r="H950" s="21" t="str">
        <f>IFERROR(__xludf.DUMMYFUNCTION("""COMPUTED_VALUE"""),"Damaged")</f>
        <v>Damaged</v>
      </c>
    </row>
    <row r="951">
      <c r="A951" s="21" t="str">
        <f>IFERROR(__xludf.DUMMYFUNCTION("""COMPUTED_VALUE"""),"Graded")</f>
        <v>Graded</v>
      </c>
      <c r="B951" s="21" t="str">
        <f>IFERROR(__xludf.DUMMYFUNCTION("""COMPUTED_VALUE"""),"New")</f>
        <v>New</v>
      </c>
      <c r="C951" s="21" t="str">
        <f>IFERROR(__xludf.DUMMYFUNCTION("""COMPUTED_VALUE"""),"Mint")</f>
        <v>Mint</v>
      </c>
      <c r="D951" s="21" t="str">
        <f>IFERROR(__xludf.DUMMYFUNCTION("""COMPUTED_VALUE"""),"Near Mint")</f>
        <v>Near Mint</v>
      </c>
      <c r="E951" s="21" t="str">
        <f>IFERROR(__xludf.DUMMYFUNCTION("""COMPUTED_VALUE"""),"Light Played")</f>
        <v>Light Played</v>
      </c>
      <c r="F951" s="21" t="str">
        <f>IFERROR(__xludf.DUMMYFUNCTION("""COMPUTED_VALUE"""),"Moderately Played")</f>
        <v>Moderately Played</v>
      </c>
      <c r="G951" s="21" t="str">
        <f>IFERROR(__xludf.DUMMYFUNCTION("""COMPUTED_VALUE"""),"Heavily Played")</f>
        <v>Heavily Played</v>
      </c>
      <c r="H951" s="21" t="str">
        <f>IFERROR(__xludf.DUMMYFUNCTION("""COMPUTED_VALUE"""),"Damaged")</f>
        <v>Damaged</v>
      </c>
    </row>
    <row r="952">
      <c r="A952" s="21" t="str">
        <f>IFERROR(__xludf.DUMMYFUNCTION("""COMPUTED_VALUE"""),"Graded")</f>
        <v>Graded</v>
      </c>
      <c r="B952" s="21" t="str">
        <f>IFERROR(__xludf.DUMMYFUNCTION("""COMPUTED_VALUE"""),"New")</f>
        <v>New</v>
      </c>
      <c r="C952" s="21" t="str">
        <f>IFERROR(__xludf.DUMMYFUNCTION("""COMPUTED_VALUE"""),"Mint")</f>
        <v>Mint</v>
      </c>
      <c r="D952" s="21" t="str">
        <f>IFERROR(__xludf.DUMMYFUNCTION("""COMPUTED_VALUE"""),"Near Mint")</f>
        <v>Near Mint</v>
      </c>
      <c r="E952" s="21" t="str">
        <f>IFERROR(__xludf.DUMMYFUNCTION("""COMPUTED_VALUE"""),"Light Played")</f>
        <v>Light Played</v>
      </c>
      <c r="F952" s="21" t="str">
        <f>IFERROR(__xludf.DUMMYFUNCTION("""COMPUTED_VALUE"""),"Moderately Played")</f>
        <v>Moderately Played</v>
      </c>
      <c r="G952" s="21" t="str">
        <f>IFERROR(__xludf.DUMMYFUNCTION("""COMPUTED_VALUE"""),"Heavily Played")</f>
        <v>Heavily Played</v>
      </c>
      <c r="H952" s="21" t="str">
        <f>IFERROR(__xludf.DUMMYFUNCTION("""COMPUTED_VALUE"""),"Damaged")</f>
        <v>Damaged</v>
      </c>
    </row>
    <row r="953">
      <c r="A953" s="21" t="str">
        <f>IFERROR(__xludf.DUMMYFUNCTION("""COMPUTED_VALUE"""),"Graded")</f>
        <v>Graded</v>
      </c>
      <c r="B953" s="21" t="str">
        <f>IFERROR(__xludf.DUMMYFUNCTION("""COMPUTED_VALUE"""),"New")</f>
        <v>New</v>
      </c>
      <c r="C953" s="21" t="str">
        <f>IFERROR(__xludf.DUMMYFUNCTION("""COMPUTED_VALUE"""),"Mint")</f>
        <v>Mint</v>
      </c>
      <c r="D953" s="21" t="str">
        <f>IFERROR(__xludf.DUMMYFUNCTION("""COMPUTED_VALUE"""),"Near Mint")</f>
        <v>Near Mint</v>
      </c>
      <c r="E953" s="21" t="str">
        <f>IFERROR(__xludf.DUMMYFUNCTION("""COMPUTED_VALUE"""),"Light Played")</f>
        <v>Light Played</v>
      </c>
      <c r="F953" s="21" t="str">
        <f>IFERROR(__xludf.DUMMYFUNCTION("""COMPUTED_VALUE"""),"Moderately Played")</f>
        <v>Moderately Played</v>
      </c>
      <c r="G953" s="21" t="str">
        <f>IFERROR(__xludf.DUMMYFUNCTION("""COMPUTED_VALUE"""),"Heavily Played")</f>
        <v>Heavily Played</v>
      </c>
      <c r="H953" s="21" t="str">
        <f>IFERROR(__xludf.DUMMYFUNCTION("""COMPUTED_VALUE"""),"Damaged")</f>
        <v>Damaged</v>
      </c>
    </row>
    <row r="954">
      <c r="A954" s="21" t="str">
        <f>IFERROR(__xludf.DUMMYFUNCTION("""COMPUTED_VALUE"""),"Graded")</f>
        <v>Graded</v>
      </c>
      <c r="B954" s="21" t="str">
        <f>IFERROR(__xludf.DUMMYFUNCTION("""COMPUTED_VALUE"""),"New")</f>
        <v>New</v>
      </c>
      <c r="C954" s="21" t="str">
        <f>IFERROR(__xludf.DUMMYFUNCTION("""COMPUTED_VALUE"""),"Mint")</f>
        <v>Mint</v>
      </c>
      <c r="D954" s="21" t="str">
        <f>IFERROR(__xludf.DUMMYFUNCTION("""COMPUTED_VALUE"""),"Near Mint")</f>
        <v>Near Mint</v>
      </c>
      <c r="E954" s="21" t="str">
        <f>IFERROR(__xludf.DUMMYFUNCTION("""COMPUTED_VALUE"""),"Light Played")</f>
        <v>Light Played</v>
      </c>
      <c r="F954" s="21" t="str">
        <f>IFERROR(__xludf.DUMMYFUNCTION("""COMPUTED_VALUE"""),"Moderately Played")</f>
        <v>Moderately Played</v>
      </c>
      <c r="G954" s="21" t="str">
        <f>IFERROR(__xludf.DUMMYFUNCTION("""COMPUTED_VALUE"""),"Heavily Played")</f>
        <v>Heavily Played</v>
      </c>
      <c r="H954" s="21" t="str">
        <f>IFERROR(__xludf.DUMMYFUNCTION("""COMPUTED_VALUE"""),"Damaged")</f>
        <v>Damaged</v>
      </c>
    </row>
    <row r="955">
      <c r="A955" s="21" t="str">
        <f>IFERROR(__xludf.DUMMYFUNCTION("""COMPUTED_VALUE"""),"Graded")</f>
        <v>Graded</v>
      </c>
      <c r="B955" s="21" t="str">
        <f>IFERROR(__xludf.DUMMYFUNCTION("""COMPUTED_VALUE"""),"New")</f>
        <v>New</v>
      </c>
      <c r="C955" s="21" t="str">
        <f>IFERROR(__xludf.DUMMYFUNCTION("""COMPUTED_VALUE"""),"Mint")</f>
        <v>Mint</v>
      </c>
      <c r="D955" s="21" t="str">
        <f>IFERROR(__xludf.DUMMYFUNCTION("""COMPUTED_VALUE"""),"Near Mint")</f>
        <v>Near Mint</v>
      </c>
      <c r="E955" s="21" t="str">
        <f>IFERROR(__xludf.DUMMYFUNCTION("""COMPUTED_VALUE"""),"Light Played")</f>
        <v>Light Played</v>
      </c>
      <c r="F955" s="21" t="str">
        <f>IFERROR(__xludf.DUMMYFUNCTION("""COMPUTED_VALUE"""),"Moderately Played")</f>
        <v>Moderately Played</v>
      </c>
      <c r="G955" s="21" t="str">
        <f>IFERROR(__xludf.DUMMYFUNCTION("""COMPUTED_VALUE"""),"Heavily Played")</f>
        <v>Heavily Played</v>
      </c>
      <c r="H955" s="21" t="str">
        <f>IFERROR(__xludf.DUMMYFUNCTION("""COMPUTED_VALUE"""),"Damaged")</f>
        <v>Damaged</v>
      </c>
    </row>
    <row r="956">
      <c r="A956" s="21" t="str">
        <f>IFERROR(__xludf.DUMMYFUNCTION("""COMPUTED_VALUE"""),"Graded")</f>
        <v>Graded</v>
      </c>
      <c r="B956" s="21" t="str">
        <f>IFERROR(__xludf.DUMMYFUNCTION("""COMPUTED_VALUE"""),"New")</f>
        <v>New</v>
      </c>
      <c r="C956" s="21" t="str">
        <f>IFERROR(__xludf.DUMMYFUNCTION("""COMPUTED_VALUE"""),"Mint")</f>
        <v>Mint</v>
      </c>
      <c r="D956" s="21" t="str">
        <f>IFERROR(__xludf.DUMMYFUNCTION("""COMPUTED_VALUE"""),"Near Mint")</f>
        <v>Near Mint</v>
      </c>
      <c r="E956" s="21" t="str">
        <f>IFERROR(__xludf.DUMMYFUNCTION("""COMPUTED_VALUE"""),"Light Played")</f>
        <v>Light Played</v>
      </c>
      <c r="F956" s="21" t="str">
        <f>IFERROR(__xludf.DUMMYFUNCTION("""COMPUTED_VALUE"""),"Moderately Played")</f>
        <v>Moderately Played</v>
      </c>
      <c r="G956" s="21" t="str">
        <f>IFERROR(__xludf.DUMMYFUNCTION("""COMPUTED_VALUE"""),"Heavily Played")</f>
        <v>Heavily Played</v>
      </c>
      <c r="H956" s="21" t="str">
        <f>IFERROR(__xludf.DUMMYFUNCTION("""COMPUTED_VALUE"""),"Damaged")</f>
        <v>Damaged</v>
      </c>
    </row>
    <row r="957">
      <c r="A957" s="21" t="str">
        <f>IFERROR(__xludf.DUMMYFUNCTION("""COMPUTED_VALUE"""),"Graded")</f>
        <v>Graded</v>
      </c>
      <c r="B957" s="21" t="str">
        <f>IFERROR(__xludf.DUMMYFUNCTION("""COMPUTED_VALUE"""),"New")</f>
        <v>New</v>
      </c>
      <c r="C957" s="21" t="str">
        <f>IFERROR(__xludf.DUMMYFUNCTION("""COMPUTED_VALUE"""),"Mint")</f>
        <v>Mint</v>
      </c>
      <c r="D957" s="21" t="str">
        <f>IFERROR(__xludf.DUMMYFUNCTION("""COMPUTED_VALUE"""),"Near Mint")</f>
        <v>Near Mint</v>
      </c>
      <c r="E957" s="21" t="str">
        <f>IFERROR(__xludf.DUMMYFUNCTION("""COMPUTED_VALUE"""),"Light Played")</f>
        <v>Light Played</v>
      </c>
      <c r="F957" s="21" t="str">
        <f>IFERROR(__xludf.DUMMYFUNCTION("""COMPUTED_VALUE"""),"Moderately Played")</f>
        <v>Moderately Played</v>
      </c>
      <c r="G957" s="21" t="str">
        <f>IFERROR(__xludf.DUMMYFUNCTION("""COMPUTED_VALUE"""),"Heavily Played")</f>
        <v>Heavily Played</v>
      </c>
      <c r="H957" s="21" t="str">
        <f>IFERROR(__xludf.DUMMYFUNCTION("""COMPUTED_VALUE"""),"Damaged")</f>
        <v>Damaged</v>
      </c>
    </row>
    <row r="958">
      <c r="A958" s="21" t="str">
        <f>IFERROR(__xludf.DUMMYFUNCTION("""COMPUTED_VALUE"""),"Graded")</f>
        <v>Graded</v>
      </c>
      <c r="B958" s="21" t="str">
        <f>IFERROR(__xludf.DUMMYFUNCTION("""COMPUTED_VALUE"""),"New")</f>
        <v>New</v>
      </c>
      <c r="C958" s="21" t="str">
        <f>IFERROR(__xludf.DUMMYFUNCTION("""COMPUTED_VALUE"""),"Mint")</f>
        <v>Mint</v>
      </c>
      <c r="D958" s="21" t="str">
        <f>IFERROR(__xludf.DUMMYFUNCTION("""COMPUTED_VALUE"""),"Near Mint")</f>
        <v>Near Mint</v>
      </c>
      <c r="E958" s="21" t="str">
        <f>IFERROR(__xludf.DUMMYFUNCTION("""COMPUTED_VALUE"""),"Light Played")</f>
        <v>Light Played</v>
      </c>
      <c r="F958" s="21" t="str">
        <f>IFERROR(__xludf.DUMMYFUNCTION("""COMPUTED_VALUE"""),"Moderately Played")</f>
        <v>Moderately Played</v>
      </c>
      <c r="G958" s="21" t="str">
        <f>IFERROR(__xludf.DUMMYFUNCTION("""COMPUTED_VALUE"""),"Heavily Played")</f>
        <v>Heavily Played</v>
      </c>
      <c r="H958" s="21" t="str">
        <f>IFERROR(__xludf.DUMMYFUNCTION("""COMPUTED_VALUE"""),"Damaged")</f>
        <v>Damaged</v>
      </c>
    </row>
    <row r="959">
      <c r="A959" s="21" t="str">
        <f>IFERROR(__xludf.DUMMYFUNCTION("""COMPUTED_VALUE"""),"Graded")</f>
        <v>Graded</v>
      </c>
      <c r="B959" s="21" t="str">
        <f>IFERROR(__xludf.DUMMYFUNCTION("""COMPUTED_VALUE"""),"New")</f>
        <v>New</v>
      </c>
      <c r="C959" s="21" t="str">
        <f>IFERROR(__xludf.DUMMYFUNCTION("""COMPUTED_VALUE"""),"Mint")</f>
        <v>Mint</v>
      </c>
      <c r="D959" s="21" t="str">
        <f>IFERROR(__xludf.DUMMYFUNCTION("""COMPUTED_VALUE"""),"Near Mint")</f>
        <v>Near Mint</v>
      </c>
      <c r="E959" s="21" t="str">
        <f>IFERROR(__xludf.DUMMYFUNCTION("""COMPUTED_VALUE"""),"Light Played")</f>
        <v>Light Played</v>
      </c>
      <c r="F959" s="21" t="str">
        <f>IFERROR(__xludf.DUMMYFUNCTION("""COMPUTED_VALUE"""),"Moderately Played")</f>
        <v>Moderately Played</v>
      </c>
      <c r="G959" s="21" t="str">
        <f>IFERROR(__xludf.DUMMYFUNCTION("""COMPUTED_VALUE"""),"Heavily Played")</f>
        <v>Heavily Played</v>
      </c>
      <c r="H959" s="21" t="str">
        <f>IFERROR(__xludf.DUMMYFUNCTION("""COMPUTED_VALUE"""),"Damaged")</f>
        <v>Damaged</v>
      </c>
    </row>
    <row r="960">
      <c r="A960" s="21" t="str">
        <f>IFERROR(__xludf.DUMMYFUNCTION("""COMPUTED_VALUE"""),"Graded")</f>
        <v>Graded</v>
      </c>
      <c r="B960" s="21" t="str">
        <f>IFERROR(__xludf.DUMMYFUNCTION("""COMPUTED_VALUE"""),"New")</f>
        <v>New</v>
      </c>
      <c r="C960" s="21" t="str">
        <f>IFERROR(__xludf.DUMMYFUNCTION("""COMPUTED_VALUE"""),"Mint")</f>
        <v>Mint</v>
      </c>
      <c r="D960" s="21" t="str">
        <f>IFERROR(__xludf.DUMMYFUNCTION("""COMPUTED_VALUE"""),"Near Mint")</f>
        <v>Near Mint</v>
      </c>
      <c r="E960" s="21" t="str">
        <f>IFERROR(__xludf.DUMMYFUNCTION("""COMPUTED_VALUE"""),"Light Played")</f>
        <v>Light Played</v>
      </c>
      <c r="F960" s="21" t="str">
        <f>IFERROR(__xludf.DUMMYFUNCTION("""COMPUTED_VALUE"""),"Moderately Played")</f>
        <v>Moderately Played</v>
      </c>
      <c r="G960" s="21" t="str">
        <f>IFERROR(__xludf.DUMMYFUNCTION("""COMPUTED_VALUE"""),"Heavily Played")</f>
        <v>Heavily Played</v>
      </c>
      <c r="H960" s="21" t="str">
        <f>IFERROR(__xludf.DUMMYFUNCTION("""COMPUTED_VALUE"""),"Damaged")</f>
        <v>Damaged</v>
      </c>
    </row>
    <row r="961">
      <c r="A961" s="21" t="str">
        <f>IFERROR(__xludf.DUMMYFUNCTION("""COMPUTED_VALUE"""),"Graded")</f>
        <v>Graded</v>
      </c>
      <c r="B961" s="21" t="str">
        <f>IFERROR(__xludf.DUMMYFUNCTION("""COMPUTED_VALUE"""),"New")</f>
        <v>New</v>
      </c>
      <c r="C961" s="21" t="str">
        <f>IFERROR(__xludf.DUMMYFUNCTION("""COMPUTED_VALUE"""),"Mint")</f>
        <v>Mint</v>
      </c>
      <c r="D961" s="21" t="str">
        <f>IFERROR(__xludf.DUMMYFUNCTION("""COMPUTED_VALUE"""),"Near Mint")</f>
        <v>Near Mint</v>
      </c>
      <c r="E961" s="21" t="str">
        <f>IFERROR(__xludf.DUMMYFUNCTION("""COMPUTED_VALUE"""),"Light Played")</f>
        <v>Light Played</v>
      </c>
      <c r="F961" s="21" t="str">
        <f>IFERROR(__xludf.DUMMYFUNCTION("""COMPUTED_VALUE"""),"Moderately Played")</f>
        <v>Moderately Played</v>
      </c>
      <c r="G961" s="21" t="str">
        <f>IFERROR(__xludf.DUMMYFUNCTION("""COMPUTED_VALUE"""),"Heavily Played")</f>
        <v>Heavily Played</v>
      </c>
      <c r="H961" s="21" t="str">
        <f>IFERROR(__xludf.DUMMYFUNCTION("""COMPUTED_VALUE"""),"Damaged")</f>
        <v>Damaged</v>
      </c>
    </row>
    <row r="962">
      <c r="A962" s="21" t="str">
        <f>IFERROR(__xludf.DUMMYFUNCTION("""COMPUTED_VALUE"""),"Graded")</f>
        <v>Graded</v>
      </c>
      <c r="B962" s="21" t="str">
        <f>IFERROR(__xludf.DUMMYFUNCTION("""COMPUTED_VALUE"""),"New")</f>
        <v>New</v>
      </c>
      <c r="C962" s="21" t="str">
        <f>IFERROR(__xludf.DUMMYFUNCTION("""COMPUTED_VALUE"""),"Mint")</f>
        <v>Mint</v>
      </c>
      <c r="D962" s="21" t="str">
        <f>IFERROR(__xludf.DUMMYFUNCTION("""COMPUTED_VALUE"""),"Near Mint")</f>
        <v>Near Mint</v>
      </c>
      <c r="E962" s="21" t="str">
        <f>IFERROR(__xludf.DUMMYFUNCTION("""COMPUTED_VALUE"""),"Light Played")</f>
        <v>Light Played</v>
      </c>
      <c r="F962" s="21" t="str">
        <f>IFERROR(__xludf.DUMMYFUNCTION("""COMPUTED_VALUE"""),"Moderately Played")</f>
        <v>Moderately Played</v>
      </c>
      <c r="G962" s="21" t="str">
        <f>IFERROR(__xludf.DUMMYFUNCTION("""COMPUTED_VALUE"""),"Heavily Played")</f>
        <v>Heavily Played</v>
      </c>
      <c r="H962" s="21" t="str">
        <f>IFERROR(__xludf.DUMMYFUNCTION("""COMPUTED_VALUE"""),"Damaged")</f>
        <v>Damaged</v>
      </c>
    </row>
    <row r="963">
      <c r="A963" s="21" t="str">
        <f>IFERROR(__xludf.DUMMYFUNCTION("""COMPUTED_VALUE"""),"Graded")</f>
        <v>Graded</v>
      </c>
      <c r="B963" s="21" t="str">
        <f>IFERROR(__xludf.DUMMYFUNCTION("""COMPUTED_VALUE"""),"New")</f>
        <v>New</v>
      </c>
      <c r="C963" s="21" t="str">
        <f>IFERROR(__xludf.DUMMYFUNCTION("""COMPUTED_VALUE"""),"Mint")</f>
        <v>Mint</v>
      </c>
      <c r="D963" s="21" t="str">
        <f>IFERROR(__xludf.DUMMYFUNCTION("""COMPUTED_VALUE"""),"Near Mint")</f>
        <v>Near Mint</v>
      </c>
      <c r="E963" s="21" t="str">
        <f>IFERROR(__xludf.DUMMYFUNCTION("""COMPUTED_VALUE"""),"Light Played")</f>
        <v>Light Played</v>
      </c>
      <c r="F963" s="21" t="str">
        <f>IFERROR(__xludf.DUMMYFUNCTION("""COMPUTED_VALUE"""),"Moderately Played")</f>
        <v>Moderately Played</v>
      </c>
      <c r="G963" s="21" t="str">
        <f>IFERROR(__xludf.DUMMYFUNCTION("""COMPUTED_VALUE"""),"Heavily Played")</f>
        <v>Heavily Played</v>
      </c>
      <c r="H963" s="21" t="str">
        <f>IFERROR(__xludf.DUMMYFUNCTION("""COMPUTED_VALUE"""),"Damaged")</f>
        <v>Damaged</v>
      </c>
    </row>
    <row r="964">
      <c r="A964" s="21" t="str">
        <f>IFERROR(__xludf.DUMMYFUNCTION("""COMPUTED_VALUE"""),"Graded")</f>
        <v>Graded</v>
      </c>
      <c r="B964" s="21" t="str">
        <f>IFERROR(__xludf.DUMMYFUNCTION("""COMPUTED_VALUE"""),"New")</f>
        <v>New</v>
      </c>
      <c r="C964" s="21" t="str">
        <f>IFERROR(__xludf.DUMMYFUNCTION("""COMPUTED_VALUE"""),"Mint")</f>
        <v>Mint</v>
      </c>
      <c r="D964" s="21" t="str">
        <f>IFERROR(__xludf.DUMMYFUNCTION("""COMPUTED_VALUE"""),"Near Mint")</f>
        <v>Near Mint</v>
      </c>
      <c r="E964" s="21" t="str">
        <f>IFERROR(__xludf.DUMMYFUNCTION("""COMPUTED_VALUE"""),"Light Played")</f>
        <v>Light Played</v>
      </c>
      <c r="F964" s="21" t="str">
        <f>IFERROR(__xludf.DUMMYFUNCTION("""COMPUTED_VALUE"""),"Moderately Played")</f>
        <v>Moderately Played</v>
      </c>
      <c r="G964" s="21" t="str">
        <f>IFERROR(__xludf.DUMMYFUNCTION("""COMPUTED_VALUE"""),"Heavily Played")</f>
        <v>Heavily Played</v>
      </c>
      <c r="H964" s="21" t="str">
        <f>IFERROR(__xludf.DUMMYFUNCTION("""COMPUTED_VALUE"""),"Damaged")</f>
        <v>Damaged</v>
      </c>
    </row>
    <row r="965">
      <c r="A965" s="21" t="str">
        <f>IFERROR(__xludf.DUMMYFUNCTION("""COMPUTED_VALUE"""),"Graded")</f>
        <v>Graded</v>
      </c>
      <c r="B965" s="21" t="str">
        <f>IFERROR(__xludf.DUMMYFUNCTION("""COMPUTED_VALUE"""),"New")</f>
        <v>New</v>
      </c>
      <c r="C965" s="21" t="str">
        <f>IFERROR(__xludf.DUMMYFUNCTION("""COMPUTED_VALUE"""),"Mint")</f>
        <v>Mint</v>
      </c>
      <c r="D965" s="21" t="str">
        <f>IFERROR(__xludf.DUMMYFUNCTION("""COMPUTED_VALUE"""),"Near Mint")</f>
        <v>Near Mint</v>
      </c>
      <c r="E965" s="21" t="str">
        <f>IFERROR(__xludf.DUMMYFUNCTION("""COMPUTED_VALUE"""),"Light Played")</f>
        <v>Light Played</v>
      </c>
      <c r="F965" s="21" t="str">
        <f>IFERROR(__xludf.DUMMYFUNCTION("""COMPUTED_VALUE"""),"Moderately Played")</f>
        <v>Moderately Played</v>
      </c>
      <c r="G965" s="21" t="str">
        <f>IFERROR(__xludf.DUMMYFUNCTION("""COMPUTED_VALUE"""),"Heavily Played")</f>
        <v>Heavily Played</v>
      </c>
      <c r="H965" s="21" t="str">
        <f>IFERROR(__xludf.DUMMYFUNCTION("""COMPUTED_VALUE"""),"Damaged")</f>
        <v>Damaged</v>
      </c>
    </row>
    <row r="966">
      <c r="A966" s="21" t="str">
        <f>IFERROR(__xludf.DUMMYFUNCTION("""COMPUTED_VALUE"""),"Graded")</f>
        <v>Graded</v>
      </c>
      <c r="B966" s="21" t="str">
        <f>IFERROR(__xludf.DUMMYFUNCTION("""COMPUTED_VALUE"""),"New")</f>
        <v>New</v>
      </c>
      <c r="C966" s="21" t="str">
        <f>IFERROR(__xludf.DUMMYFUNCTION("""COMPUTED_VALUE"""),"Mint")</f>
        <v>Mint</v>
      </c>
      <c r="D966" s="21" t="str">
        <f>IFERROR(__xludf.DUMMYFUNCTION("""COMPUTED_VALUE"""),"Near Mint")</f>
        <v>Near Mint</v>
      </c>
      <c r="E966" s="21" t="str">
        <f>IFERROR(__xludf.DUMMYFUNCTION("""COMPUTED_VALUE"""),"Light Played")</f>
        <v>Light Played</v>
      </c>
      <c r="F966" s="21" t="str">
        <f>IFERROR(__xludf.DUMMYFUNCTION("""COMPUTED_VALUE"""),"Moderately Played")</f>
        <v>Moderately Played</v>
      </c>
      <c r="G966" s="21" t="str">
        <f>IFERROR(__xludf.DUMMYFUNCTION("""COMPUTED_VALUE"""),"Heavily Played")</f>
        <v>Heavily Played</v>
      </c>
      <c r="H966" s="21" t="str">
        <f>IFERROR(__xludf.DUMMYFUNCTION("""COMPUTED_VALUE"""),"Damaged")</f>
        <v>Damaged</v>
      </c>
    </row>
    <row r="967">
      <c r="A967" s="21" t="str">
        <f>IFERROR(__xludf.DUMMYFUNCTION("""COMPUTED_VALUE"""),"Graded")</f>
        <v>Graded</v>
      </c>
      <c r="B967" s="21" t="str">
        <f>IFERROR(__xludf.DUMMYFUNCTION("""COMPUTED_VALUE"""),"New")</f>
        <v>New</v>
      </c>
      <c r="C967" s="21" t="str">
        <f>IFERROR(__xludf.DUMMYFUNCTION("""COMPUTED_VALUE"""),"Mint")</f>
        <v>Mint</v>
      </c>
      <c r="D967" s="21" t="str">
        <f>IFERROR(__xludf.DUMMYFUNCTION("""COMPUTED_VALUE"""),"Near Mint")</f>
        <v>Near Mint</v>
      </c>
      <c r="E967" s="21" t="str">
        <f>IFERROR(__xludf.DUMMYFUNCTION("""COMPUTED_VALUE"""),"Light Played")</f>
        <v>Light Played</v>
      </c>
      <c r="F967" s="21" t="str">
        <f>IFERROR(__xludf.DUMMYFUNCTION("""COMPUTED_VALUE"""),"Moderately Played")</f>
        <v>Moderately Played</v>
      </c>
      <c r="G967" s="21" t="str">
        <f>IFERROR(__xludf.DUMMYFUNCTION("""COMPUTED_VALUE"""),"Heavily Played")</f>
        <v>Heavily Played</v>
      </c>
      <c r="H967" s="21" t="str">
        <f>IFERROR(__xludf.DUMMYFUNCTION("""COMPUTED_VALUE"""),"Damaged")</f>
        <v>Damaged</v>
      </c>
    </row>
    <row r="968">
      <c r="A968" s="21" t="str">
        <f>IFERROR(__xludf.DUMMYFUNCTION("""COMPUTED_VALUE"""),"Graded")</f>
        <v>Graded</v>
      </c>
      <c r="B968" s="21" t="str">
        <f>IFERROR(__xludf.DUMMYFUNCTION("""COMPUTED_VALUE"""),"New")</f>
        <v>New</v>
      </c>
      <c r="C968" s="21" t="str">
        <f>IFERROR(__xludf.DUMMYFUNCTION("""COMPUTED_VALUE"""),"Mint")</f>
        <v>Mint</v>
      </c>
      <c r="D968" s="21" t="str">
        <f>IFERROR(__xludf.DUMMYFUNCTION("""COMPUTED_VALUE"""),"Near Mint")</f>
        <v>Near Mint</v>
      </c>
      <c r="E968" s="21" t="str">
        <f>IFERROR(__xludf.DUMMYFUNCTION("""COMPUTED_VALUE"""),"Light Played")</f>
        <v>Light Played</v>
      </c>
      <c r="F968" s="21" t="str">
        <f>IFERROR(__xludf.DUMMYFUNCTION("""COMPUTED_VALUE"""),"Moderately Played")</f>
        <v>Moderately Played</v>
      </c>
      <c r="G968" s="21" t="str">
        <f>IFERROR(__xludf.DUMMYFUNCTION("""COMPUTED_VALUE"""),"Heavily Played")</f>
        <v>Heavily Played</v>
      </c>
      <c r="H968" s="21" t="str">
        <f>IFERROR(__xludf.DUMMYFUNCTION("""COMPUTED_VALUE"""),"Damaged")</f>
        <v>Damaged</v>
      </c>
    </row>
    <row r="969">
      <c r="A969" s="21" t="str">
        <f>IFERROR(__xludf.DUMMYFUNCTION("""COMPUTED_VALUE"""),"Graded")</f>
        <v>Graded</v>
      </c>
      <c r="B969" s="21" t="str">
        <f>IFERROR(__xludf.DUMMYFUNCTION("""COMPUTED_VALUE"""),"New")</f>
        <v>New</v>
      </c>
      <c r="C969" s="21" t="str">
        <f>IFERROR(__xludf.DUMMYFUNCTION("""COMPUTED_VALUE"""),"Mint")</f>
        <v>Mint</v>
      </c>
      <c r="D969" s="21" t="str">
        <f>IFERROR(__xludf.DUMMYFUNCTION("""COMPUTED_VALUE"""),"Near Mint")</f>
        <v>Near Mint</v>
      </c>
      <c r="E969" s="21" t="str">
        <f>IFERROR(__xludf.DUMMYFUNCTION("""COMPUTED_VALUE"""),"Light Played")</f>
        <v>Light Played</v>
      </c>
      <c r="F969" s="21" t="str">
        <f>IFERROR(__xludf.DUMMYFUNCTION("""COMPUTED_VALUE"""),"Moderately Played")</f>
        <v>Moderately Played</v>
      </c>
      <c r="G969" s="21" t="str">
        <f>IFERROR(__xludf.DUMMYFUNCTION("""COMPUTED_VALUE"""),"Heavily Played")</f>
        <v>Heavily Played</v>
      </c>
      <c r="H969" s="21" t="str">
        <f>IFERROR(__xludf.DUMMYFUNCTION("""COMPUTED_VALUE"""),"Damaged")</f>
        <v>Damaged</v>
      </c>
    </row>
    <row r="970">
      <c r="A970" s="21" t="str">
        <f>IFERROR(__xludf.DUMMYFUNCTION("""COMPUTED_VALUE"""),"Graded")</f>
        <v>Graded</v>
      </c>
      <c r="B970" s="21" t="str">
        <f>IFERROR(__xludf.DUMMYFUNCTION("""COMPUTED_VALUE"""),"New")</f>
        <v>New</v>
      </c>
      <c r="C970" s="21" t="str">
        <f>IFERROR(__xludf.DUMMYFUNCTION("""COMPUTED_VALUE"""),"Mint")</f>
        <v>Mint</v>
      </c>
      <c r="D970" s="21" t="str">
        <f>IFERROR(__xludf.DUMMYFUNCTION("""COMPUTED_VALUE"""),"Near Mint")</f>
        <v>Near Mint</v>
      </c>
      <c r="E970" s="21" t="str">
        <f>IFERROR(__xludf.DUMMYFUNCTION("""COMPUTED_VALUE"""),"Light Played")</f>
        <v>Light Played</v>
      </c>
      <c r="F970" s="21" t="str">
        <f>IFERROR(__xludf.DUMMYFUNCTION("""COMPUTED_VALUE"""),"Moderately Played")</f>
        <v>Moderately Played</v>
      </c>
      <c r="G970" s="21" t="str">
        <f>IFERROR(__xludf.DUMMYFUNCTION("""COMPUTED_VALUE"""),"Heavily Played")</f>
        <v>Heavily Played</v>
      </c>
      <c r="H970" s="21" t="str">
        <f>IFERROR(__xludf.DUMMYFUNCTION("""COMPUTED_VALUE"""),"Damaged")</f>
        <v>Damaged</v>
      </c>
    </row>
    <row r="971">
      <c r="A971" s="21" t="str">
        <f>IFERROR(__xludf.DUMMYFUNCTION("""COMPUTED_VALUE"""),"Graded")</f>
        <v>Graded</v>
      </c>
      <c r="B971" s="21" t="str">
        <f>IFERROR(__xludf.DUMMYFUNCTION("""COMPUTED_VALUE"""),"New")</f>
        <v>New</v>
      </c>
      <c r="C971" s="21" t="str">
        <f>IFERROR(__xludf.DUMMYFUNCTION("""COMPUTED_VALUE"""),"Mint")</f>
        <v>Mint</v>
      </c>
      <c r="D971" s="21" t="str">
        <f>IFERROR(__xludf.DUMMYFUNCTION("""COMPUTED_VALUE"""),"Near Mint")</f>
        <v>Near Mint</v>
      </c>
      <c r="E971" s="21" t="str">
        <f>IFERROR(__xludf.DUMMYFUNCTION("""COMPUTED_VALUE"""),"Light Played")</f>
        <v>Light Played</v>
      </c>
      <c r="F971" s="21" t="str">
        <f>IFERROR(__xludf.DUMMYFUNCTION("""COMPUTED_VALUE"""),"Moderately Played")</f>
        <v>Moderately Played</v>
      </c>
      <c r="G971" s="21" t="str">
        <f>IFERROR(__xludf.DUMMYFUNCTION("""COMPUTED_VALUE"""),"Heavily Played")</f>
        <v>Heavily Played</v>
      </c>
      <c r="H971" s="21" t="str">
        <f>IFERROR(__xludf.DUMMYFUNCTION("""COMPUTED_VALUE"""),"Damaged")</f>
        <v>Damaged</v>
      </c>
    </row>
    <row r="972">
      <c r="A972" s="21" t="str">
        <f>IFERROR(__xludf.DUMMYFUNCTION("""COMPUTED_VALUE"""),"Graded")</f>
        <v>Graded</v>
      </c>
      <c r="B972" s="21" t="str">
        <f>IFERROR(__xludf.DUMMYFUNCTION("""COMPUTED_VALUE"""),"New")</f>
        <v>New</v>
      </c>
      <c r="C972" s="21" t="str">
        <f>IFERROR(__xludf.DUMMYFUNCTION("""COMPUTED_VALUE"""),"Mint")</f>
        <v>Mint</v>
      </c>
      <c r="D972" s="21" t="str">
        <f>IFERROR(__xludf.DUMMYFUNCTION("""COMPUTED_VALUE"""),"Near Mint")</f>
        <v>Near Mint</v>
      </c>
      <c r="E972" s="21" t="str">
        <f>IFERROR(__xludf.DUMMYFUNCTION("""COMPUTED_VALUE"""),"Light Played")</f>
        <v>Light Played</v>
      </c>
      <c r="F972" s="21" t="str">
        <f>IFERROR(__xludf.DUMMYFUNCTION("""COMPUTED_VALUE"""),"Moderately Played")</f>
        <v>Moderately Played</v>
      </c>
      <c r="G972" s="21" t="str">
        <f>IFERROR(__xludf.DUMMYFUNCTION("""COMPUTED_VALUE"""),"Heavily Played")</f>
        <v>Heavily Played</v>
      </c>
      <c r="H972" s="21" t="str">
        <f>IFERROR(__xludf.DUMMYFUNCTION("""COMPUTED_VALUE"""),"Damaged")</f>
        <v>Damaged</v>
      </c>
    </row>
    <row r="973">
      <c r="A973" s="21" t="str">
        <f>IFERROR(__xludf.DUMMYFUNCTION("""COMPUTED_VALUE"""),"Graded")</f>
        <v>Graded</v>
      </c>
      <c r="B973" s="21" t="str">
        <f>IFERROR(__xludf.DUMMYFUNCTION("""COMPUTED_VALUE"""),"New")</f>
        <v>New</v>
      </c>
      <c r="C973" s="21" t="str">
        <f>IFERROR(__xludf.DUMMYFUNCTION("""COMPUTED_VALUE"""),"Mint")</f>
        <v>Mint</v>
      </c>
      <c r="D973" s="21" t="str">
        <f>IFERROR(__xludf.DUMMYFUNCTION("""COMPUTED_VALUE"""),"Near Mint")</f>
        <v>Near Mint</v>
      </c>
      <c r="E973" s="21" t="str">
        <f>IFERROR(__xludf.DUMMYFUNCTION("""COMPUTED_VALUE"""),"Light Played")</f>
        <v>Light Played</v>
      </c>
      <c r="F973" s="21" t="str">
        <f>IFERROR(__xludf.DUMMYFUNCTION("""COMPUTED_VALUE"""),"Moderately Played")</f>
        <v>Moderately Played</v>
      </c>
      <c r="G973" s="21" t="str">
        <f>IFERROR(__xludf.DUMMYFUNCTION("""COMPUTED_VALUE"""),"Heavily Played")</f>
        <v>Heavily Played</v>
      </c>
      <c r="H973" s="21" t="str">
        <f>IFERROR(__xludf.DUMMYFUNCTION("""COMPUTED_VALUE"""),"Damaged")</f>
        <v>Damaged</v>
      </c>
    </row>
    <row r="974">
      <c r="A974" s="21" t="str">
        <f>IFERROR(__xludf.DUMMYFUNCTION("""COMPUTED_VALUE"""),"Graded")</f>
        <v>Graded</v>
      </c>
      <c r="B974" s="21" t="str">
        <f>IFERROR(__xludf.DUMMYFUNCTION("""COMPUTED_VALUE"""),"New")</f>
        <v>New</v>
      </c>
      <c r="C974" s="21" t="str">
        <f>IFERROR(__xludf.DUMMYFUNCTION("""COMPUTED_VALUE"""),"Mint")</f>
        <v>Mint</v>
      </c>
      <c r="D974" s="21" t="str">
        <f>IFERROR(__xludf.DUMMYFUNCTION("""COMPUTED_VALUE"""),"Near Mint")</f>
        <v>Near Mint</v>
      </c>
      <c r="E974" s="21" t="str">
        <f>IFERROR(__xludf.DUMMYFUNCTION("""COMPUTED_VALUE"""),"Light Played")</f>
        <v>Light Played</v>
      </c>
      <c r="F974" s="21" t="str">
        <f>IFERROR(__xludf.DUMMYFUNCTION("""COMPUTED_VALUE"""),"Moderately Played")</f>
        <v>Moderately Played</v>
      </c>
      <c r="G974" s="21" t="str">
        <f>IFERROR(__xludf.DUMMYFUNCTION("""COMPUTED_VALUE"""),"Heavily Played")</f>
        <v>Heavily Played</v>
      </c>
      <c r="H974" s="21" t="str">
        <f>IFERROR(__xludf.DUMMYFUNCTION("""COMPUTED_VALUE"""),"Damaged")</f>
        <v>Damaged</v>
      </c>
    </row>
    <row r="975">
      <c r="A975" s="21" t="str">
        <f>IFERROR(__xludf.DUMMYFUNCTION("""COMPUTED_VALUE"""),"Graded")</f>
        <v>Graded</v>
      </c>
      <c r="B975" s="21" t="str">
        <f>IFERROR(__xludf.DUMMYFUNCTION("""COMPUTED_VALUE"""),"New")</f>
        <v>New</v>
      </c>
      <c r="C975" s="21" t="str">
        <f>IFERROR(__xludf.DUMMYFUNCTION("""COMPUTED_VALUE"""),"Mint")</f>
        <v>Mint</v>
      </c>
      <c r="D975" s="21" t="str">
        <f>IFERROR(__xludf.DUMMYFUNCTION("""COMPUTED_VALUE"""),"Near Mint")</f>
        <v>Near Mint</v>
      </c>
      <c r="E975" s="21" t="str">
        <f>IFERROR(__xludf.DUMMYFUNCTION("""COMPUTED_VALUE"""),"Light Played")</f>
        <v>Light Played</v>
      </c>
      <c r="F975" s="21" t="str">
        <f>IFERROR(__xludf.DUMMYFUNCTION("""COMPUTED_VALUE"""),"Moderately Played")</f>
        <v>Moderately Played</v>
      </c>
      <c r="G975" s="21" t="str">
        <f>IFERROR(__xludf.DUMMYFUNCTION("""COMPUTED_VALUE"""),"Heavily Played")</f>
        <v>Heavily Played</v>
      </c>
      <c r="H975" s="21" t="str">
        <f>IFERROR(__xludf.DUMMYFUNCTION("""COMPUTED_VALUE"""),"Damaged")</f>
        <v>Damaged</v>
      </c>
    </row>
    <row r="976">
      <c r="A976" s="21" t="str">
        <f>IFERROR(__xludf.DUMMYFUNCTION("""COMPUTED_VALUE"""),"Graded")</f>
        <v>Graded</v>
      </c>
      <c r="B976" s="21" t="str">
        <f>IFERROR(__xludf.DUMMYFUNCTION("""COMPUTED_VALUE"""),"New")</f>
        <v>New</v>
      </c>
      <c r="C976" s="21" t="str">
        <f>IFERROR(__xludf.DUMMYFUNCTION("""COMPUTED_VALUE"""),"Mint")</f>
        <v>Mint</v>
      </c>
      <c r="D976" s="21" t="str">
        <f>IFERROR(__xludf.DUMMYFUNCTION("""COMPUTED_VALUE"""),"Near Mint")</f>
        <v>Near Mint</v>
      </c>
      <c r="E976" s="21" t="str">
        <f>IFERROR(__xludf.DUMMYFUNCTION("""COMPUTED_VALUE"""),"Light Played")</f>
        <v>Light Played</v>
      </c>
      <c r="F976" s="21" t="str">
        <f>IFERROR(__xludf.DUMMYFUNCTION("""COMPUTED_VALUE"""),"Moderately Played")</f>
        <v>Moderately Played</v>
      </c>
      <c r="G976" s="21" t="str">
        <f>IFERROR(__xludf.DUMMYFUNCTION("""COMPUTED_VALUE"""),"Heavily Played")</f>
        <v>Heavily Played</v>
      </c>
      <c r="H976" s="21" t="str">
        <f>IFERROR(__xludf.DUMMYFUNCTION("""COMPUTED_VALUE"""),"Damaged")</f>
        <v>Damaged</v>
      </c>
    </row>
    <row r="977">
      <c r="A977" s="21" t="str">
        <f>IFERROR(__xludf.DUMMYFUNCTION("""COMPUTED_VALUE"""),"Graded")</f>
        <v>Graded</v>
      </c>
      <c r="B977" s="21" t="str">
        <f>IFERROR(__xludf.DUMMYFUNCTION("""COMPUTED_VALUE"""),"New")</f>
        <v>New</v>
      </c>
      <c r="C977" s="21" t="str">
        <f>IFERROR(__xludf.DUMMYFUNCTION("""COMPUTED_VALUE"""),"Mint")</f>
        <v>Mint</v>
      </c>
      <c r="D977" s="21" t="str">
        <f>IFERROR(__xludf.DUMMYFUNCTION("""COMPUTED_VALUE"""),"Near Mint")</f>
        <v>Near Mint</v>
      </c>
      <c r="E977" s="21" t="str">
        <f>IFERROR(__xludf.DUMMYFUNCTION("""COMPUTED_VALUE"""),"Light Played")</f>
        <v>Light Played</v>
      </c>
      <c r="F977" s="21" t="str">
        <f>IFERROR(__xludf.DUMMYFUNCTION("""COMPUTED_VALUE"""),"Moderately Played")</f>
        <v>Moderately Played</v>
      </c>
      <c r="G977" s="21" t="str">
        <f>IFERROR(__xludf.DUMMYFUNCTION("""COMPUTED_VALUE"""),"Heavily Played")</f>
        <v>Heavily Played</v>
      </c>
      <c r="H977" s="21" t="str">
        <f>IFERROR(__xludf.DUMMYFUNCTION("""COMPUTED_VALUE"""),"Damaged")</f>
        <v>Damaged</v>
      </c>
    </row>
    <row r="978">
      <c r="A978" s="21" t="str">
        <f>IFERROR(__xludf.DUMMYFUNCTION("""COMPUTED_VALUE"""),"Graded")</f>
        <v>Graded</v>
      </c>
      <c r="B978" s="21" t="str">
        <f>IFERROR(__xludf.DUMMYFUNCTION("""COMPUTED_VALUE"""),"New")</f>
        <v>New</v>
      </c>
      <c r="C978" s="21" t="str">
        <f>IFERROR(__xludf.DUMMYFUNCTION("""COMPUTED_VALUE"""),"Mint")</f>
        <v>Mint</v>
      </c>
      <c r="D978" s="21" t="str">
        <f>IFERROR(__xludf.DUMMYFUNCTION("""COMPUTED_VALUE"""),"Near Mint")</f>
        <v>Near Mint</v>
      </c>
      <c r="E978" s="21" t="str">
        <f>IFERROR(__xludf.DUMMYFUNCTION("""COMPUTED_VALUE"""),"Light Played")</f>
        <v>Light Played</v>
      </c>
      <c r="F978" s="21" t="str">
        <f>IFERROR(__xludf.DUMMYFUNCTION("""COMPUTED_VALUE"""),"Moderately Played")</f>
        <v>Moderately Played</v>
      </c>
      <c r="G978" s="21" t="str">
        <f>IFERROR(__xludf.DUMMYFUNCTION("""COMPUTED_VALUE"""),"Heavily Played")</f>
        <v>Heavily Played</v>
      </c>
      <c r="H978" s="21" t="str">
        <f>IFERROR(__xludf.DUMMYFUNCTION("""COMPUTED_VALUE"""),"Damaged")</f>
        <v>Damaged</v>
      </c>
    </row>
    <row r="979">
      <c r="A979" s="21" t="str">
        <f>IFERROR(__xludf.DUMMYFUNCTION("""COMPUTED_VALUE"""),"Graded")</f>
        <v>Graded</v>
      </c>
      <c r="B979" s="21" t="str">
        <f>IFERROR(__xludf.DUMMYFUNCTION("""COMPUTED_VALUE"""),"New")</f>
        <v>New</v>
      </c>
      <c r="C979" s="21" t="str">
        <f>IFERROR(__xludf.DUMMYFUNCTION("""COMPUTED_VALUE"""),"Mint")</f>
        <v>Mint</v>
      </c>
      <c r="D979" s="21" t="str">
        <f>IFERROR(__xludf.DUMMYFUNCTION("""COMPUTED_VALUE"""),"Near Mint")</f>
        <v>Near Mint</v>
      </c>
      <c r="E979" s="21" t="str">
        <f>IFERROR(__xludf.DUMMYFUNCTION("""COMPUTED_VALUE"""),"Light Played")</f>
        <v>Light Played</v>
      </c>
      <c r="F979" s="21" t="str">
        <f>IFERROR(__xludf.DUMMYFUNCTION("""COMPUTED_VALUE"""),"Moderately Played")</f>
        <v>Moderately Played</v>
      </c>
      <c r="G979" s="21" t="str">
        <f>IFERROR(__xludf.DUMMYFUNCTION("""COMPUTED_VALUE"""),"Heavily Played")</f>
        <v>Heavily Played</v>
      </c>
      <c r="H979" s="21" t="str">
        <f>IFERROR(__xludf.DUMMYFUNCTION("""COMPUTED_VALUE"""),"Damaged")</f>
        <v>Damaged</v>
      </c>
    </row>
    <row r="980">
      <c r="A980" s="21" t="str">
        <f>IFERROR(__xludf.DUMMYFUNCTION("""COMPUTED_VALUE"""),"Graded")</f>
        <v>Graded</v>
      </c>
      <c r="B980" s="21" t="str">
        <f>IFERROR(__xludf.DUMMYFUNCTION("""COMPUTED_VALUE"""),"New")</f>
        <v>New</v>
      </c>
      <c r="C980" s="21" t="str">
        <f>IFERROR(__xludf.DUMMYFUNCTION("""COMPUTED_VALUE"""),"Mint")</f>
        <v>Mint</v>
      </c>
      <c r="D980" s="21" t="str">
        <f>IFERROR(__xludf.DUMMYFUNCTION("""COMPUTED_VALUE"""),"Near Mint")</f>
        <v>Near Mint</v>
      </c>
      <c r="E980" s="21" t="str">
        <f>IFERROR(__xludf.DUMMYFUNCTION("""COMPUTED_VALUE"""),"Light Played")</f>
        <v>Light Played</v>
      </c>
      <c r="F980" s="21" t="str">
        <f>IFERROR(__xludf.DUMMYFUNCTION("""COMPUTED_VALUE"""),"Moderately Played")</f>
        <v>Moderately Played</v>
      </c>
      <c r="G980" s="21" t="str">
        <f>IFERROR(__xludf.DUMMYFUNCTION("""COMPUTED_VALUE"""),"Heavily Played")</f>
        <v>Heavily Played</v>
      </c>
      <c r="H980" s="21" t="str">
        <f>IFERROR(__xludf.DUMMYFUNCTION("""COMPUTED_VALUE"""),"Damaged")</f>
        <v>Damaged</v>
      </c>
    </row>
    <row r="981">
      <c r="A981" s="21" t="str">
        <f>IFERROR(__xludf.DUMMYFUNCTION("""COMPUTED_VALUE"""),"Graded")</f>
        <v>Graded</v>
      </c>
      <c r="B981" s="21" t="str">
        <f>IFERROR(__xludf.DUMMYFUNCTION("""COMPUTED_VALUE"""),"New")</f>
        <v>New</v>
      </c>
      <c r="C981" s="21" t="str">
        <f>IFERROR(__xludf.DUMMYFUNCTION("""COMPUTED_VALUE"""),"Mint")</f>
        <v>Mint</v>
      </c>
      <c r="D981" s="21" t="str">
        <f>IFERROR(__xludf.DUMMYFUNCTION("""COMPUTED_VALUE"""),"Near Mint")</f>
        <v>Near Mint</v>
      </c>
      <c r="E981" s="21" t="str">
        <f>IFERROR(__xludf.DUMMYFUNCTION("""COMPUTED_VALUE"""),"Light Played")</f>
        <v>Light Played</v>
      </c>
      <c r="F981" s="21" t="str">
        <f>IFERROR(__xludf.DUMMYFUNCTION("""COMPUTED_VALUE"""),"Moderately Played")</f>
        <v>Moderately Played</v>
      </c>
      <c r="G981" s="21" t="str">
        <f>IFERROR(__xludf.DUMMYFUNCTION("""COMPUTED_VALUE"""),"Heavily Played")</f>
        <v>Heavily Played</v>
      </c>
      <c r="H981" s="21" t="str">
        <f>IFERROR(__xludf.DUMMYFUNCTION("""COMPUTED_VALUE"""),"Damaged")</f>
        <v>Damaged</v>
      </c>
    </row>
    <row r="982">
      <c r="A982" s="21" t="str">
        <f>IFERROR(__xludf.DUMMYFUNCTION("""COMPUTED_VALUE"""),"Graded")</f>
        <v>Graded</v>
      </c>
      <c r="B982" s="21" t="str">
        <f>IFERROR(__xludf.DUMMYFUNCTION("""COMPUTED_VALUE"""),"New")</f>
        <v>New</v>
      </c>
      <c r="C982" s="21" t="str">
        <f>IFERROR(__xludf.DUMMYFUNCTION("""COMPUTED_VALUE"""),"Mint")</f>
        <v>Mint</v>
      </c>
      <c r="D982" s="21" t="str">
        <f>IFERROR(__xludf.DUMMYFUNCTION("""COMPUTED_VALUE"""),"Near Mint")</f>
        <v>Near Mint</v>
      </c>
      <c r="E982" s="21" t="str">
        <f>IFERROR(__xludf.DUMMYFUNCTION("""COMPUTED_VALUE"""),"Light Played")</f>
        <v>Light Played</v>
      </c>
      <c r="F982" s="21" t="str">
        <f>IFERROR(__xludf.DUMMYFUNCTION("""COMPUTED_VALUE"""),"Moderately Played")</f>
        <v>Moderately Played</v>
      </c>
      <c r="G982" s="21" t="str">
        <f>IFERROR(__xludf.DUMMYFUNCTION("""COMPUTED_VALUE"""),"Heavily Played")</f>
        <v>Heavily Played</v>
      </c>
      <c r="H982" s="21" t="str">
        <f>IFERROR(__xludf.DUMMYFUNCTION("""COMPUTED_VALUE"""),"Damaged")</f>
        <v>Damaged</v>
      </c>
    </row>
    <row r="983">
      <c r="A983" s="21" t="str">
        <f>IFERROR(__xludf.DUMMYFUNCTION("""COMPUTED_VALUE"""),"Graded")</f>
        <v>Graded</v>
      </c>
      <c r="B983" s="21" t="str">
        <f>IFERROR(__xludf.DUMMYFUNCTION("""COMPUTED_VALUE"""),"New")</f>
        <v>New</v>
      </c>
      <c r="C983" s="21" t="str">
        <f>IFERROR(__xludf.DUMMYFUNCTION("""COMPUTED_VALUE"""),"Mint")</f>
        <v>Mint</v>
      </c>
      <c r="D983" s="21" t="str">
        <f>IFERROR(__xludf.DUMMYFUNCTION("""COMPUTED_VALUE"""),"Near Mint")</f>
        <v>Near Mint</v>
      </c>
      <c r="E983" s="21" t="str">
        <f>IFERROR(__xludf.DUMMYFUNCTION("""COMPUTED_VALUE"""),"Light Played")</f>
        <v>Light Played</v>
      </c>
      <c r="F983" s="21" t="str">
        <f>IFERROR(__xludf.DUMMYFUNCTION("""COMPUTED_VALUE"""),"Moderately Played")</f>
        <v>Moderately Played</v>
      </c>
      <c r="G983" s="21" t="str">
        <f>IFERROR(__xludf.DUMMYFUNCTION("""COMPUTED_VALUE"""),"Heavily Played")</f>
        <v>Heavily Played</v>
      </c>
      <c r="H983" s="21" t="str">
        <f>IFERROR(__xludf.DUMMYFUNCTION("""COMPUTED_VALUE"""),"Damaged")</f>
        <v>Damaged</v>
      </c>
    </row>
    <row r="984">
      <c r="A984" s="21" t="str">
        <f>IFERROR(__xludf.DUMMYFUNCTION("""COMPUTED_VALUE"""),"Graded")</f>
        <v>Graded</v>
      </c>
      <c r="B984" s="21" t="str">
        <f>IFERROR(__xludf.DUMMYFUNCTION("""COMPUTED_VALUE"""),"New")</f>
        <v>New</v>
      </c>
      <c r="C984" s="21" t="str">
        <f>IFERROR(__xludf.DUMMYFUNCTION("""COMPUTED_VALUE"""),"Mint")</f>
        <v>Mint</v>
      </c>
      <c r="D984" s="21" t="str">
        <f>IFERROR(__xludf.DUMMYFUNCTION("""COMPUTED_VALUE"""),"Near Mint")</f>
        <v>Near Mint</v>
      </c>
      <c r="E984" s="21" t="str">
        <f>IFERROR(__xludf.DUMMYFUNCTION("""COMPUTED_VALUE"""),"Light Played")</f>
        <v>Light Played</v>
      </c>
      <c r="F984" s="21" t="str">
        <f>IFERROR(__xludf.DUMMYFUNCTION("""COMPUTED_VALUE"""),"Moderately Played")</f>
        <v>Moderately Played</v>
      </c>
      <c r="G984" s="21" t="str">
        <f>IFERROR(__xludf.DUMMYFUNCTION("""COMPUTED_VALUE"""),"Heavily Played")</f>
        <v>Heavily Played</v>
      </c>
      <c r="H984" s="21" t="str">
        <f>IFERROR(__xludf.DUMMYFUNCTION("""COMPUTED_VALUE"""),"Damaged")</f>
        <v>Damaged</v>
      </c>
    </row>
    <row r="985">
      <c r="A985" s="21" t="str">
        <f>IFERROR(__xludf.DUMMYFUNCTION("""COMPUTED_VALUE"""),"Graded")</f>
        <v>Graded</v>
      </c>
      <c r="B985" s="21" t="str">
        <f>IFERROR(__xludf.DUMMYFUNCTION("""COMPUTED_VALUE"""),"New")</f>
        <v>New</v>
      </c>
      <c r="C985" s="21" t="str">
        <f>IFERROR(__xludf.DUMMYFUNCTION("""COMPUTED_VALUE"""),"Mint")</f>
        <v>Mint</v>
      </c>
      <c r="D985" s="21" t="str">
        <f>IFERROR(__xludf.DUMMYFUNCTION("""COMPUTED_VALUE"""),"Near Mint")</f>
        <v>Near Mint</v>
      </c>
      <c r="E985" s="21" t="str">
        <f>IFERROR(__xludf.DUMMYFUNCTION("""COMPUTED_VALUE"""),"Light Played")</f>
        <v>Light Played</v>
      </c>
      <c r="F985" s="21" t="str">
        <f>IFERROR(__xludf.DUMMYFUNCTION("""COMPUTED_VALUE"""),"Moderately Played")</f>
        <v>Moderately Played</v>
      </c>
      <c r="G985" s="21" t="str">
        <f>IFERROR(__xludf.DUMMYFUNCTION("""COMPUTED_VALUE"""),"Heavily Played")</f>
        <v>Heavily Played</v>
      </c>
      <c r="H985" s="21" t="str">
        <f>IFERROR(__xludf.DUMMYFUNCTION("""COMPUTED_VALUE"""),"Damaged")</f>
        <v>Damaged</v>
      </c>
    </row>
    <row r="986">
      <c r="A986" s="21" t="str">
        <f>IFERROR(__xludf.DUMMYFUNCTION("""COMPUTED_VALUE"""),"Graded")</f>
        <v>Graded</v>
      </c>
      <c r="B986" s="21" t="str">
        <f>IFERROR(__xludf.DUMMYFUNCTION("""COMPUTED_VALUE"""),"New")</f>
        <v>New</v>
      </c>
      <c r="C986" s="21" t="str">
        <f>IFERROR(__xludf.DUMMYFUNCTION("""COMPUTED_VALUE"""),"Mint")</f>
        <v>Mint</v>
      </c>
      <c r="D986" s="21" t="str">
        <f>IFERROR(__xludf.DUMMYFUNCTION("""COMPUTED_VALUE"""),"Near Mint")</f>
        <v>Near Mint</v>
      </c>
      <c r="E986" s="21" t="str">
        <f>IFERROR(__xludf.DUMMYFUNCTION("""COMPUTED_VALUE"""),"Light Played")</f>
        <v>Light Played</v>
      </c>
      <c r="F986" s="21" t="str">
        <f>IFERROR(__xludf.DUMMYFUNCTION("""COMPUTED_VALUE"""),"Moderately Played")</f>
        <v>Moderately Played</v>
      </c>
      <c r="G986" s="21" t="str">
        <f>IFERROR(__xludf.DUMMYFUNCTION("""COMPUTED_VALUE"""),"Heavily Played")</f>
        <v>Heavily Played</v>
      </c>
      <c r="H986" s="21" t="str">
        <f>IFERROR(__xludf.DUMMYFUNCTION("""COMPUTED_VALUE"""),"Damaged")</f>
        <v>Damaged</v>
      </c>
    </row>
    <row r="987">
      <c r="A987" s="21" t="str">
        <f>IFERROR(__xludf.DUMMYFUNCTION("""COMPUTED_VALUE"""),"Graded")</f>
        <v>Graded</v>
      </c>
      <c r="B987" s="21" t="str">
        <f>IFERROR(__xludf.DUMMYFUNCTION("""COMPUTED_VALUE"""),"New")</f>
        <v>New</v>
      </c>
      <c r="C987" s="21" t="str">
        <f>IFERROR(__xludf.DUMMYFUNCTION("""COMPUTED_VALUE"""),"Mint")</f>
        <v>Mint</v>
      </c>
      <c r="D987" s="21" t="str">
        <f>IFERROR(__xludf.DUMMYFUNCTION("""COMPUTED_VALUE"""),"Near Mint")</f>
        <v>Near Mint</v>
      </c>
      <c r="E987" s="21" t="str">
        <f>IFERROR(__xludf.DUMMYFUNCTION("""COMPUTED_VALUE"""),"Light Played")</f>
        <v>Light Played</v>
      </c>
      <c r="F987" s="21" t="str">
        <f>IFERROR(__xludf.DUMMYFUNCTION("""COMPUTED_VALUE"""),"Moderately Played")</f>
        <v>Moderately Played</v>
      </c>
      <c r="G987" s="21" t="str">
        <f>IFERROR(__xludf.DUMMYFUNCTION("""COMPUTED_VALUE"""),"Heavily Played")</f>
        <v>Heavily Played</v>
      </c>
      <c r="H987" s="21" t="str">
        <f>IFERROR(__xludf.DUMMYFUNCTION("""COMPUTED_VALUE"""),"Damaged")</f>
        <v>Damaged</v>
      </c>
    </row>
    <row r="988">
      <c r="A988" s="21" t="str">
        <f>IFERROR(__xludf.DUMMYFUNCTION("""COMPUTED_VALUE"""),"Graded")</f>
        <v>Graded</v>
      </c>
      <c r="B988" s="21" t="str">
        <f>IFERROR(__xludf.DUMMYFUNCTION("""COMPUTED_VALUE"""),"New")</f>
        <v>New</v>
      </c>
      <c r="C988" s="21" t="str">
        <f>IFERROR(__xludf.DUMMYFUNCTION("""COMPUTED_VALUE"""),"Mint")</f>
        <v>Mint</v>
      </c>
      <c r="D988" s="21" t="str">
        <f>IFERROR(__xludf.DUMMYFUNCTION("""COMPUTED_VALUE"""),"Near Mint")</f>
        <v>Near Mint</v>
      </c>
      <c r="E988" s="21" t="str">
        <f>IFERROR(__xludf.DUMMYFUNCTION("""COMPUTED_VALUE"""),"Light Played")</f>
        <v>Light Played</v>
      </c>
      <c r="F988" s="21" t="str">
        <f>IFERROR(__xludf.DUMMYFUNCTION("""COMPUTED_VALUE"""),"Moderately Played")</f>
        <v>Moderately Played</v>
      </c>
      <c r="G988" s="21" t="str">
        <f>IFERROR(__xludf.DUMMYFUNCTION("""COMPUTED_VALUE"""),"Heavily Played")</f>
        <v>Heavily Played</v>
      </c>
      <c r="H988" s="21" t="str">
        <f>IFERROR(__xludf.DUMMYFUNCTION("""COMPUTED_VALUE"""),"Damaged")</f>
        <v>Damaged</v>
      </c>
    </row>
    <row r="989">
      <c r="A989" s="21" t="str">
        <f>IFERROR(__xludf.DUMMYFUNCTION("""COMPUTED_VALUE"""),"Graded")</f>
        <v>Graded</v>
      </c>
      <c r="B989" s="21" t="str">
        <f>IFERROR(__xludf.DUMMYFUNCTION("""COMPUTED_VALUE"""),"New")</f>
        <v>New</v>
      </c>
      <c r="C989" s="21" t="str">
        <f>IFERROR(__xludf.DUMMYFUNCTION("""COMPUTED_VALUE"""),"Mint")</f>
        <v>Mint</v>
      </c>
      <c r="D989" s="21" t="str">
        <f>IFERROR(__xludf.DUMMYFUNCTION("""COMPUTED_VALUE"""),"Near Mint")</f>
        <v>Near Mint</v>
      </c>
      <c r="E989" s="21" t="str">
        <f>IFERROR(__xludf.DUMMYFUNCTION("""COMPUTED_VALUE"""),"Light Played")</f>
        <v>Light Played</v>
      </c>
      <c r="F989" s="21" t="str">
        <f>IFERROR(__xludf.DUMMYFUNCTION("""COMPUTED_VALUE"""),"Moderately Played")</f>
        <v>Moderately Played</v>
      </c>
      <c r="G989" s="21" t="str">
        <f>IFERROR(__xludf.DUMMYFUNCTION("""COMPUTED_VALUE"""),"Heavily Played")</f>
        <v>Heavily Played</v>
      </c>
      <c r="H989" s="21" t="str">
        <f>IFERROR(__xludf.DUMMYFUNCTION("""COMPUTED_VALUE"""),"Damaged")</f>
        <v>Damaged</v>
      </c>
    </row>
    <row r="990">
      <c r="A990" s="21" t="str">
        <f>IFERROR(__xludf.DUMMYFUNCTION("""COMPUTED_VALUE"""),"Graded")</f>
        <v>Graded</v>
      </c>
      <c r="B990" s="21" t="str">
        <f>IFERROR(__xludf.DUMMYFUNCTION("""COMPUTED_VALUE"""),"New")</f>
        <v>New</v>
      </c>
      <c r="C990" s="21" t="str">
        <f>IFERROR(__xludf.DUMMYFUNCTION("""COMPUTED_VALUE"""),"Mint")</f>
        <v>Mint</v>
      </c>
      <c r="D990" s="21" t="str">
        <f>IFERROR(__xludf.DUMMYFUNCTION("""COMPUTED_VALUE"""),"Near Mint")</f>
        <v>Near Mint</v>
      </c>
      <c r="E990" s="21" t="str">
        <f>IFERROR(__xludf.DUMMYFUNCTION("""COMPUTED_VALUE"""),"Light Played")</f>
        <v>Light Played</v>
      </c>
      <c r="F990" s="21" t="str">
        <f>IFERROR(__xludf.DUMMYFUNCTION("""COMPUTED_VALUE"""),"Moderately Played")</f>
        <v>Moderately Played</v>
      </c>
      <c r="G990" s="21" t="str">
        <f>IFERROR(__xludf.DUMMYFUNCTION("""COMPUTED_VALUE"""),"Heavily Played")</f>
        <v>Heavily Played</v>
      </c>
      <c r="H990" s="21" t="str">
        <f>IFERROR(__xludf.DUMMYFUNCTION("""COMPUTED_VALUE"""),"Damaged")</f>
        <v>Damaged</v>
      </c>
    </row>
    <row r="991">
      <c r="A991" s="21" t="str">
        <f>IFERROR(__xludf.DUMMYFUNCTION("""COMPUTED_VALUE"""),"Graded")</f>
        <v>Graded</v>
      </c>
      <c r="B991" s="21" t="str">
        <f>IFERROR(__xludf.DUMMYFUNCTION("""COMPUTED_VALUE"""),"New")</f>
        <v>New</v>
      </c>
      <c r="C991" s="21" t="str">
        <f>IFERROR(__xludf.DUMMYFUNCTION("""COMPUTED_VALUE"""),"Mint")</f>
        <v>Mint</v>
      </c>
      <c r="D991" s="21" t="str">
        <f>IFERROR(__xludf.DUMMYFUNCTION("""COMPUTED_VALUE"""),"Near Mint")</f>
        <v>Near Mint</v>
      </c>
      <c r="E991" s="21" t="str">
        <f>IFERROR(__xludf.DUMMYFUNCTION("""COMPUTED_VALUE"""),"Light Played")</f>
        <v>Light Played</v>
      </c>
      <c r="F991" s="21" t="str">
        <f>IFERROR(__xludf.DUMMYFUNCTION("""COMPUTED_VALUE"""),"Moderately Played")</f>
        <v>Moderately Played</v>
      </c>
      <c r="G991" s="21" t="str">
        <f>IFERROR(__xludf.DUMMYFUNCTION("""COMPUTED_VALUE"""),"Heavily Played")</f>
        <v>Heavily Played</v>
      </c>
      <c r="H991" s="21" t="str">
        <f>IFERROR(__xludf.DUMMYFUNCTION("""COMPUTED_VALUE"""),"Damaged")</f>
        <v>Damaged</v>
      </c>
    </row>
    <row r="992">
      <c r="A992" s="21" t="str">
        <f>IFERROR(__xludf.DUMMYFUNCTION("""COMPUTED_VALUE"""),"Graded")</f>
        <v>Graded</v>
      </c>
      <c r="B992" s="21" t="str">
        <f>IFERROR(__xludf.DUMMYFUNCTION("""COMPUTED_VALUE"""),"New")</f>
        <v>New</v>
      </c>
      <c r="C992" s="21" t="str">
        <f>IFERROR(__xludf.DUMMYFUNCTION("""COMPUTED_VALUE"""),"Mint")</f>
        <v>Mint</v>
      </c>
      <c r="D992" s="21" t="str">
        <f>IFERROR(__xludf.DUMMYFUNCTION("""COMPUTED_VALUE"""),"Near Mint")</f>
        <v>Near Mint</v>
      </c>
      <c r="E992" s="21" t="str">
        <f>IFERROR(__xludf.DUMMYFUNCTION("""COMPUTED_VALUE"""),"Light Played")</f>
        <v>Light Played</v>
      </c>
      <c r="F992" s="21" t="str">
        <f>IFERROR(__xludf.DUMMYFUNCTION("""COMPUTED_VALUE"""),"Moderately Played")</f>
        <v>Moderately Played</v>
      </c>
      <c r="G992" s="21" t="str">
        <f>IFERROR(__xludf.DUMMYFUNCTION("""COMPUTED_VALUE"""),"Heavily Played")</f>
        <v>Heavily Played</v>
      </c>
      <c r="H992" s="21" t="str">
        <f>IFERROR(__xludf.DUMMYFUNCTION("""COMPUTED_VALUE"""),"Damaged")</f>
        <v>Damaged</v>
      </c>
    </row>
    <row r="993">
      <c r="A993" s="21" t="str">
        <f>IFERROR(__xludf.DUMMYFUNCTION("""COMPUTED_VALUE"""),"Graded")</f>
        <v>Graded</v>
      </c>
      <c r="B993" s="21" t="str">
        <f>IFERROR(__xludf.DUMMYFUNCTION("""COMPUTED_VALUE"""),"New")</f>
        <v>New</v>
      </c>
      <c r="C993" s="21" t="str">
        <f>IFERROR(__xludf.DUMMYFUNCTION("""COMPUTED_VALUE"""),"Mint")</f>
        <v>Mint</v>
      </c>
      <c r="D993" s="21" t="str">
        <f>IFERROR(__xludf.DUMMYFUNCTION("""COMPUTED_VALUE"""),"Near Mint")</f>
        <v>Near Mint</v>
      </c>
      <c r="E993" s="21" t="str">
        <f>IFERROR(__xludf.DUMMYFUNCTION("""COMPUTED_VALUE"""),"Light Played")</f>
        <v>Light Played</v>
      </c>
      <c r="F993" s="21" t="str">
        <f>IFERROR(__xludf.DUMMYFUNCTION("""COMPUTED_VALUE"""),"Moderately Played")</f>
        <v>Moderately Played</v>
      </c>
      <c r="G993" s="21" t="str">
        <f>IFERROR(__xludf.DUMMYFUNCTION("""COMPUTED_VALUE"""),"Heavily Played")</f>
        <v>Heavily Played</v>
      </c>
      <c r="H993" s="21" t="str">
        <f>IFERROR(__xludf.DUMMYFUNCTION("""COMPUTED_VALUE"""),"Damaged")</f>
        <v>Damaged</v>
      </c>
    </row>
    <row r="994">
      <c r="A994" s="21" t="str">
        <f>IFERROR(__xludf.DUMMYFUNCTION("""COMPUTED_VALUE"""),"Graded")</f>
        <v>Graded</v>
      </c>
      <c r="B994" s="21" t="str">
        <f>IFERROR(__xludf.DUMMYFUNCTION("""COMPUTED_VALUE"""),"New")</f>
        <v>New</v>
      </c>
      <c r="C994" s="21" t="str">
        <f>IFERROR(__xludf.DUMMYFUNCTION("""COMPUTED_VALUE"""),"Mint")</f>
        <v>Mint</v>
      </c>
      <c r="D994" s="21" t="str">
        <f>IFERROR(__xludf.DUMMYFUNCTION("""COMPUTED_VALUE"""),"Near Mint")</f>
        <v>Near Mint</v>
      </c>
      <c r="E994" s="21" t="str">
        <f>IFERROR(__xludf.DUMMYFUNCTION("""COMPUTED_VALUE"""),"Light Played")</f>
        <v>Light Played</v>
      </c>
      <c r="F994" s="21" t="str">
        <f>IFERROR(__xludf.DUMMYFUNCTION("""COMPUTED_VALUE"""),"Moderately Played")</f>
        <v>Moderately Played</v>
      </c>
      <c r="G994" s="21" t="str">
        <f>IFERROR(__xludf.DUMMYFUNCTION("""COMPUTED_VALUE"""),"Heavily Played")</f>
        <v>Heavily Played</v>
      </c>
      <c r="H994" s="21" t="str">
        <f>IFERROR(__xludf.DUMMYFUNCTION("""COMPUTED_VALUE"""),"Damaged")</f>
        <v>Damaged</v>
      </c>
    </row>
    <row r="995">
      <c r="A995" s="21" t="str">
        <f>IFERROR(__xludf.DUMMYFUNCTION("""COMPUTED_VALUE"""),"Graded")</f>
        <v>Graded</v>
      </c>
      <c r="B995" s="21" t="str">
        <f>IFERROR(__xludf.DUMMYFUNCTION("""COMPUTED_VALUE"""),"New")</f>
        <v>New</v>
      </c>
      <c r="C995" s="21" t="str">
        <f>IFERROR(__xludf.DUMMYFUNCTION("""COMPUTED_VALUE"""),"Mint")</f>
        <v>Mint</v>
      </c>
      <c r="D995" s="21" t="str">
        <f>IFERROR(__xludf.DUMMYFUNCTION("""COMPUTED_VALUE"""),"Near Mint")</f>
        <v>Near Mint</v>
      </c>
      <c r="E995" s="21" t="str">
        <f>IFERROR(__xludf.DUMMYFUNCTION("""COMPUTED_VALUE"""),"Light Played")</f>
        <v>Light Played</v>
      </c>
      <c r="F995" s="21" t="str">
        <f>IFERROR(__xludf.DUMMYFUNCTION("""COMPUTED_VALUE"""),"Moderately Played")</f>
        <v>Moderately Played</v>
      </c>
      <c r="G995" s="21" t="str">
        <f>IFERROR(__xludf.DUMMYFUNCTION("""COMPUTED_VALUE"""),"Heavily Played")</f>
        <v>Heavily Played</v>
      </c>
      <c r="H995" s="21" t="str">
        <f>IFERROR(__xludf.DUMMYFUNCTION("""COMPUTED_VALUE"""),"Damaged")</f>
        <v>Damaged</v>
      </c>
    </row>
    <row r="996">
      <c r="A996" s="21" t="str">
        <f>IFERROR(__xludf.DUMMYFUNCTION("""COMPUTED_VALUE"""),"Graded")</f>
        <v>Graded</v>
      </c>
      <c r="B996" s="21" t="str">
        <f>IFERROR(__xludf.DUMMYFUNCTION("""COMPUTED_VALUE"""),"New")</f>
        <v>New</v>
      </c>
      <c r="C996" s="21" t="str">
        <f>IFERROR(__xludf.DUMMYFUNCTION("""COMPUTED_VALUE"""),"Mint")</f>
        <v>Mint</v>
      </c>
      <c r="D996" s="21" t="str">
        <f>IFERROR(__xludf.DUMMYFUNCTION("""COMPUTED_VALUE"""),"Near Mint")</f>
        <v>Near Mint</v>
      </c>
      <c r="E996" s="21" t="str">
        <f>IFERROR(__xludf.DUMMYFUNCTION("""COMPUTED_VALUE"""),"Light Played")</f>
        <v>Light Played</v>
      </c>
      <c r="F996" s="21" t="str">
        <f>IFERROR(__xludf.DUMMYFUNCTION("""COMPUTED_VALUE"""),"Moderately Played")</f>
        <v>Moderately Played</v>
      </c>
      <c r="G996" s="21" t="str">
        <f>IFERROR(__xludf.DUMMYFUNCTION("""COMPUTED_VALUE"""),"Heavily Played")</f>
        <v>Heavily Played</v>
      </c>
      <c r="H996" s="21" t="str">
        <f>IFERROR(__xludf.DUMMYFUNCTION("""COMPUTED_VALUE"""),"Damaged")</f>
        <v>Damaged</v>
      </c>
    </row>
    <row r="997">
      <c r="A997" s="21" t="str">
        <f>IFERROR(__xludf.DUMMYFUNCTION("""COMPUTED_VALUE"""),"Graded")</f>
        <v>Graded</v>
      </c>
      <c r="B997" s="21" t="str">
        <f>IFERROR(__xludf.DUMMYFUNCTION("""COMPUTED_VALUE"""),"New")</f>
        <v>New</v>
      </c>
      <c r="C997" s="21" t="str">
        <f>IFERROR(__xludf.DUMMYFUNCTION("""COMPUTED_VALUE"""),"Mint")</f>
        <v>Mint</v>
      </c>
      <c r="D997" s="21" t="str">
        <f>IFERROR(__xludf.DUMMYFUNCTION("""COMPUTED_VALUE"""),"Near Mint")</f>
        <v>Near Mint</v>
      </c>
      <c r="E997" s="21" t="str">
        <f>IFERROR(__xludf.DUMMYFUNCTION("""COMPUTED_VALUE"""),"Light Played")</f>
        <v>Light Played</v>
      </c>
      <c r="F997" s="21" t="str">
        <f>IFERROR(__xludf.DUMMYFUNCTION("""COMPUTED_VALUE"""),"Moderately Played")</f>
        <v>Moderately Played</v>
      </c>
      <c r="G997" s="21" t="str">
        <f>IFERROR(__xludf.DUMMYFUNCTION("""COMPUTED_VALUE"""),"Heavily Played")</f>
        <v>Heavily Played</v>
      </c>
      <c r="H997" s="21" t="str">
        <f>IFERROR(__xludf.DUMMYFUNCTION("""COMPUTED_VALUE"""),"Damaged")</f>
        <v>Damaged</v>
      </c>
    </row>
    <row r="998">
      <c r="A998" s="21" t="str">
        <f>IFERROR(__xludf.DUMMYFUNCTION("""COMPUTED_VALUE"""),"Graded")</f>
        <v>Graded</v>
      </c>
      <c r="B998" s="21" t="str">
        <f>IFERROR(__xludf.DUMMYFUNCTION("""COMPUTED_VALUE"""),"New")</f>
        <v>New</v>
      </c>
      <c r="C998" s="21" t="str">
        <f>IFERROR(__xludf.DUMMYFUNCTION("""COMPUTED_VALUE"""),"Mint")</f>
        <v>Mint</v>
      </c>
      <c r="D998" s="21" t="str">
        <f>IFERROR(__xludf.DUMMYFUNCTION("""COMPUTED_VALUE"""),"Near Mint")</f>
        <v>Near Mint</v>
      </c>
      <c r="E998" s="21" t="str">
        <f>IFERROR(__xludf.DUMMYFUNCTION("""COMPUTED_VALUE"""),"Light Played")</f>
        <v>Light Played</v>
      </c>
      <c r="F998" s="21" t="str">
        <f>IFERROR(__xludf.DUMMYFUNCTION("""COMPUTED_VALUE"""),"Moderately Played")</f>
        <v>Moderately Played</v>
      </c>
      <c r="G998" s="21" t="str">
        <f>IFERROR(__xludf.DUMMYFUNCTION("""COMPUTED_VALUE"""),"Heavily Played")</f>
        <v>Heavily Played</v>
      </c>
      <c r="H998" s="21" t="str">
        <f>IFERROR(__xludf.DUMMYFUNCTION("""COMPUTED_VALUE"""),"Damaged")</f>
        <v>Damaged</v>
      </c>
    </row>
    <row r="999">
      <c r="A999" s="21" t="str">
        <f>IFERROR(__xludf.DUMMYFUNCTION("""COMPUTED_VALUE"""),"Graded")</f>
        <v>Graded</v>
      </c>
      <c r="B999" s="21" t="str">
        <f>IFERROR(__xludf.DUMMYFUNCTION("""COMPUTED_VALUE"""),"New")</f>
        <v>New</v>
      </c>
      <c r="C999" s="21" t="str">
        <f>IFERROR(__xludf.DUMMYFUNCTION("""COMPUTED_VALUE"""),"Mint")</f>
        <v>Mint</v>
      </c>
      <c r="D999" s="21" t="str">
        <f>IFERROR(__xludf.DUMMYFUNCTION("""COMPUTED_VALUE"""),"Near Mint")</f>
        <v>Near Mint</v>
      </c>
      <c r="E999" s="21" t="str">
        <f>IFERROR(__xludf.DUMMYFUNCTION("""COMPUTED_VALUE"""),"Light Played")</f>
        <v>Light Played</v>
      </c>
      <c r="F999" s="21" t="str">
        <f>IFERROR(__xludf.DUMMYFUNCTION("""COMPUTED_VALUE"""),"Moderately Played")</f>
        <v>Moderately Played</v>
      </c>
      <c r="G999" s="21" t="str">
        <f>IFERROR(__xludf.DUMMYFUNCTION("""COMPUTED_VALUE"""),"Heavily Played")</f>
        <v>Heavily Played</v>
      </c>
      <c r="H999" s="21" t="str">
        <f>IFERROR(__xludf.DUMMYFUNCTION("""COMPUTED_VALUE"""),"Damaged")</f>
        <v>Damaged</v>
      </c>
    </row>
    <row r="1000">
      <c r="A1000" s="21" t="str">
        <f>IFERROR(__xludf.DUMMYFUNCTION("""COMPUTED_VALUE"""),"Graded")</f>
        <v>Graded</v>
      </c>
      <c r="B1000" s="21" t="str">
        <f>IFERROR(__xludf.DUMMYFUNCTION("""COMPUTED_VALUE"""),"New")</f>
        <v>New</v>
      </c>
      <c r="C1000" s="21" t="str">
        <f>IFERROR(__xludf.DUMMYFUNCTION("""COMPUTED_VALUE"""),"Mint")</f>
        <v>Mint</v>
      </c>
      <c r="D1000" s="21" t="str">
        <f>IFERROR(__xludf.DUMMYFUNCTION("""COMPUTED_VALUE"""),"Near Mint")</f>
        <v>Near Mint</v>
      </c>
      <c r="E1000" s="21" t="str">
        <f>IFERROR(__xludf.DUMMYFUNCTION("""COMPUTED_VALUE"""),"Light Played")</f>
        <v>Light Played</v>
      </c>
      <c r="F1000" s="21" t="str">
        <f>IFERROR(__xludf.DUMMYFUNCTION("""COMPUTED_VALUE"""),"Moderately Played")</f>
        <v>Moderately Played</v>
      </c>
      <c r="G1000" s="21" t="str">
        <f>IFERROR(__xludf.DUMMYFUNCTION("""COMPUTED_VALUE"""),"Heavily Played")</f>
        <v>Heavily Played</v>
      </c>
      <c r="H1000" s="21" t="str">
        <f>IFERROR(__xludf.DUMMYFUNCTION("""COMPUTED_VALUE"""),"Damaged")</f>
        <v>Damaged</v>
      </c>
    </row>
    <row r="1001">
      <c r="A1001" s="21" t="str">
        <f>IFERROR(__xludf.DUMMYFUNCTION("""COMPUTED_VALUE"""),"Graded")</f>
        <v>Graded</v>
      </c>
      <c r="B1001" s="21" t="str">
        <f>IFERROR(__xludf.DUMMYFUNCTION("""COMPUTED_VALUE"""),"New")</f>
        <v>New</v>
      </c>
      <c r="C1001" s="21" t="str">
        <f>IFERROR(__xludf.DUMMYFUNCTION("""COMPUTED_VALUE"""),"Mint")</f>
        <v>Mint</v>
      </c>
      <c r="D1001" s="21" t="str">
        <f>IFERROR(__xludf.DUMMYFUNCTION("""COMPUTED_VALUE"""),"Near Mint")</f>
        <v>Near Mint</v>
      </c>
      <c r="E1001" s="21" t="str">
        <f>IFERROR(__xludf.DUMMYFUNCTION("""COMPUTED_VALUE"""),"Light Played")</f>
        <v>Light Played</v>
      </c>
      <c r="F1001" s="21" t="str">
        <f>IFERROR(__xludf.DUMMYFUNCTION("""COMPUTED_VALUE"""),"Moderately Played")</f>
        <v>Moderately Played</v>
      </c>
      <c r="G1001" s="21" t="str">
        <f>IFERROR(__xludf.DUMMYFUNCTION("""COMPUTED_VALUE"""),"Heavily Played")</f>
        <v>Heavily Played</v>
      </c>
      <c r="H1001" s="21" t="str">
        <f>IFERROR(__xludf.DUMMYFUNCTION("""COMPUTED_VALUE"""),"Damaged")</f>
        <v>Damaged</v>
      </c>
    </row>
    <row r="1002">
      <c r="A1002" s="21" t="str">
        <f>IFERROR(__xludf.DUMMYFUNCTION("""COMPUTED_VALUE"""),"Graded")</f>
        <v>Graded</v>
      </c>
      <c r="B1002" s="21" t="str">
        <f>IFERROR(__xludf.DUMMYFUNCTION("""COMPUTED_VALUE"""),"New")</f>
        <v>New</v>
      </c>
      <c r="C1002" s="21" t="str">
        <f>IFERROR(__xludf.DUMMYFUNCTION("""COMPUTED_VALUE"""),"Mint")</f>
        <v>Mint</v>
      </c>
      <c r="D1002" s="21" t="str">
        <f>IFERROR(__xludf.DUMMYFUNCTION("""COMPUTED_VALUE"""),"Near Mint")</f>
        <v>Near Mint</v>
      </c>
      <c r="E1002" s="21" t="str">
        <f>IFERROR(__xludf.DUMMYFUNCTION("""COMPUTED_VALUE"""),"Light Played")</f>
        <v>Light Played</v>
      </c>
      <c r="F1002" s="21" t="str">
        <f>IFERROR(__xludf.DUMMYFUNCTION("""COMPUTED_VALUE"""),"Moderately Played")</f>
        <v>Moderately Played</v>
      </c>
      <c r="G1002" s="21" t="str">
        <f>IFERROR(__xludf.DUMMYFUNCTION("""COMPUTED_VALUE"""),"Heavily Played")</f>
        <v>Heavily Played</v>
      </c>
      <c r="H1002" s="21" t="str">
        <f>IFERROR(__xludf.DUMMYFUNCTION("""COMPUTED_VALUE"""),"Damaged")</f>
        <v>Damaged</v>
      </c>
    </row>
    <row r="1003">
      <c r="A1003" s="21" t="str">
        <f>IFERROR(__xludf.DUMMYFUNCTION("""COMPUTED_VALUE"""),"Graded")</f>
        <v>Graded</v>
      </c>
      <c r="B1003" s="21" t="str">
        <f>IFERROR(__xludf.DUMMYFUNCTION("""COMPUTED_VALUE"""),"New")</f>
        <v>New</v>
      </c>
      <c r="C1003" s="21" t="str">
        <f>IFERROR(__xludf.DUMMYFUNCTION("""COMPUTED_VALUE"""),"Mint")</f>
        <v>Mint</v>
      </c>
      <c r="D1003" s="21" t="str">
        <f>IFERROR(__xludf.DUMMYFUNCTION("""COMPUTED_VALUE"""),"Near Mint")</f>
        <v>Near Mint</v>
      </c>
      <c r="E1003" s="21" t="str">
        <f>IFERROR(__xludf.DUMMYFUNCTION("""COMPUTED_VALUE"""),"Light Played")</f>
        <v>Light Played</v>
      </c>
      <c r="F1003" s="21" t="str">
        <f>IFERROR(__xludf.DUMMYFUNCTION("""COMPUTED_VALUE"""),"Moderately Played")</f>
        <v>Moderately Played</v>
      </c>
      <c r="G1003" s="21" t="str">
        <f>IFERROR(__xludf.DUMMYFUNCTION("""COMPUTED_VALUE"""),"Heavily Played")</f>
        <v>Heavily Played</v>
      </c>
      <c r="H1003" s="21" t="str">
        <f>IFERROR(__xludf.DUMMYFUNCTION("""COMPUTED_VALUE"""),"Damaged")</f>
        <v>Damaged</v>
      </c>
    </row>
    <row r="1004">
      <c r="A1004" s="21" t="str">
        <f>IFERROR(__xludf.DUMMYFUNCTION("""COMPUTED_VALUE"""),"Graded")</f>
        <v>Graded</v>
      </c>
      <c r="B1004" s="21" t="str">
        <f>IFERROR(__xludf.DUMMYFUNCTION("""COMPUTED_VALUE"""),"New")</f>
        <v>New</v>
      </c>
      <c r="C1004" s="21" t="str">
        <f>IFERROR(__xludf.DUMMYFUNCTION("""COMPUTED_VALUE"""),"Mint")</f>
        <v>Mint</v>
      </c>
      <c r="D1004" s="21" t="str">
        <f>IFERROR(__xludf.DUMMYFUNCTION("""COMPUTED_VALUE"""),"Near Mint")</f>
        <v>Near Mint</v>
      </c>
      <c r="E1004" s="21" t="str">
        <f>IFERROR(__xludf.DUMMYFUNCTION("""COMPUTED_VALUE"""),"Light Played")</f>
        <v>Light Played</v>
      </c>
      <c r="F1004" s="21" t="str">
        <f>IFERROR(__xludf.DUMMYFUNCTION("""COMPUTED_VALUE"""),"Moderately Played")</f>
        <v>Moderately Played</v>
      </c>
      <c r="G1004" s="21" t="str">
        <f>IFERROR(__xludf.DUMMYFUNCTION("""COMPUTED_VALUE"""),"Heavily Played")</f>
        <v>Heavily Played</v>
      </c>
      <c r="H1004" s="21" t="str">
        <f>IFERROR(__xludf.DUMMYFUNCTION("""COMPUTED_VALUE"""),"Damaged")</f>
        <v>Damaged</v>
      </c>
    </row>
    <row r="1005">
      <c r="A1005" s="21" t="str">
        <f>IFERROR(__xludf.DUMMYFUNCTION("""COMPUTED_VALUE"""),"Graded")</f>
        <v>Graded</v>
      </c>
      <c r="B1005" s="21" t="str">
        <f>IFERROR(__xludf.DUMMYFUNCTION("""COMPUTED_VALUE"""),"New")</f>
        <v>New</v>
      </c>
      <c r="C1005" s="21" t="str">
        <f>IFERROR(__xludf.DUMMYFUNCTION("""COMPUTED_VALUE"""),"Mint")</f>
        <v>Mint</v>
      </c>
      <c r="D1005" s="21" t="str">
        <f>IFERROR(__xludf.DUMMYFUNCTION("""COMPUTED_VALUE"""),"Near Mint")</f>
        <v>Near Mint</v>
      </c>
      <c r="E1005" s="21" t="str">
        <f>IFERROR(__xludf.DUMMYFUNCTION("""COMPUTED_VALUE"""),"Light Played")</f>
        <v>Light Played</v>
      </c>
      <c r="F1005" s="21" t="str">
        <f>IFERROR(__xludf.DUMMYFUNCTION("""COMPUTED_VALUE"""),"Moderately Played")</f>
        <v>Moderately Played</v>
      </c>
      <c r="G1005" s="21" t="str">
        <f>IFERROR(__xludf.DUMMYFUNCTION("""COMPUTED_VALUE"""),"Heavily Played")</f>
        <v>Heavily Played</v>
      </c>
      <c r="H1005" s="21" t="str">
        <f>IFERROR(__xludf.DUMMYFUNCTION("""COMPUTED_VALUE"""),"Damaged")</f>
        <v>Damaged</v>
      </c>
    </row>
    <row r="1006">
      <c r="A1006" s="21" t="str">
        <f>IFERROR(__xludf.DUMMYFUNCTION("""COMPUTED_VALUE"""),"Graded")</f>
        <v>Graded</v>
      </c>
      <c r="B1006" s="21" t="str">
        <f>IFERROR(__xludf.DUMMYFUNCTION("""COMPUTED_VALUE"""),"New")</f>
        <v>New</v>
      </c>
      <c r="C1006" s="21" t="str">
        <f>IFERROR(__xludf.DUMMYFUNCTION("""COMPUTED_VALUE"""),"Mint")</f>
        <v>Mint</v>
      </c>
      <c r="D1006" s="21" t="str">
        <f>IFERROR(__xludf.DUMMYFUNCTION("""COMPUTED_VALUE"""),"Near Mint")</f>
        <v>Near Mint</v>
      </c>
      <c r="E1006" s="21" t="str">
        <f>IFERROR(__xludf.DUMMYFUNCTION("""COMPUTED_VALUE"""),"Light Played")</f>
        <v>Light Played</v>
      </c>
      <c r="F1006" s="21" t="str">
        <f>IFERROR(__xludf.DUMMYFUNCTION("""COMPUTED_VALUE"""),"Moderately Played")</f>
        <v>Moderately Played</v>
      </c>
      <c r="G1006" s="21" t="str">
        <f>IFERROR(__xludf.DUMMYFUNCTION("""COMPUTED_VALUE"""),"Heavily Played")</f>
        <v>Heavily Played</v>
      </c>
      <c r="H1006" s="21" t="str">
        <f>IFERROR(__xludf.DUMMYFUNCTION("""COMPUTED_VALUE"""),"Damaged")</f>
        <v>Damaged</v>
      </c>
    </row>
    <row r="1007">
      <c r="A1007" s="21" t="str">
        <f>IFERROR(__xludf.DUMMYFUNCTION("""COMPUTED_VALUE"""),"Graded")</f>
        <v>Graded</v>
      </c>
      <c r="B1007" s="21" t="str">
        <f>IFERROR(__xludf.DUMMYFUNCTION("""COMPUTED_VALUE"""),"New")</f>
        <v>New</v>
      </c>
      <c r="C1007" s="21" t="str">
        <f>IFERROR(__xludf.DUMMYFUNCTION("""COMPUTED_VALUE"""),"Mint")</f>
        <v>Mint</v>
      </c>
      <c r="D1007" s="21" t="str">
        <f>IFERROR(__xludf.DUMMYFUNCTION("""COMPUTED_VALUE"""),"Near Mint")</f>
        <v>Near Mint</v>
      </c>
      <c r="E1007" s="21" t="str">
        <f>IFERROR(__xludf.DUMMYFUNCTION("""COMPUTED_VALUE"""),"Light Played")</f>
        <v>Light Played</v>
      </c>
      <c r="F1007" s="21" t="str">
        <f>IFERROR(__xludf.DUMMYFUNCTION("""COMPUTED_VALUE"""),"Moderately Played")</f>
        <v>Moderately Played</v>
      </c>
      <c r="G1007" s="21" t="str">
        <f>IFERROR(__xludf.DUMMYFUNCTION("""COMPUTED_VALUE"""),"Heavily Played")</f>
        <v>Heavily Played</v>
      </c>
      <c r="H1007" s="21" t="str">
        <f>IFERROR(__xludf.DUMMYFUNCTION("""COMPUTED_VALUE"""),"Damaged")</f>
        <v>Damaged</v>
      </c>
    </row>
    <row r="1008">
      <c r="A1008" s="21" t="str">
        <f>IFERROR(__xludf.DUMMYFUNCTION("""COMPUTED_VALUE"""),"Graded")</f>
        <v>Graded</v>
      </c>
      <c r="B1008" s="21" t="str">
        <f>IFERROR(__xludf.DUMMYFUNCTION("""COMPUTED_VALUE"""),"New")</f>
        <v>New</v>
      </c>
      <c r="C1008" s="21" t="str">
        <f>IFERROR(__xludf.DUMMYFUNCTION("""COMPUTED_VALUE"""),"Mint")</f>
        <v>Mint</v>
      </c>
      <c r="D1008" s="21" t="str">
        <f>IFERROR(__xludf.DUMMYFUNCTION("""COMPUTED_VALUE"""),"Near Mint")</f>
        <v>Near Mint</v>
      </c>
      <c r="E1008" s="21" t="str">
        <f>IFERROR(__xludf.DUMMYFUNCTION("""COMPUTED_VALUE"""),"Light Played")</f>
        <v>Light Played</v>
      </c>
      <c r="F1008" s="21" t="str">
        <f>IFERROR(__xludf.DUMMYFUNCTION("""COMPUTED_VALUE"""),"Moderately Played")</f>
        <v>Moderately Played</v>
      </c>
      <c r="G1008" s="21" t="str">
        <f>IFERROR(__xludf.DUMMYFUNCTION("""COMPUTED_VALUE"""),"Heavily Played")</f>
        <v>Heavily Played</v>
      </c>
      <c r="H1008" s="21" t="str">
        <f>IFERROR(__xludf.DUMMYFUNCTION("""COMPUTED_VALUE"""),"Damaged")</f>
        <v>Damaged</v>
      </c>
    </row>
    <row r="1009">
      <c r="A1009" s="21" t="str">
        <f>IFERROR(__xludf.DUMMYFUNCTION("""COMPUTED_VALUE"""),"Graded")</f>
        <v>Graded</v>
      </c>
      <c r="B1009" s="21" t="str">
        <f>IFERROR(__xludf.DUMMYFUNCTION("""COMPUTED_VALUE"""),"New")</f>
        <v>New</v>
      </c>
      <c r="C1009" s="21" t="str">
        <f>IFERROR(__xludf.DUMMYFUNCTION("""COMPUTED_VALUE"""),"Mint")</f>
        <v>Mint</v>
      </c>
      <c r="D1009" s="21" t="str">
        <f>IFERROR(__xludf.DUMMYFUNCTION("""COMPUTED_VALUE"""),"Near Mint")</f>
        <v>Near Mint</v>
      </c>
      <c r="E1009" s="21" t="str">
        <f>IFERROR(__xludf.DUMMYFUNCTION("""COMPUTED_VALUE"""),"Light Played")</f>
        <v>Light Played</v>
      </c>
      <c r="F1009" s="21" t="str">
        <f>IFERROR(__xludf.DUMMYFUNCTION("""COMPUTED_VALUE"""),"Moderately Played")</f>
        <v>Moderately Played</v>
      </c>
      <c r="G1009" s="21" t="str">
        <f>IFERROR(__xludf.DUMMYFUNCTION("""COMPUTED_VALUE"""),"Heavily Played")</f>
        <v>Heavily Played</v>
      </c>
      <c r="H1009" s="21" t="str">
        <f>IFERROR(__xludf.DUMMYFUNCTION("""COMPUTED_VALUE"""),"Damaged")</f>
        <v>Damaged</v>
      </c>
    </row>
    <row r="1010">
      <c r="A1010" s="21" t="str">
        <f>IFERROR(__xludf.DUMMYFUNCTION("""COMPUTED_VALUE"""),"Graded")</f>
        <v>Graded</v>
      </c>
      <c r="B1010" s="21" t="str">
        <f>IFERROR(__xludf.DUMMYFUNCTION("""COMPUTED_VALUE"""),"New")</f>
        <v>New</v>
      </c>
      <c r="C1010" s="21" t="str">
        <f>IFERROR(__xludf.DUMMYFUNCTION("""COMPUTED_VALUE"""),"Mint")</f>
        <v>Mint</v>
      </c>
      <c r="D1010" s="21" t="str">
        <f>IFERROR(__xludf.DUMMYFUNCTION("""COMPUTED_VALUE"""),"Near Mint")</f>
        <v>Near Mint</v>
      </c>
      <c r="E1010" s="21" t="str">
        <f>IFERROR(__xludf.DUMMYFUNCTION("""COMPUTED_VALUE"""),"Light Played")</f>
        <v>Light Played</v>
      </c>
      <c r="F1010" s="21" t="str">
        <f>IFERROR(__xludf.DUMMYFUNCTION("""COMPUTED_VALUE"""),"Moderately Played")</f>
        <v>Moderately Played</v>
      </c>
      <c r="G1010" s="21" t="str">
        <f>IFERROR(__xludf.DUMMYFUNCTION("""COMPUTED_VALUE"""),"Heavily Played")</f>
        <v>Heavily Played</v>
      </c>
      <c r="H1010" s="21" t="str">
        <f>IFERROR(__xludf.DUMMYFUNCTION("""COMPUTED_VALUE"""),"Damaged")</f>
        <v>Damaged</v>
      </c>
    </row>
    <row r="1011">
      <c r="A1011" s="21" t="str">
        <f>IFERROR(__xludf.DUMMYFUNCTION("""COMPUTED_VALUE"""),"Graded")</f>
        <v>Graded</v>
      </c>
      <c r="B1011" s="21" t="str">
        <f>IFERROR(__xludf.DUMMYFUNCTION("""COMPUTED_VALUE"""),"New")</f>
        <v>New</v>
      </c>
      <c r="C1011" s="21" t="str">
        <f>IFERROR(__xludf.DUMMYFUNCTION("""COMPUTED_VALUE"""),"Mint")</f>
        <v>Mint</v>
      </c>
      <c r="D1011" s="21" t="str">
        <f>IFERROR(__xludf.DUMMYFUNCTION("""COMPUTED_VALUE"""),"Near Mint")</f>
        <v>Near Mint</v>
      </c>
      <c r="E1011" s="21" t="str">
        <f>IFERROR(__xludf.DUMMYFUNCTION("""COMPUTED_VALUE"""),"Light Played")</f>
        <v>Light Played</v>
      </c>
      <c r="F1011" s="21" t="str">
        <f>IFERROR(__xludf.DUMMYFUNCTION("""COMPUTED_VALUE"""),"Moderately Played")</f>
        <v>Moderately Played</v>
      </c>
      <c r="G1011" s="21" t="str">
        <f>IFERROR(__xludf.DUMMYFUNCTION("""COMPUTED_VALUE"""),"Heavily Played")</f>
        <v>Heavily Played</v>
      </c>
      <c r="H1011" s="21" t="str">
        <f>IFERROR(__xludf.DUMMYFUNCTION("""COMPUTED_VALUE"""),"Damaged")</f>
        <v>Damaged</v>
      </c>
    </row>
    <row r="1012">
      <c r="A1012" s="21" t="str">
        <f>IFERROR(__xludf.DUMMYFUNCTION("""COMPUTED_VALUE"""),"Graded")</f>
        <v>Graded</v>
      </c>
      <c r="B1012" s="21" t="str">
        <f>IFERROR(__xludf.DUMMYFUNCTION("""COMPUTED_VALUE"""),"New")</f>
        <v>New</v>
      </c>
      <c r="C1012" s="21" t="str">
        <f>IFERROR(__xludf.DUMMYFUNCTION("""COMPUTED_VALUE"""),"Mint")</f>
        <v>Mint</v>
      </c>
      <c r="D1012" s="21" t="str">
        <f>IFERROR(__xludf.DUMMYFUNCTION("""COMPUTED_VALUE"""),"Near Mint")</f>
        <v>Near Mint</v>
      </c>
      <c r="E1012" s="21" t="str">
        <f>IFERROR(__xludf.DUMMYFUNCTION("""COMPUTED_VALUE"""),"Light Played")</f>
        <v>Light Played</v>
      </c>
      <c r="F1012" s="21" t="str">
        <f>IFERROR(__xludf.DUMMYFUNCTION("""COMPUTED_VALUE"""),"Moderately Played")</f>
        <v>Moderately Played</v>
      </c>
      <c r="G1012" s="21" t="str">
        <f>IFERROR(__xludf.DUMMYFUNCTION("""COMPUTED_VALUE"""),"Heavily Played")</f>
        <v>Heavily Played</v>
      </c>
      <c r="H1012" s="21" t="str">
        <f>IFERROR(__xludf.DUMMYFUNCTION("""COMPUTED_VALUE"""),"Damaged")</f>
        <v>Damaged</v>
      </c>
    </row>
    <row r="1013">
      <c r="A1013" s="21" t="str">
        <f>IFERROR(__xludf.DUMMYFUNCTION("""COMPUTED_VALUE"""),"Graded")</f>
        <v>Graded</v>
      </c>
      <c r="B1013" s="21" t="str">
        <f>IFERROR(__xludf.DUMMYFUNCTION("""COMPUTED_VALUE"""),"New")</f>
        <v>New</v>
      </c>
      <c r="C1013" s="21" t="str">
        <f>IFERROR(__xludf.DUMMYFUNCTION("""COMPUTED_VALUE"""),"Mint")</f>
        <v>Mint</v>
      </c>
      <c r="D1013" s="21" t="str">
        <f>IFERROR(__xludf.DUMMYFUNCTION("""COMPUTED_VALUE"""),"Near Mint")</f>
        <v>Near Mint</v>
      </c>
      <c r="E1013" s="21" t="str">
        <f>IFERROR(__xludf.DUMMYFUNCTION("""COMPUTED_VALUE"""),"Light Played")</f>
        <v>Light Played</v>
      </c>
      <c r="F1013" s="21" t="str">
        <f>IFERROR(__xludf.DUMMYFUNCTION("""COMPUTED_VALUE"""),"Moderately Played")</f>
        <v>Moderately Played</v>
      </c>
      <c r="G1013" s="21" t="str">
        <f>IFERROR(__xludf.DUMMYFUNCTION("""COMPUTED_VALUE"""),"Heavily Played")</f>
        <v>Heavily Played</v>
      </c>
      <c r="H1013" s="21" t="str">
        <f>IFERROR(__xludf.DUMMYFUNCTION("""COMPUTED_VALUE"""),"Damaged")</f>
        <v>Damaged</v>
      </c>
    </row>
    <row r="1014">
      <c r="A1014" s="21" t="str">
        <f>IFERROR(__xludf.DUMMYFUNCTION("""COMPUTED_VALUE"""),"Graded")</f>
        <v>Graded</v>
      </c>
      <c r="B1014" s="21" t="str">
        <f>IFERROR(__xludf.DUMMYFUNCTION("""COMPUTED_VALUE"""),"New")</f>
        <v>New</v>
      </c>
      <c r="C1014" s="21" t="str">
        <f>IFERROR(__xludf.DUMMYFUNCTION("""COMPUTED_VALUE"""),"Mint")</f>
        <v>Mint</v>
      </c>
      <c r="D1014" s="21" t="str">
        <f>IFERROR(__xludf.DUMMYFUNCTION("""COMPUTED_VALUE"""),"Near Mint")</f>
        <v>Near Mint</v>
      </c>
      <c r="E1014" s="21" t="str">
        <f>IFERROR(__xludf.DUMMYFUNCTION("""COMPUTED_VALUE"""),"Light Played")</f>
        <v>Light Played</v>
      </c>
      <c r="F1014" s="21" t="str">
        <f>IFERROR(__xludf.DUMMYFUNCTION("""COMPUTED_VALUE"""),"Moderately Played")</f>
        <v>Moderately Played</v>
      </c>
      <c r="G1014" s="21" t="str">
        <f>IFERROR(__xludf.DUMMYFUNCTION("""COMPUTED_VALUE"""),"Heavily Played")</f>
        <v>Heavily Played</v>
      </c>
      <c r="H1014" s="21" t="str">
        <f>IFERROR(__xludf.DUMMYFUNCTION("""COMPUTED_VALUE"""),"Damaged")</f>
        <v>Damaged</v>
      </c>
    </row>
    <row r="1015">
      <c r="A1015" s="21" t="str">
        <f>IFERROR(__xludf.DUMMYFUNCTION("""COMPUTED_VALUE"""),"Graded")</f>
        <v>Graded</v>
      </c>
      <c r="B1015" s="21" t="str">
        <f>IFERROR(__xludf.DUMMYFUNCTION("""COMPUTED_VALUE"""),"New")</f>
        <v>New</v>
      </c>
      <c r="C1015" s="21" t="str">
        <f>IFERROR(__xludf.DUMMYFUNCTION("""COMPUTED_VALUE"""),"Mint")</f>
        <v>Mint</v>
      </c>
      <c r="D1015" s="21" t="str">
        <f>IFERROR(__xludf.DUMMYFUNCTION("""COMPUTED_VALUE"""),"Near Mint")</f>
        <v>Near Mint</v>
      </c>
      <c r="E1015" s="21" t="str">
        <f>IFERROR(__xludf.DUMMYFUNCTION("""COMPUTED_VALUE"""),"Light Played")</f>
        <v>Light Played</v>
      </c>
      <c r="F1015" s="21" t="str">
        <f>IFERROR(__xludf.DUMMYFUNCTION("""COMPUTED_VALUE"""),"Moderately Played")</f>
        <v>Moderately Played</v>
      </c>
      <c r="G1015" s="21" t="str">
        <f>IFERROR(__xludf.DUMMYFUNCTION("""COMPUTED_VALUE"""),"Heavily Played")</f>
        <v>Heavily Played</v>
      </c>
      <c r="H1015" s="21" t="str">
        <f>IFERROR(__xludf.DUMMYFUNCTION("""COMPUTED_VALUE"""),"Damaged")</f>
        <v>Damaged</v>
      </c>
    </row>
    <row r="1016">
      <c r="A1016" s="21" t="str">
        <f>IFERROR(__xludf.DUMMYFUNCTION("""COMPUTED_VALUE"""),"Graded")</f>
        <v>Graded</v>
      </c>
      <c r="B1016" s="21" t="str">
        <f>IFERROR(__xludf.DUMMYFUNCTION("""COMPUTED_VALUE"""),"New")</f>
        <v>New</v>
      </c>
      <c r="C1016" s="21" t="str">
        <f>IFERROR(__xludf.DUMMYFUNCTION("""COMPUTED_VALUE"""),"Mint")</f>
        <v>Mint</v>
      </c>
      <c r="D1016" s="21" t="str">
        <f>IFERROR(__xludf.DUMMYFUNCTION("""COMPUTED_VALUE"""),"Near Mint")</f>
        <v>Near Mint</v>
      </c>
      <c r="E1016" s="21" t="str">
        <f>IFERROR(__xludf.DUMMYFUNCTION("""COMPUTED_VALUE"""),"Light Played")</f>
        <v>Light Played</v>
      </c>
      <c r="F1016" s="21" t="str">
        <f>IFERROR(__xludf.DUMMYFUNCTION("""COMPUTED_VALUE"""),"Moderately Played")</f>
        <v>Moderately Played</v>
      </c>
      <c r="G1016" s="21" t="str">
        <f>IFERROR(__xludf.DUMMYFUNCTION("""COMPUTED_VALUE"""),"Heavily Played")</f>
        <v>Heavily Played</v>
      </c>
      <c r="H1016" s="21" t="str">
        <f>IFERROR(__xludf.DUMMYFUNCTION("""COMPUTED_VALUE"""),"Damaged")</f>
        <v>Damaged</v>
      </c>
    </row>
    <row r="1017">
      <c r="A1017" s="21" t="str">
        <f>IFERROR(__xludf.DUMMYFUNCTION("""COMPUTED_VALUE"""),"Graded")</f>
        <v>Graded</v>
      </c>
      <c r="B1017" s="21" t="str">
        <f>IFERROR(__xludf.DUMMYFUNCTION("""COMPUTED_VALUE"""),"New")</f>
        <v>New</v>
      </c>
      <c r="C1017" s="21" t="str">
        <f>IFERROR(__xludf.DUMMYFUNCTION("""COMPUTED_VALUE"""),"Mint")</f>
        <v>Mint</v>
      </c>
      <c r="D1017" s="21" t="str">
        <f>IFERROR(__xludf.DUMMYFUNCTION("""COMPUTED_VALUE"""),"Near Mint")</f>
        <v>Near Mint</v>
      </c>
      <c r="E1017" s="21" t="str">
        <f>IFERROR(__xludf.DUMMYFUNCTION("""COMPUTED_VALUE"""),"Light Played")</f>
        <v>Light Played</v>
      </c>
      <c r="F1017" s="21" t="str">
        <f>IFERROR(__xludf.DUMMYFUNCTION("""COMPUTED_VALUE"""),"Moderately Played")</f>
        <v>Moderately Played</v>
      </c>
      <c r="G1017" s="21" t="str">
        <f>IFERROR(__xludf.DUMMYFUNCTION("""COMPUTED_VALUE"""),"Heavily Played")</f>
        <v>Heavily Played</v>
      </c>
      <c r="H1017" s="21" t="str">
        <f>IFERROR(__xludf.DUMMYFUNCTION("""COMPUTED_VALUE"""),"Damaged")</f>
        <v>Damaged</v>
      </c>
    </row>
    <row r="1018">
      <c r="A1018" s="21" t="str">
        <f>IFERROR(__xludf.DUMMYFUNCTION("""COMPUTED_VALUE"""),"Graded")</f>
        <v>Graded</v>
      </c>
      <c r="B1018" s="21" t="str">
        <f>IFERROR(__xludf.DUMMYFUNCTION("""COMPUTED_VALUE"""),"New")</f>
        <v>New</v>
      </c>
      <c r="C1018" s="21" t="str">
        <f>IFERROR(__xludf.DUMMYFUNCTION("""COMPUTED_VALUE"""),"Mint")</f>
        <v>Mint</v>
      </c>
      <c r="D1018" s="21" t="str">
        <f>IFERROR(__xludf.DUMMYFUNCTION("""COMPUTED_VALUE"""),"Near Mint")</f>
        <v>Near Mint</v>
      </c>
      <c r="E1018" s="21" t="str">
        <f>IFERROR(__xludf.DUMMYFUNCTION("""COMPUTED_VALUE"""),"Light Played")</f>
        <v>Light Played</v>
      </c>
      <c r="F1018" s="21" t="str">
        <f>IFERROR(__xludf.DUMMYFUNCTION("""COMPUTED_VALUE"""),"Moderately Played")</f>
        <v>Moderately Played</v>
      </c>
      <c r="G1018" s="21" t="str">
        <f>IFERROR(__xludf.DUMMYFUNCTION("""COMPUTED_VALUE"""),"Heavily Played")</f>
        <v>Heavily Played</v>
      </c>
      <c r="H1018" s="21" t="str">
        <f>IFERROR(__xludf.DUMMYFUNCTION("""COMPUTED_VALUE"""),"Damaged")</f>
        <v>Damaged</v>
      </c>
    </row>
    <row r="1019">
      <c r="A1019" s="21" t="str">
        <f>IFERROR(__xludf.DUMMYFUNCTION("""COMPUTED_VALUE"""),"Graded")</f>
        <v>Graded</v>
      </c>
      <c r="B1019" s="21" t="str">
        <f>IFERROR(__xludf.DUMMYFUNCTION("""COMPUTED_VALUE"""),"New")</f>
        <v>New</v>
      </c>
      <c r="C1019" s="21" t="str">
        <f>IFERROR(__xludf.DUMMYFUNCTION("""COMPUTED_VALUE"""),"Mint")</f>
        <v>Mint</v>
      </c>
      <c r="D1019" s="21" t="str">
        <f>IFERROR(__xludf.DUMMYFUNCTION("""COMPUTED_VALUE"""),"Near Mint")</f>
        <v>Near Mint</v>
      </c>
      <c r="E1019" s="21" t="str">
        <f>IFERROR(__xludf.DUMMYFUNCTION("""COMPUTED_VALUE"""),"Light Played")</f>
        <v>Light Played</v>
      </c>
      <c r="F1019" s="21" t="str">
        <f>IFERROR(__xludf.DUMMYFUNCTION("""COMPUTED_VALUE"""),"Moderately Played")</f>
        <v>Moderately Played</v>
      </c>
      <c r="G1019" s="21" t="str">
        <f>IFERROR(__xludf.DUMMYFUNCTION("""COMPUTED_VALUE"""),"Heavily Played")</f>
        <v>Heavily Played</v>
      </c>
      <c r="H1019" s="21" t="str">
        <f>IFERROR(__xludf.DUMMYFUNCTION("""COMPUTED_VALUE"""),"Damaged")</f>
        <v>Damaged</v>
      </c>
    </row>
    <row r="1020">
      <c r="A1020" s="21" t="str">
        <f>IFERROR(__xludf.DUMMYFUNCTION("""COMPUTED_VALUE"""),"Graded")</f>
        <v>Graded</v>
      </c>
      <c r="B1020" s="21" t="str">
        <f>IFERROR(__xludf.DUMMYFUNCTION("""COMPUTED_VALUE"""),"New")</f>
        <v>New</v>
      </c>
      <c r="C1020" s="21" t="str">
        <f>IFERROR(__xludf.DUMMYFUNCTION("""COMPUTED_VALUE"""),"Mint")</f>
        <v>Mint</v>
      </c>
      <c r="D1020" s="21" t="str">
        <f>IFERROR(__xludf.DUMMYFUNCTION("""COMPUTED_VALUE"""),"Near Mint")</f>
        <v>Near Mint</v>
      </c>
      <c r="E1020" s="21" t="str">
        <f>IFERROR(__xludf.DUMMYFUNCTION("""COMPUTED_VALUE"""),"Light Played")</f>
        <v>Light Played</v>
      </c>
      <c r="F1020" s="21" t="str">
        <f>IFERROR(__xludf.DUMMYFUNCTION("""COMPUTED_VALUE"""),"Moderately Played")</f>
        <v>Moderately Played</v>
      </c>
      <c r="G1020" s="21" t="str">
        <f>IFERROR(__xludf.DUMMYFUNCTION("""COMPUTED_VALUE"""),"Heavily Played")</f>
        <v>Heavily Played</v>
      </c>
      <c r="H1020" s="21" t="str">
        <f>IFERROR(__xludf.DUMMYFUNCTION("""COMPUTED_VALUE"""),"Damaged")</f>
        <v>Damaged</v>
      </c>
    </row>
    <row r="1021">
      <c r="A1021" s="21" t="str">
        <f>IFERROR(__xludf.DUMMYFUNCTION("""COMPUTED_VALUE"""),"Graded")</f>
        <v>Graded</v>
      </c>
      <c r="B1021" s="21" t="str">
        <f>IFERROR(__xludf.DUMMYFUNCTION("""COMPUTED_VALUE"""),"New")</f>
        <v>New</v>
      </c>
      <c r="C1021" s="21" t="str">
        <f>IFERROR(__xludf.DUMMYFUNCTION("""COMPUTED_VALUE"""),"Mint")</f>
        <v>Mint</v>
      </c>
      <c r="D1021" s="21" t="str">
        <f>IFERROR(__xludf.DUMMYFUNCTION("""COMPUTED_VALUE"""),"Near Mint")</f>
        <v>Near Mint</v>
      </c>
      <c r="E1021" s="21" t="str">
        <f>IFERROR(__xludf.DUMMYFUNCTION("""COMPUTED_VALUE"""),"Light Played")</f>
        <v>Light Played</v>
      </c>
      <c r="F1021" s="21" t="str">
        <f>IFERROR(__xludf.DUMMYFUNCTION("""COMPUTED_VALUE"""),"Moderately Played")</f>
        <v>Moderately Played</v>
      </c>
      <c r="G1021" s="21" t="str">
        <f>IFERROR(__xludf.DUMMYFUNCTION("""COMPUTED_VALUE"""),"Heavily Played")</f>
        <v>Heavily Played</v>
      </c>
      <c r="H1021" s="21" t="str">
        <f>IFERROR(__xludf.DUMMYFUNCTION("""COMPUTED_VALUE"""),"Damaged")</f>
        <v>Damaged</v>
      </c>
    </row>
    <row r="1022">
      <c r="A1022" s="21" t="str">
        <f>IFERROR(__xludf.DUMMYFUNCTION("""COMPUTED_VALUE"""),"Graded")</f>
        <v>Graded</v>
      </c>
      <c r="B1022" s="21" t="str">
        <f>IFERROR(__xludf.DUMMYFUNCTION("""COMPUTED_VALUE"""),"New")</f>
        <v>New</v>
      </c>
      <c r="C1022" s="21" t="str">
        <f>IFERROR(__xludf.DUMMYFUNCTION("""COMPUTED_VALUE"""),"Mint")</f>
        <v>Mint</v>
      </c>
      <c r="D1022" s="21" t="str">
        <f>IFERROR(__xludf.DUMMYFUNCTION("""COMPUTED_VALUE"""),"Near Mint")</f>
        <v>Near Mint</v>
      </c>
      <c r="E1022" s="21" t="str">
        <f>IFERROR(__xludf.DUMMYFUNCTION("""COMPUTED_VALUE"""),"Light Played")</f>
        <v>Light Played</v>
      </c>
      <c r="F1022" s="21" t="str">
        <f>IFERROR(__xludf.DUMMYFUNCTION("""COMPUTED_VALUE"""),"Moderately Played")</f>
        <v>Moderately Played</v>
      </c>
      <c r="G1022" s="21" t="str">
        <f>IFERROR(__xludf.DUMMYFUNCTION("""COMPUTED_VALUE"""),"Heavily Played")</f>
        <v>Heavily Played</v>
      </c>
      <c r="H1022" s="21" t="str">
        <f>IFERROR(__xludf.DUMMYFUNCTION("""COMPUTED_VALUE"""),"Damaged")</f>
        <v>Damaged</v>
      </c>
    </row>
    <row r="1023">
      <c r="A1023" s="21" t="str">
        <f>IFERROR(__xludf.DUMMYFUNCTION("""COMPUTED_VALUE"""),"Graded")</f>
        <v>Graded</v>
      </c>
      <c r="B1023" s="21" t="str">
        <f>IFERROR(__xludf.DUMMYFUNCTION("""COMPUTED_VALUE"""),"New")</f>
        <v>New</v>
      </c>
      <c r="C1023" s="21" t="str">
        <f>IFERROR(__xludf.DUMMYFUNCTION("""COMPUTED_VALUE"""),"Mint")</f>
        <v>Mint</v>
      </c>
      <c r="D1023" s="21" t="str">
        <f>IFERROR(__xludf.DUMMYFUNCTION("""COMPUTED_VALUE"""),"Near Mint")</f>
        <v>Near Mint</v>
      </c>
      <c r="E1023" s="21" t="str">
        <f>IFERROR(__xludf.DUMMYFUNCTION("""COMPUTED_VALUE"""),"Light Played")</f>
        <v>Light Played</v>
      </c>
      <c r="F1023" s="21" t="str">
        <f>IFERROR(__xludf.DUMMYFUNCTION("""COMPUTED_VALUE"""),"Moderately Played")</f>
        <v>Moderately Played</v>
      </c>
      <c r="G1023" s="21" t="str">
        <f>IFERROR(__xludf.DUMMYFUNCTION("""COMPUTED_VALUE"""),"Heavily Played")</f>
        <v>Heavily Played</v>
      </c>
      <c r="H1023" s="21" t="str">
        <f>IFERROR(__xludf.DUMMYFUNCTION("""COMPUTED_VALUE"""),"Damaged")</f>
        <v>Damaged</v>
      </c>
    </row>
    <row r="1024">
      <c r="A1024" s="21" t="str">
        <f>IFERROR(__xludf.DUMMYFUNCTION("""COMPUTED_VALUE"""),"Graded")</f>
        <v>Graded</v>
      </c>
      <c r="B1024" s="21" t="str">
        <f>IFERROR(__xludf.DUMMYFUNCTION("""COMPUTED_VALUE"""),"New")</f>
        <v>New</v>
      </c>
      <c r="C1024" s="21" t="str">
        <f>IFERROR(__xludf.DUMMYFUNCTION("""COMPUTED_VALUE"""),"Mint")</f>
        <v>Mint</v>
      </c>
      <c r="D1024" s="21" t="str">
        <f>IFERROR(__xludf.DUMMYFUNCTION("""COMPUTED_VALUE"""),"Near Mint")</f>
        <v>Near Mint</v>
      </c>
      <c r="E1024" s="21" t="str">
        <f>IFERROR(__xludf.DUMMYFUNCTION("""COMPUTED_VALUE"""),"Light Played")</f>
        <v>Light Played</v>
      </c>
      <c r="F1024" s="21" t="str">
        <f>IFERROR(__xludf.DUMMYFUNCTION("""COMPUTED_VALUE"""),"Moderately Played")</f>
        <v>Moderately Played</v>
      </c>
      <c r="G1024" s="21" t="str">
        <f>IFERROR(__xludf.DUMMYFUNCTION("""COMPUTED_VALUE"""),"Heavily Played")</f>
        <v>Heavily Played</v>
      </c>
      <c r="H1024" s="21" t="str">
        <f>IFERROR(__xludf.DUMMYFUNCTION("""COMPUTED_VALUE"""),"Damaged")</f>
        <v>Damaged</v>
      </c>
    </row>
    <row r="1025">
      <c r="A1025" s="21" t="str">
        <f>IFERROR(__xludf.DUMMYFUNCTION("""COMPUTED_VALUE"""),"Graded")</f>
        <v>Graded</v>
      </c>
      <c r="B1025" s="21" t="str">
        <f>IFERROR(__xludf.DUMMYFUNCTION("""COMPUTED_VALUE"""),"New")</f>
        <v>New</v>
      </c>
      <c r="C1025" s="21" t="str">
        <f>IFERROR(__xludf.DUMMYFUNCTION("""COMPUTED_VALUE"""),"Mint")</f>
        <v>Mint</v>
      </c>
      <c r="D1025" s="21" t="str">
        <f>IFERROR(__xludf.DUMMYFUNCTION("""COMPUTED_VALUE"""),"Near Mint")</f>
        <v>Near Mint</v>
      </c>
      <c r="E1025" s="21" t="str">
        <f>IFERROR(__xludf.DUMMYFUNCTION("""COMPUTED_VALUE"""),"Light Played")</f>
        <v>Light Played</v>
      </c>
      <c r="F1025" s="21" t="str">
        <f>IFERROR(__xludf.DUMMYFUNCTION("""COMPUTED_VALUE"""),"Moderately Played")</f>
        <v>Moderately Played</v>
      </c>
      <c r="G1025" s="21" t="str">
        <f>IFERROR(__xludf.DUMMYFUNCTION("""COMPUTED_VALUE"""),"Heavily Played")</f>
        <v>Heavily Played</v>
      </c>
      <c r="H1025" s="21" t="str">
        <f>IFERROR(__xludf.DUMMYFUNCTION("""COMPUTED_VALUE"""),"Damaged")</f>
        <v>Damaged</v>
      </c>
    </row>
    <row r="1026">
      <c r="A1026" s="21" t="str">
        <f>IFERROR(__xludf.DUMMYFUNCTION("""COMPUTED_VALUE"""),"Graded")</f>
        <v>Graded</v>
      </c>
      <c r="B1026" s="21" t="str">
        <f>IFERROR(__xludf.DUMMYFUNCTION("""COMPUTED_VALUE"""),"New")</f>
        <v>New</v>
      </c>
      <c r="C1026" s="21" t="str">
        <f>IFERROR(__xludf.DUMMYFUNCTION("""COMPUTED_VALUE"""),"Mint")</f>
        <v>Mint</v>
      </c>
      <c r="D1026" s="21" t="str">
        <f>IFERROR(__xludf.DUMMYFUNCTION("""COMPUTED_VALUE"""),"Near Mint")</f>
        <v>Near Mint</v>
      </c>
      <c r="E1026" s="21" t="str">
        <f>IFERROR(__xludf.DUMMYFUNCTION("""COMPUTED_VALUE"""),"Light Played")</f>
        <v>Light Played</v>
      </c>
      <c r="F1026" s="21" t="str">
        <f>IFERROR(__xludf.DUMMYFUNCTION("""COMPUTED_VALUE"""),"Moderately Played")</f>
        <v>Moderately Played</v>
      </c>
      <c r="G1026" s="21" t="str">
        <f>IFERROR(__xludf.DUMMYFUNCTION("""COMPUTED_VALUE"""),"Heavily Played")</f>
        <v>Heavily Played</v>
      </c>
      <c r="H1026" s="21" t="str">
        <f>IFERROR(__xludf.DUMMYFUNCTION("""COMPUTED_VALUE"""),"Damaged")</f>
        <v>Damaged</v>
      </c>
    </row>
    <row r="1027">
      <c r="A1027" s="21" t="str">
        <f>IFERROR(__xludf.DUMMYFUNCTION("""COMPUTED_VALUE"""),"Graded")</f>
        <v>Graded</v>
      </c>
      <c r="B1027" s="21" t="str">
        <f>IFERROR(__xludf.DUMMYFUNCTION("""COMPUTED_VALUE"""),"New")</f>
        <v>New</v>
      </c>
      <c r="C1027" s="21" t="str">
        <f>IFERROR(__xludf.DUMMYFUNCTION("""COMPUTED_VALUE"""),"Mint")</f>
        <v>Mint</v>
      </c>
      <c r="D1027" s="21" t="str">
        <f>IFERROR(__xludf.DUMMYFUNCTION("""COMPUTED_VALUE"""),"Near Mint")</f>
        <v>Near Mint</v>
      </c>
      <c r="E1027" s="21" t="str">
        <f>IFERROR(__xludf.DUMMYFUNCTION("""COMPUTED_VALUE"""),"Light Played")</f>
        <v>Light Played</v>
      </c>
      <c r="F1027" s="21" t="str">
        <f>IFERROR(__xludf.DUMMYFUNCTION("""COMPUTED_VALUE"""),"Moderately Played")</f>
        <v>Moderately Played</v>
      </c>
      <c r="G1027" s="21" t="str">
        <f>IFERROR(__xludf.DUMMYFUNCTION("""COMPUTED_VALUE"""),"Heavily Played")</f>
        <v>Heavily Played</v>
      </c>
      <c r="H1027" s="21" t="str">
        <f>IFERROR(__xludf.DUMMYFUNCTION("""COMPUTED_VALUE"""),"Damaged")</f>
        <v>Damaged</v>
      </c>
    </row>
    <row r="1028">
      <c r="A1028" s="21" t="str">
        <f>IFERROR(__xludf.DUMMYFUNCTION("""COMPUTED_VALUE"""),"Graded")</f>
        <v>Graded</v>
      </c>
      <c r="B1028" s="21" t="str">
        <f>IFERROR(__xludf.DUMMYFUNCTION("""COMPUTED_VALUE"""),"New")</f>
        <v>New</v>
      </c>
      <c r="C1028" s="21" t="str">
        <f>IFERROR(__xludf.DUMMYFUNCTION("""COMPUTED_VALUE"""),"Mint")</f>
        <v>Mint</v>
      </c>
      <c r="D1028" s="21" t="str">
        <f>IFERROR(__xludf.DUMMYFUNCTION("""COMPUTED_VALUE"""),"Near Mint")</f>
        <v>Near Mint</v>
      </c>
      <c r="E1028" s="21" t="str">
        <f>IFERROR(__xludf.DUMMYFUNCTION("""COMPUTED_VALUE"""),"Light Played")</f>
        <v>Light Played</v>
      </c>
      <c r="F1028" s="21" t="str">
        <f>IFERROR(__xludf.DUMMYFUNCTION("""COMPUTED_VALUE"""),"Moderately Played")</f>
        <v>Moderately Played</v>
      </c>
      <c r="G1028" s="21" t="str">
        <f>IFERROR(__xludf.DUMMYFUNCTION("""COMPUTED_VALUE"""),"Heavily Played")</f>
        <v>Heavily Played</v>
      </c>
      <c r="H1028" s="21" t="str">
        <f>IFERROR(__xludf.DUMMYFUNCTION("""COMPUTED_VALUE"""),"Damaged")</f>
        <v>Damaged</v>
      </c>
    </row>
    <row r="1029">
      <c r="A1029" s="21" t="str">
        <f>IFERROR(__xludf.DUMMYFUNCTION("""COMPUTED_VALUE"""),"Graded")</f>
        <v>Graded</v>
      </c>
      <c r="B1029" s="21" t="str">
        <f>IFERROR(__xludf.DUMMYFUNCTION("""COMPUTED_VALUE"""),"New")</f>
        <v>New</v>
      </c>
      <c r="C1029" s="21" t="str">
        <f>IFERROR(__xludf.DUMMYFUNCTION("""COMPUTED_VALUE"""),"Mint")</f>
        <v>Mint</v>
      </c>
      <c r="D1029" s="21" t="str">
        <f>IFERROR(__xludf.DUMMYFUNCTION("""COMPUTED_VALUE"""),"Near Mint")</f>
        <v>Near Mint</v>
      </c>
      <c r="E1029" s="21" t="str">
        <f>IFERROR(__xludf.DUMMYFUNCTION("""COMPUTED_VALUE"""),"Light Played")</f>
        <v>Light Played</v>
      </c>
      <c r="F1029" s="21" t="str">
        <f>IFERROR(__xludf.DUMMYFUNCTION("""COMPUTED_VALUE"""),"Moderately Played")</f>
        <v>Moderately Played</v>
      </c>
      <c r="G1029" s="21" t="str">
        <f>IFERROR(__xludf.DUMMYFUNCTION("""COMPUTED_VALUE"""),"Heavily Played")</f>
        <v>Heavily Played</v>
      </c>
      <c r="H1029" s="21" t="str">
        <f>IFERROR(__xludf.DUMMYFUNCTION("""COMPUTED_VALUE"""),"Damaged")</f>
        <v>Damaged</v>
      </c>
    </row>
    <row r="1030">
      <c r="A1030" s="21" t="str">
        <f>IFERROR(__xludf.DUMMYFUNCTION("""COMPUTED_VALUE"""),"Graded")</f>
        <v>Graded</v>
      </c>
      <c r="B1030" s="21" t="str">
        <f>IFERROR(__xludf.DUMMYFUNCTION("""COMPUTED_VALUE"""),"New")</f>
        <v>New</v>
      </c>
      <c r="C1030" s="21" t="str">
        <f>IFERROR(__xludf.DUMMYFUNCTION("""COMPUTED_VALUE"""),"Mint")</f>
        <v>Mint</v>
      </c>
      <c r="D1030" s="21" t="str">
        <f>IFERROR(__xludf.DUMMYFUNCTION("""COMPUTED_VALUE"""),"Near Mint")</f>
        <v>Near Mint</v>
      </c>
      <c r="E1030" s="21" t="str">
        <f>IFERROR(__xludf.DUMMYFUNCTION("""COMPUTED_VALUE"""),"Light Played")</f>
        <v>Light Played</v>
      </c>
      <c r="F1030" s="21" t="str">
        <f>IFERROR(__xludf.DUMMYFUNCTION("""COMPUTED_VALUE"""),"Moderately Played")</f>
        <v>Moderately Played</v>
      </c>
      <c r="G1030" s="21" t="str">
        <f>IFERROR(__xludf.DUMMYFUNCTION("""COMPUTED_VALUE"""),"Heavily Played")</f>
        <v>Heavily Played</v>
      </c>
      <c r="H1030" s="21" t="str">
        <f>IFERROR(__xludf.DUMMYFUNCTION("""COMPUTED_VALUE"""),"Damaged")</f>
        <v>Damaged</v>
      </c>
    </row>
    <row r="1031">
      <c r="A1031" s="21" t="str">
        <f>IFERROR(__xludf.DUMMYFUNCTION("""COMPUTED_VALUE"""),"Graded")</f>
        <v>Graded</v>
      </c>
      <c r="B1031" s="21" t="str">
        <f>IFERROR(__xludf.DUMMYFUNCTION("""COMPUTED_VALUE"""),"New")</f>
        <v>New</v>
      </c>
      <c r="C1031" s="21" t="str">
        <f>IFERROR(__xludf.DUMMYFUNCTION("""COMPUTED_VALUE"""),"Mint")</f>
        <v>Mint</v>
      </c>
      <c r="D1031" s="21" t="str">
        <f>IFERROR(__xludf.DUMMYFUNCTION("""COMPUTED_VALUE"""),"Near Mint")</f>
        <v>Near Mint</v>
      </c>
      <c r="E1031" s="21" t="str">
        <f>IFERROR(__xludf.DUMMYFUNCTION("""COMPUTED_VALUE"""),"Light Played")</f>
        <v>Light Played</v>
      </c>
      <c r="F1031" s="21" t="str">
        <f>IFERROR(__xludf.DUMMYFUNCTION("""COMPUTED_VALUE"""),"Moderately Played")</f>
        <v>Moderately Played</v>
      </c>
      <c r="G1031" s="21" t="str">
        <f>IFERROR(__xludf.DUMMYFUNCTION("""COMPUTED_VALUE"""),"Heavily Played")</f>
        <v>Heavily Played</v>
      </c>
      <c r="H1031" s="21" t="str">
        <f>IFERROR(__xludf.DUMMYFUNCTION("""COMPUTED_VALUE"""),"Damaged")</f>
        <v>Damaged</v>
      </c>
    </row>
    <row r="1032">
      <c r="A1032" s="21" t="str">
        <f>IFERROR(__xludf.DUMMYFUNCTION("""COMPUTED_VALUE"""),"Graded")</f>
        <v>Graded</v>
      </c>
      <c r="B1032" s="21" t="str">
        <f>IFERROR(__xludf.DUMMYFUNCTION("""COMPUTED_VALUE"""),"New")</f>
        <v>New</v>
      </c>
      <c r="C1032" s="21" t="str">
        <f>IFERROR(__xludf.DUMMYFUNCTION("""COMPUTED_VALUE"""),"Mint")</f>
        <v>Mint</v>
      </c>
      <c r="D1032" s="21" t="str">
        <f>IFERROR(__xludf.DUMMYFUNCTION("""COMPUTED_VALUE"""),"Near Mint")</f>
        <v>Near Mint</v>
      </c>
      <c r="E1032" s="21" t="str">
        <f>IFERROR(__xludf.DUMMYFUNCTION("""COMPUTED_VALUE"""),"Light Played")</f>
        <v>Light Played</v>
      </c>
      <c r="F1032" s="21" t="str">
        <f>IFERROR(__xludf.DUMMYFUNCTION("""COMPUTED_VALUE"""),"Moderately Played")</f>
        <v>Moderately Played</v>
      </c>
      <c r="G1032" s="21" t="str">
        <f>IFERROR(__xludf.DUMMYFUNCTION("""COMPUTED_VALUE"""),"Heavily Played")</f>
        <v>Heavily Played</v>
      </c>
      <c r="H1032" s="21" t="str">
        <f>IFERROR(__xludf.DUMMYFUNCTION("""COMPUTED_VALUE"""),"Damaged")</f>
        <v>Damaged</v>
      </c>
    </row>
    <row r="1033">
      <c r="A1033" s="21" t="str">
        <f>IFERROR(__xludf.DUMMYFUNCTION("""COMPUTED_VALUE"""),"Graded")</f>
        <v>Graded</v>
      </c>
      <c r="B1033" s="21" t="str">
        <f>IFERROR(__xludf.DUMMYFUNCTION("""COMPUTED_VALUE"""),"New")</f>
        <v>New</v>
      </c>
      <c r="C1033" s="21" t="str">
        <f>IFERROR(__xludf.DUMMYFUNCTION("""COMPUTED_VALUE"""),"Mint")</f>
        <v>Mint</v>
      </c>
      <c r="D1033" s="21" t="str">
        <f>IFERROR(__xludf.DUMMYFUNCTION("""COMPUTED_VALUE"""),"Near Mint")</f>
        <v>Near Mint</v>
      </c>
      <c r="E1033" s="21" t="str">
        <f>IFERROR(__xludf.DUMMYFUNCTION("""COMPUTED_VALUE"""),"Light Played")</f>
        <v>Light Played</v>
      </c>
      <c r="F1033" s="21" t="str">
        <f>IFERROR(__xludf.DUMMYFUNCTION("""COMPUTED_VALUE"""),"Moderately Played")</f>
        <v>Moderately Played</v>
      </c>
      <c r="G1033" s="21" t="str">
        <f>IFERROR(__xludf.DUMMYFUNCTION("""COMPUTED_VALUE"""),"Heavily Played")</f>
        <v>Heavily Played</v>
      </c>
      <c r="H1033" s="21" t="str">
        <f>IFERROR(__xludf.DUMMYFUNCTION("""COMPUTED_VALUE"""),"Damaged")</f>
        <v>Damaged</v>
      </c>
    </row>
    <row r="1034">
      <c r="A1034" s="21" t="str">
        <f>IFERROR(__xludf.DUMMYFUNCTION("""COMPUTED_VALUE"""),"Graded")</f>
        <v>Graded</v>
      </c>
      <c r="B1034" s="21" t="str">
        <f>IFERROR(__xludf.DUMMYFUNCTION("""COMPUTED_VALUE"""),"New")</f>
        <v>New</v>
      </c>
      <c r="C1034" s="21" t="str">
        <f>IFERROR(__xludf.DUMMYFUNCTION("""COMPUTED_VALUE"""),"Mint")</f>
        <v>Mint</v>
      </c>
      <c r="D1034" s="21" t="str">
        <f>IFERROR(__xludf.DUMMYFUNCTION("""COMPUTED_VALUE"""),"Near Mint")</f>
        <v>Near Mint</v>
      </c>
      <c r="E1034" s="21" t="str">
        <f>IFERROR(__xludf.DUMMYFUNCTION("""COMPUTED_VALUE"""),"Light Played")</f>
        <v>Light Played</v>
      </c>
      <c r="F1034" s="21" t="str">
        <f>IFERROR(__xludf.DUMMYFUNCTION("""COMPUTED_VALUE"""),"Moderately Played")</f>
        <v>Moderately Played</v>
      </c>
      <c r="G1034" s="21" t="str">
        <f>IFERROR(__xludf.DUMMYFUNCTION("""COMPUTED_VALUE"""),"Heavily Played")</f>
        <v>Heavily Played</v>
      </c>
      <c r="H1034" s="21" t="str">
        <f>IFERROR(__xludf.DUMMYFUNCTION("""COMPUTED_VALUE"""),"Damaged")</f>
        <v>Damaged</v>
      </c>
    </row>
    <row r="1035">
      <c r="A1035" s="21" t="str">
        <f>IFERROR(__xludf.DUMMYFUNCTION("""COMPUTED_VALUE"""),"Graded")</f>
        <v>Graded</v>
      </c>
      <c r="B1035" s="21" t="str">
        <f>IFERROR(__xludf.DUMMYFUNCTION("""COMPUTED_VALUE"""),"New")</f>
        <v>New</v>
      </c>
      <c r="C1035" s="21" t="str">
        <f>IFERROR(__xludf.DUMMYFUNCTION("""COMPUTED_VALUE"""),"Mint")</f>
        <v>Mint</v>
      </c>
      <c r="D1035" s="21" t="str">
        <f>IFERROR(__xludf.DUMMYFUNCTION("""COMPUTED_VALUE"""),"Near Mint")</f>
        <v>Near Mint</v>
      </c>
      <c r="E1035" s="21" t="str">
        <f>IFERROR(__xludf.DUMMYFUNCTION("""COMPUTED_VALUE"""),"Light Played")</f>
        <v>Light Played</v>
      </c>
      <c r="F1035" s="21" t="str">
        <f>IFERROR(__xludf.DUMMYFUNCTION("""COMPUTED_VALUE"""),"Moderately Played")</f>
        <v>Moderately Played</v>
      </c>
      <c r="G1035" s="21" t="str">
        <f>IFERROR(__xludf.DUMMYFUNCTION("""COMPUTED_VALUE"""),"Heavily Played")</f>
        <v>Heavily Played</v>
      </c>
      <c r="H1035" s="21" t="str">
        <f>IFERROR(__xludf.DUMMYFUNCTION("""COMPUTED_VALUE"""),"Damaged")</f>
        <v>Damaged</v>
      </c>
    </row>
    <row r="1036">
      <c r="A1036" s="21" t="str">
        <f>IFERROR(__xludf.DUMMYFUNCTION("""COMPUTED_VALUE"""),"Graded")</f>
        <v>Graded</v>
      </c>
      <c r="B1036" s="21" t="str">
        <f>IFERROR(__xludf.DUMMYFUNCTION("""COMPUTED_VALUE"""),"New")</f>
        <v>New</v>
      </c>
      <c r="C1036" s="21" t="str">
        <f>IFERROR(__xludf.DUMMYFUNCTION("""COMPUTED_VALUE"""),"Mint")</f>
        <v>Mint</v>
      </c>
      <c r="D1036" s="21" t="str">
        <f>IFERROR(__xludf.DUMMYFUNCTION("""COMPUTED_VALUE"""),"Near Mint")</f>
        <v>Near Mint</v>
      </c>
      <c r="E1036" s="21" t="str">
        <f>IFERROR(__xludf.DUMMYFUNCTION("""COMPUTED_VALUE"""),"Light Played")</f>
        <v>Light Played</v>
      </c>
      <c r="F1036" s="21" t="str">
        <f>IFERROR(__xludf.DUMMYFUNCTION("""COMPUTED_VALUE"""),"Moderately Played")</f>
        <v>Moderately Played</v>
      </c>
      <c r="G1036" s="21" t="str">
        <f>IFERROR(__xludf.DUMMYFUNCTION("""COMPUTED_VALUE"""),"Heavily Played")</f>
        <v>Heavily Played</v>
      </c>
      <c r="H1036" s="21" t="str">
        <f>IFERROR(__xludf.DUMMYFUNCTION("""COMPUTED_VALUE"""),"Damaged")</f>
        <v>Damaged</v>
      </c>
    </row>
    <row r="1037">
      <c r="A1037" s="21" t="str">
        <f>IFERROR(__xludf.DUMMYFUNCTION("""COMPUTED_VALUE"""),"Graded")</f>
        <v>Graded</v>
      </c>
      <c r="B1037" s="21" t="str">
        <f>IFERROR(__xludf.DUMMYFUNCTION("""COMPUTED_VALUE"""),"New")</f>
        <v>New</v>
      </c>
      <c r="C1037" s="21" t="str">
        <f>IFERROR(__xludf.DUMMYFUNCTION("""COMPUTED_VALUE"""),"Mint")</f>
        <v>Mint</v>
      </c>
      <c r="D1037" s="21" t="str">
        <f>IFERROR(__xludf.DUMMYFUNCTION("""COMPUTED_VALUE"""),"Near Mint")</f>
        <v>Near Mint</v>
      </c>
      <c r="E1037" s="21" t="str">
        <f>IFERROR(__xludf.DUMMYFUNCTION("""COMPUTED_VALUE"""),"Light Played")</f>
        <v>Light Played</v>
      </c>
      <c r="F1037" s="21" t="str">
        <f>IFERROR(__xludf.DUMMYFUNCTION("""COMPUTED_VALUE"""),"Moderately Played")</f>
        <v>Moderately Played</v>
      </c>
      <c r="G1037" s="21" t="str">
        <f>IFERROR(__xludf.DUMMYFUNCTION("""COMPUTED_VALUE"""),"Heavily Played")</f>
        <v>Heavily Played</v>
      </c>
      <c r="H1037" s="21" t="str">
        <f>IFERROR(__xludf.DUMMYFUNCTION("""COMPUTED_VALUE"""),"Damaged")</f>
        <v>Damaged</v>
      </c>
    </row>
    <row r="1038">
      <c r="A1038" s="21" t="str">
        <f>IFERROR(__xludf.DUMMYFUNCTION("""COMPUTED_VALUE"""),"Graded")</f>
        <v>Graded</v>
      </c>
      <c r="B1038" s="21" t="str">
        <f>IFERROR(__xludf.DUMMYFUNCTION("""COMPUTED_VALUE"""),"New")</f>
        <v>New</v>
      </c>
      <c r="C1038" s="21" t="str">
        <f>IFERROR(__xludf.DUMMYFUNCTION("""COMPUTED_VALUE"""),"Mint")</f>
        <v>Mint</v>
      </c>
      <c r="D1038" s="21" t="str">
        <f>IFERROR(__xludf.DUMMYFUNCTION("""COMPUTED_VALUE"""),"Near Mint")</f>
        <v>Near Mint</v>
      </c>
      <c r="E1038" s="21" t="str">
        <f>IFERROR(__xludf.DUMMYFUNCTION("""COMPUTED_VALUE"""),"Light Played")</f>
        <v>Light Played</v>
      </c>
      <c r="F1038" s="21" t="str">
        <f>IFERROR(__xludf.DUMMYFUNCTION("""COMPUTED_VALUE"""),"Moderately Played")</f>
        <v>Moderately Played</v>
      </c>
      <c r="G1038" s="21" t="str">
        <f>IFERROR(__xludf.DUMMYFUNCTION("""COMPUTED_VALUE"""),"Heavily Played")</f>
        <v>Heavily Played</v>
      </c>
      <c r="H1038" s="21" t="str">
        <f>IFERROR(__xludf.DUMMYFUNCTION("""COMPUTED_VALUE"""),"Damaged")</f>
        <v>Damaged</v>
      </c>
    </row>
    <row r="1039">
      <c r="A1039" s="21" t="str">
        <f>IFERROR(__xludf.DUMMYFUNCTION("""COMPUTED_VALUE"""),"Graded")</f>
        <v>Graded</v>
      </c>
      <c r="B1039" s="21" t="str">
        <f>IFERROR(__xludf.DUMMYFUNCTION("""COMPUTED_VALUE"""),"New")</f>
        <v>New</v>
      </c>
      <c r="C1039" s="21" t="str">
        <f>IFERROR(__xludf.DUMMYFUNCTION("""COMPUTED_VALUE"""),"Mint")</f>
        <v>Mint</v>
      </c>
      <c r="D1039" s="21" t="str">
        <f>IFERROR(__xludf.DUMMYFUNCTION("""COMPUTED_VALUE"""),"Near Mint")</f>
        <v>Near Mint</v>
      </c>
      <c r="E1039" s="21" t="str">
        <f>IFERROR(__xludf.DUMMYFUNCTION("""COMPUTED_VALUE"""),"Light Played")</f>
        <v>Light Played</v>
      </c>
      <c r="F1039" s="21" t="str">
        <f>IFERROR(__xludf.DUMMYFUNCTION("""COMPUTED_VALUE"""),"Moderately Played")</f>
        <v>Moderately Played</v>
      </c>
      <c r="G1039" s="21" t="str">
        <f>IFERROR(__xludf.DUMMYFUNCTION("""COMPUTED_VALUE"""),"Heavily Played")</f>
        <v>Heavily Played</v>
      </c>
      <c r="H1039" s="21" t="str">
        <f>IFERROR(__xludf.DUMMYFUNCTION("""COMPUTED_VALUE"""),"Damaged")</f>
        <v>Damaged</v>
      </c>
    </row>
    <row r="1040">
      <c r="A1040" s="21" t="str">
        <f>IFERROR(__xludf.DUMMYFUNCTION("""COMPUTED_VALUE"""),"Graded")</f>
        <v>Graded</v>
      </c>
      <c r="B1040" s="21" t="str">
        <f>IFERROR(__xludf.DUMMYFUNCTION("""COMPUTED_VALUE"""),"New")</f>
        <v>New</v>
      </c>
      <c r="C1040" s="21" t="str">
        <f>IFERROR(__xludf.DUMMYFUNCTION("""COMPUTED_VALUE"""),"Mint")</f>
        <v>Mint</v>
      </c>
      <c r="D1040" s="21" t="str">
        <f>IFERROR(__xludf.DUMMYFUNCTION("""COMPUTED_VALUE"""),"Near Mint")</f>
        <v>Near Mint</v>
      </c>
      <c r="E1040" s="21" t="str">
        <f>IFERROR(__xludf.DUMMYFUNCTION("""COMPUTED_VALUE"""),"Light Played")</f>
        <v>Light Played</v>
      </c>
      <c r="F1040" s="21" t="str">
        <f>IFERROR(__xludf.DUMMYFUNCTION("""COMPUTED_VALUE"""),"Moderately Played")</f>
        <v>Moderately Played</v>
      </c>
      <c r="G1040" s="21" t="str">
        <f>IFERROR(__xludf.DUMMYFUNCTION("""COMPUTED_VALUE"""),"Heavily Played")</f>
        <v>Heavily Played</v>
      </c>
      <c r="H1040" s="21" t="str">
        <f>IFERROR(__xludf.DUMMYFUNCTION("""COMPUTED_VALUE"""),"Damaged")</f>
        <v>Damaged</v>
      </c>
    </row>
    <row r="1041">
      <c r="A1041" s="21" t="str">
        <f>IFERROR(__xludf.DUMMYFUNCTION("""COMPUTED_VALUE"""),"Graded")</f>
        <v>Graded</v>
      </c>
      <c r="B1041" s="21" t="str">
        <f>IFERROR(__xludf.DUMMYFUNCTION("""COMPUTED_VALUE"""),"New")</f>
        <v>New</v>
      </c>
      <c r="C1041" s="21" t="str">
        <f>IFERROR(__xludf.DUMMYFUNCTION("""COMPUTED_VALUE"""),"Mint")</f>
        <v>Mint</v>
      </c>
      <c r="D1041" s="21" t="str">
        <f>IFERROR(__xludf.DUMMYFUNCTION("""COMPUTED_VALUE"""),"Near Mint")</f>
        <v>Near Mint</v>
      </c>
      <c r="E1041" s="21" t="str">
        <f>IFERROR(__xludf.DUMMYFUNCTION("""COMPUTED_VALUE"""),"Light Played")</f>
        <v>Light Played</v>
      </c>
      <c r="F1041" s="21" t="str">
        <f>IFERROR(__xludf.DUMMYFUNCTION("""COMPUTED_VALUE"""),"Moderately Played")</f>
        <v>Moderately Played</v>
      </c>
      <c r="G1041" s="21" t="str">
        <f>IFERROR(__xludf.DUMMYFUNCTION("""COMPUTED_VALUE"""),"Heavily Played")</f>
        <v>Heavily Played</v>
      </c>
      <c r="H1041" s="21" t="str">
        <f>IFERROR(__xludf.DUMMYFUNCTION("""COMPUTED_VALUE"""),"Damaged")</f>
        <v>Damaged</v>
      </c>
    </row>
    <row r="1042">
      <c r="A1042" s="21" t="str">
        <f>IFERROR(__xludf.DUMMYFUNCTION("""COMPUTED_VALUE"""),"Graded")</f>
        <v>Graded</v>
      </c>
      <c r="B1042" s="21" t="str">
        <f>IFERROR(__xludf.DUMMYFUNCTION("""COMPUTED_VALUE"""),"New")</f>
        <v>New</v>
      </c>
      <c r="C1042" s="21" t="str">
        <f>IFERROR(__xludf.DUMMYFUNCTION("""COMPUTED_VALUE"""),"Mint")</f>
        <v>Mint</v>
      </c>
      <c r="D1042" s="21" t="str">
        <f>IFERROR(__xludf.DUMMYFUNCTION("""COMPUTED_VALUE"""),"Near Mint")</f>
        <v>Near Mint</v>
      </c>
      <c r="E1042" s="21" t="str">
        <f>IFERROR(__xludf.DUMMYFUNCTION("""COMPUTED_VALUE"""),"Light Played")</f>
        <v>Light Played</v>
      </c>
      <c r="F1042" s="21" t="str">
        <f>IFERROR(__xludf.DUMMYFUNCTION("""COMPUTED_VALUE"""),"Moderately Played")</f>
        <v>Moderately Played</v>
      </c>
      <c r="G1042" s="21" t="str">
        <f>IFERROR(__xludf.DUMMYFUNCTION("""COMPUTED_VALUE"""),"Heavily Played")</f>
        <v>Heavily Played</v>
      </c>
      <c r="H1042" s="21" t="str">
        <f>IFERROR(__xludf.DUMMYFUNCTION("""COMPUTED_VALUE"""),"Damaged")</f>
        <v>Damaged</v>
      </c>
    </row>
    <row r="1043">
      <c r="A1043" s="21" t="str">
        <f>IFERROR(__xludf.DUMMYFUNCTION("""COMPUTED_VALUE"""),"Graded")</f>
        <v>Graded</v>
      </c>
      <c r="B1043" s="21" t="str">
        <f>IFERROR(__xludf.DUMMYFUNCTION("""COMPUTED_VALUE"""),"New")</f>
        <v>New</v>
      </c>
      <c r="C1043" s="21" t="str">
        <f>IFERROR(__xludf.DUMMYFUNCTION("""COMPUTED_VALUE"""),"Mint")</f>
        <v>Mint</v>
      </c>
      <c r="D1043" s="21" t="str">
        <f>IFERROR(__xludf.DUMMYFUNCTION("""COMPUTED_VALUE"""),"Near Mint")</f>
        <v>Near Mint</v>
      </c>
      <c r="E1043" s="21" t="str">
        <f>IFERROR(__xludf.DUMMYFUNCTION("""COMPUTED_VALUE"""),"Light Played")</f>
        <v>Light Played</v>
      </c>
      <c r="F1043" s="21" t="str">
        <f>IFERROR(__xludf.DUMMYFUNCTION("""COMPUTED_VALUE"""),"Moderately Played")</f>
        <v>Moderately Played</v>
      </c>
      <c r="G1043" s="21" t="str">
        <f>IFERROR(__xludf.DUMMYFUNCTION("""COMPUTED_VALUE"""),"Heavily Played")</f>
        <v>Heavily Played</v>
      </c>
      <c r="H1043" s="21" t="str">
        <f>IFERROR(__xludf.DUMMYFUNCTION("""COMPUTED_VALUE"""),"Damaged")</f>
        <v>Damaged</v>
      </c>
    </row>
    <row r="1044">
      <c r="A1044" s="21" t="str">
        <f>IFERROR(__xludf.DUMMYFUNCTION("""COMPUTED_VALUE"""),"Graded")</f>
        <v>Graded</v>
      </c>
      <c r="B1044" s="21" t="str">
        <f>IFERROR(__xludf.DUMMYFUNCTION("""COMPUTED_VALUE"""),"New")</f>
        <v>New</v>
      </c>
      <c r="C1044" s="21" t="str">
        <f>IFERROR(__xludf.DUMMYFUNCTION("""COMPUTED_VALUE"""),"Mint")</f>
        <v>Mint</v>
      </c>
      <c r="D1044" s="21" t="str">
        <f>IFERROR(__xludf.DUMMYFUNCTION("""COMPUTED_VALUE"""),"Near Mint")</f>
        <v>Near Mint</v>
      </c>
      <c r="E1044" s="21" t="str">
        <f>IFERROR(__xludf.DUMMYFUNCTION("""COMPUTED_VALUE"""),"Light Played")</f>
        <v>Light Played</v>
      </c>
      <c r="F1044" s="21" t="str">
        <f>IFERROR(__xludf.DUMMYFUNCTION("""COMPUTED_VALUE"""),"Moderately Played")</f>
        <v>Moderately Played</v>
      </c>
      <c r="G1044" s="21" t="str">
        <f>IFERROR(__xludf.DUMMYFUNCTION("""COMPUTED_VALUE"""),"Heavily Played")</f>
        <v>Heavily Played</v>
      </c>
      <c r="H1044" s="21" t="str">
        <f>IFERROR(__xludf.DUMMYFUNCTION("""COMPUTED_VALUE"""),"Damaged")</f>
        <v>Damaged</v>
      </c>
    </row>
    <row r="1045">
      <c r="A1045" s="21" t="str">
        <f>IFERROR(__xludf.DUMMYFUNCTION("""COMPUTED_VALUE"""),"Graded")</f>
        <v>Graded</v>
      </c>
      <c r="B1045" s="21" t="str">
        <f>IFERROR(__xludf.DUMMYFUNCTION("""COMPUTED_VALUE"""),"New")</f>
        <v>New</v>
      </c>
      <c r="C1045" s="21" t="str">
        <f>IFERROR(__xludf.DUMMYFUNCTION("""COMPUTED_VALUE"""),"Mint")</f>
        <v>Mint</v>
      </c>
      <c r="D1045" s="21" t="str">
        <f>IFERROR(__xludf.DUMMYFUNCTION("""COMPUTED_VALUE"""),"Near Mint")</f>
        <v>Near Mint</v>
      </c>
      <c r="E1045" s="21" t="str">
        <f>IFERROR(__xludf.DUMMYFUNCTION("""COMPUTED_VALUE"""),"Light Played")</f>
        <v>Light Played</v>
      </c>
      <c r="F1045" s="21" t="str">
        <f>IFERROR(__xludf.DUMMYFUNCTION("""COMPUTED_VALUE"""),"Moderately Played")</f>
        <v>Moderately Played</v>
      </c>
      <c r="G1045" s="21" t="str">
        <f>IFERROR(__xludf.DUMMYFUNCTION("""COMPUTED_VALUE"""),"Heavily Played")</f>
        <v>Heavily Played</v>
      </c>
      <c r="H1045" s="21" t="str">
        <f>IFERROR(__xludf.DUMMYFUNCTION("""COMPUTED_VALUE"""),"Damaged")</f>
        <v>Damaged</v>
      </c>
    </row>
    <row r="1046">
      <c r="A1046" s="21" t="str">
        <f>IFERROR(__xludf.DUMMYFUNCTION("""COMPUTED_VALUE"""),"Graded")</f>
        <v>Graded</v>
      </c>
      <c r="B1046" s="21" t="str">
        <f>IFERROR(__xludf.DUMMYFUNCTION("""COMPUTED_VALUE"""),"New")</f>
        <v>New</v>
      </c>
      <c r="C1046" s="21" t="str">
        <f>IFERROR(__xludf.DUMMYFUNCTION("""COMPUTED_VALUE"""),"Mint")</f>
        <v>Mint</v>
      </c>
      <c r="D1046" s="21" t="str">
        <f>IFERROR(__xludf.DUMMYFUNCTION("""COMPUTED_VALUE"""),"Near Mint")</f>
        <v>Near Mint</v>
      </c>
      <c r="E1046" s="21" t="str">
        <f>IFERROR(__xludf.DUMMYFUNCTION("""COMPUTED_VALUE"""),"Light Played")</f>
        <v>Light Played</v>
      </c>
      <c r="F1046" s="21" t="str">
        <f>IFERROR(__xludf.DUMMYFUNCTION("""COMPUTED_VALUE"""),"Moderately Played")</f>
        <v>Moderately Played</v>
      </c>
      <c r="G1046" s="21" t="str">
        <f>IFERROR(__xludf.DUMMYFUNCTION("""COMPUTED_VALUE"""),"Heavily Played")</f>
        <v>Heavily Played</v>
      </c>
      <c r="H1046" s="21" t="str">
        <f>IFERROR(__xludf.DUMMYFUNCTION("""COMPUTED_VALUE"""),"Damaged")</f>
        <v>Damaged</v>
      </c>
    </row>
    <row r="1047">
      <c r="A1047" s="21" t="str">
        <f>IFERROR(__xludf.DUMMYFUNCTION("""COMPUTED_VALUE"""),"Graded")</f>
        <v>Graded</v>
      </c>
      <c r="B1047" s="21" t="str">
        <f>IFERROR(__xludf.DUMMYFUNCTION("""COMPUTED_VALUE"""),"New")</f>
        <v>New</v>
      </c>
      <c r="C1047" s="21" t="str">
        <f>IFERROR(__xludf.DUMMYFUNCTION("""COMPUTED_VALUE"""),"Mint")</f>
        <v>Mint</v>
      </c>
      <c r="D1047" s="21" t="str">
        <f>IFERROR(__xludf.DUMMYFUNCTION("""COMPUTED_VALUE"""),"Near Mint")</f>
        <v>Near Mint</v>
      </c>
      <c r="E1047" s="21" t="str">
        <f>IFERROR(__xludf.DUMMYFUNCTION("""COMPUTED_VALUE"""),"Light Played")</f>
        <v>Light Played</v>
      </c>
      <c r="F1047" s="21" t="str">
        <f>IFERROR(__xludf.DUMMYFUNCTION("""COMPUTED_VALUE"""),"Moderately Played")</f>
        <v>Moderately Played</v>
      </c>
      <c r="G1047" s="21" t="str">
        <f>IFERROR(__xludf.DUMMYFUNCTION("""COMPUTED_VALUE"""),"Heavily Played")</f>
        <v>Heavily Played</v>
      </c>
      <c r="H1047" s="21" t="str">
        <f>IFERROR(__xludf.DUMMYFUNCTION("""COMPUTED_VALUE"""),"Damaged")</f>
        <v>Damaged</v>
      </c>
    </row>
    <row r="1048">
      <c r="A1048" s="21" t="str">
        <f>IFERROR(__xludf.DUMMYFUNCTION("""COMPUTED_VALUE"""),"Graded")</f>
        <v>Graded</v>
      </c>
      <c r="B1048" s="21" t="str">
        <f>IFERROR(__xludf.DUMMYFUNCTION("""COMPUTED_VALUE"""),"New")</f>
        <v>New</v>
      </c>
      <c r="C1048" s="21" t="str">
        <f>IFERROR(__xludf.DUMMYFUNCTION("""COMPUTED_VALUE"""),"Mint")</f>
        <v>Mint</v>
      </c>
      <c r="D1048" s="21" t="str">
        <f>IFERROR(__xludf.DUMMYFUNCTION("""COMPUTED_VALUE"""),"Near Mint")</f>
        <v>Near Mint</v>
      </c>
      <c r="E1048" s="21" t="str">
        <f>IFERROR(__xludf.DUMMYFUNCTION("""COMPUTED_VALUE"""),"Light Played")</f>
        <v>Light Played</v>
      </c>
      <c r="F1048" s="21" t="str">
        <f>IFERROR(__xludf.DUMMYFUNCTION("""COMPUTED_VALUE"""),"Moderately Played")</f>
        <v>Moderately Played</v>
      </c>
      <c r="G1048" s="21" t="str">
        <f>IFERROR(__xludf.DUMMYFUNCTION("""COMPUTED_VALUE"""),"Heavily Played")</f>
        <v>Heavily Played</v>
      </c>
      <c r="H1048" s="21" t="str">
        <f>IFERROR(__xludf.DUMMYFUNCTION("""COMPUTED_VALUE"""),"Damaged")</f>
        <v>Damaged</v>
      </c>
    </row>
    <row r="1049">
      <c r="A1049" s="21" t="str">
        <f>IFERROR(__xludf.DUMMYFUNCTION("""COMPUTED_VALUE"""),"Graded")</f>
        <v>Graded</v>
      </c>
      <c r="B1049" s="21" t="str">
        <f>IFERROR(__xludf.DUMMYFUNCTION("""COMPUTED_VALUE"""),"New")</f>
        <v>New</v>
      </c>
      <c r="C1049" s="21" t="str">
        <f>IFERROR(__xludf.DUMMYFUNCTION("""COMPUTED_VALUE"""),"Mint")</f>
        <v>Mint</v>
      </c>
      <c r="D1049" s="21" t="str">
        <f>IFERROR(__xludf.DUMMYFUNCTION("""COMPUTED_VALUE"""),"Near Mint")</f>
        <v>Near Mint</v>
      </c>
      <c r="E1049" s="21" t="str">
        <f>IFERROR(__xludf.DUMMYFUNCTION("""COMPUTED_VALUE"""),"Light Played")</f>
        <v>Light Played</v>
      </c>
      <c r="F1049" s="21" t="str">
        <f>IFERROR(__xludf.DUMMYFUNCTION("""COMPUTED_VALUE"""),"Moderately Played")</f>
        <v>Moderately Played</v>
      </c>
      <c r="G1049" s="21" t="str">
        <f>IFERROR(__xludf.DUMMYFUNCTION("""COMPUTED_VALUE"""),"Heavily Played")</f>
        <v>Heavily Played</v>
      </c>
      <c r="H1049" s="21" t="str">
        <f>IFERROR(__xludf.DUMMYFUNCTION("""COMPUTED_VALUE"""),"Damaged")</f>
        <v>Damaged</v>
      </c>
    </row>
    <row r="1050">
      <c r="A1050" s="21" t="str">
        <f>IFERROR(__xludf.DUMMYFUNCTION("""COMPUTED_VALUE"""),"Graded")</f>
        <v>Graded</v>
      </c>
      <c r="B1050" s="21" t="str">
        <f>IFERROR(__xludf.DUMMYFUNCTION("""COMPUTED_VALUE"""),"New")</f>
        <v>New</v>
      </c>
      <c r="C1050" s="21" t="str">
        <f>IFERROR(__xludf.DUMMYFUNCTION("""COMPUTED_VALUE"""),"Mint")</f>
        <v>Mint</v>
      </c>
      <c r="D1050" s="21" t="str">
        <f>IFERROR(__xludf.DUMMYFUNCTION("""COMPUTED_VALUE"""),"Near Mint")</f>
        <v>Near Mint</v>
      </c>
      <c r="E1050" s="21" t="str">
        <f>IFERROR(__xludf.DUMMYFUNCTION("""COMPUTED_VALUE"""),"Light Played")</f>
        <v>Light Played</v>
      </c>
      <c r="F1050" s="21" t="str">
        <f>IFERROR(__xludf.DUMMYFUNCTION("""COMPUTED_VALUE"""),"Moderately Played")</f>
        <v>Moderately Played</v>
      </c>
      <c r="G1050" s="21" t="str">
        <f>IFERROR(__xludf.DUMMYFUNCTION("""COMPUTED_VALUE"""),"Heavily Played")</f>
        <v>Heavily Played</v>
      </c>
      <c r="H1050" s="21" t="str">
        <f>IFERROR(__xludf.DUMMYFUNCTION("""COMPUTED_VALUE"""),"Damaged")</f>
        <v>Damaged</v>
      </c>
    </row>
    <row r="1051">
      <c r="A1051" s="21" t="str">
        <f>IFERROR(__xludf.DUMMYFUNCTION("""COMPUTED_VALUE"""),"Graded")</f>
        <v>Graded</v>
      </c>
      <c r="B1051" s="21" t="str">
        <f>IFERROR(__xludf.DUMMYFUNCTION("""COMPUTED_VALUE"""),"New")</f>
        <v>New</v>
      </c>
      <c r="C1051" s="21" t="str">
        <f>IFERROR(__xludf.DUMMYFUNCTION("""COMPUTED_VALUE"""),"Mint")</f>
        <v>Mint</v>
      </c>
      <c r="D1051" s="21" t="str">
        <f>IFERROR(__xludf.DUMMYFUNCTION("""COMPUTED_VALUE"""),"Near Mint")</f>
        <v>Near Mint</v>
      </c>
      <c r="E1051" s="21" t="str">
        <f>IFERROR(__xludf.DUMMYFUNCTION("""COMPUTED_VALUE"""),"Light Played")</f>
        <v>Light Played</v>
      </c>
      <c r="F1051" s="21" t="str">
        <f>IFERROR(__xludf.DUMMYFUNCTION("""COMPUTED_VALUE"""),"Moderately Played")</f>
        <v>Moderately Played</v>
      </c>
      <c r="G1051" s="21" t="str">
        <f>IFERROR(__xludf.DUMMYFUNCTION("""COMPUTED_VALUE"""),"Heavily Played")</f>
        <v>Heavily Played</v>
      </c>
      <c r="H1051" s="21" t="str">
        <f>IFERROR(__xludf.DUMMYFUNCTION("""COMPUTED_VALUE"""),"Damaged")</f>
        <v>Damaged</v>
      </c>
    </row>
    <row r="1052">
      <c r="A1052" s="21" t="str">
        <f>IFERROR(__xludf.DUMMYFUNCTION("""COMPUTED_VALUE"""),"Graded")</f>
        <v>Graded</v>
      </c>
      <c r="B1052" s="21" t="str">
        <f>IFERROR(__xludf.DUMMYFUNCTION("""COMPUTED_VALUE"""),"New")</f>
        <v>New</v>
      </c>
      <c r="C1052" s="21" t="str">
        <f>IFERROR(__xludf.DUMMYFUNCTION("""COMPUTED_VALUE"""),"Mint")</f>
        <v>Mint</v>
      </c>
      <c r="D1052" s="21" t="str">
        <f>IFERROR(__xludf.DUMMYFUNCTION("""COMPUTED_VALUE"""),"Near Mint")</f>
        <v>Near Mint</v>
      </c>
      <c r="E1052" s="21" t="str">
        <f>IFERROR(__xludf.DUMMYFUNCTION("""COMPUTED_VALUE"""),"Light Played")</f>
        <v>Light Played</v>
      </c>
      <c r="F1052" s="21" t="str">
        <f>IFERROR(__xludf.DUMMYFUNCTION("""COMPUTED_VALUE"""),"Moderately Played")</f>
        <v>Moderately Played</v>
      </c>
      <c r="G1052" s="21" t="str">
        <f>IFERROR(__xludf.DUMMYFUNCTION("""COMPUTED_VALUE"""),"Heavily Played")</f>
        <v>Heavily Played</v>
      </c>
      <c r="H1052" s="21" t="str">
        <f>IFERROR(__xludf.DUMMYFUNCTION("""COMPUTED_VALUE"""),"Damaged")</f>
        <v>Damaged</v>
      </c>
    </row>
    <row r="1053">
      <c r="A1053" s="21" t="str">
        <f>IFERROR(__xludf.DUMMYFUNCTION("""COMPUTED_VALUE"""),"Graded")</f>
        <v>Graded</v>
      </c>
      <c r="B1053" s="21" t="str">
        <f>IFERROR(__xludf.DUMMYFUNCTION("""COMPUTED_VALUE"""),"New")</f>
        <v>New</v>
      </c>
      <c r="C1053" s="21" t="str">
        <f>IFERROR(__xludf.DUMMYFUNCTION("""COMPUTED_VALUE"""),"Mint")</f>
        <v>Mint</v>
      </c>
      <c r="D1053" s="21" t="str">
        <f>IFERROR(__xludf.DUMMYFUNCTION("""COMPUTED_VALUE"""),"Near Mint")</f>
        <v>Near Mint</v>
      </c>
      <c r="E1053" s="21" t="str">
        <f>IFERROR(__xludf.DUMMYFUNCTION("""COMPUTED_VALUE"""),"Light Played")</f>
        <v>Light Played</v>
      </c>
      <c r="F1053" s="21" t="str">
        <f>IFERROR(__xludf.DUMMYFUNCTION("""COMPUTED_VALUE"""),"Moderately Played")</f>
        <v>Moderately Played</v>
      </c>
      <c r="G1053" s="21" t="str">
        <f>IFERROR(__xludf.DUMMYFUNCTION("""COMPUTED_VALUE"""),"Heavily Played")</f>
        <v>Heavily Played</v>
      </c>
      <c r="H1053" s="21" t="str">
        <f>IFERROR(__xludf.DUMMYFUNCTION("""COMPUTED_VALUE"""),"Damaged")</f>
        <v>Damaged</v>
      </c>
    </row>
    <row r="1054">
      <c r="A1054" s="21" t="str">
        <f>IFERROR(__xludf.DUMMYFUNCTION("""COMPUTED_VALUE"""),"Graded")</f>
        <v>Graded</v>
      </c>
      <c r="B1054" s="21" t="str">
        <f>IFERROR(__xludf.DUMMYFUNCTION("""COMPUTED_VALUE"""),"New")</f>
        <v>New</v>
      </c>
      <c r="C1054" s="21" t="str">
        <f>IFERROR(__xludf.DUMMYFUNCTION("""COMPUTED_VALUE"""),"Mint")</f>
        <v>Mint</v>
      </c>
      <c r="D1054" s="21" t="str">
        <f>IFERROR(__xludf.DUMMYFUNCTION("""COMPUTED_VALUE"""),"Near Mint")</f>
        <v>Near Mint</v>
      </c>
      <c r="E1054" s="21" t="str">
        <f>IFERROR(__xludf.DUMMYFUNCTION("""COMPUTED_VALUE"""),"Light Played")</f>
        <v>Light Played</v>
      </c>
      <c r="F1054" s="21" t="str">
        <f>IFERROR(__xludf.DUMMYFUNCTION("""COMPUTED_VALUE"""),"Moderately Played")</f>
        <v>Moderately Played</v>
      </c>
      <c r="G1054" s="21" t="str">
        <f>IFERROR(__xludf.DUMMYFUNCTION("""COMPUTED_VALUE"""),"Heavily Played")</f>
        <v>Heavily Played</v>
      </c>
      <c r="H1054" s="21" t="str">
        <f>IFERROR(__xludf.DUMMYFUNCTION("""COMPUTED_VALUE"""),"Damaged")</f>
        <v>Damaged</v>
      </c>
    </row>
    <row r="1055">
      <c r="A1055" s="21" t="str">
        <f>IFERROR(__xludf.DUMMYFUNCTION("""COMPUTED_VALUE"""),"Graded")</f>
        <v>Graded</v>
      </c>
      <c r="B1055" s="21" t="str">
        <f>IFERROR(__xludf.DUMMYFUNCTION("""COMPUTED_VALUE"""),"New")</f>
        <v>New</v>
      </c>
      <c r="C1055" s="21" t="str">
        <f>IFERROR(__xludf.DUMMYFUNCTION("""COMPUTED_VALUE"""),"Mint")</f>
        <v>Mint</v>
      </c>
      <c r="D1055" s="21" t="str">
        <f>IFERROR(__xludf.DUMMYFUNCTION("""COMPUTED_VALUE"""),"Near Mint")</f>
        <v>Near Mint</v>
      </c>
      <c r="E1055" s="21" t="str">
        <f>IFERROR(__xludf.DUMMYFUNCTION("""COMPUTED_VALUE"""),"Light Played")</f>
        <v>Light Played</v>
      </c>
      <c r="F1055" s="21" t="str">
        <f>IFERROR(__xludf.DUMMYFUNCTION("""COMPUTED_VALUE"""),"Moderately Played")</f>
        <v>Moderately Played</v>
      </c>
      <c r="G1055" s="21" t="str">
        <f>IFERROR(__xludf.DUMMYFUNCTION("""COMPUTED_VALUE"""),"Heavily Played")</f>
        <v>Heavily Played</v>
      </c>
      <c r="H1055" s="21" t="str">
        <f>IFERROR(__xludf.DUMMYFUNCTION("""COMPUTED_VALUE"""),"Damaged")</f>
        <v>Damaged</v>
      </c>
    </row>
    <row r="1056">
      <c r="A1056" s="21" t="str">
        <f>IFERROR(__xludf.DUMMYFUNCTION("""COMPUTED_VALUE"""),"Graded")</f>
        <v>Graded</v>
      </c>
      <c r="B1056" s="21" t="str">
        <f>IFERROR(__xludf.DUMMYFUNCTION("""COMPUTED_VALUE"""),"New")</f>
        <v>New</v>
      </c>
      <c r="C1056" s="21" t="str">
        <f>IFERROR(__xludf.DUMMYFUNCTION("""COMPUTED_VALUE"""),"Mint")</f>
        <v>Mint</v>
      </c>
      <c r="D1056" s="21" t="str">
        <f>IFERROR(__xludf.DUMMYFUNCTION("""COMPUTED_VALUE"""),"Near Mint")</f>
        <v>Near Mint</v>
      </c>
      <c r="E1056" s="21" t="str">
        <f>IFERROR(__xludf.DUMMYFUNCTION("""COMPUTED_VALUE"""),"Light Played")</f>
        <v>Light Played</v>
      </c>
      <c r="F1056" s="21" t="str">
        <f>IFERROR(__xludf.DUMMYFUNCTION("""COMPUTED_VALUE"""),"Moderately Played")</f>
        <v>Moderately Played</v>
      </c>
      <c r="G1056" s="21" t="str">
        <f>IFERROR(__xludf.DUMMYFUNCTION("""COMPUTED_VALUE"""),"Heavily Played")</f>
        <v>Heavily Played</v>
      </c>
      <c r="H1056" s="21" t="str">
        <f>IFERROR(__xludf.DUMMYFUNCTION("""COMPUTED_VALUE"""),"Damaged")</f>
        <v>Damaged</v>
      </c>
    </row>
    <row r="1057">
      <c r="A1057" s="21" t="str">
        <f>IFERROR(__xludf.DUMMYFUNCTION("""COMPUTED_VALUE"""),"Graded")</f>
        <v>Graded</v>
      </c>
      <c r="B1057" s="21" t="str">
        <f>IFERROR(__xludf.DUMMYFUNCTION("""COMPUTED_VALUE"""),"New")</f>
        <v>New</v>
      </c>
      <c r="C1057" s="21" t="str">
        <f>IFERROR(__xludf.DUMMYFUNCTION("""COMPUTED_VALUE"""),"Mint")</f>
        <v>Mint</v>
      </c>
      <c r="D1057" s="21" t="str">
        <f>IFERROR(__xludf.DUMMYFUNCTION("""COMPUTED_VALUE"""),"Near Mint")</f>
        <v>Near Mint</v>
      </c>
      <c r="E1057" s="21" t="str">
        <f>IFERROR(__xludf.DUMMYFUNCTION("""COMPUTED_VALUE"""),"Light Played")</f>
        <v>Light Played</v>
      </c>
      <c r="F1057" s="21" t="str">
        <f>IFERROR(__xludf.DUMMYFUNCTION("""COMPUTED_VALUE"""),"Moderately Played")</f>
        <v>Moderately Played</v>
      </c>
      <c r="G1057" s="21" t="str">
        <f>IFERROR(__xludf.DUMMYFUNCTION("""COMPUTED_VALUE"""),"Heavily Played")</f>
        <v>Heavily Played</v>
      </c>
      <c r="H1057" s="21" t="str">
        <f>IFERROR(__xludf.DUMMYFUNCTION("""COMPUTED_VALUE"""),"Damaged")</f>
        <v>Damaged</v>
      </c>
    </row>
    <row r="1058">
      <c r="A1058" s="21" t="str">
        <f>IFERROR(__xludf.DUMMYFUNCTION("""COMPUTED_VALUE"""),"Graded")</f>
        <v>Graded</v>
      </c>
      <c r="B1058" s="21" t="str">
        <f>IFERROR(__xludf.DUMMYFUNCTION("""COMPUTED_VALUE"""),"New")</f>
        <v>New</v>
      </c>
      <c r="C1058" s="21" t="str">
        <f>IFERROR(__xludf.DUMMYFUNCTION("""COMPUTED_VALUE"""),"Mint")</f>
        <v>Mint</v>
      </c>
      <c r="D1058" s="21" t="str">
        <f>IFERROR(__xludf.DUMMYFUNCTION("""COMPUTED_VALUE"""),"Near Mint")</f>
        <v>Near Mint</v>
      </c>
      <c r="E1058" s="21" t="str">
        <f>IFERROR(__xludf.DUMMYFUNCTION("""COMPUTED_VALUE"""),"Light Played")</f>
        <v>Light Played</v>
      </c>
      <c r="F1058" s="21" t="str">
        <f>IFERROR(__xludf.DUMMYFUNCTION("""COMPUTED_VALUE"""),"Moderately Played")</f>
        <v>Moderately Played</v>
      </c>
      <c r="G1058" s="21" t="str">
        <f>IFERROR(__xludf.DUMMYFUNCTION("""COMPUTED_VALUE"""),"Heavily Played")</f>
        <v>Heavily Played</v>
      </c>
      <c r="H1058" s="21" t="str">
        <f>IFERROR(__xludf.DUMMYFUNCTION("""COMPUTED_VALUE"""),"Damaged")</f>
        <v>Damaged</v>
      </c>
    </row>
    <row r="1059">
      <c r="A1059" s="21" t="str">
        <f>IFERROR(__xludf.DUMMYFUNCTION("""COMPUTED_VALUE"""),"Graded")</f>
        <v>Graded</v>
      </c>
      <c r="B1059" s="21" t="str">
        <f>IFERROR(__xludf.DUMMYFUNCTION("""COMPUTED_VALUE"""),"New")</f>
        <v>New</v>
      </c>
      <c r="C1059" s="21" t="str">
        <f>IFERROR(__xludf.DUMMYFUNCTION("""COMPUTED_VALUE"""),"Mint")</f>
        <v>Mint</v>
      </c>
      <c r="D1059" s="21" t="str">
        <f>IFERROR(__xludf.DUMMYFUNCTION("""COMPUTED_VALUE"""),"Near Mint")</f>
        <v>Near Mint</v>
      </c>
      <c r="E1059" s="21" t="str">
        <f>IFERROR(__xludf.DUMMYFUNCTION("""COMPUTED_VALUE"""),"Light Played")</f>
        <v>Light Played</v>
      </c>
      <c r="F1059" s="21" t="str">
        <f>IFERROR(__xludf.DUMMYFUNCTION("""COMPUTED_VALUE"""),"Moderately Played")</f>
        <v>Moderately Played</v>
      </c>
      <c r="G1059" s="21" t="str">
        <f>IFERROR(__xludf.DUMMYFUNCTION("""COMPUTED_VALUE"""),"Heavily Played")</f>
        <v>Heavily Played</v>
      </c>
      <c r="H1059" s="21" t="str">
        <f>IFERROR(__xludf.DUMMYFUNCTION("""COMPUTED_VALUE"""),"Damaged")</f>
        <v>Damaged</v>
      </c>
    </row>
    <row r="1060">
      <c r="A1060" s="21" t="str">
        <f>IFERROR(__xludf.DUMMYFUNCTION("""COMPUTED_VALUE"""),"Graded")</f>
        <v>Graded</v>
      </c>
      <c r="B1060" s="21" t="str">
        <f>IFERROR(__xludf.DUMMYFUNCTION("""COMPUTED_VALUE"""),"New")</f>
        <v>New</v>
      </c>
      <c r="C1060" s="21" t="str">
        <f>IFERROR(__xludf.DUMMYFUNCTION("""COMPUTED_VALUE"""),"Mint")</f>
        <v>Mint</v>
      </c>
      <c r="D1060" s="21" t="str">
        <f>IFERROR(__xludf.DUMMYFUNCTION("""COMPUTED_VALUE"""),"Near Mint")</f>
        <v>Near Mint</v>
      </c>
      <c r="E1060" s="21" t="str">
        <f>IFERROR(__xludf.DUMMYFUNCTION("""COMPUTED_VALUE"""),"Light Played")</f>
        <v>Light Played</v>
      </c>
      <c r="F1060" s="21" t="str">
        <f>IFERROR(__xludf.DUMMYFUNCTION("""COMPUTED_VALUE"""),"Moderately Played")</f>
        <v>Moderately Played</v>
      </c>
      <c r="G1060" s="21" t="str">
        <f>IFERROR(__xludf.DUMMYFUNCTION("""COMPUTED_VALUE"""),"Heavily Played")</f>
        <v>Heavily Played</v>
      </c>
      <c r="H1060" s="21" t="str">
        <f>IFERROR(__xludf.DUMMYFUNCTION("""COMPUTED_VALUE"""),"Damaged")</f>
        <v>Damaged</v>
      </c>
    </row>
    <row r="1061">
      <c r="A1061" s="21" t="str">
        <f>IFERROR(__xludf.DUMMYFUNCTION("""COMPUTED_VALUE"""),"Graded")</f>
        <v>Graded</v>
      </c>
      <c r="B1061" s="21" t="str">
        <f>IFERROR(__xludf.DUMMYFUNCTION("""COMPUTED_VALUE"""),"New")</f>
        <v>New</v>
      </c>
      <c r="C1061" s="21" t="str">
        <f>IFERROR(__xludf.DUMMYFUNCTION("""COMPUTED_VALUE"""),"Mint")</f>
        <v>Mint</v>
      </c>
      <c r="D1061" s="21" t="str">
        <f>IFERROR(__xludf.DUMMYFUNCTION("""COMPUTED_VALUE"""),"Near Mint")</f>
        <v>Near Mint</v>
      </c>
      <c r="E1061" s="21" t="str">
        <f>IFERROR(__xludf.DUMMYFUNCTION("""COMPUTED_VALUE"""),"Light Played")</f>
        <v>Light Played</v>
      </c>
      <c r="F1061" s="21" t="str">
        <f>IFERROR(__xludf.DUMMYFUNCTION("""COMPUTED_VALUE"""),"Moderately Played")</f>
        <v>Moderately Played</v>
      </c>
      <c r="G1061" s="21" t="str">
        <f>IFERROR(__xludf.DUMMYFUNCTION("""COMPUTED_VALUE"""),"Heavily Played")</f>
        <v>Heavily Played</v>
      </c>
      <c r="H1061" s="21" t="str">
        <f>IFERROR(__xludf.DUMMYFUNCTION("""COMPUTED_VALUE"""),"Damaged")</f>
        <v>Damaged</v>
      </c>
    </row>
    <row r="1062">
      <c r="A1062" s="21" t="str">
        <f>IFERROR(__xludf.DUMMYFUNCTION("""COMPUTED_VALUE"""),"Graded")</f>
        <v>Graded</v>
      </c>
      <c r="B1062" s="21" t="str">
        <f>IFERROR(__xludf.DUMMYFUNCTION("""COMPUTED_VALUE"""),"New")</f>
        <v>New</v>
      </c>
      <c r="C1062" s="21" t="str">
        <f>IFERROR(__xludf.DUMMYFUNCTION("""COMPUTED_VALUE"""),"Mint")</f>
        <v>Mint</v>
      </c>
      <c r="D1062" s="21" t="str">
        <f>IFERROR(__xludf.DUMMYFUNCTION("""COMPUTED_VALUE"""),"Near Mint")</f>
        <v>Near Mint</v>
      </c>
      <c r="E1062" s="21" t="str">
        <f>IFERROR(__xludf.DUMMYFUNCTION("""COMPUTED_VALUE"""),"Light Played")</f>
        <v>Light Played</v>
      </c>
      <c r="F1062" s="21" t="str">
        <f>IFERROR(__xludf.DUMMYFUNCTION("""COMPUTED_VALUE"""),"Moderately Played")</f>
        <v>Moderately Played</v>
      </c>
      <c r="G1062" s="21" t="str">
        <f>IFERROR(__xludf.DUMMYFUNCTION("""COMPUTED_VALUE"""),"Heavily Played")</f>
        <v>Heavily Played</v>
      </c>
      <c r="H1062" s="21" t="str">
        <f>IFERROR(__xludf.DUMMYFUNCTION("""COMPUTED_VALUE"""),"Damaged")</f>
        <v>Damaged</v>
      </c>
    </row>
    <row r="1063">
      <c r="A1063" s="21" t="str">
        <f>IFERROR(__xludf.DUMMYFUNCTION("""COMPUTED_VALUE"""),"Graded")</f>
        <v>Graded</v>
      </c>
      <c r="B1063" s="21" t="str">
        <f>IFERROR(__xludf.DUMMYFUNCTION("""COMPUTED_VALUE"""),"New")</f>
        <v>New</v>
      </c>
      <c r="C1063" s="21" t="str">
        <f>IFERROR(__xludf.DUMMYFUNCTION("""COMPUTED_VALUE"""),"Mint")</f>
        <v>Mint</v>
      </c>
      <c r="D1063" s="21" t="str">
        <f>IFERROR(__xludf.DUMMYFUNCTION("""COMPUTED_VALUE"""),"Near Mint")</f>
        <v>Near Mint</v>
      </c>
      <c r="E1063" s="21" t="str">
        <f>IFERROR(__xludf.DUMMYFUNCTION("""COMPUTED_VALUE"""),"Light Played")</f>
        <v>Light Played</v>
      </c>
      <c r="F1063" s="21" t="str">
        <f>IFERROR(__xludf.DUMMYFUNCTION("""COMPUTED_VALUE"""),"Moderately Played")</f>
        <v>Moderately Played</v>
      </c>
      <c r="G1063" s="21" t="str">
        <f>IFERROR(__xludf.DUMMYFUNCTION("""COMPUTED_VALUE"""),"Heavily Played")</f>
        <v>Heavily Played</v>
      </c>
      <c r="H1063" s="21" t="str">
        <f>IFERROR(__xludf.DUMMYFUNCTION("""COMPUTED_VALUE"""),"Damaged")</f>
        <v>Damaged</v>
      </c>
    </row>
    <row r="1064">
      <c r="A1064" s="21" t="str">
        <f>IFERROR(__xludf.DUMMYFUNCTION("""COMPUTED_VALUE"""),"Graded")</f>
        <v>Graded</v>
      </c>
      <c r="B1064" s="21" t="str">
        <f>IFERROR(__xludf.DUMMYFUNCTION("""COMPUTED_VALUE"""),"New")</f>
        <v>New</v>
      </c>
      <c r="C1064" s="21" t="str">
        <f>IFERROR(__xludf.DUMMYFUNCTION("""COMPUTED_VALUE"""),"Mint")</f>
        <v>Mint</v>
      </c>
      <c r="D1064" s="21" t="str">
        <f>IFERROR(__xludf.DUMMYFUNCTION("""COMPUTED_VALUE"""),"Near Mint")</f>
        <v>Near Mint</v>
      </c>
      <c r="E1064" s="21" t="str">
        <f>IFERROR(__xludf.DUMMYFUNCTION("""COMPUTED_VALUE"""),"Light Played")</f>
        <v>Light Played</v>
      </c>
      <c r="F1064" s="21" t="str">
        <f>IFERROR(__xludf.DUMMYFUNCTION("""COMPUTED_VALUE"""),"Moderately Played")</f>
        <v>Moderately Played</v>
      </c>
      <c r="G1064" s="21" t="str">
        <f>IFERROR(__xludf.DUMMYFUNCTION("""COMPUTED_VALUE"""),"Heavily Played")</f>
        <v>Heavily Played</v>
      </c>
      <c r="H1064" s="21" t="str">
        <f>IFERROR(__xludf.DUMMYFUNCTION("""COMPUTED_VALUE"""),"Damaged")</f>
        <v>Damaged</v>
      </c>
    </row>
    <row r="1065">
      <c r="A1065" s="21" t="str">
        <f>IFERROR(__xludf.DUMMYFUNCTION("""COMPUTED_VALUE"""),"Graded")</f>
        <v>Graded</v>
      </c>
      <c r="B1065" s="21" t="str">
        <f>IFERROR(__xludf.DUMMYFUNCTION("""COMPUTED_VALUE"""),"New")</f>
        <v>New</v>
      </c>
      <c r="C1065" s="21" t="str">
        <f>IFERROR(__xludf.DUMMYFUNCTION("""COMPUTED_VALUE"""),"Mint")</f>
        <v>Mint</v>
      </c>
      <c r="D1065" s="21" t="str">
        <f>IFERROR(__xludf.DUMMYFUNCTION("""COMPUTED_VALUE"""),"Near Mint")</f>
        <v>Near Mint</v>
      </c>
      <c r="E1065" s="21" t="str">
        <f>IFERROR(__xludf.DUMMYFUNCTION("""COMPUTED_VALUE"""),"Light Played")</f>
        <v>Light Played</v>
      </c>
      <c r="F1065" s="21" t="str">
        <f>IFERROR(__xludf.DUMMYFUNCTION("""COMPUTED_VALUE"""),"Moderately Played")</f>
        <v>Moderately Played</v>
      </c>
      <c r="G1065" s="21" t="str">
        <f>IFERROR(__xludf.DUMMYFUNCTION("""COMPUTED_VALUE"""),"Heavily Played")</f>
        <v>Heavily Played</v>
      </c>
      <c r="H1065" s="21" t="str">
        <f>IFERROR(__xludf.DUMMYFUNCTION("""COMPUTED_VALUE"""),"Damaged")</f>
        <v>Damaged</v>
      </c>
    </row>
    <row r="1066">
      <c r="A1066" s="21" t="str">
        <f>IFERROR(__xludf.DUMMYFUNCTION("""COMPUTED_VALUE"""),"Graded")</f>
        <v>Graded</v>
      </c>
      <c r="B1066" s="21" t="str">
        <f>IFERROR(__xludf.DUMMYFUNCTION("""COMPUTED_VALUE"""),"New")</f>
        <v>New</v>
      </c>
      <c r="C1066" s="21" t="str">
        <f>IFERROR(__xludf.DUMMYFUNCTION("""COMPUTED_VALUE"""),"Mint")</f>
        <v>Mint</v>
      </c>
      <c r="D1066" s="21" t="str">
        <f>IFERROR(__xludf.DUMMYFUNCTION("""COMPUTED_VALUE"""),"Near Mint")</f>
        <v>Near Mint</v>
      </c>
      <c r="E1066" s="21" t="str">
        <f>IFERROR(__xludf.DUMMYFUNCTION("""COMPUTED_VALUE"""),"Light Played")</f>
        <v>Light Played</v>
      </c>
      <c r="F1066" s="21" t="str">
        <f>IFERROR(__xludf.DUMMYFUNCTION("""COMPUTED_VALUE"""),"Moderately Played")</f>
        <v>Moderately Played</v>
      </c>
      <c r="G1066" s="21" t="str">
        <f>IFERROR(__xludf.DUMMYFUNCTION("""COMPUTED_VALUE"""),"Heavily Played")</f>
        <v>Heavily Played</v>
      </c>
      <c r="H1066" s="21" t="str">
        <f>IFERROR(__xludf.DUMMYFUNCTION("""COMPUTED_VALUE"""),"Damaged")</f>
        <v>Damaged</v>
      </c>
    </row>
    <row r="1067">
      <c r="A1067" s="21" t="str">
        <f>IFERROR(__xludf.DUMMYFUNCTION("""COMPUTED_VALUE"""),"Graded")</f>
        <v>Graded</v>
      </c>
      <c r="B1067" s="21" t="str">
        <f>IFERROR(__xludf.DUMMYFUNCTION("""COMPUTED_VALUE"""),"New")</f>
        <v>New</v>
      </c>
      <c r="C1067" s="21" t="str">
        <f>IFERROR(__xludf.DUMMYFUNCTION("""COMPUTED_VALUE"""),"Mint")</f>
        <v>Mint</v>
      </c>
      <c r="D1067" s="21" t="str">
        <f>IFERROR(__xludf.DUMMYFUNCTION("""COMPUTED_VALUE"""),"Near Mint")</f>
        <v>Near Mint</v>
      </c>
      <c r="E1067" s="21" t="str">
        <f>IFERROR(__xludf.DUMMYFUNCTION("""COMPUTED_VALUE"""),"Light Played")</f>
        <v>Light Played</v>
      </c>
      <c r="F1067" s="21" t="str">
        <f>IFERROR(__xludf.DUMMYFUNCTION("""COMPUTED_VALUE"""),"Moderately Played")</f>
        <v>Moderately Played</v>
      </c>
      <c r="G1067" s="21" t="str">
        <f>IFERROR(__xludf.DUMMYFUNCTION("""COMPUTED_VALUE"""),"Heavily Played")</f>
        <v>Heavily Played</v>
      </c>
      <c r="H1067" s="21" t="str">
        <f>IFERROR(__xludf.DUMMYFUNCTION("""COMPUTED_VALUE"""),"Damaged")</f>
        <v>Damaged</v>
      </c>
    </row>
    <row r="1068">
      <c r="A1068" s="21" t="str">
        <f>IFERROR(__xludf.DUMMYFUNCTION("""COMPUTED_VALUE"""),"Graded")</f>
        <v>Graded</v>
      </c>
      <c r="B1068" s="21" t="str">
        <f>IFERROR(__xludf.DUMMYFUNCTION("""COMPUTED_VALUE"""),"New")</f>
        <v>New</v>
      </c>
      <c r="C1068" s="21" t="str">
        <f>IFERROR(__xludf.DUMMYFUNCTION("""COMPUTED_VALUE"""),"Mint")</f>
        <v>Mint</v>
      </c>
      <c r="D1068" s="21" t="str">
        <f>IFERROR(__xludf.DUMMYFUNCTION("""COMPUTED_VALUE"""),"Near Mint")</f>
        <v>Near Mint</v>
      </c>
      <c r="E1068" s="21" t="str">
        <f>IFERROR(__xludf.DUMMYFUNCTION("""COMPUTED_VALUE"""),"Light Played")</f>
        <v>Light Played</v>
      </c>
      <c r="F1068" s="21" t="str">
        <f>IFERROR(__xludf.DUMMYFUNCTION("""COMPUTED_VALUE"""),"Moderately Played")</f>
        <v>Moderately Played</v>
      </c>
      <c r="G1068" s="21" t="str">
        <f>IFERROR(__xludf.DUMMYFUNCTION("""COMPUTED_VALUE"""),"Heavily Played")</f>
        <v>Heavily Played</v>
      </c>
      <c r="H1068" s="21" t="str">
        <f>IFERROR(__xludf.DUMMYFUNCTION("""COMPUTED_VALUE"""),"Damaged")</f>
        <v>Damaged</v>
      </c>
    </row>
    <row r="1069">
      <c r="A1069" s="21" t="str">
        <f>IFERROR(__xludf.DUMMYFUNCTION("""COMPUTED_VALUE"""),"Graded")</f>
        <v>Graded</v>
      </c>
      <c r="B1069" s="21" t="str">
        <f>IFERROR(__xludf.DUMMYFUNCTION("""COMPUTED_VALUE"""),"New")</f>
        <v>New</v>
      </c>
      <c r="C1069" s="21" t="str">
        <f>IFERROR(__xludf.DUMMYFUNCTION("""COMPUTED_VALUE"""),"Mint")</f>
        <v>Mint</v>
      </c>
      <c r="D1069" s="21" t="str">
        <f>IFERROR(__xludf.DUMMYFUNCTION("""COMPUTED_VALUE"""),"Near Mint")</f>
        <v>Near Mint</v>
      </c>
      <c r="E1069" s="21" t="str">
        <f>IFERROR(__xludf.DUMMYFUNCTION("""COMPUTED_VALUE"""),"Light Played")</f>
        <v>Light Played</v>
      </c>
      <c r="F1069" s="21" t="str">
        <f>IFERROR(__xludf.DUMMYFUNCTION("""COMPUTED_VALUE"""),"Moderately Played")</f>
        <v>Moderately Played</v>
      </c>
      <c r="G1069" s="21" t="str">
        <f>IFERROR(__xludf.DUMMYFUNCTION("""COMPUTED_VALUE"""),"Heavily Played")</f>
        <v>Heavily Played</v>
      </c>
      <c r="H1069" s="21" t="str">
        <f>IFERROR(__xludf.DUMMYFUNCTION("""COMPUTED_VALUE"""),"Damaged")</f>
        <v>Damaged</v>
      </c>
    </row>
    <row r="1070">
      <c r="A1070" s="21" t="str">
        <f>IFERROR(__xludf.DUMMYFUNCTION("""COMPUTED_VALUE"""),"Graded")</f>
        <v>Graded</v>
      </c>
      <c r="B1070" s="21" t="str">
        <f>IFERROR(__xludf.DUMMYFUNCTION("""COMPUTED_VALUE"""),"New")</f>
        <v>New</v>
      </c>
      <c r="C1070" s="21" t="str">
        <f>IFERROR(__xludf.DUMMYFUNCTION("""COMPUTED_VALUE"""),"Mint")</f>
        <v>Mint</v>
      </c>
      <c r="D1070" s="21" t="str">
        <f>IFERROR(__xludf.DUMMYFUNCTION("""COMPUTED_VALUE"""),"Near Mint")</f>
        <v>Near Mint</v>
      </c>
      <c r="E1070" s="21" t="str">
        <f>IFERROR(__xludf.DUMMYFUNCTION("""COMPUTED_VALUE"""),"Light Played")</f>
        <v>Light Played</v>
      </c>
      <c r="F1070" s="21" t="str">
        <f>IFERROR(__xludf.DUMMYFUNCTION("""COMPUTED_VALUE"""),"Moderately Played")</f>
        <v>Moderately Played</v>
      </c>
      <c r="G1070" s="21" t="str">
        <f>IFERROR(__xludf.DUMMYFUNCTION("""COMPUTED_VALUE"""),"Heavily Played")</f>
        <v>Heavily Played</v>
      </c>
      <c r="H1070" s="21" t="str">
        <f>IFERROR(__xludf.DUMMYFUNCTION("""COMPUTED_VALUE"""),"Damaged")</f>
        <v>Damaged</v>
      </c>
    </row>
    <row r="1071">
      <c r="A1071" s="21" t="str">
        <f>IFERROR(__xludf.DUMMYFUNCTION("""COMPUTED_VALUE"""),"Graded")</f>
        <v>Graded</v>
      </c>
      <c r="B1071" s="21" t="str">
        <f>IFERROR(__xludf.DUMMYFUNCTION("""COMPUTED_VALUE"""),"New")</f>
        <v>New</v>
      </c>
      <c r="C1071" s="21" t="str">
        <f>IFERROR(__xludf.DUMMYFUNCTION("""COMPUTED_VALUE"""),"Mint")</f>
        <v>Mint</v>
      </c>
      <c r="D1071" s="21" t="str">
        <f>IFERROR(__xludf.DUMMYFUNCTION("""COMPUTED_VALUE"""),"Near Mint")</f>
        <v>Near Mint</v>
      </c>
      <c r="E1071" s="21" t="str">
        <f>IFERROR(__xludf.DUMMYFUNCTION("""COMPUTED_VALUE"""),"Light Played")</f>
        <v>Light Played</v>
      </c>
      <c r="F1071" s="21" t="str">
        <f>IFERROR(__xludf.DUMMYFUNCTION("""COMPUTED_VALUE"""),"Moderately Played")</f>
        <v>Moderately Played</v>
      </c>
      <c r="G1071" s="21" t="str">
        <f>IFERROR(__xludf.DUMMYFUNCTION("""COMPUTED_VALUE"""),"Heavily Played")</f>
        <v>Heavily Played</v>
      </c>
      <c r="H1071" s="21" t="str">
        <f>IFERROR(__xludf.DUMMYFUNCTION("""COMPUTED_VALUE"""),"Damaged")</f>
        <v>Damaged</v>
      </c>
    </row>
    <row r="1072">
      <c r="A1072" s="21" t="str">
        <f>IFERROR(__xludf.DUMMYFUNCTION("""COMPUTED_VALUE"""),"Graded")</f>
        <v>Graded</v>
      </c>
      <c r="B1072" s="21" t="str">
        <f>IFERROR(__xludf.DUMMYFUNCTION("""COMPUTED_VALUE"""),"New")</f>
        <v>New</v>
      </c>
      <c r="C1072" s="21" t="str">
        <f>IFERROR(__xludf.DUMMYFUNCTION("""COMPUTED_VALUE"""),"Mint")</f>
        <v>Mint</v>
      </c>
      <c r="D1072" s="21" t="str">
        <f>IFERROR(__xludf.DUMMYFUNCTION("""COMPUTED_VALUE"""),"Near Mint")</f>
        <v>Near Mint</v>
      </c>
      <c r="E1072" s="21" t="str">
        <f>IFERROR(__xludf.DUMMYFUNCTION("""COMPUTED_VALUE"""),"Light Played")</f>
        <v>Light Played</v>
      </c>
      <c r="F1072" s="21" t="str">
        <f>IFERROR(__xludf.DUMMYFUNCTION("""COMPUTED_VALUE"""),"Moderately Played")</f>
        <v>Moderately Played</v>
      </c>
      <c r="G1072" s="21" t="str">
        <f>IFERROR(__xludf.DUMMYFUNCTION("""COMPUTED_VALUE"""),"Heavily Played")</f>
        <v>Heavily Played</v>
      </c>
      <c r="H1072" s="21" t="str">
        <f>IFERROR(__xludf.DUMMYFUNCTION("""COMPUTED_VALUE"""),"Damaged")</f>
        <v>Damaged</v>
      </c>
    </row>
    <row r="1073">
      <c r="A1073" s="21" t="str">
        <f>IFERROR(__xludf.DUMMYFUNCTION("""COMPUTED_VALUE"""),"Graded")</f>
        <v>Graded</v>
      </c>
      <c r="B1073" s="21" t="str">
        <f>IFERROR(__xludf.DUMMYFUNCTION("""COMPUTED_VALUE"""),"New")</f>
        <v>New</v>
      </c>
      <c r="C1073" s="21" t="str">
        <f>IFERROR(__xludf.DUMMYFUNCTION("""COMPUTED_VALUE"""),"Mint")</f>
        <v>Mint</v>
      </c>
      <c r="D1073" s="21" t="str">
        <f>IFERROR(__xludf.DUMMYFUNCTION("""COMPUTED_VALUE"""),"Near Mint")</f>
        <v>Near Mint</v>
      </c>
      <c r="E1073" s="21" t="str">
        <f>IFERROR(__xludf.DUMMYFUNCTION("""COMPUTED_VALUE"""),"Light Played")</f>
        <v>Light Played</v>
      </c>
      <c r="F1073" s="21" t="str">
        <f>IFERROR(__xludf.DUMMYFUNCTION("""COMPUTED_VALUE"""),"Moderately Played")</f>
        <v>Moderately Played</v>
      </c>
      <c r="G1073" s="21" t="str">
        <f>IFERROR(__xludf.DUMMYFUNCTION("""COMPUTED_VALUE"""),"Heavily Played")</f>
        <v>Heavily Played</v>
      </c>
      <c r="H1073" s="21" t="str">
        <f>IFERROR(__xludf.DUMMYFUNCTION("""COMPUTED_VALUE"""),"Damaged")</f>
        <v>Damaged</v>
      </c>
    </row>
    <row r="1074">
      <c r="A1074" s="21" t="str">
        <f>IFERROR(__xludf.DUMMYFUNCTION("""COMPUTED_VALUE"""),"Graded")</f>
        <v>Graded</v>
      </c>
      <c r="B1074" s="21" t="str">
        <f>IFERROR(__xludf.DUMMYFUNCTION("""COMPUTED_VALUE"""),"New")</f>
        <v>New</v>
      </c>
      <c r="C1074" s="21" t="str">
        <f>IFERROR(__xludf.DUMMYFUNCTION("""COMPUTED_VALUE"""),"Mint")</f>
        <v>Mint</v>
      </c>
      <c r="D1074" s="21" t="str">
        <f>IFERROR(__xludf.DUMMYFUNCTION("""COMPUTED_VALUE"""),"Near Mint")</f>
        <v>Near Mint</v>
      </c>
      <c r="E1074" s="21" t="str">
        <f>IFERROR(__xludf.DUMMYFUNCTION("""COMPUTED_VALUE"""),"Light Played")</f>
        <v>Light Played</v>
      </c>
      <c r="F1074" s="21" t="str">
        <f>IFERROR(__xludf.DUMMYFUNCTION("""COMPUTED_VALUE"""),"Moderately Played")</f>
        <v>Moderately Played</v>
      </c>
      <c r="G1074" s="21" t="str">
        <f>IFERROR(__xludf.DUMMYFUNCTION("""COMPUTED_VALUE"""),"Heavily Played")</f>
        <v>Heavily Played</v>
      </c>
      <c r="H1074" s="21" t="str">
        <f>IFERROR(__xludf.DUMMYFUNCTION("""COMPUTED_VALUE"""),"Damaged")</f>
        <v>Damaged</v>
      </c>
    </row>
    <row r="1075">
      <c r="A1075" s="21" t="str">
        <f>IFERROR(__xludf.DUMMYFUNCTION("""COMPUTED_VALUE"""),"Graded")</f>
        <v>Graded</v>
      </c>
      <c r="B1075" s="21" t="str">
        <f>IFERROR(__xludf.DUMMYFUNCTION("""COMPUTED_VALUE"""),"New")</f>
        <v>New</v>
      </c>
      <c r="C1075" s="21" t="str">
        <f>IFERROR(__xludf.DUMMYFUNCTION("""COMPUTED_VALUE"""),"Mint")</f>
        <v>Mint</v>
      </c>
      <c r="D1075" s="21" t="str">
        <f>IFERROR(__xludf.DUMMYFUNCTION("""COMPUTED_VALUE"""),"Near Mint")</f>
        <v>Near Mint</v>
      </c>
      <c r="E1075" s="21" t="str">
        <f>IFERROR(__xludf.DUMMYFUNCTION("""COMPUTED_VALUE"""),"Light Played")</f>
        <v>Light Played</v>
      </c>
      <c r="F1075" s="21" t="str">
        <f>IFERROR(__xludf.DUMMYFUNCTION("""COMPUTED_VALUE"""),"Moderately Played")</f>
        <v>Moderately Played</v>
      </c>
      <c r="G1075" s="21" t="str">
        <f>IFERROR(__xludf.DUMMYFUNCTION("""COMPUTED_VALUE"""),"Heavily Played")</f>
        <v>Heavily Played</v>
      </c>
      <c r="H1075" s="21" t="str">
        <f>IFERROR(__xludf.DUMMYFUNCTION("""COMPUTED_VALUE"""),"Damaged")</f>
        <v>Damaged</v>
      </c>
    </row>
    <row r="1076">
      <c r="A1076" s="21" t="str">
        <f>IFERROR(__xludf.DUMMYFUNCTION("""COMPUTED_VALUE"""),"Graded")</f>
        <v>Graded</v>
      </c>
      <c r="B1076" s="21" t="str">
        <f>IFERROR(__xludf.DUMMYFUNCTION("""COMPUTED_VALUE"""),"New")</f>
        <v>New</v>
      </c>
      <c r="C1076" s="21" t="str">
        <f>IFERROR(__xludf.DUMMYFUNCTION("""COMPUTED_VALUE"""),"Mint")</f>
        <v>Mint</v>
      </c>
      <c r="D1076" s="21" t="str">
        <f>IFERROR(__xludf.DUMMYFUNCTION("""COMPUTED_VALUE"""),"Near Mint")</f>
        <v>Near Mint</v>
      </c>
      <c r="E1076" s="21" t="str">
        <f>IFERROR(__xludf.DUMMYFUNCTION("""COMPUTED_VALUE"""),"Light Played")</f>
        <v>Light Played</v>
      </c>
      <c r="F1076" s="21" t="str">
        <f>IFERROR(__xludf.DUMMYFUNCTION("""COMPUTED_VALUE"""),"Moderately Played")</f>
        <v>Moderately Played</v>
      </c>
      <c r="G1076" s="21" t="str">
        <f>IFERROR(__xludf.DUMMYFUNCTION("""COMPUTED_VALUE"""),"Heavily Played")</f>
        <v>Heavily Played</v>
      </c>
      <c r="H1076" s="21" t="str">
        <f>IFERROR(__xludf.DUMMYFUNCTION("""COMPUTED_VALUE"""),"Damaged")</f>
        <v>Damaged</v>
      </c>
    </row>
    <row r="1077">
      <c r="A1077" s="21" t="str">
        <f>IFERROR(__xludf.DUMMYFUNCTION("""COMPUTED_VALUE"""),"Graded")</f>
        <v>Graded</v>
      </c>
      <c r="B1077" s="21" t="str">
        <f>IFERROR(__xludf.DUMMYFUNCTION("""COMPUTED_VALUE"""),"New")</f>
        <v>New</v>
      </c>
      <c r="C1077" s="21" t="str">
        <f>IFERROR(__xludf.DUMMYFUNCTION("""COMPUTED_VALUE"""),"Mint")</f>
        <v>Mint</v>
      </c>
      <c r="D1077" s="21" t="str">
        <f>IFERROR(__xludf.DUMMYFUNCTION("""COMPUTED_VALUE"""),"Near Mint")</f>
        <v>Near Mint</v>
      </c>
      <c r="E1077" s="21" t="str">
        <f>IFERROR(__xludf.DUMMYFUNCTION("""COMPUTED_VALUE"""),"Light Played")</f>
        <v>Light Played</v>
      </c>
      <c r="F1077" s="21" t="str">
        <f>IFERROR(__xludf.DUMMYFUNCTION("""COMPUTED_VALUE"""),"Moderately Played")</f>
        <v>Moderately Played</v>
      </c>
      <c r="G1077" s="21" t="str">
        <f>IFERROR(__xludf.DUMMYFUNCTION("""COMPUTED_VALUE"""),"Heavily Played")</f>
        <v>Heavily Played</v>
      </c>
      <c r="H1077" s="21" t="str">
        <f>IFERROR(__xludf.DUMMYFUNCTION("""COMPUTED_VALUE"""),"Damaged")</f>
        <v>Damaged</v>
      </c>
    </row>
    <row r="1078">
      <c r="A1078" s="21" t="str">
        <f>IFERROR(__xludf.DUMMYFUNCTION("""COMPUTED_VALUE"""),"Graded")</f>
        <v>Graded</v>
      </c>
      <c r="B1078" s="21" t="str">
        <f>IFERROR(__xludf.DUMMYFUNCTION("""COMPUTED_VALUE"""),"New")</f>
        <v>New</v>
      </c>
      <c r="C1078" s="21" t="str">
        <f>IFERROR(__xludf.DUMMYFUNCTION("""COMPUTED_VALUE"""),"Mint")</f>
        <v>Mint</v>
      </c>
      <c r="D1078" s="21" t="str">
        <f>IFERROR(__xludf.DUMMYFUNCTION("""COMPUTED_VALUE"""),"Near Mint")</f>
        <v>Near Mint</v>
      </c>
      <c r="E1078" s="21" t="str">
        <f>IFERROR(__xludf.DUMMYFUNCTION("""COMPUTED_VALUE"""),"Light Played")</f>
        <v>Light Played</v>
      </c>
      <c r="F1078" s="21" t="str">
        <f>IFERROR(__xludf.DUMMYFUNCTION("""COMPUTED_VALUE"""),"Moderately Played")</f>
        <v>Moderately Played</v>
      </c>
      <c r="G1078" s="21" t="str">
        <f>IFERROR(__xludf.DUMMYFUNCTION("""COMPUTED_VALUE"""),"Heavily Played")</f>
        <v>Heavily Played</v>
      </c>
      <c r="H1078" s="21" t="str">
        <f>IFERROR(__xludf.DUMMYFUNCTION("""COMPUTED_VALUE"""),"Damaged")</f>
        <v>Damaged</v>
      </c>
    </row>
    <row r="1079">
      <c r="A1079" s="21" t="str">
        <f>IFERROR(__xludf.DUMMYFUNCTION("""COMPUTED_VALUE"""),"Graded")</f>
        <v>Graded</v>
      </c>
      <c r="B1079" s="21" t="str">
        <f>IFERROR(__xludf.DUMMYFUNCTION("""COMPUTED_VALUE"""),"New")</f>
        <v>New</v>
      </c>
      <c r="C1079" s="21" t="str">
        <f>IFERROR(__xludf.DUMMYFUNCTION("""COMPUTED_VALUE"""),"Mint")</f>
        <v>Mint</v>
      </c>
      <c r="D1079" s="21" t="str">
        <f>IFERROR(__xludf.DUMMYFUNCTION("""COMPUTED_VALUE"""),"Near Mint")</f>
        <v>Near Mint</v>
      </c>
      <c r="E1079" s="21" t="str">
        <f>IFERROR(__xludf.DUMMYFUNCTION("""COMPUTED_VALUE"""),"Light Played")</f>
        <v>Light Played</v>
      </c>
      <c r="F1079" s="21" t="str">
        <f>IFERROR(__xludf.DUMMYFUNCTION("""COMPUTED_VALUE"""),"Moderately Played")</f>
        <v>Moderately Played</v>
      </c>
      <c r="G1079" s="21" t="str">
        <f>IFERROR(__xludf.DUMMYFUNCTION("""COMPUTED_VALUE"""),"Heavily Played")</f>
        <v>Heavily Played</v>
      </c>
      <c r="H1079" s="21" t="str">
        <f>IFERROR(__xludf.DUMMYFUNCTION("""COMPUTED_VALUE"""),"Damaged")</f>
        <v>Damaged</v>
      </c>
    </row>
    <row r="1080">
      <c r="A1080" s="21" t="str">
        <f>IFERROR(__xludf.DUMMYFUNCTION("""COMPUTED_VALUE"""),"Graded")</f>
        <v>Graded</v>
      </c>
      <c r="B1080" s="21" t="str">
        <f>IFERROR(__xludf.DUMMYFUNCTION("""COMPUTED_VALUE"""),"New")</f>
        <v>New</v>
      </c>
      <c r="C1080" s="21" t="str">
        <f>IFERROR(__xludf.DUMMYFUNCTION("""COMPUTED_VALUE"""),"Mint")</f>
        <v>Mint</v>
      </c>
      <c r="D1080" s="21" t="str">
        <f>IFERROR(__xludf.DUMMYFUNCTION("""COMPUTED_VALUE"""),"Near Mint")</f>
        <v>Near Mint</v>
      </c>
      <c r="E1080" s="21" t="str">
        <f>IFERROR(__xludf.DUMMYFUNCTION("""COMPUTED_VALUE"""),"Light Played")</f>
        <v>Light Played</v>
      </c>
      <c r="F1080" s="21" t="str">
        <f>IFERROR(__xludf.DUMMYFUNCTION("""COMPUTED_VALUE"""),"Moderately Played")</f>
        <v>Moderately Played</v>
      </c>
      <c r="G1080" s="21" t="str">
        <f>IFERROR(__xludf.DUMMYFUNCTION("""COMPUTED_VALUE"""),"Heavily Played")</f>
        <v>Heavily Played</v>
      </c>
      <c r="H1080" s="21" t="str">
        <f>IFERROR(__xludf.DUMMYFUNCTION("""COMPUTED_VALUE"""),"Damaged")</f>
        <v>Damaged</v>
      </c>
    </row>
    <row r="1081">
      <c r="A1081" s="21" t="str">
        <f>IFERROR(__xludf.DUMMYFUNCTION("""COMPUTED_VALUE"""),"Graded")</f>
        <v>Graded</v>
      </c>
      <c r="B1081" s="21" t="str">
        <f>IFERROR(__xludf.DUMMYFUNCTION("""COMPUTED_VALUE"""),"New")</f>
        <v>New</v>
      </c>
      <c r="C1081" s="21" t="str">
        <f>IFERROR(__xludf.DUMMYFUNCTION("""COMPUTED_VALUE"""),"Mint")</f>
        <v>Mint</v>
      </c>
      <c r="D1081" s="21" t="str">
        <f>IFERROR(__xludf.DUMMYFUNCTION("""COMPUTED_VALUE"""),"Near Mint")</f>
        <v>Near Mint</v>
      </c>
      <c r="E1081" s="21" t="str">
        <f>IFERROR(__xludf.DUMMYFUNCTION("""COMPUTED_VALUE"""),"Light Played")</f>
        <v>Light Played</v>
      </c>
      <c r="F1081" s="21" t="str">
        <f>IFERROR(__xludf.DUMMYFUNCTION("""COMPUTED_VALUE"""),"Moderately Played")</f>
        <v>Moderately Played</v>
      </c>
      <c r="G1081" s="21" t="str">
        <f>IFERROR(__xludf.DUMMYFUNCTION("""COMPUTED_VALUE"""),"Heavily Played")</f>
        <v>Heavily Played</v>
      </c>
      <c r="H1081" s="21" t="str">
        <f>IFERROR(__xludf.DUMMYFUNCTION("""COMPUTED_VALUE"""),"Damaged")</f>
        <v>Damaged</v>
      </c>
    </row>
    <row r="1082">
      <c r="A1082" s="21" t="str">
        <f>IFERROR(__xludf.DUMMYFUNCTION("""COMPUTED_VALUE"""),"Graded")</f>
        <v>Graded</v>
      </c>
      <c r="B1082" s="21" t="str">
        <f>IFERROR(__xludf.DUMMYFUNCTION("""COMPUTED_VALUE"""),"New")</f>
        <v>New</v>
      </c>
      <c r="C1082" s="21" t="str">
        <f>IFERROR(__xludf.DUMMYFUNCTION("""COMPUTED_VALUE"""),"Mint")</f>
        <v>Mint</v>
      </c>
      <c r="D1082" s="21" t="str">
        <f>IFERROR(__xludf.DUMMYFUNCTION("""COMPUTED_VALUE"""),"Near Mint")</f>
        <v>Near Mint</v>
      </c>
      <c r="E1082" s="21" t="str">
        <f>IFERROR(__xludf.DUMMYFUNCTION("""COMPUTED_VALUE"""),"Light Played")</f>
        <v>Light Played</v>
      </c>
      <c r="F1082" s="21" t="str">
        <f>IFERROR(__xludf.DUMMYFUNCTION("""COMPUTED_VALUE"""),"Moderately Played")</f>
        <v>Moderately Played</v>
      </c>
      <c r="G1082" s="21" t="str">
        <f>IFERROR(__xludf.DUMMYFUNCTION("""COMPUTED_VALUE"""),"Heavily Played")</f>
        <v>Heavily Played</v>
      </c>
      <c r="H1082" s="21" t="str">
        <f>IFERROR(__xludf.DUMMYFUNCTION("""COMPUTED_VALUE"""),"Damaged")</f>
        <v>Damaged</v>
      </c>
    </row>
    <row r="1083">
      <c r="A1083" s="21" t="str">
        <f>IFERROR(__xludf.DUMMYFUNCTION("""COMPUTED_VALUE"""),"Graded")</f>
        <v>Graded</v>
      </c>
      <c r="B1083" s="21" t="str">
        <f>IFERROR(__xludf.DUMMYFUNCTION("""COMPUTED_VALUE"""),"New")</f>
        <v>New</v>
      </c>
      <c r="C1083" s="21" t="str">
        <f>IFERROR(__xludf.DUMMYFUNCTION("""COMPUTED_VALUE"""),"Mint")</f>
        <v>Mint</v>
      </c>
      <c r="D1083" s="21" t="str">
        <f>IFERROR(__xludf.DUMMYFUNCTION("""COMPUTED_VALUE"""),"Near Mint")</f>
        <v>Near Mint</v>
      </c>
      <c r="E1083" s="21" t="str">
        <f>IFERROR(__xludf.DUMMYFUNCTION("""COMPUTED_VALUE"""),"Light Played")</f>
        <v>Light Played</v>
      </c>
      <c r="F1083" s="21" t="str">
        <f>IFERROR(__xludf.DUMMYFUNCTION("""COMPUTED_VALUE"""),"Moderately Played")</f>
        <v>Moderately Played</v>
      </c>
      <c r="G1083" s="21" t="str">
        <f>IFERROR(__xludf.DUMMYFUNCTION("""COMPUTED_VALUE"""),"Heavily Played")</f>
        <v>Heavily Played</v>
      </c>
      <c r="H1083" s="21" t="str">
        <f>IFERROR(__xludf.DUMMYFUNCTION("""COMPUTED_VALUE"""),"Damaged")</f>
        <v>Damaged</v>
      </c>
    </row>
    <row r="1084">
      <c r="A1084" s="21" t="str">
        <f>IFERROR(__xludf.DUMMYFUNCTION("""COMPUTED_VALUE"""),"Graded")</f>
        <v>Graded</v>
      </c>
      <c r="B1084" s="21" t="str">
        <f>IFERROR(__xludf.DUMMYFUNCTION("""COMPUTED_VALUE"""),"New")</f>
        <v>New</v>
      </c>
      <c r="C1084" s="21" t="str">
        <f>IFERROR(__xludf.DUMMYFUNCTION("""COMPUTED_VALUE"""),"Mint")</f>
        <v>Mint</v>
      </c>
      <c r="D1084" s="21" t="str">
        <f>IFERROR(__xludf.DUMMYFUNCTION("""COMPUTED_VALUE"""),"Near Mint")</f>
        <v>Near Mint</v>
      </c>
      <c r="E1084" s="21" t="str">
        <f>IFERROR(__xludf.DUMMYFUNCTION("""COMPUTED_VALUE"""),"Light Played")</f>
        <v>Light Played</v>
      </c>
      <c r="F1084" s="21" t="str">
        <f>IFERROR(__xludf.DUMMYFUNCTION("""COMPUTED_VALUE"""),"Moderately Played")</f>
        <v>Moderately Played</v>
      </c>
      <c r="G1084" s="21" t="str">
        <f>IFERROR(__xludf.DUMMYFUNCTION("""COMPUTED_VALUE"""),"Heavily Played")</f>
        <v>Heavily Played</v>
      </c>
      <c r="H1084" s="21" t="str">
        <f>IFERROR(__xludf.DUMMYFUNCTION("""COMPUTED_VALUE"""),"Damaged")</f>
        <v>Damaged</v>
      </c>
    </row>
    <row r="1085">
      <c r="A1085" s="21" t="str">
        <f>IFERROR(__xludf.DUMMYFUNCTION("""COMPUTED_VALUE"""),"Graded")</f>
        <v>Graded</v>
      </c>
      <c r="B1085" s="21" t="str">
        <f>IFERROR(__xludf.DUMMYFUNCTION("""COMPUTED_VALUE"""),"New")</f>
        <v>New</v>
      </c>
      <c r="C1085" s="21" t="str">
        <f>IFERROR(__xludf.DUMMYFUNCTION("""COMPUTED_VALUE"""),"Mint")</f>
        <v>Mint</v>
      </c>
      <c r="D1085" s="21" t="str">
        <f>IFERROR(__xludf.DUMMYFUNCTION("""COMPUTED_VALUE"""),"Near Mint")</f>
        <v>Near Mint</v>
      </c>
      <c r="E1085" s="21" t="str">
        <f>IFERROR(__xludf.DUMMYFUNCTION("""COMPUTED_VALUE"""),"Light Played")</f>
        <v>Light Played</v>
      </c>
      <c r="F1085" s="21" t="str">
        <f>IFERROR(__xludf.DUMMYFUNCTION("""COMPUTED_VALUE"""),"Moderately Played")</f>
        <v>Moderately Played</v>
      </c>
      <c r="G1085" s="21" t="str">
        <f>IFERROR(__xludf.DUMMYFUNCTION("""COMPUTED_VALUE"""),"Heavily Played")</f>
        <v>Heavily Played</v>
      </c>
      <c r="H1085" s="21" t="str">
        <f>IFERROR(__xludf.DUMMYFUNCTION("""COMPUTED_VALUE"""),"Damaged")</f>
        <v>Damaged</v>
      </c>
    </row>
    <row r="1086">
      <c r="A1086" s="21" t="str">
        <f>IFERROR(__xludf.DUMMYFUNCTION("""COMPUTED_VALUE"""),"Graded")</f>
        <v>Graded</v>
      </c>
      <c r="B1086" s="21" t="str">
        <f>IFERROR(__xludf.DUMMYFUNCTION("""COMPUTED_VALUE"""),"New")</f>
        <v>New</v>
      </c>
      <c r="C1086" s="21" t="str">
        <f>IFERROR(__xludf.DUMMYFUNCTION("""COMPUTED_VALUE"""),"Mint")</f>
        <v>Mint</v>
      </c>
      <c r="D1086" s="21" t="str">
        <f>IFERROR(__xludf.DUMMYFUNCTION("""COMPUTED_VALUE"""),"Near Mint")</f>
        <v>Near Mint</v>
      </c>
      <c r="E1086" s="21" t="str">
        <f>IFERROR(__xludf.DUMMYFUNCTION("""COMPUTED_VALUE"""),"Light Played")</f>
        <v>Light Played</v>
      </c>
      <c r="F1086" s="21" t="str">
        <f>IFERROR(__xludf.DUMMYFUNCTION("""COMPUTED_VALUE"""),"Moderately Played")</f>
        <v>Moderately Played</v>
      </c>
      <c r="G1086" s="21" t="str">
        <f>IFERROR(__xludf.DUMMYFUNCTION("""COMPUTED_VALUE"""),"Heavily Played")</f>
        <v>Heavily Played</v>
      </c>
      <c r="H1086" s="21" t="str">
        <f>IFERROR(__xludf.DUMMYFUNCTION("""COMPUTED_VALUE"""),"Damaged")</f>
        <v>Damaged</v>
      </c>
    </row>
    <row r="1087">
      <c r="A1087" s="21" t="str">
        <f>IFERROR(__xludf.DUMMYFUNCTION("""COMPUTED_VALUE"""),"Graded")</f>
        <v>Graded</v>
      </c>
      <c r="B1087" s="21" t="str">
        <f>IFERROR(__xludf.DUMMYFUNCTION("""COMPUTED_VALUE"""),"New")</f>
        <v>New</v>
      </c>
      <c r="C1087" s="21" t="str">
        <f>IFERROR(__xludf.DUMMYFUNCTION("""COMPUTED_VALUE"""),"Mint")</f>
        <v>Mint</v>
      </c>
      <c r="D1087" s="21" t="str">
        <f>IFERROR(__xludf.DUMMYFUNCTION("""COMPUTED_VALUE"""),"Near Mint")</f>
        <v>Near Mint</v>
      </c>
      <c r="E1087" s="21" t="str">
        <f>IFERROR(__xludf.DUMMYFUNCTION("""COMPUTED_VALUE"""),"Light Played")</f>
        <v>Light Played</v>
      </c>
      <c r="F1087" s="21" t="str">
        <f>IFERROR(__xludf.DUMMYFUNCTION("""COMPUTED_VALUE"""),"Moderately Played")</f>
        <v>Moderately Played</v>
      </c>
      <c r="G1087" s="21" t="str">
        <f>IFERROR(__xludf.DUMMYFUNCTION("""COMPUTED_VALUE"""),"Heavily Played")</f>
        <v>Heavily Played</v>
      </c>
      <c r="H1087" s="21" t="str">
        <f>IFERROR(__xludf.DUMMYFUNCTION("""COMPUTED_VALUE"""),"Damaged")</f>
        <v>Damaged</v>
      </c>
    </row>
    <row r="1088">
      <c r="A1088" s="21" t="str">
        <f>IFERROR(__xludf.DUMMYFUNCTION("""COMPUTED_VALUE"""),"Graded")</f>
        <v>Graded</v>
      </c>
      <c r="B1088" s="21" t="str">
        <f>IFERROR(__xludf.DUMMYFUNCTION("""COMPUTED_VALUE"""),"New")</f>
        <v>New</v>
      </c>
      <c r="C1088" s="21" t="str">
        <f>IFERROR(__xludf.DUMMYFUNCTION("""COMPUTED_VALUE"""),"Mint")</f>
        <v>Mint</v>
      </c>
      <c r="D1088" s="21" t="str">
        <f>IFERROR(__xludf.DUMMYFUNCTION("""COMPUTED_VALUE"""),"Near Mint")</f>
        <v>Near Mint</v>
      </c>
      <c r="E1088" s="21" t="str">
        <f>IFERROR(__xludf.DUMMYFUNCTION("""COMPUTED_VALUE"""),"Light Played")</f>
        <v>Light Played</v>
      </c>
      <c r="F1088" s="21" t="str">
        <f>IFERROR(__xludf.DUMMYFUNCTION("""COMPUTED_VALUE"""),"Moderately Played")</f>
        <v>Moderately Played</v>
      </c>
      <c r="G1088" s="21" t="str">
        <f>IFERROR(__xludf.DUMMYFUNCTION("""COMPUTED_VALUE"""),"Heavily Played")</f>
        <v>Heavily Played</v>
      </c>
      <c r="H1088" s="21" t="str">
        <f>IFERROR(__xludf.DUMMYFUNCTION("""COMPUTED_VALUE"""),"Damaged")</f>
        <v>Damaged</v>
      </c>
    </row>
    <row r="1089">
      <c r="A1089" s="21" t="str">
        <f>IFERROR(__xludf.DUMMYFUNCTION("""COMPUTED_VALUE"""),"Graded")</f>
        <v>Graded</v>
      </c>
      <c r="B1089" s="21" t="str">
        <f>IFERROR(__xludf.DUMMYFUNCTION("""COMPUTED_VALUE"""),"New")</f>
        <v>New</v>
      </c>
      <c r="C1089" s="21" t="str">
        <f>IFERROR(__xludf.DUMMYFUNCTION("""COMPUTED_VALUE"""),"Mint")</f>
        <v>Mint</v>
      </c>
      <c r="D1089" s="21" t="str">
        <f>IFERROR(__xludf.DUMMYFUNCTION("""COMPUTED_VALUE"""),"Near Mint")</f>
        <v>Near Mint</v>
      </c>
      <c r="E1089" s="21" t="str">
        <f>IFERROR(__xludf.DUMMYFUNCTION("""COMPUTED_VALUE"""),"Light Played")</f>
        <v>Light Played</v>
      </c>
      <c r="F1089" s="21" t="str">
        <f>IFERROR(__xludf.DUMMYFUNCTION("""COMPUTED_VALUE"""),"Moderately Played")</f>
        <v>Moderately Played</v>
      </c>
      <c r="G1089" s="21" t="str">
        <f>IFERROR(__xludf.DUMMYFUNCTION("""COMPUTED_VALUE"""),"Heavily Played")</f>
        <v>Heavily Played</v>
      </c>
      <c r="H1089" s="21" t="str">
        <f>IFERROR(__xludf.DUMMYFUNCTION("""COMPUTED_VALUE"""),"Damaged")</f>
        <v>Damaged</v>
      </c>
    </row>
    <row r="1090">
      <c r="A1090" s="21" t="str">
        <f>IFERROR(__xludf.DUMMYFUNCTION("""COMPUTED_VALUE"""),"Graded")</f>
        <v>Graded</v>
      </c>
      <c r="B1090" s="21" t="str">
        <f>IFERROR(__xludf.DUMMYFUNCTION("""COMPUTED_VALUE"""),"New")</f>
        <v>New</v>
      </c>
      <c r="C1090" s="21" t="str">
        <f>IFERROR(__xludf.DUMMYFUNCTION("""COMPUTED_VALUE"""),"Mint")</f>
        <v>Mint</v>
      </c>
      <c r="D1090" s="21" t="str">
        <f>IFERROR(__xludf.DUMMYFUNCTION("""COMPUTED_VALUE"""),"Near Mint")</f>
        <v>Near Mint</v>
      </c>
      <c r="E1090" s="21" t="str">
        <f>IFERROR(__xludf.DUMMYFUNCTION("""COMPUTED_VALUE"""),"Light Played")</f>
        <v>Light Played</v>
      </c>
      <c r="F1090" s="21" t="str">
        <f>IFERROR(__xludf.DUMMYFUNCTION("""COMPUTED_VALUE"""),"Moderately Played")</f>
        <v>Moderately Played</v>
      </c>
      <c r="G1090" s="21" t="str">
        <f>IFERROR(__xludf.DUMMYFUNCTION("""COMPUTED_VALUE"""),"Heavily Played")</f>
        <v>Heavily Played</v>
      </c>
      <c r="H1090" s="21" t="str">
        <f>IFERROR(__xludf.DUMMYFUNCTION("""COMPUTED_VALUE"""),"Damaged")</f>
        <v>Damaged</v>
      </c>
    </row>
    <row r="1091">
      <c r="A1091" s="21" t="str">
        <f>IFERROR(__xludf.DUMMYFUNCTION("""COMPUTED_VALUE"""),"Graded")</f>
        <v>Graded</v>
      </c>
      <c r="B1091" s="21" t="str">
        <f>IFERROR(__xludf.DUMMYFUNCTION("""COMPUTED_VALUE"""),"New")</f>
        <v>New</v>
      </c>
      <c r="C1091" s="21" t="str">
        <f>IFERROR(__xludf.DUMMYFUNCTION("""COMPUTED_VALUE"""),"Mint")</f>
        <v>Mint</v>
      </c>
      <c r="D1091" s="21" t="str">
        <f>IFERROR(__xludf.DUMMYFUNCTION("""COMPUTED_VALUE"""),"Near Mint")</f>
        <v>Near Mint</v>
      </c>
      <c r="E1091" s="21" t="str">
        <f>IFERROR(__xludf.DUMMYFUNCTION("""COMPUTED_VALUE"""),"Light Played")</f>
        <v>Light Played</v>
      </c>
      <c r="F1091" s="21" t="str">
        <f>IFERROR(__xludf.DUMMYFUNCTION("""COMPUTED_VALUE"""),"Moderately Played")</f>
        <v>Moderately Played</v>
      </c>
      <c r="G1091" s="21" t="str">
        <f>IFERROR(__xludf.DUMMYFUNCTION("""COMPUTED_VALUE"""),"Heavily Played")</f>
        <v>Heavily Played</v>
      </c>
      <c r="H1091" s="21" t="str">
        <f>IFERROR(__xludf.DUMMYFUNCTION("""COMPUTED_VALUE"""),"Damaged")</f>
        <v>Damaged</v>
      </c>
    </row>
    <row r="1092">
      <c r="A1092" s="21" t="str">
        <f>IFERROR(__xludf.DUMMYFUNCTION("""COMPUTED_VALUE"""),"Graded")</f>
        <v>Graded</v>
      </c>
      <c r="B1092" s="21" t="str">
        <f>IFERROR(__xludf.DUMMYFUNCTION("""COMPUTED_VALUE"""),"New")</f>
        <v>New</v>
      </c>
      <c r="C1092" s="21" t="str">
        <f>IFERROR(__xludf.DUMMYFUNCTION("""COMPUTED_VALUE"""),"Mint")</f>
        <v>Mint</v>
      </c>
      <c r="D1092" s="21" t="str">
        <f>IFERROR(__xludf.DUMMYFUNCTION("""COMPUTED_VALUE"""),"Near Mint")</f>
        <v>Near Mint</v>
      </c>
      <c r="E1092" s="21" t="str">
        <f>IFERROR(__xludf.DUMMYFUNCTION("""COMPUTED_VALUE"""),"Light Played")</f>
        <v>Light Played</v>
      </c>
      <c r="F1092" s="21" t="str">
        <f>IFERROR(__xludf.DUMMYFUNCTION("""COMPUTED_VALUE"""),"Moderately Played")</f>
        <v>Moderately Played</v>
      </c>
      <c r="G1092" s="21" t="str">
        <f>IFERROR(__xludf.DUMMYFUNCTION("""COMPUTED_VALUE"""),"Heavily Played")</f>
        <v>Heavily Played</v>
      </c>
      <c r="H1092" s="21" t="str">
        <f>IFERROR(__xludf.DUMMYFUNCTION("""COMPUTED_VALUE"""),"Damaged")</f>
        <v>Damaged</v>
      </c>
    </row>
    <row r="1093">
      <c r="A1093" s="21" t="str">
        <f>IFERROR(__xludf.DUMMYFUNCTION("""COMPUTED_VALUE"""),"Graded")</f>
        <v>Graded</v>
      </c>
      <c r="B1093" s="21" t="str">
        <f>IFERROR(__xludf.DUMMYFUNCTION("""COMPUTED_VALUE"""),"New")</f>
        <v>New</v>
      </c>
      <c r="C1093" s="21" t="str">
        <f>IFERROR(__xludf.DUMMYFUNCTION("""COMPUTED_VALUE"""),"Mint")</f>
        <v>Mint</v>
      </c>
      <c r="D1093" s="21" t="str">
        <f>IFERROR(__xludf.DUMMYFUNCTION("""COMPUTED_VALUE"""),"Near Mint")</f>
        <v>Near Mint</v>
      </c>
      <c r="E1093" s="21" t="str">
        <f>IFERROR(__xludf.DUMMYFUNCTION("""COMPUTED_VALUE"""),"Light Played")</f>
        <v>Light Played</v>
      </c>
      <c r="F1093" s="21" t="str">
        <f>IFERROR(__xludf.DUMMYFUNCTION("""COMPUTED_VALUE"""),"Moderately Played")</f>
        <v>Moderately Played</v>
      </c>
      <c r="G1093" s="21" t="str">
        <f>IFERROR(__xludf.DUMMYFUNCTION("""COMPUTED_VALUE"""),"Heavily Played")</f>
        <v>Heavily Played</v>
      </c>
      <c r="H1093" s="21" t="str">
        <f>IFERROR(__xludf.DUMMYFUNCTION("""COMPUTED_VALUE"""),"Damaged")</f>
        <v>Damaged</v>
      </c>
    </row>
    <row r="1094">
      <c r="A1094" s="21" t="str">
        <f>IFERROR(__xludf.DUMMYFUNCTION("""COMPUTED_VALUE"""),"Graded")</f>
        <v>Graded</v>
      </c>
      <c r="B1094" s="21" t="str">
        <f>IFERROR(__xludf.DUMMYFUNCTION("""COMPUTED_VALUE"""),"New")</f>
        <v>New</v>
      </c>
      <c r="C1094" s="21" t="str">
        <f>IFERROR(__xludf.DUMMYFUNCTION("""COMPUTED_VALUE"""),"Mint")</f>
        <v>Mint</v>
      </c>
      <c r="D1094" s="21" t="str">
        <f>IFERROR(__xludf.DUMMYFUNCTION("""COMPUTED_VALUE"""),"Near Mint")</f>
        <v>Near Mint</v>
      </c>
      <c r="E1094" s="21" t="str">
        <f>IFERROR(__xludf.DUMMYFUNCTION("""COMPUTED_VALUE"""),"Light Played")</f>
        <v>Light Played</v>
      </c>
      <c r="F1094" s="21" t="str">
        <f>IFERROR(__xludf.DUMMYFUNCTION("""COMPUTED_VALUE"""),"Moderately Played")</f>
        <v>Moderately Played</v>
      </c>
      <c r="G1094" s="21" t="str">
        <f>IFERROR(__xludf.DUMMYFUNCTION("""COMPUTED_VALUE"""),"Heavily Played")</f>
        <v>Heavily Played</v>
      </c>
      <c r="H1094" s="21" t="str">
        <f>IFERROR(__xludf.DUMMYFUNCTION("""COMPUTED_VALUE"""),"Damaged")</f>
        <v>Damaged</v>
      </c>
    </row>
    <row r="1095">
      <c r="A1095" s="21" t="str">
        <f>IFERROR(__xludf.DUMMYFUNCTION("""COMPUTED_VALUE"""),"Graded")</f>
        <v>Graded</v>
      </c>
      <c r="B1095" s="21" t="str">
        <f>IFERROR(__xludf.DUMMYFUNCTION("""COMPUTED_VALUE"""),"New")</f>
        <v>New</v>
      </c>
      <c r="C1095" s="21" t="str">
        <f>IFERROR(__xludf.DUMMYFUNCTION("""COMPUTED_VALUE"""),"Mint")</f>
        <v>Mint</v>
      </c>
      <c r="D1095" s="21" t="str">
        <f>IFERROR(__xludf.DUMMYFUNCTION("""COMPUTED_VALUE"""),"Near Mint")</f>
        <v>Near Mint</v>
      </c>
      <c r="E1095" s="21" t="str">
        <f>IFERROR(__xludf.DUMMYFUNCTION("""COMPUTED_VALUE"""),"Light Played")</f>
        <v>Light Played</v>
      </c>
      <c r="F1095" s="21" t="str">
        <f>IFERROR(__xludf.DUMMYFUNCTION("""COMPUTED_VALUE"""),"Moderately Played")</f>
        <v>Moderately Played</v>
      </c>
      <c r="G1095" s="21" t="str">
        <f>IFERROR(__xludf.DUMMYFUNCTION("""COMPUTED_VALUE"""),"Heavily Played")</f>
        <v>Heavily Played</v>
      </c>
      <c r="H1095" s="21" t="str">
        <f>IFERROR(__xludf.DUMMYFUNCTION("""COMPUTED_VALUE"""),"Damaged")</f>
        <v>Damaged</v>
      </c>
    </row>
    <row r="1096">
      <c r="A1096" s="21" t="str">
        <f>IFERROR(__xludf.DUMMYFUNCTION("""COMPUTED_VALUE"""),"Graded")</f>
        <v>Graded</v>
      </c>
      <c r="B1096" s="21" t="str">
        <f>IFERROR(__xludf.DUMMYFUNCTION("""COMPUTED_VALUE"""),"New")</f>
        <v>New</v>
      </c>
      <c r="C1096" s="21" t="str">
        <f>IFERROR(__xludf.DUMMYFUNCTION("""COMPUTED_VALUE"""),"Mint")</f>
        <v>Mint</v>
      </c>
      <c r="D1096" s="21" t="str">
        <f>IFERROR(__xludf.DUMMYFUNCTION("""COMPUTED_VALUE"""),"Near Mint")</f>
        <v>Near Mint</v>
      </c>
      <c r="E1096" s="21" t="str">
        <f>IFERROR(__xludf.DUMMYFUNCTION("""COMPUTED_VALUE"""),"Light Played")</f>
        <v>Light Played</v>
      </c>
      <c r="F1096" s="21" t="str">
        <f>IFERROR(__xludf.DUMMYFUNCTION("""COMPUTED_VALUE"""),"Moderately Played")</f>
        <v>Moderately Played</v>
      </c>
      <c r="G1096" s="21" t="str">
        <f>IFERROR(__xludf.DUMMYFUNCTION("""COMPUTED_VALUE"""),"Heavily Played")</f>
        <v>Heavily Played</v>
      </c>
      <c r="H1096" s="21" t="str">
        <f>IFERROR(__xludf.DUMMYFUNCTION("""COMPUTED_VALUE"""),"Damaged")</f>
        <v>Damaged</v>
      </c>
    </row>
    <row r="1097">
      <c r="A1097" s="21" t="str">
        <f>IFERROR(__xludf.DUMMYFUNCTION("""COMPUTED_VALUE"""),"Graded")</f>
        <v>Graded</v>
      </c>
      <c r="B1097" s="21" t="str">
        <f>IFERROR(__xludf.DUMMYFUNCTION("""COMPUTED_VALUE"""),"New")</f>
        <v>New</v>
      </c>
      <c r="C1097" s="21" t="str">
        <f>IFERROR(__xludf.DUMMYFUNCTION("""COMPUTED_VALUE"""),"Mint")</f>
        <v>Mint</v>
      </c>
      <c r="D1097" s="21" t="str">
        <f>IFERROR(__xludf.DUMMYFUNCTION("""COMPUTED_VALUE"""),"Near Mint")</f>
        <v>Near Mint</v>
      </c>
      <c r="E1097" s="21" t="str">
        <f>IFERROR(__xludf.DUMMYFUNCTION("""COMPUTED_VALUE"""),"Light Played")</f>
        <v>Light Played</v>
      </c>
      <c r="F1097" s="21" t="str">
        <f>IFERROR(__xludf.DUMMYFUNCTION("""COMPUTED_VALUE"""),"Moderately Played")</f>
        <v>Moderately Played</v>
      </c>
      <c r="G1097" s="21" t="str">
        <f>IFERROR(__xludf.DUMMYFUNCTION("""COMPUTED_VALUE"""),"Heavily Played")</f>
        <v>Heavily Played</v>
      </c>
      <c r="H1097" s="21" t="str">
        <f>IFERROR(__xludf.DUMMYFUNCTION("""COMPUTED_VALUE"""),"Damaged")</f>
        <v>Damaged</v>
      </c>
    </row>
    <row r="1098">
      <c r="A1098" s="21" t="str">
        <f>IFERROR(__xludf.DUMMYFUNCTION("""COMPUTED_VALUE"""),"Graded")</f>
        <v>Graded</v>
      </c>
      <c r="B1098" s="21" t="str">
        <f>IFERROR(__xludf.DUMMYFUNCTION("""COMPUTED_VALUE"""),"New")</f>
        <v>New</v>
      </c>
      <c r="C1098" s="21" t="str">
        <f>IFERROR(__xludf.DUMMYFUNCTION("""COMPUTED_VALUE"""),"Mint")</f>
        <v>Mint</v>
      </c>
      <c r="D1098" s="21" t="str">
        <f>IFERROR(__xludf.DUMMYFUNCTION("""COMPUTED_VALUE"""),"Near Mint")</f>
        <v>Near Mint</v>
      </c>
      <c r="E1098" s="21" t="str">
        <f>IFERROR(__xludf.DUMMYFUNCTION("""COMPUTED_VALUE"""),"Light Played")</f>
        <v>Light Played</v>
      </c>
      <c r="F1098" s="21" t="str">
        <f>IFERROR(__xludf.DUMMYFUNCTION("""COMPUTED_VALUE"""),"Moderately Played")</f>
        <v>Moderately Played</v>
      </c>
      <c r="G1098" s="21" t="str">
        <f>IFERROR(__xludf.DUMMYFUNCTION("""COMPUTED_VALUE"""),"Heavily Played")</f>
        <v>Heavily Played</v>
      </c>
      <c r="H1098" s="21" t="str">
        <f>IFERROR(__xludf.DUMMYFUNCTION("""COMPUTED_VALUE"""),"Damaged")</f>
        <v>Damaged</v>
      </c>
    </row>
    <row r="1099">
      <c r="A1099" s="21" t="str">
        <f>IFERROR(__xludf.DUMMYFUNCTION("""COMPUTED_VALUE"""),"Graded")</f>
        <v>Graded</v>
      </c>
      <c r="B1099" s="21" t="str">
        <f>IFERROR(__xludf.DUMMYFUNCTION("""COMPUTED_VALUE"""),"New")</f>
        <v>New</v>
      </c>
      <c r="C1099" s="21" t="str">
        <f>IFERROR(__xludf.DUMMYFUNCTION("""COMPUTED_VALUE"""),"Mint")</f>
        <v>Mint</v>
      </c>
      <c r="D1099" s="21" t="str">
        <f>IFERROR(__xludf.DUMMYFUNCTION("""COMPUTED_VALUE"""),"Near Mint")</f>
        <v>Near Mint</v>
      </c>
      <c r="E1099" s="21" t="str">
        <f>IFERROR(__xludf.DUMMYFUNCTION("""COMPUTED_VALUE"""),"Light Played")</f>
        <v>Light Played</v>
      </c>
      <c r="F1099" s="21" t="str">
        <f>IFERROR(__xludf.DUMMYFUNCTION("""COMPUTED_VALUE"""),"Moderately Played")</f>
        <v>Moderately Played</v>
      </c>
      <c r="G1099" s="21" t="str">
        <f>IFERROR(__xludf.DUMMYFUNCTION("""COMPUTED_VALUE"""),"Heavily Played")</f>
        <v>Heavily Played</v>
      </c>
      <c r="H1099" s="21" t="str">
        <f>IFERROR(__xludf.DUMMYFUNCTION("""COMPUTED_VALUE"""),"Damaged")</f>
        <v>Damaged</v>
      </c>
    </row>
    <row r="1100">
      <c r="A1100" s="21" t="str">
        <f>IFERROR(__xludf.DUMMYFUNCTION("""COMPUTED_VALUE"""),"Graded")</f>
        <v>Graded</v>
      </c>
      <c r="B1100" s="21" t="str">
        <f>IFERROR(__xludf.DUMMYFUNCTION("""COMPUTED_VALUE"""),"New")</f>
        <v>New</v>
      </c>
      <c r="C1100" s="21" t="str">
        <f>IFERROR(__xludf.DUMMYFUNCTION("""COMPUTED_VALUE"""),"Mint")</f>
        <v>Mint</v>
      </c>
      <c r="D1100" s="21" t="str">
        <f>IFERROR(__xludf.DUMMYFUNCTION("""COMPUTED_VALUE"""),"Near Mint")</f>
        <v>Near Mint</v>
      </c>
      <c r="E1100" s="21" t="str">
        <f>IFERROR(__xludf.DUMMYFUNCTION("""COMPUTED_VALUE"""),"Light Played")</f>
        <v>Light Played</v>
      </c>
      <c r="F1100" s="21" t="str">
        <f>IFERROR(__xludf.DUMMYFUNCTION("""COMPUTED_VALUE"""),"Moderately Played")</f>
        <v>Moderately Played</v>
      </c>
      <c r="G1100" s="21" t="str">
        <f>IFERROR(__xludf.DUMMYFUNCTION("""COMPUTED_VALUE"""),"Heavily Played")</f>
        <v>Heavily Played</v>
      </c>
      <c r="H1100" s="21" t="str">
        <f>IFERROR(__xludf.DUMMYFUNCTION("""COMPUTED_VALUE"""),"Damaged")</f>
        <v>Damaged</v>
      </c>
    </row>
    <row r="1101">
      <c r="A1101" s="21" t="str">
        <f>IFERROR(__xludf.DUMMYFUNCTION("""COMPUTED_VALUE"""),"Graded")</f>
        <v>Graded</v>
      </c>
      <c r="B1101" s="21" t="str">
        <f>IFERROR(__xludf.DUMMYFUNCTION("""COMPUTED_VALUE"""),"New")</f>
        <v>New</v>
      </c>
      <c r="C1101" s="21" t="str">
        <f>IFERROR(__xludf.DUMMYFUNCTION("""COMPUTED_VALUE"""),"Mint")</f>
        <v>Mint</v>
      </c>
      <c r="D1101" s="21" t="str">
        <f>IFERROR(__xludf.DUMMYFUNCTION("""COMPUTED_VALUE"""),"Near Mint")</f>
        <v>Near Mint</v>
      </c>
      <c r="E1101" s="21" t="str">
        <f>IFERROR(__xludf.DUMMYFUNCTION("""COMPUTED_VALUE"""),"Light Played")</f>
        <v>Light Played</v>
      </c>
      <c r="F1101" s="21" t="str">
        <f>IFERROR(__xludf.DUMMYFUNCTION("""COMPUTED_VALUE"""),"Moderately Played")</f>
        <v>Moderately Played</v>
      </c>
      <c r="G1101" s="21" t="str">
        <f>IFERROR(__xludf.DUMMYFUNCTION("""COMPUTED_VALUE"""),"Heavily Played")</f>
        <v>Heavily Played</v>
      </c>
      <c r="H1101" s="21" t="str">
        <f>IFERROR(__xludf.DUMMYFUNCTION("""COMPUTED_VALUE"""),"Damaged")</f>
        <v>Damaged</v>
      </c>
    </row>
    <row r="1102">
      <c r="A1102" s="21" t="str">
        <f>IFERROR(__xludf.DUMMYFUNCTION("""COMPUTED_VALUE"""),"Graded")</f>
        <v>Graded</v>
      </c>
      <c r="B1102" s="21" t="str">
        <f>IFERROR(__xludf.DUMMYFUNCTION("""COMPUTED_VALUE"""),"New")</f>
        <v>New</v>
      </c>
      <c r="C1102" s="21" t="str">
        <f>IFERROR(__xludf.DUMMYFUNCTION("""COMPUTED_VALUE"""),"Mint")</f>
        <v>Mint</v>
      </c>
      <c r="D1102" s="21" t="str">
        <f>IFERROR(__xludf.DUMMYFUNCTION("""COMPUTED_VALUE"""),"Near Mint")</f>
        <v>Near Mint</v>
      </c>
      <c r="E1102" s="21" t="str">
        <f>IFERROR(__xludf.DUMMYFUNCTION("""COMPUTED_VALUE"""),"Light Played")</f>
        <v>Light Played</v>
      </c>
      <c r="F1102" s="21" t="str">
        <f>IFERROR(__xludf.DUMMYFUNCTION("""COMPUTED_VALUE"""),"Moderately Played")</f>
        <v>Moderately Played</v>
      </c>
      <c r="G1102" s="21" t="str">
        <f>IFERROR(__xludf.DUMMYFUNCTION("""COMPUTED_VALUE"""),"Heavily Played")</f>
        <v>Heavily Played</v>
      </c>
      <c r="H1102" s="21" t="str">
        <f>IFERROR(__xludf.DUMMYFUNCTION("""COMPUTED_VALUE"""),"Damaged")</f>
        <v>Damaged</v>
      </c>
    </row>
    <row r="1103">
      <c r="A1103" s="21" t="str">
        <f>IFERROR(__xludf.DUMMYFUNCTION("""COMPUTED_VALUE"""),"Graded")</f>
        <v>Graded</v>
      </c>
      <c r="B1103" s="21" t="str">
        <f>IFERROR(__xludf.DUMMYFUNCTION("""COMPUTED_VALUE"""),"New")</f>
        <v>New</v>
      </c>
      <c r="C1103" s="21" t="str">
        <f>IFERROR(__xludf.DUMMYFUNCTION("""COMPUTED_VALUE"""),"Mint")</f>
        <v>Mint</v>
      </c>
      <c r="D1103" s="21" t="str">
        <f>IFERROR(__xludf.DUMMYFUNCTION("""COMPUTED_VALUE"""),"Near Mint")</f>
        <v>Near Mint</v>
      </c>
      <c r="E1103" s="21" t="str">
        <f>IFERROR(__xludf.DUMMYFUNCTION("""COMPUTED_VALUE"""),"Light Played")</f>
        <v>Light Played</v>
      </c>
      <c r="F1103" s="21" t="str">
        <f>IFERROR(__xludf.DUMMYFUNCTION("""COMPUTED_VALUE"""),"Moderately Played")</f>
        <v>Moderately Played</v>
      </c>
      <c r="G1103" s="21" t="str">
        <f>IFERROR(__xludf.DUMMYFUNCTION("""COMPUTED_VALUE"""),"Heavily Played")</f>
        <v>Heavily Played</v>
      </c>
      <c r="H1103" s="21" t="str">
        <f>IFERROR(__xludf.DUMMYFUNCTION("""COMPUTED_VALUE"""),"Damaged")</f>
        <v>Damaged</v>
      </c>
    </row>
    <row r="1104">
      <c r="A1104" s="21" t="str">
        <f>IFERROR(__xludf.DUMMYFUNCTION("""COMPUTED_VALUE"""),"Graded")</f>
        <v>Graded</v>
      </c>
      <c r="B1104" s="21" t="str">
        <f>IFERROR(__xludf.DUMMYFUNCTION("""COMPUTED_VALUE"""),"New")</f>
        <v>New</v>
      </c>
      <c r="C1104" s="21" t="str">
        <f>IFERROR(__xludf.DUMMYFUNCTION("""COMPUTED_VALUE"""),"Mint")</f>
        <v>Mint</v>
      </c>
      <c r="D1104" s="21" t="str">
        <f>IFERROR(__xludf.DUMMYFUNCTION("""COMPUTED_VALUE"""),"Near Mint")</f>
        <v>Near Mint</v>
      </c>
      <c r="E1104" s="21" t="str">
        <f>IFERROR(__xludf.DUMMYFUNCTION("""COMPUTED_VALUE"""),"Light Played")</f>
        <v>Light Played</v>
      </c>
      <c r="F1104" s="21" t="str">
        <f>IFERROR(__xludf.DUMMYFUNCTION("""COMPUTED_VALUE"""),"Moderately Played")</f>
        <v>Moderately Played</v>
      </c>
      <c r="G1104" s="21" t="str">
        <f>IFERROR(__xludf.DUMMYFUNCTION("""COMPUTED_VALUE"""),"Heavily Played")</f>
        <v>Heavily Played</v>
      </c>
      <c r="H1104" s="21" t="str">
        <f>IFERROR(__xludf.DUMMYFUNCTION("""COMPUTED_VALUE"""),"Damaged")</f>
        <v>Damaged</v>
      </c>
    </row>
    <row r="1105">
      <c r="A1105" s="21" t="str">
        <f>IFERROR(__xludf.DUMMYFUNCTION("""COMPUTED_VALUE"""),"Graded")</f>
        <v>Graded</v>
      </c>
      <c r="B1105" s="21" t="str">
        <f>IFERROR(__xludf.DUMMYFUNCTION("""COMPUTED_VALUE"""),"New")</f>
        <v>New</v>
      </c>
      <c r="C1105" s="21" t="str">
        <f>IFERROR(__xludf.DUMMYFUNCTION("""COMPUTED_VALUE"""),"Mint")</f>
        <v>Mint</v>
      </c>
      <c r="D1105" s="21" t="str">
        <f>IFERROR(__xludf.DUMMYFUNCTION("""COMPUTED_VALUE"""),"Near Mint")</f>
        <v>Near Mint</v>
      </c>
      <c r="E1105" s="21" t="str">
        <f>IFERROR(__xludf.DUMMYFUNCTION("""COMPUTED_VALUE"""),"Light Played")</f>
        <v>Light Played</v>
      </c>
      <c r="F1105" s="21" t="str">
        <f>IFERROR(__xludf.DUMMYFUNCTION("""COMPUTED_VALUE"""),"Moderately Played")</f>
        <v>Moderately Played</v>
      </c>
      <c r="G1105" s="21" t="str">
        <f>IFERROR(__xludf.DUMMYFUNCTION("""COMPUTED_VALUE"""),"Heavily Played")</f>
        <v>Heavily Played</v>
      </c>
      <c r="H1105" s="21" t="str">
        <f>IFERROR(__xludf.DUMMYFUNCTION("""COMPUTED_VALUE"""),"Damaged")</f>
        <v>Damaged</v>
      </c>
    </row>
    <row r="1106">
      <c r="A1106" s="21" t="str">
        <f>IFERROR(__xludf.DUMMYFUNCTION("""COMPUTED_VALUE"""),"Graded")</f>
        <v>Graded</v>
      </c>
      <c r="B1106" s="21" t="str">
        <f>IFERROR(__xludf.DUMMYFUNCTION("""COMPUTED_VALUE"""),"New")</f>
        <v>New</v>
      </c>
      <c r="C1106" s="21" t="str">
        <f>IFERROR(__xludf.DUMMYFUNCTION("""COMPUTED_VALUE"""),"Mint")</f>
        <v>Mint</v>
      </c>
      <c r="D1106" s="21" t="str">
        <f>IFERROR(__xludf.DUMMYFUNCTION("""COMPUTED_VALUE"""),"Near Mint")</f>
        <v>Near Mint</v>
      </c>
      <c r="E1106" s="21" t="str">
        <f>IFERROR(__xludf.DUMMYFUNCTION("""COMPUTED_VALUE"""),"Light Played")</f>
        <v>Light Played</v>
      </c>
      <c r="F1106" s="21" t="str">
        <f>IFERROR(__xludf.DUMMYFUNCTION("""COMPUTED_VALUE"""),"Moderately Played")</f>
        <v>Moderately Played</v>
      </c>
      <c r="G1106" s="21" t="str">
        <f>IFERROR(__xludf.DUMMYFUNCTION("""COMPUTED_VALUE"""),"Heavily Played")</f>
        <v>Heavily Played</v>
      </c>
      <c r="H1106" s="21" t="str">
        <f>IFERROR(__xludf.DUMMYFUNCTION("""COMPUTED_VALUE"""),"Damaged")</f>
        <v>Damaged</v>
      </c>
    </row>
    <row r="1107">
      <c r="A1107" s="21" t="str">
        <f>IFERROR(__xludf.DUMMYFUNCTION("""COMPUTED_VALUE"""),"Graded")</f>
        <v>Graded</v>
      </c>
      <c r="B1107" s="21" t="str">
        <f>IFERROR(__xludf.DUMMYFUNCTION("""COMPUTED_VALUE"""),"New")</f>
        <v>New</v>
      </c>
      <c r="C1107" s="21" t="str">
        <f>IFERROR(__xludf.DUMMYFUNCTION("""COMPUTED_VALUE"""),"Mint")</f>
        <v>Mint</v>
      </c>
      <c r="D1107" s="21" t="str">
        <f>IFERROR(__xludf.DUMMYFUNCTION("""COMPUTED_VALUE"""),"Near Mint")</f>
        <v>Near Mint</v>
      </c>
      <c r="E1107" s="21" t="str">
        <f>IFERROR(__xludf.DUMMYFUNCTION("""COMPUTED_VALUE"""),"Light Played")</f>
        <v>Light Played</v>
      </c>
      <c r="F1107" s="21" t="str">
        <f>IFERROR(__xludf.DUMMYFUNCTION("""COMPUTED_VALUE"""),"Moderately Played")</f>
        <v>Moderately Played</v>
      </c>
      <c r="G1107" s="21" t="str">
        <f>IFERROR(__xludf.DUMMYFUNCTION("""COMPUTED_VALUE"""),"Heavily Played")</f>
        <v>Heavily Played</v>
      </c>
      <c r="H1107" s="21" t="str">
        <f>IFERROR(__xludf.DUMMYFUNCTION("""COMPUTED_VALUE"""),"Damaged")</f>
        <v>Damaged</v>
      </c>
    </row>
    <row r="1108">
      <c r="A1108" s="21" t="str">
        <f>IFERROR(__xludf.DUMMYFUNCTION("""COMPUTED_VALUE"""),"Graded")</f>
        <v>Graded</v>
      </c>
      <c r="B1108" s="21" t="str">
        <f>IFERROR(__xludf.DUMMYFUNCTION("""COMPUTED_VALUE"""),"New")</f>
        <v>New</v>
      </c>
      <c r="C1108" s="21" t="str">
        <f>IFERROR(__xludf.DUMMYFUNCTION("""COMPUTED_VALUE"""),"Mint")</f>
        <v>Mint</v>
      </c>
      <c r="D1108" s="21" t="str">
        <f>IFERROR(__xludf.DUMMYFUNCTION("""COMPUTED_VALUE"""),"Near Mint")</f>
        <v>Near Mint</v>
      </c>
      <c r="E1108" s="21" t="str">
        <f>IFERROR(__xludf.DUMMYFUNCTION("""COMPUTED_VALUE"""),"Light Played")</f>
        <v>Light Played</v>
      </c>
      <c r="F1108" s="21" t="str">
        <f>IFERROR(__xludf.DUMMYFUNCTION("""COMPUTED_VALUE"""),"Moderately Played")</f>
        <v>Moderately Played</v>
      </c>
      <c r="G1108" s="21" t="str">
        <f>IFERROR(__xludf.DUMMYFUNCTION("""COMPUTED_VALUE"""),"Heavily Played")</f>
        <v>Heavily Played</v>
      </c>
      <c r="H1108" s="21" t="str">
        <f>IFERROR(__xludf.DUMMYFUNCTION("""COMPUTED_VALUE"""),"Damaged")</f>
        <v>Damaged</v>
      </c>
    </row>
    <row r="1109">
      <c r="A1109" s="21" t="str">
        <f>IFERROR(__xludf.DUMMYFUNCTION("""COMPUTED_VALUE"""),"Graded")</f>
        <v>Graded</v>
      </c>
      <c r="B1109" s="21" t="str">
        <f>IFERROR(__xludf.DUMMYFUNCTION("""COMPUTED_VALUE"""),"New")</f>
        <v>New</v>
      </c>
      <c r="C1109" s="21" t="str">
        <f>IFERROR(__xludf.DUMMYFUNCTION("""COMPUTED_VALUE"""),"Mint")</f>
        <v>Mint</v>
      </c>
      <c r="D1109" s="21" t="str">
        <f>IFERROR(__xludf.DUMMYFUNCTION("""COMPUTED_VALUE"""),"Near Mint")</f>
        <v>Near Mint</v>
      </c>
      <c r="E1109" s="21" t="str">
        <f>IFERROR(__xludf.DUMMYFUNCTION("""COMPUTED_VALUE"""),"Light Played")</f>
        <v>Light Played</v>
      </c>
      <c r="F1109" s="21" t="str">
        <f>IFERROR(__xludf.DUMMYFUNCTION("""COMPUTED_VALUE"""),"Moderately Played")</f>
        <v>Moderately Played</v>
      </c>
      <c r="G1109" s="21" t="str">
        <f>IFERROR(__xludf.DUMMYFUNCTION("""COMPUTED_VALUE"""),"Heavily Played")</f>
        <v>Heavily Played</v>
      </c>
      <c r="H1109" s="21" t="str">
        <f>IFERROR(__xludf.DUMMYFUNCTION("""COMPUTED_VALUE"""),"Damaged")</f>
        <v>Damaged</v>
      </c>
    </row>
    <row r="1110">
      <c r="A1110" s="21" t="str">
        <f>IFERROR(__xludf.DUMMYFUNCTION("""COMPUTED_VALUE"""),"Graded")</f>
        <v>Graded</v>
      </c>
      <c r="B1110" s="21" t="str">
        <f>IFERROR(__xludf.DUMMYFUNCTION("""COMPUTED_VALUE"""),"New")</f>
        <v>New</v>
      </c>
      <c r="C1110" s="21" t="str">
        <f>IFERROR(__xludf.DUMMYFUNCTION("""COMPUTED_VALUE"""),"Mint")</f>
        <v>Mint</v>
      </c>
      <c r="D1110" s="21" t="str">
        <f>IFERROR(__xludf.DUMMYFUNCTION("""COMPUTED_VALUE"""),"Near Mint")</f>
        <v>Near Mint</v>
      </c>
      <c r="E1110" s="21" t="str">
        <f>IFERROR(__xludf.DUMMYFUNCTION("""COMPUTED_VALUE"""),"Light Played")</f>
        <v>Light Played</v>
      </c>
      <c r="F1110" s="21" t="str">
        <f>IFERROR(__xludf.DUMMYFUNCTION("""COMPUTED_VALUE"""),"Moderately Played")</f>
        <v>Moderately Played</v>
      </c>
      <c r="G1110" s="21" t="str">
        <f>IFERROR(__xludf.DUMMYFUNCTION("""COMPUTED_VALUE"""),"Heavily Played")</f>
        <v>Heavily Played</v>
      </c>
      <c r="H1110" s="21" t="str">
        <f>IFERROR(__xludf.DUMMYFUNCTION("""COMPUTED_VALUE"""),"Damaged")</f>
        <v>Damaged</v>
      </c>
    </row>
    <row r="1111">
      <c r="A1111" s="21" t="str">
        <f>IFERROR(__xludf.DUMMYFUNCTION("""COMPUTED_VALUE"""),"Graded")</f>
        <v>Graded</v>
      </c>
      <c r="B1111" s="21" t="str">
        <f>IFERROR(__xludf.DUMMYFUNCTION("""COMPUTED_VALUE"""),"New")</f>
        <v>New</v>
      </c>
      <c r="C1111" s="21" t="str">
        <f>IFERROR(__xludf.DUMMYFUNCTION("""COMPUTED_VALUE"""),"Mint")</f>
        <v>Mint</v>
      </c>
      <c r="D1111" s="21" t="str">
        <f>IFERROR(__xludf.DUMMYFUNCTION("""COMPUTED_VALUE"""),"Near Mint")</f>
        <v>Near Mint</v>
      </c>
      <c r="E1111" s="21" t="str">
        <f>IFERROR(__xludf.DUMMYFUNCTION("""COMPUTED_VALUE"""),"Light Played")</f>
        <v>Light Played</v>
      </c>
      <c r="F1111" s="21" t="str">
        <f>IFERROR(__xludf.DUMMYFUNCTION("""COMPUTED_VALUE"""),"Moderately Played")</f>
        <v>Moderately Played</v>
      </c>
      <c r="G1111" s="21" t="str">
        <f>IFERROR(__xludf.DUMMYFUNCTION("""COMPUTED_VALUE"""),"Heavily Played")</f>
        <v>Heavily Played</v>
      </c>
      <c r="H1111" s="21" t="str">
        <f>IFERROR(__xludf.DUMMYFUNCTION("""COMPUTED_VALUE"""),"Damaged")</f>
        <v>Damaged</v>
      </c>
    </row>
    <row r="1112">
      <c r="A1112" s="21" t="str">
        <f>IFERROR(__xludf.DUMMYFUNCTION("""COMPUTED_VALUE"""),"Graded")</f>
        <v>Graded</v>
      </c>
      <c r="B1112" s="21" t="str">
        <f>IFERROR(__xludf.DUMMYFUNCTION("""COMPUTED_VALUE"""),"New")</f>
        <v>New</v>
      </c>
      <c r="C1112" s="21" t="str">
        <f>IFERROR(__xludf.DUMMYFUNCTION("""COMPUTED_VALUE"""),"Mint")</f>
        <v>Mint</v>
      </c>
      <c r="D1112" s="21" t="str">
        <f>IFERROR(__xludf.DUMMYFUNCTION("""COMPUTED_VALUE"""),"Near Mint")</f>
        <v>Near Mint</v>
      </c>
      <c r="E1112" s="21" t="str">
        <f>IFERROR(__xludf.DUMMYFUNCTION("""COMPUTED_VALUE"""),"Light Played")</f>
        <v>Light Played</v>
      </c>
      <c r="F1112" s="21" t="str">
        <f>IFERROR(__xludf.DUMMYFUNCTION("""COMPUTED_VALUE"""),"Moderately Played")</f>
        <v>Moderately Played</v>
      </c>
      <c r="G1112" s="21" t="str">
        <f>IFERROR(__xludf.DUMMYFUNCTION("""COMPUTED_VALUE"""),"Heavily Played")</f>
        <v>Heavily Played</v>
      </c>
      <c r="H1112" s="21" t="str">
        <f>IFERROR(__xludf.DUMMYFUNCTION("""COMPUTED_VALUE"""),"Damaged")</f>
        <v>Damaged</v>
      </c>
    </row>
    <row r="1113">
      <c r="A1113" s="21" t="str">
        <f>IFERROR(__xludf.DUMMYFUNCTION("""COMPUTED_VALUE"""),"Graded")</f>
        <v>Graded</v>
      </c>
      <c r="B1113" s="21" t="str">
        <f>IFERROR(__xludf.DUMMYFUNCTION("""COMPUTED_VALUE"""),"New")</f>
        <v>New</v>
      </c>
      <c r="C1113" s="21" t="str">
        <f>IFERROR(__xludf.DUMMYFUNCTION("""COMPUTED_VALUE"""),"Mint")</f>
        <v>Mint</v>
      </c>
      <c r="D1113" s="21" t="str">
        <f>IFERROR(__xludf.DUMMYFUNCTION("""COMPUTED_VALUE"""),"Near Mint")</f>
        <v>Near Mint</v>
      </c>
      <c r="E1113" s="21" t="str">
        <f>IFERROR(__xludf.DUMMYFUNCTION("""COMPUTED_VALUE"""),"Light Played")</f>
        <v>Light Played</v>
      </c>
      <c r="F1113" s="21" t="str">
        <f>IFERROR(__xludf.DUMMYFUNCTION("""COMPUTED_VALUE"""),"Moderately Played")</f>
        <v>Moderately Played</v>
      </c>
      <c r="G1113" s="21" t="str">
        <f>IFERROR(__xludf.DUMMYFUNCTION("""COMPUTED_VALUE"""),"Heavily Played")</f>
        <v>Heavily Played</v>
      </c>
      <c r="H1113" s="21" t="str">
        <f>IFERROR(__xludf.DUMMYFUNCTION("""COMPUTED_VALUE"""),"Damaged")</f>
        <v>Damaged</v>
      </c>
    </row>
    <row r="1114">
      <c r="A1114" s="21" t="str">
        <f>IFERROR(__xludf.DUMMYFUNCTION("""COMPUTED_VALUE"""),"Graded")</f>
        <v>Graded</v>
      </c>
      <c r="B1114" s="21" t="str">
        <f>IFERROR(__xludf.DUMMYFUNCTION("""COMPUTED_VALUE"""),"New")</f>
        <v>New</v>
      </c>
      <c r="C1114" s="21" t="str">
        <f>IFERROR(__xludf.DUMMYFUNCTION("""COMPUTED_VALUE"""),"Mint")</f>
        <v>Mint</v>
      </c>
      <c r="D1114" s="21" t="str">
        <f>IFERROR(__xludf.DUMMYFUNCTION("""COMPUTED_VALUE"""),"Near Mint")</f>
        <v>Near Mint</v>
      </c>
      <c r="E1114" s="21" t="str">
        <f>IFERROR(__xludf.DUMMYFUNCTION("""COMPUTED_VALUE"""),"Light Played")</f>
        <v>Light Played</v>
      </c>
      <c r="F1114" s="21" t="str">
        <f>IFERROR(__xludf.DUMMYFUNCTION("""COMPUTED_VALUE"""),"Moderately Played")</f>
        <v>Moderately Played</v>
      </c>
      <c r="G1114" s="21" t="str">
        <f>IFERROR(__xludf.DUMMYFUNCTION("""COMPUTED_VALUE"""),"Heavily Played")</f>
        <v>Heavily Played</v>
      </c>
      <c r="H1114" s="21" t="str">
        <f>IFERROR(__xludf.DUMMYFUNCTION("""COMPUTED_VALUE"""),"Damaged")</f>
        <v>Damaged</v>
      </c>
    </row>
    <row r="1115">
      <c r="A1115" s="21" t="str">
        <f>IFERROR(__xludf.DUMMYFUNCTION("""COMPUTED_VALUE"""),"Graded")</f>
        <v>Graded</v>
      </c>
      <c r="B1115" s="21" t="str">
        <f>IFERROR(__xludf.DUMMYFUNCTION("""COMPUTED_VALUE"""),"New")</f>
        <v>New</v>
      </c>
      <c r="C1115" s="21" t="str">
        <f>IFERROR(__xludf.DUMMYFUNCTION("""COMPUTED_VALUE"""),"Mint")</f>
        <v>Mint</v>
      </c>
      <c r="D1115" s="21" t="str">
        <f>IFERROR(__xludf.DUMMYFUNCTION("""COMPUTED_VALUE"""),"Near Mint")</f>
        <v>Near Mint</v>
      </c>
      <c r="E1115" s="21" t="str">
        <f>IFERROR(__xludf.DUMMYFUNCTION("""COMPUTED_VALUE"""),"Light Played")</f>
        <v>Light Played</v>
      </c>
      <c r="F1115" s="21" t="str">
        <f>IFERROR(__xludf.DUMMYFUNCTION("""COMPUTED_VALUE"""),"Moderately Played")</f>
        <v>Moderately Played</v>
      </c>
      <c r="G1115" s="21" t="str">
        <f>IFERROR(__xludf.DUMMYFUNCTION("""COMPUTED_VALUE"""),"Heavily Played")</f>
        <v>Heavily Played</v>
      </c>
      <c r="H1115" s="21" t="str">
        <f>IFERROR(__xludf.DUMMYFUNCTION("""COMPUTED_VALUE"""),"Damaged")</f>
        <v>Damaged</v>
      </c>
    </row>
    <row r="1116">
      <c r="A1116" s="21" t="str">
        <f>IFERROR(__xludf.DUMMYFUNCTION("""COMPUTED_VALUE"""),"Graded")</f>
        <v>Graded</v>
      </c>
      <c r="B1116" s="21" t="str">
        <f>IFERROR(__xludf.DUMMYFUNCTION("""COMPUTED_VALUE"""),"New")</f>
        <v>New</v>
      </c>
      <c r="C1116" s="21" t="str">
        <f>IFERROR(__xludf.DUMMYFUNCTION("""COMPUTED_VALUE"""),"Mint")</f>
        <v>Mint</v>
      </c>
      <c r="D1116" s="21" t="str">
        <f>IFERROR(__xludf.DUMMYFUNCTION("""COMPUTED_VALUE"""),"Near Mint")</f>
        <v>Near Mint</v>
      </c>
      <c r="E1116" s="21" t="str">
        <f>IFERROR(__xludf.DUMMYFUNCTION("""COMPUTED_VALUE"""),"Light Played")</f>
        <v>Light Played</v>
      </c>
      <c r="F1116" s="21" t="str">
        <f>IFERROR(__xludf.DUMMYFUNCTION("""COMPUTED_VALUE"""),"Moderately Played")</f>
        <v>Moderately Played</v>
      </c>
      <c r="G1116" s="21" t="str">
        <f>IFERROR(__xludf.DUMMYFUNCTION("""COMPUTED_VALUE"""),"Heavily Played")</f>
        <v>Heavily Played</v>
      </c>
      <c r="H1116" s="21" t="str">
        <f>IFERROR(__xludf.DUMMYFUNCTION("""COMPUTED_VALUE"""),"Damaged")</f>
        <v>Damaged</v>
      </c>
    </row>
    <row r="1117">
      <c r="A1117" s="21" t="str">
        <f>IFERROR(__xludf.DUMMYFUNCTION("""COMPUTED_VALUE"""),"Graded")</f>
        <v>Graded</v>
      </c>
      <c r="B1117" s="21" t="str">
        <f>IFERROR(__xludf.DUMMYFUNCTION("""COMPUTED_VALUE"""),"New")</f>
        <v>New</v>
      </c>
      <c r="C1117" s="21" t="str">
        <f>IFERROR(__xludf.DUMMYFUNCTION("""COMPUTED_VALUE"""),"Mint")</f>
        <v>Mint</v>
      </c>
      <c r="D1117" s="21" t="str">
        <f>IFERROR(__xludf.DUMMYFUNCTION("""COMPUTED_VALUE"""),"Near Mint")</f>
        <v>Near Mint</v>
      </c>
      <c r="E1117" s="21" t="str">
        <f>IFERROR(__xludf.DUMMYFUNCTION("""COMPUTED_VALUE"""),"Light Played")</f>
        <v>Light Played</v>
      </c>
      <c r="F1117" s="21" t="str">
        <f>IFERROR(__xludf.DUMMYFUNCTION("""COMPUTED_VALUE"""),"Moderately Played")</f>
        <v>Moderately Played</v>
      </c>
      <c r="G1117" s="21" t="str">
        <f>IFERROR(__xludf.DUMMYFUNCTION("""COMPUTED_VALUE"""),"Heavily Played")</f>
        <v>Heavily Played</v>
      </c>
      <c r="H1117" s="21" t="str">
        <f>IFERROR(__xludf.DUMMYFUNCTION("""COMPUTED_VALUE"""),"Damaged")</f>
        <v>Damaged</v>
      </c>
    </row>
    <row r="1118">
      <c r="A1118" s="21" t="str">
        <f>IFERROR(__xludf.DUMMYFUNCTION("""COMPUTED_VALUE"""),"Graded")</f>
        <v>Graded</v>
      </c>
      <c r="B1118" s="21" t="str">
        <f>IFERROR(__xludf.DUMMYFUNCTION("""COMPUTED_VALUE"""),"New")</f>
        <v>New</v>
      </c>
      <c r="C1118" s="21" t="str">
        <f>IFERROR(__xludf.DUMMYFUNCTION("""COMPUTED_VALUE"""),"Mint")</f>
        <v>Mint</v>
      </c>
      <c r="D1118" s="21" t="str">
        <f>IFERROR(__xludf.DUMMYFUNCTION("""COMPUTED_VALUE"""),"Near Mint")</f>
        <v>Near Mint</v>
      </c>
      <c r="E1118" s="21" t="str">
        <f>IFERROR(__xludf.DUMMYFUNCTION("""COMPUTED_VALUE"""),"Light Played")</f>
        <v>Light Played</v>
      </c>
      <c r="F1118" s="21" t="str">
        <f>IFERROR(__xludf.DUMMYFUNCTION("""COMPUTED_VALUE"""),"Moderately Played")</f>
        <v>Moderately Played</v>
      </c>
      <c r="G1118" s="21" t="str">
        <f>IFERROR(__xludf.DUMMYFUNCTION("""COMPUTED_VALUE"""),"Heavily Played")</f>
        <v>Heavily Played</v>
      </c>
      <c r="H1118" s="21" t="str">
        <f>IFERROR(__xludf.DUMMYFUNCTION("""COMPUTED_VALUE"""),"Damaged")</f>
        <v>Damaged</v>
      </c>
    </row>
    <row r="1119">
      <c r="A1119" s="21" t="str">
        <f>IFERROR(__xludf.DUMMYFUNCTION("""COMPUTED_VALUE"""),"Graded")</f>
        <v>Graded</v>
      </c>
      <c r="B1119" s="21" t="str">
        <f>IFERROR(__xludf.DUMMYFUNCTION("""COMPUTED_VALUE"""),"New")</f>
        <v>New</v>
      </c>
      <c r="C1119" s="21" t="str">
        <f>IFERROR(__xludf.DUMMYFUNCTION("""COMPUTED_VALUE"""),"Mint")</f>
        <v>Mint</v>
      </c>
      <c r="D1119" s="21" t="str">
        <f>IFERROR(__xludf.DUMMYFUNCTION("""COMPUTED_VALUE"""),"Near Mint")</f>
        <v>Near Mint</v>
      </c>
      <c r="E1119" s="21" t="str">
        <f>IFERROR(__xludf.DUMMYFUNCTION("""COMPUTED_VALUE"""),"Light Played")</f>
        <v>Light Played</v>
      </c>
      <c r="F1119" s="21" t="str">
        <f>IFERROR(__xludf.DUMMYFUNCTION("""COMPUTED_VALUE"""),"Moderately Played")</f>
        <v>Moderately Played</v>
      </c>
      <c r="G1119" s="21" t="str">
        <f>IFERROR(__xludf.DUMMYFUNCTION("""COMPUTED_VALUE"""),"Heavily Played")</f>
        <v>Heavily Played</v>
      </c>
      <c r="H1119" s="21" t="str">
        <f>IFERROR(__xludf.DUMMYFUNCTION("""COMPUTED_VALUE"""),"Damaged")</f>
        <v>Damaged</v>
      </c>
    </row>
    <row r="1120">
      <c r="A1120" s="21" t="str">
        <f>IFERROR(__xludf.DUMMYFUNCTION("""COMPUTED_VALUE"""),"Graded")</f>
        <v>Graded</v>
      </c>
      <c r="B1120" s="21" t="str">
        <f>IFERROR(__xludf.DUMMYFUNCTION("""COMPUTED_VALUE"""),"New")</f>
        <v>New</v>
      </c>
      <c r="C1120" s="21" t="str">
        <f>IFERROR(__xludf.DUMMYFUNCTION("""COMPUTED_VALUE"""),"Mint")</f>
        <v>Mint</v>
      </c>
      <c r="D1120" s="21" t="str">
        <f>IFERROR(__xludf.DUMMYFUNCTION("""COMPUTED_VALUE"""),"Near Mint")</f>
        <v>Near Mint</v>
      </c>
      <c r="E1120" s="21" t="str">
        <f>IFERROR(__xludf.DUMMYFUNCTION("""COMPUTED_VALUE"""),"Light Played")</f>
        <v>Light Played</v>
      </c>
      <c r="F1120" s="21" t="str">
        <f>IFERROR(__xludf.DUMMYFUNCTION("""COMPUTED_VALUE"""),"Moderately Played")</f>
        <v>Moderately Played</v>
      </c>
      <c r="G1120" s="21" t="str">
        <f>IFERROR(__xludf.DUMMYFUNCTION("""COMPUTED_VALUE"""),"Heavily Played")</f>
        <v>Heavily Played</v>
      </c>
      <c r="H1120" s="21" t="str">
        <f>IFERROR(__xludf.DUMMYFUNCTION("""COMPUTED_VALUE"""),"Damaged")</f>
        <v>Damaged</v>
      </c>
    </row>
    <row r="1121">
      <c r="A1121" s="21" t="str">
        <f>IFERROR(__xludf.DUMMYFUNCTION("""COMPUTED_VALUE"""),"Graded")</f>
        <v>Graded</v>
      </c>
      <c r="B1121" s="21" t="str">
        <f>IFERROR(__xludf.DUMMYFUNCTION("""COMPUTED_VALUE"""),"New")</f>
        <v>New</v>
      </c>
      <c r="C1121" s="21" t="str">
        <f>IFERROR(__xludf.DUMMYFUNCTION("""COMPUTED_VALUE"""),"Mint")</f>
        <v>Mint</v>
      </c>
      <c r="D1121" s="21" t="str">
        <f>IFERROR(__xludf.DUMMYFUNCTION("""COMPUTED_VALUE"""),"Near Mint")</f>
        <v>Near Mint</v>
      </c>
      <c r="E1121" s="21" t="str">
        <f>IFERROR(__xludf.DUMMYFUNCTION("""COMPUTED_VALUE"""),"Light Played")</f>
        <v>Light Played</v>
      </c>
      <c r="F1121" s="21" t="str">
        <f>IFERROR(__xludf.DUMMYFUNCTION("""COMPUTED_VALUE"""),"Moderately Played")</f>
        <v>Moderately Played</v>
      </c>
      <c r="G1121" s="21" t="str">
        <f>IFERROR(__xludf.DUMMYFUNCTION("""COMPUTED_VALUE"""),"Heavily Played")</f>
        <v>Heavily Played</v>
      </c>
      <c r="H1121" s="21" t="str">
        <f>IFERROR(__xludf.DUMMYFUNCTION("""COMPUTED_VALUE"""),"Damaged")</f>
        <v>Damaged</v>
      </c>
    </row>
    <row r="1122">
      <c r="A1122" s="21" t="str">
        <f>IFERROR(__xludf.DUMMYFUNCTION("""COMPUTED_VALUE"""),"Graded")</f>
        <v>Graded</v>
      </c>
      <c r="B1122" s="21" t="str">
        <f>IFERROR(__xludf.DUMMYFUNCTION("""COMPUTED_VALUE"""),"New")</f>
        <v>New</v>
      </c>
      <c r="C1122" s="21" t="str">
        <f>IFERROR(__xludf.DUMMYFUNCTION("""COMPUTED_VALUE"""),"Mint")</f>
        <v>Mint</v>
      </c>
      <c r="D1122" s="21" t="str">
        <f>IFERROR(__xludf.DUMMYFUNCTION("""COMPUTED_VALUE"""),"Near Mint")</f>
        <v>Near Mint</v>
      </c>
      <c r="E1122" s="21" t="str">
        <f>IFERROR(__xludf.DUMMYFUNCTION("""COMPUTED_VALUE"""),"Light Played")</f>
        <v>Light Played</v>
      </c>
      <c r="F1122" s="21" t="str">
        <f>IFERROR(__xludf.DUMMYFUNCTION("""COMPUTED_VALUE"""),"Moderately Played")</f>
        <v>Moderately Played</v>
      </c>
      <c r="G1122" s="21" t="str">
        <f>IFERROR(__xludf.DUMMYFUNCTION("""COMPUTED_VALUE"""),"Heavily Played")</f>
        <v>Heavily Played</v>
      </c>
      <c r="H1122" s="21" t="str">
        <f>IFERROR(__xludf.DUMMYFUNCTION("""COMPUTED_VALUE"""),"Damaged")</f>
        <v>Damaged</v>
      </c>
    </row>
    <row r="1123">
      <c r="A1123" s="21" t="str">
        <f>IFERROR(__xludf.DUMMYFUNCTION("""COMPUTED_VALUE"""),"Graded")</f>
        <v>Graded</v>
      </c>
      <c r="B1123" s="21" t="str">
        <f>IFERROR(__xludf.DUMMYFUNCTION("""COMPUTED_VALUE"""),"New")</f>
        <v>New</v>
      </c>
      <c r="C1123" s="21" t="str">
        <f>IFERROR(__xludf.DUMMYFUNCTION("""COMPUTED_VALUE"""),"Mint")</f>
        <v>Mint</v>
      </c>
      <c r="D1123" s="21" t="str">
        <f>IFERROR(__xludf.DUMMYFUNCTION("""COMPUTED_VALUE"""),"Near Mint")</f>
        <v>Near Mint</v>
      </c>
      <c r="E1123" s="21" t="str">
        <f>IFERROR(__xludf.DUMMYFUNCTION("""COMPUTED_VALUE"""),"Light Played")</f>
        <v>Light Played</v>
      </c>
      <c r="F1123" s="21" t="str">
        <f>IFERROR(__xludf.DUMMYFUNCTION("""COMPUTED_VALUE"""),"Moderately Played")</f>
        <v>Moderately Played</v>
      </c>
      <c r="G1123" s="21" t="str">
        <f>IFERROR(__xludf.DUMMYFUNCTION("""COMPUTED_VALUE"""),"Heavily Played")</f>
        <v>Heavily Played</v>
      </c>
      <c r="H1123" s="21" t="str">
        <f>IFERROR(__xludf.DUMMYFUNCTION("""COMPUTED_VALUE"""),"Damaged")</f>
        <v>Damaged</v>
      </c>
    </row>
    <row r="1124">
      <c r="A1124" s="21" t="str">
        <f>IFERROR(__xludf.DUMMYFUNCTION("""COMPUTED_VALUE"""),"Graded")</f>
        <v>Graded</v>
      </c>
      <c r="B1124" s="21" t="str">
        <f>IFERROR(__xludf.DUMMYFUNCTION("""COMPUTED_VALUE"""),"New")</f>
        <v>New</v>
      </c>
      <c r="C1124" s="21" t="str">
        <f>IFERROR(__xludf.DUMMYFUNCTION("""COMPUTED_VALUE"""),"Mint")</f>
        <v>Mint</v>
      </c>
      <c r="D1124" s="21" t="str">
        <f>IFERROR(__xludf.DUMMYFUNCTION("""COMPUTED_VALUE"""),"Near Mint")</f>
        <v>Near Mint</v>
      </c>
      <c r="E1124" s="21" t="str">
        <f>IFERROR(__xludf.DUMMYFUNCTION("""COMPUTED_VALUE"""),"Light Played")</f>
        <v>Light Played</v>
      </c>
      <c r="F1124" s="21" t="str">
        <f>IFERROR(__xludf.DUMMYFUNCTION("""COMPUTED_VALUE"""),"Moderately Played")</f>
        <v>Moderately Played</v>
      </c>
      <c r="G1124" s="21" t="str">
        <f>IFERROR(__xludf.DUMMYFUNCTION("""COMPUTED_VALUE"""),"Heavily Played")</f>
        <v>Heavily Played</v>
      </c>
      <c r="H1124" s="21" t="str">
        <f>IFERROR(__xludf.DUMMYFUNCTION("""COMPUTED_VALUE"""),"Damaged")</f>
        <v>Damaged</v>
      </c>
    </row>
    <row r="1125">
      <c r="A1125" s="21" t="str">
        <f>IFERROR(__xludf.DUMMYFUNCTION("""COMPUTED_VALUE"""),"Graded")</f>
        <v>Graded</v>
      </c>
      <c r="B1125" s="21" t="str">
        <f>IFERROR(__xludf.DUMMYFUNCTION("""COMPUTED_VALUE"""),"New")</f>
        <v>New</v>
      </c>
      <c r="C1125" s="21" t="str">
        <f>IFERROR(__xludf.DUMMYFUNCTION("""COMPUTED_VALUE"""),"Mint")</f>
        <v>Mint</v>
      </c>
      <c r="D1125" s="21" t="str">
        <f>IFERROR(__xludf.DUMMYFUNCTION("""COMPUTED_VALUE"""),"Near Mint")</f>
        <v>Near Mint</v>
      </c>
      <c r="E1125" s="21" t="str">
        <f>IFERROR(__xludf.DUMMYFUNCTION("""COMPUTED_VALUE"""),"Light Played")</f>
        <v>Light Played</v>
      </c>
      <c r="F1125" s="21" t="str">
        <f>IFERROR(__xludf.DUMMYFUNCTION("""COMPUTED_VALUE"""),"Moderately Played")</f>
        <v>Moderately Played</v>
      </c>
      <c r="G1125" s="21" t="str">
        <f>IFERROR(__xludf.DUMMYFUNCTION("""COMPUTED_VALUE"""),"Heavily Played")</f>
        <v>Heavily Played</v>
      </c>
      <c r="H1125" s="21" t="str">
        <f>IFERROR(__xludf.DUMMYFUNCTION("""COMPUTED_VALUE"""),"Damaged")</f>
        <v>Damaged</v>
      </c>
    </row>
    <row r="1126">
      <c r="A1126" s="21" t="str">
        <f>IFERROR(__xludf.DUMMYFUNCTION("""COMPUTED_VALUE"""),"Graded")</f>
        <v>Graded</v>
      </c>
      <c r="B1126" s="21" t="str">
        <f>IFERROR(__xludf.DUMMYFUNCTION("""COMPUTED_VALUE"""),"New")</f>
        <v>New</v>
      </c>
      <c r="C1126" s="21" t="str">
        <f>IFERROR(__xludf.DUMMYFUNCTION("""COMPUTED_VALUE"""),"Mint")</f>
        <v>Mint</v>
      </c>
      <c r="D1126" s="21" t="str">
        <f>IFERROR(__xludf.DUMMYFUNCTION("""COMPUTED_VALUE"""),"Near Mint")</f>
        <v>Near Mint</v>
      </c>
      <c r="E1126" s="21" t="str">
        <f>IFERROR(__xludf.DUMMYFUNCTION("""COMPUTED_VALUE"""),"Light Played")</f>
        <v>Light Played</v>
      </c>
      <c r="F1126" s="21" t="str">
        <f>IFERROR(__xludf.DUMMYFUNCTION("""COMPUTED_VALUE"""),"Moderately Played")</f>
        <v>Moderately Played</v>
      </c>
      <c r="G1126" s="21" t="str">
        <f>IFERROR(__xludf.DUMMYFUNCTION("""COMPUTED_VALUE"""),"Heavily Played")</f>
        <v>Heavily Played</v>
      </c>
      <c r="H1126" s="21" t="str">
        <f>IFERROR(__xludf.DUMMYFUNCTION("""COMPUTED_VALUE"""),"Damaged")</f>
        <v>Damaged</v>
      </c>
    </row>
    <row r="1127">
      <c r="A1127" s="21" t="str">
        <f>IFERROR(__xludf.DUMMYFUNCTION("""COMPUTED_VALUE"""),"Graded")</f>
        <v>Graded</v>
      </c>
      <c r="B1127" s="21" t="str">
        <f>IFERROR(__xludf.DUMMYFUNCTION("""COMPUTED_VALUE"""),"New")</f>
        <v>New</v>
      </c>
      <c r="C1127" s="21" t="str">
        <f>IFERROR(__xludf.DUMMYFUNCTION("""COMPUTED_VALUE"""),"Mint")</f>
        <v>Mint</v>
      </c>
      <c r="D1127" s="21" t="str">
        <f>IFERROR(__xludf.DUMMYFUNCTION("""COMPUTED_VALUE"""),"Near Mint")</f>
        <v>Near Mint</v>
      </c>
      <c r="E1127" s="21" t="str">
        <f>IFERROR(__xludf.DUMMYFUNCTION("""COMPUTED_VALUE"""),"Light Played")</f>
        <v>Light Played</v>
      </c>
      <c r="F1127" s="21" t="str">
        <f>IFERROR(__xludf.DUMMYFUNCTION("""COMPUTED_VALUE"""),"Moderately Played")</f>
        <v>Moderately Played</v>
      </c>
      <c r="G1127" s="21" t="str">
        <f>IFERROR(__xludf.DUMMYFUNCTION("""COMPUTED_VALUE"""),"Heavily Played")</f>
        <v>Heavily Played</v>
      </c>
      <c r="H1127" s="21" t="str">
        <f>IFERROR(__xludf.DUMMYFUNCTION("""COMPUTED_VALUE"""),"Damaged")</f>
        <v>Damaged</v>
      </c>
    </row>
    <row r="1128">
      <c r="A1128" s="21" t="str">
        <f>IFERROR(__xludf.DUMMYFUNCTION("""COMPUTED_VALUE"""),"Graded")</f>
        <v>Graded</v>
      </c>
      <c r="B1128" s="21" t="str">
        <f>IFERROR(__xludf.DUMMYFUNCTION("""COMPUTED_VALUE"""),"New")</f>
        <v>New</v>
      </c>
      <c r="C1128" s="21" t="str">
        <f>IFERROR(__xludf.DUMMYFUNCTION("""COMPUTED_VALUE"""),"Mint")</f>
        <v>Mint</v>
      </c>
      <c r="D1128" s="21" t="str">
        <f>IFERROR(__xludf.DUMMYFUNCTION("""COMPUTED_VALUE"""),"Near Mint")</f>
        <v>Near Mint</v>
      </c>
      <c r="E1128" s="21" t="str">
        <f>IFERROR(__xludf.DUMMYFUNCTION("""COMPUTED_VALUE"""),"Light Played")</f>
        <v>Light Played</v>
      </c>
      <c r="F1128" s="21" t="str">
        <f>IFERROR(__xludf.DUMMYFUNCTION("""COMPUTED_VALUE"""),"Moderately Played")</f>
        <v>Moderately Played</v>
      </c>
      <c r="G1128" s="21" t="str">
        <f>IFERROR(__xludf.DUMMYFUNCTION("""COMPUTED_VALUE"""),"Heavily Played")</f>
        <v>Heavily Played</v>
      </c>
      <c r="H1128" s="21" t="str">
        <f>IFERROR(__xludf.DUMMYFUNCTION("""COMPUTED_VALUE"""),"Damaged")</f>
        <v>Damaged</v>
      </c>
    </row>
  </sheetData>
  <drawing r:id="rId1"/>
</worksheet>
</file>