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CFB1E75B-AA6A-4FF4-B9B2-7CA4DF299F11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1" l="1"/>
  <c r="I17" i="1"/>
  <c r="D16" i="1"/>
  <c r="I16" i="1"/>
  <c r="C15" i="1"/>
  <c r="D15" i="1"/>
  <c r="E15" i="1"/>
  <c r="F15" i="1"/>
  <c r="G15" i="1"/>
  <c r="H15" i="1"/>
  <c r="I15" i="1"/>
  <c r="J15" i="1"/>
  <c r="K15" i="1"/>
  <c r="C14" i="1"/>
  <c r="D14" i="1"/>
  <c r="E14" i="1"/>
  <c r="F14" i="1"/>
  <c r="G14" i="1"/>
  <c r="H14" i="1"/>
  <c r="I14" i="1"/>
  <c r="J14" i="1"/>
  <c r="K14" i="1"/>
  <c r="B15" i="1"/>
  <c r="B14" i="1"/>
  <c r="C13" i="1"/>
  <c r="D13" i="1"/>
  <c r="E13" i="1"/>
  <c r="F13" i="1"/>
  <c r="G13" i="1"/>
  <c r="H13" i="1"/>
  <c r="I13" i="1"/>
  <c r="J13" i="1"/>
  <c r="K13" i="1"/>
  <c r="B13" i="1"/>
  <c r="C12" i="1"/>
  <c r="D12" i="1"/>
  <c r="E12" i="1"/>
  <c r="F12" i="1"/>
  <c r="G12" i="1"/>
  <c r="H12" i="1"/>
  <c r="I12" i="1"/>
  <c r="J12" i="1"/>
  <c r="K12" i="1"/>
  <c r="B12" i="1"/>
  <c r="G11" i="1"/>
  <c r="H11" i="1"/>
  <c r="I11" i="1"/>
  <c r="J11" i="1"/>
  <c r="K11" i="1"/>
  <c r="C11" i="1"/>
  <c r="D11" i="1"/>
  <c r="E11" i="1"/>
  <c r="F11" i="1"/>
  <c r="B11" i="1"/>
  <c r="K99" i="1"/>
  <c r="K17" i="1" s="1"/>
  <c r="J99" i="1"/>
  <c r="J17" i="1" s="1"/>
  <c r="I99" i="1"/>
  <c r="H99" i="1"/>
  <c r="H17" i="1" s="1"/>
  <c r="G99" i="1"/>
  <c r="G17" i="1" s="1"/>
  <c r="F99" i="1"/>
  <c r="F17" i="1" s="1"/>
  <c r="E99" i="1"/>
  <c r="E17" i="1" s="1"/>
  <c r="D99" i="1"/>
  <c r="C99" i="1"/>
  <c r="C17" i="1" s="1"/>
  <c r="B99" i="1"/>
  <c r="B17" i="1" s="1"/>
  <c r="K87" i="1"/>
  <c r="K16" i="1" s="1"/>
  <c r="J87" i="1"/>
  <c r="J16" i="1" s="1"/>
  <c r="I87" i="1"/>
  <c r="H87" i="1"/>
  <c r="H16" i="1" s="1"/>
  <c r="G87" i="1"/>
  <c r="G16" i="1" s="1"/>
  <c r="F87" i="1"/>
  <c r="F16" i="1" s="1"/>
  <c r="E87" i="1"/>
  <c r="E16" i="1" s="1"/>
  <c r="D87" i="1"/>
  <c r="C87" i="1"/>
  <c r="C16" i="1" s="1"/>
  <c r="B87" i="1"/>
  <c r="B16" i="1" s="1"/>
  <c r="K75" i="1"/>
  <c r="J75" i="1"/>
  <c r="I75" i="1"/>
  <c r="H75" i="1"/>
  <c r="G75" i="1"/>
  <c r="F75" i="1"/>
  <c r="E75" i="1"/>
  <c r="D75" i="1"/>
  <c r="C75" i="1"/>
  <c r="B75" i="1"/>
  <c r="K63" i="1"/>
  <c r="J63" i="1"/>
  <c r="I63" i="1"/>
  <c r="H63" i="1"/>
  <c r="G63" i="1"/>
  <c r="F63" i="1"/>
  <c r="E63" i="1"/>
  <c r="D63" i="1"/>
  <c r="C63" i="1"/>
  <c r="B63" i="1"/>
  <c r="K51" i="1"/>
  <c r="J51" i="1"/>
  <c r="I51" i="1"/>
  <c r="H51" i="1"/>
  <c r="G51" i="1"/>
  <c r="F51" i="1"/>
  <c r="E51" i="1"/>
  <c r="D51" i="1"/>
  <c r="C51" i="1"/>
  <c r="B51" i="1"/>
  <c r="K39" i="1"/>
  <c r="J39" i="1"/>
  <c r="I39" i="1"/>
  <c r="H39" i="1"/>
  <c r="G39" i="1"/>
  <c r="F39" i="1"/>
  <c r="E39" i="1"/>
  <c r="D39" i="1"/>
  <c r="C39" i="1"/>
  <c r="B39" i="1"/>
  <c r="C27" i="1"/>
  <c r="D27" i="1"/>
  <c r="E27" i="1"/>
  <c r="F27" i="1"/>
  <c r="G27" i="1"/>
  <c r="H27" i="1"/>
  <c r="I27" i="1"/>
  <c r="J27" i="1"/>
  <c r="K27" i="1"/>
  <c r="B27" i="1"/>
  <c r="I6" i="1"/>
  <c r="H6" i="1"/>
  <c r="G6" i="1"/>
  <c r="A3" i="1"/>
  <c r="A4" i="1" s="1"/>
  <c r="A5" i="1" s="1"/>
  <c r="A6" i="1" s="1"/>
</calcChain>
</file>

<file path=xl/sharedStrings.xml><?xml version="1.0" encoding="utf-8"?>
<sst xmlns="http://schemas.openxmlformats.org/spreadsheetml/2006/main" count="35" uniqueCount="15">
  <si>
    <t>create</t>
  </si>
  <si>
    <t>recommend</t>
  </si>
  <si>
    <t>num users</t>
  </si>
  <si>
    <t>only</t>
  </si>
  <si>
    <t>1620.1676234</t>
  </si>
  <si>
    <t>10 users</t>
  </si>
  <si>
    <t>AVG</t>
  </si>
  <si>
    <t>net</t>
  </si>
  <si>
    <t>all</t>
  </si>
  <si>
    <t>100 users</t>
  </si>
  <si>
    <t>500 users</t>
  </si>
  <si>
    <t>1000 users</t>
  </si>
  <si>
    <t>2000 users</t>
  </si>
  <si>
    <t>5000 users</t>
  </si>
  <si>
    <t>10000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</si>
</sst>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h:mm:ss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47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0" xfId="0" applyBorder="1" applyAlignment="1">
      <alignment horizontal="center"/>
    </xf>
    <xf numFmtId="0" fontId="0" fillId="0" borderId="1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9" fontId="0" fillId="0" borderId="0" xfId="0" applyNumberFormat="1"/>
    <xf numFmtId="169" fontId="0" fillId="0" borderId="1" xfId="0" applyNumberFormat="1" applyBorder="1"/>
    <xf numFmtId="169" fontId="0" fillId="0" borderId="2" xfId="0" applyNumberFormat="1" applyBorder="1"/>
    <xf numFmtId="169" fontId="0" fillId="0" borderId="3" xfId="0" applyNumberFormat="1" applyBorder="1"/>
    <xf numFmtId="169" fontId="0" fillId="0" borderId="4" xfId="0" applyNumberFormat="1" applyBorder="1"/>
    <xf numFmtId="169" fontId="0" fillId="0" borderId="0" xfId="0" applyNumberFormat="1" applyBorder="1"/>
    <xf numFmtId="169" fontId="0" fillId="0" borderId="5" xfId="0" applyNumberFormat="1" applyBorder="1"/>
    <xf numFmtId="169" fontId="0" fillId="2" borderId="6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of entire script</a:t>
            </a:r>
            <a:r>
              <a:rPr lang="en-US" baseline="0"/>
              <a:t> per number of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all 5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Sheet1!$A$11:$A$17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Sheet1!$D$11:$D$17</c:f>
              <c:numCache>
                <c:formatCode>h:mm:ss.000</c:formatCode>
                <c:ptCount val="7"/>
                <c:pt idx="0">
                  <c:v>2.9543981481481484E-5</c:v>
                </c:pt>
                <c:pt idx="1">
                  <c:v>7.2456018518518518E-5</c:v>
                </c:pt>
                <c:pt idx="2">
                  <c:v>1.4819675925925927E-4</c:v>
                </c:pt>
                <c:pt idx="3">
                  <c:v>2.4940740740740744E-4</c:v>
                </c:pt>
                <c:pt idx="4">
                  <c:v>4.3347222222222224E-4</c:v>
                </c:pt>
                <c:pt idx="5">
                  <c:v>9.6716435185185187E-4</c:v>
                </c:pt>
                <c:pt idx="6">
                  <c:v>1.8708680555555557E-3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82-47A0-963F-1CD4E5E1A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328448"/>
        <c:axId val="1267646576"/>
      </c:scatterChart>
      <c:valAx>
        <c:axId val="109432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267646576"/>
        <c:crosses val="autoZero"/>
        <c:crossBetween val="midCat"/>
      </c:valAx>
      <c:valAx>
        <c:axId val="126764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(h:mm:ss.000)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h:mm:ss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9432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of computations per number of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net 5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Sheet1!$A$11:$A$17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Sheet1!$I$11:$I$17</c:f>
              <c:numCache>
                <c:formatCode>h:mm:ss.000</c:formatCode>
                <c:ptCount val="7"/>
                <c:pt idx="0">
                  <c:v>5.3240740740740731E-8</c:v>
                </c:pt>
                <c:pt idx="1">
                  <c:v>3.5879629629629633E-7</c:v>
                </c:pt>
                <c:pt idx="2">
                  <c:v>1.9305555555555554E-6</c:v>
                </c:pt>
                <c:pt idx="3">
                  <c:v>3.8263888888888889E-6</c:v>
                </c:pt>
                <c:pt idx="4">
                  <c:v>8.0509259259259258E-6</c:v>
                </c:pt>
                <c:pt idx="5">
                  <c:v>2.362037037037037E-5</c:v>
                </c:pt>
                <c:pt idx="6">
                  <c:v>5.057638888888889E-5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82-47A0-963F-1CD4E5E1A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328448"/>
        <c:axId val="1267646576"/>
      </c:scatterChart>
      <c:valAx>
        <c:axId val="109432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267646576"/>
        <c:crosses val="autoZero"/>
        <c:crossBetween val="midCat"/>
      </c:valAx>
      <c:valAx>
        <c:axId val="126764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(h:mm:ss.000)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h:mm:ss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9432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of entire script per number of users and number of recommendations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view3D>
      <c:rotX val="10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Sheet1!$B$10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Sheet1!$A$11:$A$17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Sheet1!$B$11:$B$17</c:f>
              <c:numCache>
                <c:formatCode>h:mm:ss.000</c:formatCode>
                <c:ptCount val="7"/>
                <c:pt idx="0">
                  <c:v>3.1171874999999997E-5</c:v>
                </c:pt>
                <c:pt idx="1">
                  <c:v>6.2329282407407402E-5</c:v>
                </c:pt>
                <c:pt idx="2">
                  <c:v>1.2938078703703703E-4</c:v>
                </c:pt>
                <c:pt idx="3">
                  <c:v>1.9414930555555554E-4</c:v>
                </c:pt>
                <c:pt idx="4">
                  <c:v>4.3828703703703705E-4</c:v>
                </c:pt>
                <c:pt idx="5">
                  <c:v>7.6517650462962965E-4</c:v>
                </c:pt>
                <c:pt idx="6">
                  <c:v>1.4983420138888889E-3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AA-4E0C-8A0B-3630A18295C6}"/>
            </c:ext>
          </c:extLst>
        </c:ser>
        <c:ser>
          <c:idx val="1"/>
          <c:order val="1"/>
          <c:tx>
            <c:strRef>
              <c:f>Sheet1!$C$10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Sheet1!$A$11:$A$17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Sheet1!$C$11:$C$17</c:f>
              <c:numCache>
                <c:formatCode>h:mm:ss.000</c:formatCode>
                <c:ptCount val="7"/>
                <c:pt idx="0">
                  <c:v>2.9820601851851853E-5</c:v>
                </c:pt>
                <c:pt idx="1">
                  <c:v>6.3532986111111103E-5</c:v>
                </c:pt>
                <c:pt idx="2">
                  <c:v>1.3799479166666666E-4</c:v>
                </c:pt>
                <c:pt idx="3">
                  <c:v>2.2071469907407413E-4</c:v>
                </c:pt>
                <c:pt idx="4">
                  <c:v>4.248090277777778E-4</c:v>
                </c:pt>
                <c:pt idx="5">
                  <c:v>8.7484664351851851E-4</c:v>
                </c:pt>
                <c:pt idx="6">
                  <c:v>1.698631365740741E-3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AA-4E0C-8A0B-3630A18295C6}"/>
            </c:ext>
          </c:extLst>
        </c:ser>
        <c:ser>
          <c:idx val="2"/>
          <c:order val="2"/>
          <c:tx>
            <c:strRef>
              <c:f>Sheet1!$D$10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Sheet1!$A$11:$A$17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Sheet1!$D$11:$D$17</c:f>
              <c:numCache>
                <c:formatCode>h:mm:ss.000</c:formatCode>
                <c:ptCount val="7"/>
                <c:pt idx="0">
                  <c:v>2.9543981481481484E-5</c:v>
                </c:pt>
                <c:pt idx="1">
                  <c:v>7.2456018518518518E-5</c:v>
                </c:pt>
                <c:pt idx="2">
                  <c:v>1.4819675925925927E-4</c:v>
                </c:pt>
                <c:pt idx="3">
                  <c:v>2.4940740740740744E-4</c:v>
                </c:pt>
                <c:pt idx="4">
                  <c:v>4.3347222222222224E-4</c:v>
                </c:pt>
                <c:pt idx="5">
                  <c:v>9.6716435185185187E-4</c:v>
                </c:pt>
                <c:pt idx="6">
                  <c:v>1.8708680555555557E-3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AA-4E0C-8A0B-3630A18295C6}"/>
            </c:ext>
          </c:extLst>
        </c:ser>
        <c:ser>
          <c:idx val="3"/>
          <c:order val="3"/>
          <c:tx>
            <c:strRef>
              <c:f>Sheet1!$E$10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Sheet1!$A$11:$A$17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Sheet1!$E$11:$E$17</c:f>
              <c:numCache>
                <c:formatCode>h:mm:ss.000</c:formatCode>
                <c:ptCount val="7"/>
                <c:pt idx="0">
                  <c:v>3.0101273148148145E-5</c:v>
                </c:pt>
                <c:pt idx="1">
                  <c:v>7.0326967592592587E-5</c:v>
                </c:pt>
                <c:pt idx="2">
                  <c:v>1.6379918981481481E-4</c:v>
                </c:pt>
                <c:pt idx="3">
                  <c:v>2.5996817129629628E-4</c:v>
                </c:pt>
                <c:pt idx="4">
                  <c:v>4.6864004629629632E-4</c:v>
                </c:pt>
                <c:pt idx="5">
                  <c:v>1.0985966435185187E-3</c:v>
                </c:pt>
                <c:pt idx="6">
                  <c:v>2.1117621527777779E-3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AA-4E0C-8A0B-3630A18295C6}"/>
            </c:ext>
          </c:extLst>
        </c:ser>
        <c:ser>
          <c:idx val="4"/>
          <c:order val="4"/>
          <c:tx>
            <c:strRef>
              <c:f>Sheet1!$F$10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Sheet1!$A$11:$A$17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Sheet1!$F$11:$F$17</c:f>
              <c:numCache>
                <c:formatCode>h:mm:ss.000</c:formatCode>
                <c:ptCount val="7"/>
                <c:pt idx="0">
                  <c:v>3.176793981481482E-5</c:v>
                </c:pt>
                <c:pt idx="1">
                  <c:v>7.2288773148148161E-5</c:v>
                </c:pt>
                <c:pt idx="2">
                  <c:v>1.7435474537037037E-4</c:v>
                </c:pt>
                <c:pt idx="3">
                  <c:v>2.971846064814815E-4</c:v>
                </c:pt>
                <c:pt idx="4">
                  <c:v>5.8899305555555549E-4</c:v>
                </c:pt>
                <c:pt idx="5">
                  <c:v>1.2538252314814812E-3</c:v>
                </c:pt>
                <c:pt idx="6">
                  <c:v>2.4301070601851853E-3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AA-4E0C-8A0B-3630A18295C6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354296368"/>
        <c:axId val="1486735312"/>
        <c:axId val="1269536432"/>
      </c:surface3DChart>
      <c:catAx>
        <c:axId val="135429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486735312"/>
        <c:crosses val="autoZero"/>
        <c:auto val="1"/>
        <c:lblAlgn val="ctr"/>
        <c:lblOffset val="100"/>
        <c:noMultiLvlLbl val="0"/>
      </c:catAx>
      <c:valAx>
        <c:axId val="148673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(h:mm:ss.000)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h: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354296368"/>
        <c:crosses val="autoZero"/>
        <c:crossBetween val="midCat"/>
      </c:valAx>
      <c:serAx>
        <c:axId val="1269536432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posts recommended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48673531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of computations per number of users and number of recommendations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5"/>
          <c:order val="5"/>
          <c:tx>
            <c:strRef>
              <c:f>Sheet1!$G$10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Sheet1!$A$11:$A$17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Sheet1!$G$11:$G$17</c:f>
              <c:numCache>
                <c:formatCode>h:mm:ss.000</c:formatCode>
                <c:ptCount val="7"/>
                <c:pt idx="0">
                  <c:v>5.4976851851851855E-8</c:v>
                </c:pt>
                <c:pt idx="1">
                  <c:v>4.0509259259259263E-7</c:v>
                </c:pt>
                <c:pt idx="2">
                  <c:v>1.8229166666666666E-6</c:v>
                </c:pt>
                <c:pt idx="3">
                  <c:v>3.2667824074074076E-6</c:v>
                </c:pt>
                <c:pt idx="4">
                  <c:v>7.083333333333333E-6</c:v>
                </c:pt>
                <c:pt idx="5">
                  <c:v>2.0708912037037034E-5</c:v>
                </c:pt>
                <c:pt idx="6">
                  <c:v>4.2719907407407408E-5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DC-4A19-B7E9-D8C8741D9DE9}"/>
            </c:ext>
          </c:extLst>
        </c:ser>
        <c:ser>
          <c:idx val="6"/>
          <c:order val="6"/>
          <c:tx>
            <c:strRef>
              <c:f>Sheet1!$H$10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Sheet1!$A$11:$A$17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Sheet1!$H$11:$H$17</c:f>
              <c:numCache>
                <c:formatCode>h:mm:ss.000</c:formatCode>
                <c:ptCount val="7"/>
                <c:pt idx="0">
                  <c:v>8.680555555555555E-9</c:v>
                </c:pt>
                <c:pt idx="1">
                  <c:v>3.1250000000000003E-7</c:v>
                </c:pt>
                <c:pt idx="2">
                  <c:v>1.7447916666666664E-6</c:v>
                </c:pt>
                <c:pt idx="3">
                  <c:v>3.6689814814814811E-6</c:v>
                </c:pt>
                <c:pt idx="4">
                  <c:v>7.6765046296296299E-6</c:v>
                </c:pt>
                <c:pt idx="5">
                  <c:v>2.1999421296296298E-5</c:v>
                </c:pt>
                <c:pt idx="6">
                  <c:v>4.752604166666667E-5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DC-4A19-B7E9-D8C8741D9DE9}"/>
            </c:ext>
          </c:extLst>
        </c:ser>
        <c:ser>
          <c:idx val="7"/>
          <c:order val="7"/>
          <c:tx>
            <c:strRef>
              <c:f>Sheet1!$I$10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Sheet1!$A$11:$A$17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Sheet1!$I$11:$I$17</c:f>
              <c:numCache>
                <c:formatCode>h:mm:ss.000</c:formatCode>
                <c:ptCount val="7"/>
                <c:pt idx="0">
                  <c:v>5.3240740740740731E-8</c:v>
                </c:pt>
                <c:pt idx="1">
                  <c:v>3.5879629629629633E-7</c:v>
                </c:pt>
                <c:pt idx="2">
                  <c:v>1.9305555555555554E-6</c:v>
                </c:pt>
                <c:pt idx="3">
                  <c:v>3.8263888888888889E-6</c:v>
                </c:pt>
                <c:pt idx="4">
                  <c:v>8.0509259259259258E-6</c:v>
                </c:pt>
                <c:pt idx="5">
                  <c:v>2.362037037037037E-5</c:v>
                </c:pt>
                <c:pt idx="6">
                  <c:v>5.057638888888889E-5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1DC-4A19-B7E9-D8C8741D9DE9}"/>
            </c:ext>
          </c:extLst>
        </c:ser>
        <c:ser>
          <c:idx val="8"/>
          <c:order val="8"/>
          <c:tx>
            <c:strRef>
              <c:f>Sheet1!$J$10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Sheet1!$A$11:$A$17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Sheet1!$J$11:$J$17</c:f>
              <c:numCache>
                <c:formatCode>h:mm:ss.000</c:formatCode>
                <c:ptCount val="7"/>
                <c:pt idx="0">
                  <c:v>8.9699074074074082E-8</c:v>
                </c:pt>
                <c:pt idx="1">
                  <c:v>4.1956018518518513E-7</c:v>
                </c:pt>
                <c:pt idx="2">
                  <c:v>1.7853009259259258E-6</c:v>
                </c:pt>
                <c:pt idx="3">
                  <c:v>3.709490740740741E-6</c:v>
                </c:pt>
                <c:pt idx="4">
                  <c:v>9.0364583333333322E-6</c:v>
                </c:pt>
                <c:pt idx="5">
                  <c:v>2.5034722222222224E-5</c:v>
                </c:pt>
                <c:pt idx="6">
                  <c:v>5.3961226851851852E-5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1DC-4A19-B7E9-D8C8741D9DE9}"/>
            </c:ext>
          </c:extLst>
        </c:ser>
        <c:ser>
          <c:idx val="9"/>
          <c:order val="9"/>
          <c:tx>
            <c:strRef>
              <c:f>Sheet1!$K$10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Sheet1!$A$11:$A$17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Sheet1!$K$11:$K$17</c:f>
              <c:numCache>
                <c:formatCode>h:mm:ss.000</c:formatCode>
                <c:ptCount val="7"/>
                <c:pt idx="0">
                  <c:v>1.736111111111111E-8</c:v>
                </c:pt>
                <c:pt idx="1">
                  <c:v>3.5590277777777781E-7</c:v>
                </c:pt>
                <c:pt idx="2">
                  <c:v>1.8171296296296298E-6</c:v>
                </c:pt>
                <c:pt idx="3">
                  <c:v>4.0422453703703703E-6</c:v>
                </c:pt>
                <c:pt idx="4">
                  <c:v>8.9843749999999998E-6</c:v>
                </c:pt>
                <c:pt idx="5">
                  <c:v>2.4985532407407405E-5</c:v>
                </c:pt>
                <c:pt idx="6">
                  <c:v>5.7786458333333328E-5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1DC-4A19-B7E9-D8C8741D9DE9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489962032"/>
        <c:axId val="1350002320"/>
        <c:axId val="1493693616"/>
        <c:extLst>
          <c:ext xmlns:c15="http://schemas.microsoft.com/office/drawing/2012/chart" uri="{02D57815-91ED-43cb-92C2-25804820EDAC}">
            <c15:filteredSurfac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Sheet1!$B$10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/>
                  <a:effectLst/>
                  <a:sp3d/>
                </c:spPr>
                <c:cat>
                  <c:numRef>
                    <c:extLst>
                      <c:ext uri="{02D57815-91ED-43cb-92C2-25804820EDAC}">
                        <c15:formulaRef>
                          <c15:sqref>Sheet1!$A$11:$A$17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Sheet1!$B$11:$B$17</c15:sqref>
                        </c15:formulaRef>
                      </c:ext>
                    </c:extLst>
                    <c:numCache>
                      <c:formatCode>h:mm:ss.000</c:formatCode>
                      <c:ptCount val="7"/>
                      <c:pt idx="0">
                        <c:v>3.1171874999999997E-5</c:v>
                      </c:pt>
                      <c:pt idx="1">
                        <c:v>6.2329282407407402E-5</c:v>
                      </c:pt>
                      <c:pt idx="2">
                        <c:v>1.2938078703703703E-4</c:v>
                      </c:pt>
                      <c:pt idx="3">
                        <c:v>1.9414930555555554E-4</c:v>
                      </c:pt>
                      <c:pt idx="4">
                        <c:v>4.3828703703703705E-4</c:v>
                      </c:pt>
                      <c:pt idx="5">
                        <c:v>7.6517650462962965E-4</c:v>
                      </c:pt>
                      <c:pt idx="6">
                        <c:v>1.4983420138888889E-3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1DC-4A19-B7E9-D8C8741D9DE9}"/>
                  </c:ext>
                </c:extLst>
              </c15:ser>
            </c15:filteredSurfaceSeries>
            <c15:filteredSurfac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Sheet1!$C$10</c15:sqref>
                        </c15:formulaRef>
                      </c:ext>
                    </c:extLst>
                    <c:strCache>
                      <c:ptCount val="1"/>
                      <c:pt idx="0">
                        <c:v>3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/>
                  <a:effectLst/>
                  <a:sp3d/>
                </c:spP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Sheet1!$A$11:$A$17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Sheet1!$C$11:$C$17</c15:sqref>
                        </c15:formulaRef>
                      </c:ext>
                    </c:extLst>
                    <c:numCache>
                      <c:formatCode>h:mm:ss.000</c:formatCode>
                      <c:ptCount val="7"/>
                      <c:pt idx="0">
                        <c:v>2.9820601851851853E-5</c:v>
                      </c:pt>
                      <c:pt idx="1">
                        <c:v>6.3532986111111103E-5</c:v>
                      </c:pt>
                      <c:pt idx="2">
                        <c:v>1.3799479166666666E-4</c:v>
                      </c:pt>
                      <c:pt idx="3">
                        <c:v>2.2071469907407413E-4</c:v>
                      </c:pt>
                      <c:pt idx="4">
                        <c:v>4.248090277777778E-4</c:v>
                      </c:pt>
                      <c:pt idx="5">
                        <c:v>8.7484664351851851E-4</c:v>
                      </c:pt>
                      <c:pt idx="6">
                        <c:v>1.698631365740741E-3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1DC-4A19-B7E9-D8C8741D9DE9}"/>
                  </c:ext>
                </c:extLst>
              </c15:ser>
            </c15:filteredSurfaceSeries>
            <c15:filteredSurfac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Sheet1!$D$10</c15:sqref>
                        </c15:formulaRef>
                      </c:ext>
                    </c:extLst>
                    <c:strCache>
                      <c:ptCount val="1"/>
                      <c:pt idx="0">
                        <c:v>5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/>
                  <a:effectLst/>
                  <a:sp3d/>
                </c:spP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Sheet1!$A$11:$A$17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Sheet1!$D$11:$D$17</c15:sqref>
                        </c15:formulaRef>
                      </c:ext>
                    </c:extLst>
                    <c:numCache>
                      <c:formatCode>h:mm:ss.000</c:formatCode>
                      <c:ptCount val="7"/>
                      <c:pt idx="0">
                        <c:v>2.9543981481481484E-5</c:v>
                      </c:pt>
                      <c:pt idx="1">
                        <c:v>7.2456018518518518E-5</c:v>
                      </c:pt>
                      <c:pt idx="2">
                        <c:v>1.4819675925925927E-4</c:v>
                      </c:pt>
                      <c:pt idx="3">
                        <c:v>2.4940740740740744E-4</c:v>
                      </c:pt>
                      <c:pt idx="4">
                        <c:v>4.3347222222222224E-4</c:v>
                      </c:pt>
                      <c:pt idx="5">
                        <c:v>9.6716435185185187E-4</c:v>
                      </c:pt>
                      <c:pt idx="6">
                        <c:v>1.8708680555555557E-3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E1DC-4A19-B7E9-D8C8741D9DE9}"/>
                  </c:ext>
                </c:extLst>
              </c15:ser>
            </c15:filteredSurfaceSeries>
            <c15:filteredSurfac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Sheet1!$E$10</c15:sqref>
                        </c15:formulaRef>
                      </c:ext>
                    </c:extLst>
                    <c:strCache>
                      <c:ptCount val="1"/>
                      <c:pt idx="0">
                        <c:v>7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/>
                  <a:effectLst/>
                  <a:sp3d/>
                </c:spP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Sheet1!$A$11:$A$17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Sheet1!$E$11:$E$17</c15:sqref>
                        </c15:formulaRef>
                      </c:ext>
                    </c:extLst>
                    <c:numCache>
                      <c:formatCode>h:mm:ss.000</c:formatCode>
                      <c:ptCount val="7"/>
                      <c:pt idx="0">
                        <c:v>3.0101273148148145E-5</c:v>
                      </c:pt>
                      <c:pt idx="1">
                        <c:v>7.0326967592592587E-5</c:v>
                      </c:pt>
                      <c:pt idx="2">
                        <c:v>1.6379918981481481E-4</c:v>
                      </c:pt>
                      <c:pt idx="3">
                        <c:v>2.5996817129629628E-4</c:v>
                      </c:pt>
                      <c:pt idx="4">
                        <c:v>4.6864004629629632E-4</c:v>
                      </c:pt>
                      <c:pt idx="5">
                        <c:v>1.0985966435185187E-3</c:v>
                      </c:pt>
                      <c:pt idx="6">
                        <c:v>2.1117621527777779E-3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1DC-4A19-B7E9-D8C8741D9DE9}"/>
                  </c:ext>
                </c:extLst>
              </c15:ser>
            </c15:filteredSurfaceSeries>
            <c15:filteredSurfac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Sheet1!$F$10</c15:sqref>
                        </c15:formulaRef>
                      </c:ext>
                    </c:extLst>
                    <c:strCache>
                      <c:ptCount val="1"/>
                      <c:pt idx="0">
                        <c:v>10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/>
                  <a:effectLst/>
                  <a:sp3d/>
                </c:spP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Sheet1!$A$11:$A$17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Sheet1!$F$11:$F$17</c15:sqref>
                        </c15:formulaRef>
                      </c:ext>
                    </c:extLst>
                    <c:numCache>
                      <c:formatCode>h:mm:ss.000</c:formatCode>
                      <c:ptCount val="7"/>
                      <c:pt idx="0">
                        <c:v>3.176793981481482E-5</c:v>
                      </c:pt>
                      <c:pt idx="1">
                        <c:v>7.2288773148148161E-5</c:v>
                      </c:pt>
                      <c:pt idx="2">
                        <c:v>1.7435474537037037E-4</c:v>
                      </c:pt>
                      <c:pt idx="3">
                        <c:v>2.971846064814815E-4</c:v>
                      </c:pt>
                      <c:pt idx="4">
                        <c:v>5.8899305555555549E-4</c:v>
                      </c:pt>
                      <c:pt idx="5">
                        <c:v>1.2538252314814812E-3</c:v>
                      </c:pt>
                      <c:pt idx="6">
                        <c:v>2.4301070601851853E-3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E1DC-4A19-B7E9-D8C8741D9DE9}"/>
                  </c:ext>
                </c:extLst>
              </c15:ser>
            </c15:filteredSurfaceSeries>
          </c:ext>
        </c:extLst>
      </c:surface3DChart>
      <c:catAx>
        <c:axId val="148996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350002320"/>
        <c:crosses val="autoZero"/>
        <c:auto val="1"/>
        <c:lblAlgn val="ctr"/>
        <c:lblOffset val="100"/>
        <c:noMultiLvlLbl val="0"/>
      </c:catAx>
      <c:valAx>
        <c:axId val="135000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(h:mm:ss.000)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h:mm:ss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489962032"/>
        <c:crosses val="autoZero"/>
        <c:crossBetween val="midCat"/>
      </c:valAx>
      <c:serAx>
        <c:axId val="1493693616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posts recommended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35000232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</a:t>
            </a:r>
            <a:r>
              <a:rPr lang="en-US" sz="1400" b="0" i="0" u="none" strike="noStrike" baseline="0">
                <a:effectLst/>
              </a:rPr>
              <a:t>of entire script </a:t>
            </a:r>
            <a:r>
              <a:rPr lang="en-US"/>
              <a:t>per number of recommendations for 10K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Sheet1!$B$10:$F$10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</c:numCache>
            </c:numRef>
          </c:xVal>
          <c:yVal>
            <c:numRef>
              <c:f>Sheet1!$B$17:$F$17</c:f>
              <c:numCache>
                <c:formatCode>h:mm:ss.000</c:formatCode>
                <c:ptCount val="5"/>
                <c:pt idx="0">
                  <c:v>1.4983420138888889E-3</c:v>
                </c:pt>
                <c:pt idx="1">
                  <c:v>1.698631365740741E-3</c:v>
                </c:pt>
                <c:pt idx="2">
                  <c:v>1.8708680555555557E-3</c:v>
                </c:pt>
                <c:pt idx="3">
                  <c:v>2.1117621527777779E-3</c:v>
                </c:pt>
                <c:pt idx="4">
                  <c:v>2.4301070601851853E-3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4B-4DDD-B0A3-B2F49B9DD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378064"/>
        <c:axId val="1350340368"/>
      </c:scatterChart>
      <c:valAx>
        <c:axId val="144737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posts recommended for every user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350340368"/>
        <c:crosses val="autoZero"/>
        <c:crossBetween val="midCat"/>
      </c:valAx>
      <c:valAx>
        <c:axId val="135034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(h:mm:ss.000)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h:mm:ss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44737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of computations per number of recommendations for 10K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Sheet1!$G$10:$K$10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</c:numCache>
            </c:numRef>
          </c:xVal>
          <c:yVal>
            <c:numRef>
              <c:f>Sheet1!$G$17:$K$17</c:f>
              <c:numCache>
                <c:formatCode>h:mm:ss.000</c:formatCode>
                <c:ptCount val="5"/>
                <c:pt idx="0">
                  <c:v>4.2719907407407408E-5</c:v>
                </c:pt>
                <c:pt idx="1">
                  <c:v>4.752604166666667E-5</c:v>
                </c:pt>
                <c:pt idx="2">
                  <c:v>5.057638888888889E-5</c:v>
                </c:pt>
                <c:pt idx="3">
                  <c:v>5.3961226851851852E-5</c:v>
                </c:pt>
                <c:pt idx="4">
                  <c:v>5.7786458333333328E-5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4B-4DDD-B0A3-B2F49B9DD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378064"/>
        <c:axId val="1350340368"/>
      </c:scatterChart>
      <c:valAx>
        <c:axId val="144737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posts recommended for every user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350340368"/>
        <c:crosses val="autoZero"/>
        <c:crossBetween val="midCat"/>
      </c:valAx>
      <c:valAx>
        <c:axId val="135034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(h:mm:ss.000)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h:mm:ss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44737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247650</xdr:colOff>
      <xdr:row>9</xdr:row>
      <xdr:rowOff>19050</xdr:rowOff>
    </xdr:from>
    <xdr:to>
      <xdr:col>18</xdr:col>
      <xdr:colOff>430530</xdr:colOff>
      <xdr:row>24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6B7A73-96F1-44DA-B5D4-3D5B42A36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34290</xdr:colOff>
      <xdr:row>9</xdr:row>
      <xdr:rowOff>11430</xdr:rowOff>
    </xdr:from>
    <xdr:to>
      <xdr:col>26</xdr:col>
      <xdr:colOff>339090</xdr:colOff>
      <xdr:row>23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1C66C5-0013-4395-A46B-858C4BC79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87630</xdr:colOff>
      <xdr:row>25</xdr:row>
      <xdr:rowOff>34290</xdr:rowOff>
    </xdr:from>
    <xdr:to>
      <xdr:col>19</xdr:col>
      <xdr:colOff>472440</xdr:colOff>
      <xdr:row>40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215763-FAB2-4BEF-A2A6-EC5D904A5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163830</xdr:colOff>
      <xdr:row>24</xdr:row>
      <xdr:rowOff>171450</xdr:rowOff>
    </xdr:from>
    <xdr:to>
      <xdr:col>28</xdr:col>
      <xdr:colOff>468630</xdr:colOff>
      <xdr:row>39</xdr:row>
      <xdr:rowOff>140970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A57642-4810-467E-A4E5-1EE486732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157298</xdr:colOff>
      <xdr:row>42</xdr:row>
      <xdr:rowOff>174716</xdr:rowOff>
    </xdr:from>
    <xdr:to>
      <xdr:col>19</xdr:col>
      <xdr:colOff>348887</xdr:colOff>
      <xdr:row>57</xdr:row>
      <xdr:rowOff>124642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2657B80-D7D7-4A8C-B543-2B92398B88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222612</xdr:colOff>
      <xdr:row>42</xdr:row>
      <xdr:rowOff>174716</xdr:rowOff>
    </xdr:from>
    <xdr:to>
      <xdr:col>27</xdr:col>
      <xdr:colOff>533944</xdr:colOff>
      <xdr:row>57</xdr:row>
      <xdr:rowOff>124642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5A1046F-6B43-4A4F-BEDB-BCAD6E1AB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9"/>
  <sheetViews>
    <sheetView tabSelected="1" topLeftCell="H5" zoomScaleNormal="100" workbookViewId="0">
      <selection activeCell="U36" sqref="U36"/>
    </sheetView>
  </sheetViews>
  <sheetFormatPr defaultRowHeight="14.4" x14ac:dyDescent="0.3"/>
  <cols>
    <col min="1" max="1" width="10.77734375" customWidth="1"/>
    <col min="2" max="2" width="11.6640625" customWidth="1"/>
    <col min="3" max="3" width="10.6640625" bestFit="1" customWidth="1"/>
    <col min="4" max="4" width="10.6640625" customWidth="1"/>
    <col min="5" max="5" width="11.109375" customWidth="1"/>
    <col min="6" max="6" width="10.5546875" customWidth="1"/>
    <col min="7" max="7" width="10.88671875" customWidth="1"/>
    <col min="8" max="8" width="10.6640625" customWidth="1"/>
    <col min="9" max="9" width="10.77734375" customWidth="1"/>
    <col min="10" max="10" width="10.44140625" customWidth="1"/>
    <col min="11" max="11" width="11" customWidth="1"/>
    <col min="15" max="15" width="10.6640625" bestFit="1" customWidth="1"/>
  </cols>
  <sheetData>
    <row r="1" spans="1:11" x14ac:dyDescent="0.3">
      <c r="A1" t="s">
        <v>2</v>
      </c>
      <c r="B1" t="s">
        <v>0</v>
      </c>
      <c r="C1" t="s">
        <v>1</v>
      </c>
      <c r="D1" t="s">
        <v>3</v>
      </c>
      <c r="G1">
        <v>209.2679234</v>
      </c>
      <c r="H1">
        <v>273.12047460000002</v>
      </c>
      <c r="I1">
        <v>174.85399050000001</v>
      </c>
    </row>
    <row r="2" spans="1:11" x14ac:dyDescent="0.3">
      <c r="A2">
        <v>10</v>
      </c>
      <c r="B2" s="2">
        <v>5.0249733249999995</v>
      </c>
      <c r="C2" s="2">
        <v>7.1434785000000005</v>
      </c>
      <c r="G2">
        <v>301.79314690000001</v>
      </c>
      <c r="H2">
        <v>254.05078359999999</v>
      </c>
      <c r="I2">
        <v>164.64352930000001</v>
      </c>
    </row>
    <row r="3" spans="1:11" x14ac:dyDescent="0.3">
      <c r="A3">
        <f>10*A2</f>
        <v>100</v>
      </c>
      <c r="B3" s="2">
        <v>10.299333579999999</v>
      </c>
      <c r="C3" s="2">
        <v>12.77723056</v>
      </c>
      <c r="F3" s="1"/>
      <c r="G3">
        <v>218.87035760000001</v>
      </c>
      <c r="H3">
        <v>275.67563000000001</v>
      </c>
      <c r="I3">
        <v>163.29673990000001</v>
      </c>
    </row>
    <row r="4" spans="1:11" x14ac:dyDescent="0.3">
      <c r="A4">
        <f t="shared" ref="A4:A6" si="0">10*A3</f>
        <v>1000</v>
      </c>
      <c r="B4" s="2">
        <v>26.957514459999999</v>
      </c>
      <c r="C4" s="2">
        <v>40.434194140000002</v>
      </c>
      <c r="G4">
        <v>219.16825209999999</v>
      </c>
      <c r="H4">
        <v>241.25348819999999</v>
      </c>
      <c r="I4">
        <v>177.80710189999999</v>
      </c>
    </row>
    <row r="5" spans="1:11" x14ac:dyDescent="0.3">
      <c r="A5">
        <f t="shared" si="0"/>
        <v>10000</v>
      </c>
      <c r="B5" s="2">
        <v>257.83544454000003</v>
      </c>
      <c r="C5" s="2">
        <v>261.02509409999999</v>
      </c>
      <c r="G5">
        <v>340.07754269999998</v>
      </c>
      <c r="I5">
        <v>167.3449717</v>
      </c>
    </row>
    <row r="6" spans="1:11" x14ac:dyDescent="0.3">
      <c r="A6">
        <f t="shared" si="0"/>
        <v>100000</v>
      </c>
      <c r="B6" s="2" t="s">
        <v>4</v>
      </c>
      <c r="C6" s="2"/>
      <c r="G6">
        <f>AVERAGE(G1:G5)</f>
        <v>257.83544454000003</v>
      </c>
      <c r="H6">
        <f>AVERAGE(H1:H5)</f>
        <v>261.02509409999999</v>
      </c>
      <c r="I6">
        <f>AVERAGE(I1:I5)</f>
        <v>169.58926665999999</v>
      </c>
    </row>
    <row r="9" spans="1:11" x14ac:dyDescent="0.3">
      <c r="B9" s="3" t="s">
        <v>8</v>
      </c>
      <c r="C9" s="3"/>
      <c r="D9" s="3"/>
      <c r="E9" s="3"/>
      <c r="F9" s="3"/>
      <c r="G9" s="3" t="s">
        <v>7</v>
      </c>
      <c r="H9" s="3"/>
      <c r="I9" s="3"/>
      <c r="J9" s="3"/>
      <c r="K9" s="3"/>
    </row>
    <row r="10" spans="1:11" x14ac:dyDescent="0.3">
      <c r="B10">
        <v>1</v>
      </c>
      <c r="C10">
        <v>3</v>
      </c>
      <c r="D10">
        <v>5</v>
      </c>
      <c r="E10">
        <v>7</v>
      </c>
      <c r="F10">
        <v>10</v>
      </c>
      <c r="G10">
        <v>1</v>
      </c>
      <c r="H10">
        <v>3</v>
      </c>
      <c r="I10">
        <v>5</v>
      </c>
      <c r="J10">
        <v>7</v>
      </c>
      <c r="K10">
        <v>10</v>
      </c>
    </row>
    <row r="11" spans="1:11" x14ac:dyDescent="0.3">
      <c r="A11">
        <v>10</v>
      </c>
      <c r="B11" s="14">
        <f>B27</f>
        <v>3.1171874999999997E-5</v>
      </c>
      <c r="C11" s="14">
        <f t="shared" ref="C11:K11" si="1">C27</f>
        <v>2.9820601851851853E-5</v>
      </c>
      <c r="D11" s="14">
        <f t="shared" si="1"/>
        <v>2.9543981481481484E-5</v>
      </c>
      <c r="E11" s="14">
        <f t="shared" si="1"/>
        <v>3.0101273148148145E-5</v>
      </c>
      <c r="F11" s="14">
        <f t="shared" si="1"/>
        <v>3.176793981481482E-5</v>
      </c>
      <c r="G11" s="14">
        <f>G27</f>
        <v>5.4976851851851855E-8</v>
      </c>
      <c r="H11" s="14">
        <f t="shared" si="1"/>
        <v>8.680555555555555E-9</v>
      </c>
      <c r="I11" s="14">
        <f t="shared" si="1"/>
        <v>5.3240740740740731E-8</v>
      </c>
      <c r="J11" s="14">
        <f t="shared" si="1"/>
        <v>8.9699074074074082E-8</v>
      </c>
      <c r="K11" s="14">
        <f t="shared" si="1"/>
        <v>1.736111111111111E-8</v>
      </c>
    </row>
    <row r="12" spans="1:11" x14ac:dyDescent="0.3">
      <c r="A12">
        <v>100</v>
      </c>
      <c r="B12" s="14">
        <f>B39</f>
        <v>6.2329282407407402E-5</v>
      </c>
      <c r="C12" s="14">
        <f t="shared" ref="C12:K12" si="2">C39</f>
        <v>6.3532986111111103E-5</v>
      </c>
      <c r="D12" s="14">
        <f t="shared" si="2"/>
        <v>7.2456018518518518E-5</v>
      </c>
      <c r="E12" s="14">
        <f t="shared" si="2"/>
        <v>7.0326967592592587E-5</v>
      </c>
      <c r="F12" s="14">
        <f t="shared" si="2"/>
        <v>7.2288773148148161E-5</v>
      </c>
      <c r="G12" s="14">
        <f t="shared" si="2"/>
        <v>4.0509259259259263E-7</v>
      </c>
      <c r="H12" s="14">
        <f t="shared" si="2"/>
        <v>3.1250000000000003E-7</v>
      </c>
      <c r="I12" s="14">
        <f t="shared" si="2"/>
        <v>3.5879629629629633E-7</v>
      </c>
      <c r="J12" s="14">
        <f t="shared" si="2"/>
        <v>4.1956018518518513E-7</v>
      </c>
      <c r="K12" s="14">
        <f t="shared" si="2"/>
        <v>3.5590277777777781E-7</v>
      </c>
    </row>
    <row r="13" spans="1:11" x14ac:dyDescent="0.3">
      <c r="A13">
        <v>500</v>
      </c>
      <c r="B13" s="14">
        <f>B51</f>
        <v>1.2938078703703703E-4</v>
      </c>
      <c r="C13" s="14">
        <f t="shared" ref="C13:K13" si="3">C51</f>
        <v>1.3799479166666666E-4</v>
      </c>
      <c r="D13" s="14">
        <f t="shared" si="3"/>
        <v>1.4819675925925927E-4</v>
      </c>
      <c r="E13" s="14">
        <f t="shared" si="3"/>
        <v>1.6379918981481481E-4</v>
      </c>
      <c r="F13" s="14">
        <f t="shared" si="3"/>
        <v>1.7435474537037037E-4</v>
      </c>
      <c r="G13" s="14">
        <f t="shared" si="3"/>
        <v>1.8229166666666666E-6</v>
      </c>
      <c r="H13" s="14">
        <f t="shared" si="3"/>
        <v>1.7447916666666664E-6</v>
      </c>
      <c r="I13" s="14">
        <f t="shared" si="3"/>
        <v>1.9305555555555554E-6</v>
      </c>
      <c r="J13" s="14">
        <f t="shared" si="3"/>
        <v>1.7853009259259258E-6</v>
      </c>
      <c r="K13" s="14">
        <f t="shared" si="3"/>
        <v>1.8171296296296298E-6</v>
      </c>
    </row>
    <row r="14" spans="1:11" x14ac:dyDescent="0.3">
      <c r="A14">
        <v>1000</v>
      </c>
      <c r="B14" s="14">
        <f>B63</f>
        <v>1.9414930555555554E-4</v>
      </c>
      <c r="C14" s="14">
        <f t="shared" ref="C14:K14" si="4">C63</f>
        <v>2.2071469907407413E-4</v>
      </c>
      <c r="D14" s="14">
        <f t="shared" si="4"/>
        <v>2.4940740740740744E-4</v>
      </c>
      <c r="E14" s="14">
        <f t="shared" si="4"/>
        <v>2.5996817129629628E-4</v>
      </c>
      <c r="F14" s="14">
        <f t="shared" si="4"/>
        <v>2.971846064814815E-4</v>
      </c>
      <c r="G14" s="14">
        <f t="shared" si="4"/>
        <v>3.2667824074074076E-6</v>
      </c>
      <c r="H14" s="14">
        <f t="shared" si="4"/>
        <v>3.6689814814814811E-6</v>
      </c>
      <c r="I14" s="14">
        <f t="shared" si="4"/>
        <v>3.8263888888888889E-6</v>
      </c>
      <c r="J14" s="14">
        <f t="shared" si="4"/>
        <v>3.709490740740741E-6</v>
      </c>
      <c r="K14" s="14">
        <f t="shared" si="4"/>
        <v>4.0422453703703703E-6</v>
      </c>
    </row>
    <row r="15" spans="1:11" x14ac:dyDescent="0.3">
      <c r="A15">
        <v>2000</v>
      </c>
      <c r="B15" s="14">
        <f>B75</f>
        <v>4.3828703703703705E-4</v>
      </c>
      <c r="C15" s="14">
        <f t="shared" ref="C15:K15" si="5">C75</f>
        <v>4.248090277777778E-4</v>
      </c>
      <c r="D15" s="14">
        <f t="shared" si="5"/>
        <v>4.3347222222222224E-4</v>
      </c>
      <c r="E15" s="14">
        <f t="shared" si="5"/>
        <v>4.6864004629629632E-4</v>
      </c>
      <c r="F15" s="14">
        <f t="shared" si="5"/>
        <v>5.8899305555555549E-4</v>
      </c>
      <c r="G15" s="14">
        <f t="shared" si="5"/>
        <v>7.083333333333333E-6</v>
      </c>
      <c r="H15" s="14">
        <f t="shared" si="5"/>
        <v>7.6765046296296299E-6</v>
      </c>
      <c r="I15" s="14">
        <f t="shared" si="5"/>
        <v>8.0509259259259258E-6</v>
      </c>
      <c r="J15" s="14">
        <f t="shared" si="5"/>
        <v>9.0364583333333322E-6</v>
      </c>
      <c r="K15" s="14">
        <f t="shared" si="5"/>
        <v>8.9843749999999998E-6</v>
      </c>
    </row>
    <row r="16" spans="1:11" x14ac:dyDescent="0.3">
      <c r="A16">
        <v>5000</v>
      </c>
      <c r="B16" s="14">
        <f>B87</f>
        <v>7.6517650462962965E-4</v>
      </c>
      <c r="C16" s="14">
        <f t="shared" ref="C16:K16" si="6">C87</f>
        <v>8.7484664351851851E-4</v>
      </c>
      <c r="D16" s="14">
        <f t="shared" si="6"/>
        <v>9.6716435185185187E-4</v>
      </c>
      <c r="E16" s="14">
        <f t="shared" si="6"/>
        <v>1.0985966435185187E-3</v>
      </c>
      <c r="F16" s="14">
        <f t="shared" si="6"/>
        <v>1.2538252314814812E-3</v>
      </c>
      <c r="G16" s="14">
        <f t="shared" si="6"/>
        <v>2.0708912037037034E-5</v>
      </c>
      <c r="H16" s="14">
        <f t="shared" si="6"/>
        <v>2.1999421296296298E-5</v>
      </c>
      <c r="I16" s="14">
        <f t="shared" si="6"/>
        <v>2.362037037037037E-5</v>
      </c>
      <c r="J16" s="14">
        <f t="shared" si="6"/>
        <v>2.5034722222222224E-5</v>
      </c>
      <c r="K16" s="14">
        <f t="shared" si="6"/>
        <v>2.4985532407407405E-5</v>
      </c>
    </row>
    <row r="17" spans="1:15" x14ac:dyDescent="0.3">
      <c r="A17">
        <v>10000</v>
      </c>
      <c r="B17" s="14">
        <f>B99</f>
        <v>1.4983420138888889E-3</v>
      </c>
      <c r="C17" s="14">
        <f t="shared" ref="C17:K17" si="7">C99</f>
        <v>1.698631365740741E-3</v>
      </c>
      <c r="D17" s="14">
        <f t="shared" si="7"/>
        <v>1.8708680555555557E-3</v>
      </c>
      <c r="E17" s="14">
        <f t="shared" si="7"/>
        <v>2.1117621527777779E-3</v>
      </c>
      <c r="F17" s="14">
        <f t="shared" si="7"/>
        <v>2.4301070601851853E-3</v>
      </c>
      <c r="G17" s="14">
        <f t="shared" si="7"/>
        <v>4.2719907407407408E-5</v>
      </c>
      <c r="H17" s="14">
        <f t="shared" si="7"/>
        <v>4.752604166666667E-5</v>
      </c>
      <c r="I17" s="14">
        <f t="shared" si="7"/>
        <v>5.057638888888889E-5</v>
      </c>
      <c r="J17" s="14">
        <f t="shared" si="7"/>
        <v>5.3961226851851852E-5</v>
      </c>
      <c r="K17" s="14">
        <f t="shared" si="7"/>
        <v>5.7786458333333328E-5</v>
      </c>
    </row>
    <row r="18" spans="1:15" ht="15" thickBot="1" x14ac:dyDescent="0.35"/>
    <row r="19" spans="1:15" x14ac:dyDescent="0.3">
      <c r="A19" s="11"/>
      <c r="B19" s="4" t="s">
        <v>8</v>
      </c>
      <c r="C19" s="4"/>
      <c r="D19" s="4"/>
      <c r="E19" s="4"/>
      <c r="F19" s="4"/>
      <c r="G19" s="4" t="s">
        <v>7</v>
      </c>
      <c r="H19" s="4"/>
      <c r="I19" s="4"/>
      <c r="J19" s="4"/>
      <c r="K19" s="5"/>
    </row>
    <row r="20" spans="1:15" x14ac:dyDescent="0.3">
      <c r="A20" s="12" t="s">
        <v>5</v>
      </c>
      <c r="B20" s="10"/>
      <c r="C20" s="10"/>
      <c r="D20" s="10"/>
      <c r="E20" s="10"/>
      <c r="F20" s="10"/>
      <c r="G20" s="10"/>
      <c r="H20" s="10"/>
      <c r="I20" s="10"/>
      <c r="J20" s="10"/>
      <c r="K20" s="13"/>
      <c r="O20" s="14"/>
    </row>
    <row r="21" spans="1:15" ht="15" thickBot="1" x14ac:dyDescent="0.35">
      <c r="A21" s="6"/>
      <c r="B21" s="7">
        <v>1</v>
      </c>
      <c r="C21" s="7">
        <v>3</v>
      </c>
      <c r="D21" s="7">
        <v>5</v>
      </c>
      <c r="E21" s="7">
        <v>7</v>
      </c>
      <c r="F21" s="7">
        <v>10</v>
      </c>
      <c r="G21" s="7">
        <v>1</v>
      </c>
      <c r="H21" s="7">
        <v>3</v>
      </c>
      <c r="I21" s="7">
        <v>5</v>
      </c>
      <c r="J21" s="7">
        <v>7</v>
      </c>
      <c r="K21" s="8">
        <v>10</v>
      </c>
    </row>
    <row r="22" spans="1:15" x14ac:dyDescent="0.3">
      <c r="A22" s="6"/>
      <c r="B22" s="15">
        <v>3.7905092592592587E-5</v>
      </c>
      <c r="C22" s="16">
        <v>2.9016203703703704E-5</v>
      </c>
      <c r="D22" s="16">
        <v>2.9456018518518516E-5</v>
      </c>
      <c r="E22" s="16">
        <v>2.9456018518518516E-5</v>
      </c>
      <c r="F22" s="17">
        <v>3.1203703703703706E-5</v>
      </c>
      <c r="G22" s="15">
        <v>4.6296296296296302E-8</v>
      </c>
      <c r="H22" s="16">
        <v>0</v>
      </c>
      <c r="I22" s="16">
        <v>3.472222222222222E-8</v>
      </c>
      <c r="J22" s="16">
        <v>0</v>
      </c>
      <c r="K22" s="17">
        <v>1.1574074074074076E-8</v>
      </c>
    </row>
    <row r="23" spans="1:15" x14ac:dyDescent="0.3">
      <c r="A23" s="6"/>
      <c r="B23" s="18">
        <v>2.9444444444444445E-5</v>
      </c>
      <c r="C23" s="19">
        <v>2.8796296296296296E-5</v>
      </c>
      <c r="D23" s="19">
        <v>2.9398148148148146E-5</v>
      </c>
      <c r="E23" s="19">
        <v>2.9027777777777776E-5</v>
      </c>
      <c r="F23" s="20">
        <v>3.1886574074074078E-5</v>
      </c>
      <c r="G23" s="18">
        <v>1.7361111111111112E-7</v>
      </c>
      <c r="H23" s="19">
        <v>3.472222222222222E-8</v>
      </c>
      <c r="I23" s="19">
        <v>8.1018518518518515E-8</v>
      </c>
      <c r="J23" s="19">
        <v>0</v>
      </c>
      <c r="K23" s="20">
        <v>0</v>
      </c>
    </row>
    <row r="24" spans="1:15" x14ac:dyDescent="0.3">
      <c r="A24" s="6"/>
      <c r="B24" s="18">
        <v>2.8333333333333332E-5</v>
      </c>
      <c r="C24" s="19">
        <v>3.2546296296296299E-5</v>
      </c>
      <c r="D24" s="19">
        <v>2.9293981481481485E-5</v>
      </c>
      <c r="E24" s="19">
        <v>3.2511574074074073E-5</v>
      </c>
      <c r="F24" s="20">
        <v>3.2175925925925928E-5</v>
      </c>
      <c r="G24" s="18">
        <v>0</v>
      </c>
      <c r="H24" s="19">
        <v>0</v>
      </c>
      <c r="I24" s="19">
        <v>3.472222222222222E-8</v>
      </c>
      <c r="J24" s="19">
        <v>1.8518518518518521E-7</v>
      </c>
      <c r="K24" s="20">
        <v>5.7870370370370364E-8</v>
      </c>
    </row>
    <row r="25" spans="1:15" x14ac:dyDescent="0.3">
      <c r="A25" s="6"/>
      <c r="B25" s="18">
        <v>2.9004629629629628E-5</v>
      </c>
      <c r="C25" s="19">
        <v>2.8923611111111108E-5</v>
      </c>
      <c r="D25" s="19">
        <v>3.0497685185185187E-5</v>
      </c>
      <c r="E25" s="19">
        <v>2.9409722222222218E-5</v>
      </c>
      <c r="F25" s="20">
        <v>3.1805555555555557E-5</v>
      </c>
      <c r="G25" s="18">
        <v>0</v>
      </c>
      <c r="H25" s="19">
        <v>0</v>
      </c>
      <c r="I25" s="19">
        <v>3.472222222222222E-8</v>
      </c>
      <c r="J25" s="19">
        <v>1.7361111111111112E-7</v>
      </c>
      <c r="K25" s="20">
        <v>0</v>
      </c>
    </row>
    <row r="26" spans="1:15" x14ac:dyDescent="0.3">
      <c r="A26" s="6"/>
      <c r="B26" s="18"/>
      <c r="C26" s="19"/>
      <c r="D26" s="19">
        <v>2.9074074074074077E-5</v>
      </c>
      <c r="E26" s="19"/>
      <c r="F26" s="20"/>
      <c r="G26" s="18"/>
      <c r="H26" s="19"/>
      <c r="I26" s="19">
        <v>8.1018518518518515E-8</v>
      </c>
      <c r="J26" s="19"/>
      <c r="K26" s="20"/>
    </row>
    <row r="27" spans="1:15" ht="15" thickBot="1" x14ac:dyDescent="0.35">
      <c r="A27" s="9" t="s">
        <v>6</v>
      </c>
      <c r="B27" s="21">
        <f>AVERAGE(B22:B26)</f>
        <v>3.1171874999999997E-5</v>
      </c>
      <c r="C27" s="21">
        <f t="shared" ref="C27:K27" si="8">AVERAGE(C22:C26)</f>
        <v>2.9820601851851853E-5</v>
      </c>
      <c r="D27" s="21">
        <f t="shared" si="8"/>
        <v>2.9543981481481484E-5</v>
      </c>
      <c r="E27" s="21">
        <f t="shared" si="8"/>
        <v>3.0101273148148145E-5</v>
      </c>
      <c r="F27" s="21">
        <f t="shared" si="8"/>
        <v>3.176793981481482E-5</v>
      </c>
      <c r="G27" s="21">
        <f t="shared" si="8"/>
        <v>5.4976851851851855E-8</v>
      </c>
      <c r="H27" s="21">
        <f t="shared" si="8"/>
        <v>8.680555555555555E-9</v>
      </c>
      <c r="I27" s="21">
        <f t="shared" si="8"/>
        <v>5.3240740740740731E-8</v>
      </c>
      <c r="J27" s="21">
        <f t="shared" si="8"/>
        <v>8.9699074074074082E-8</v>
      </c>
      <c r="K27" s="21">
        <f t="shared" si="8"/>
        <v>1.736111111111111E-8</v>
      </c>
    </row>
    <row r="30" spans="1:15" ht="15" thickBot="1" x14ac:dyDescent="0.35"/>
    <row r="31" spans="1:15" x14ac:dyDescent="0.3">
      <c r="A31" s="11"/>
      <c r="B31" s="4" t="s">
        <v>8</v>
      </c>
      <c r="C31" s="4"/>
      <c r="D31" s="4"/>
      <c r="E31" s="4"/>
      <c r="F31" s="4"/>
      <c r="G31" s="4" t="s">
        <v>7</v>
      </c>
      <c r="H31" s="4"/>
      <c r="I31" s="4"/>
      <c r="J31" s="4"/>
      <c r="K31" s="5"/>
    </row>
    <row r="32" spans="1:15" x14ac:dyDescent="0.3">
      <c r="A32" s="12" t="s">
        <v>9</v>
      </c>
      <c r="B32" s="10"/>
      <c r="C32" s="10"/>
      <c r="D32" s="10"/>
      <c r="E32" s="10"/>
      <c r="F32" s="10"/>
      <c r="G32" s="10"/>
      <c r="H32" s="10"/>
      <c r="I32" s="10"/>
      <c r="J32" s="10"/>
      <c r="K32" s="13"/>
    </row>
    <row r="33" spans="1:11" ht="15" thickBot="1" x14ac:dyDescent="0.35">
      <c r="A33" s="6"/>
      <c r="B33" s="7">
        <v>1</v>
      </c>
      <c r="C33" s="7">
        <v>3</v>
      </c>
      <c r="D33" s="7">
        <v>5</v>
      </c>
      <c r="E33" s="7">
        <v>7</v>
      </c>
      <c r="F33" s="7">
        <v>10</v>
      </c>
      <c r="G33" s="7">
        <v>1</v>
      </c>
      <c r="H33" s="7">
        <v>3</v>
      </c>
      <c r="I33" s="7">
        <v>5</v>
      </c>
      <c r="J33" s="7">
        <v>7</v>
      </c>
      <c r="K33" s="8">
        <v>10</v>
      </c>
    </row>
    <row r="34" spans="1:11" x14ac:dyDescent="0.3">
      <c r="A34" s="6"/>
      <c r="B34" s="15">
        <v>7.0439814814814817E-5</v>
      </c>
      <c r="C34" s="16">
        <v>6.0393518518518516E-5</v>
      </c>
      <c r="D34" s="16">
        <v>6.5254629629629639E-5</v>
      </c>
      <c r="E34" s="16">
        <v>6.7986111111111112E-5</v>
      </c>
      <c r="F34" s="17">
        <v>6.8668981481481483E-5</v>
      </c>
      <c r="G34" s="15">
        <v>3.5879629629629633E-7</v>
      </c>
      <c r="H34" s="16">
        <v>3.5879629629629633E-7</v>
      </c>
      <c r="I34" s="16">
        <v>3.5879629629629633E-7</v>
      </c>
      <c r="J34" s="16">
        <v>3.7037037037037042E-7</v>
      </c>
      <c r="K34" s="17">
        <v>3.5879629629629633E-7</v>
      </c>
    </row>
    <row r="35" spans="1:11" x14ac:dyDescent="0.3">
      <c r="A35" s="6"/>
      <c r="B35" s="18">
        <v>5.9340277777777781E-5</v>
      </c>
      <c r="C35" s="19">
        <v>6.4768518518518514E-5</v>
      </c>
      <c r="D35" s="19">
        <v>8.9293981481481483E-5</v>
      </c>
      <c r="E35" s="19">
        <v>7.6423611111111107E-5</v>
      </c>
      <c r="F35" s="20">
        <v>7.4456018518518526E-5</v>
      </c>
      <c r="G35" s="18">
        <v>3.5879629629629633E-7</v>
      </c>
      <c r="H35" s="19">
        <v>3.5879629629629633E-7</v>
      </c>
      <c r="I35" s="19">
        <v>3.5879629629629633E-7</v>
      </c>
      <c r="J35" s="19">
        <v>4.1666666666666661E-7</v>
      </c>
      <c r="K35" s="20">
        <v>3.9351851851851854E-7</v>
      </c>
    </row>
    <row r="36" spans="1:11" x14ac:dyDescent="0.3">
      <c r="A36" s="6"/>
      <c r="B36" s="18">
        <v>6.0046296296296296E-5</v>
      </c>
      <c r="C36" s="19">
        <v>6.4039351851851855E-5</v>
      </c>
      <c r="D36" s="19">
        <v>7.0891203703703695E-5</v>
      </c>
      <c r="E36" s="19">
        <v>6.9814814814814815E-5</v>
      </c>
      <c r="F36" s="20">
        <v>7.7256944444444451E-5</v>
      </c>
      <c r="G36" s="18">
        <v>5.4398148148148154E-7</v>
      </c>
      <c r="H36" s="19">
        <v>3.5879629629629633E-7</v>
      </c>
      <c r="I36" s="19">
        <v>3.5879629629629633E-7</v>
      </c>
      <c r="J36" s="19">
        <v>4.74537037037037E-7</v>
      </c>
      <c r="K36" s="20">
        <v>3.1250000000000003E-7</v>
      </c>
    </row>
    <row r="37" spans="1:11" x14ac:dyDescent="0.3">
      <c r="A37" s="6"/>
      <c r="B37" s="18">
        <v>5.9490740740740733E-5</v>
      </c>
      <c r="C37" s="19">
        <v>6.4930555555555556E-5</v>
      </c>
      <c r="D37" s="19">
        <v>6.6435185185185176E-5</v>
      </c>
      <c r="E37" s="19">
        <v>6.7083333333333342E-5</v>
      </c>
      <c r="F37" s="20">
        <v>6.8773148148148141E-5</v>
      </c>
      <c r="G37" s="18">
        <v>3.5879629629629633E-7</v>
      </c>
      <c r="H37" s="19">
        <v>1.7361111111111112E-7</v>
      </c>
      <c r="I37" s="19">
        <v>3.4722222222222224E-7</v>
      </c>
      <c r="J37" s="19">
        <v>4.1666666666666661E-7</v>
      </c>
      <c r="K37" s="20">
        <v>3.5879629629629633E-7</v>
      </c>
    </row>
    <row r="38" spans="1:11" x14ac:dyDescent="0.3">
      <c r="A38" s="6"/>
      <c r="B38" s="18"/>
      <c r="C38" s="19"/>
      <c r="D38" s="19">
        <v>7.0405092592592598E-5</v>
      </c>
      <c r="E38" s="19"/>
      <c r="F38" s="20"/>
      <c r="G38" s="18"/>
      <c r="H38" s="19"/>
      <c r="I38" s="19">
        <v>3.7037037037037042E-7</v>
      </c>
      <c r="J38" s="19"/>
      <c r="K38" s="20"/>
    </row>
    <row r="39" spans="1:11" ht="15" thickBot="1" x14ac:dyDescent="0.35">
      <c r="A39" s="9" t="s">
        <v>6</v>
      </c>
      <c r="B39" s="21">
        <f>AVERAGE(B34:B38)</f>
        <v>6.2329282407407402E-5</v>
      </c>
      <c r="C39" s="21">
        <f t="shared" ref="C39" si="9">AVERAGE(C34:C38)</f>
        <v>6.3532986111111103E-5</v>
      </c>
      <c r="D39" s="21">
        <f t="shared" ref="D39" si="10">AVERAGE(D34:D38)</f>
        <v>7.2456018518518518E-5</v>
      </c>
      <c r="E39" s="21">
        <f t="shared" ref="E39" si="11">AVERAGE(E34:E38)</f>
        <v>7.0326967592592587E-5</v>
      </c>
      <c r="F39" s="21">
        <f t="shared" ref="F39" si="12">AVERAGE(F34:F38)</f>
        <v>7.2288773148148161E-5</v>
      </c>
      <c r="G39" s="21">
        <f t="shared" ref="G39" si="13">AVERAGE(G34:G38)</f>
        <v>4.0509259259259263E-7</v>
      </c>
      <c r="H39" s="21">
        <f t="shared" ref="H39" si="14">AVERAGE(H34:H38)</f>
        <v>3.1250000000000003E-7</v>
      </c>
      <c r="I39" s="21">
        <f t="shared" ref="I39" si="15">AVERAGE(I34:I38)</f>
        <v>3.5879629629629633E-7</v>
      </c>
      <c r="J39" s="21">
        <f t="shared" ref="J39" si="16">AVERAGE(J34:J38)</f>
        <v>4.1956018518518513E-7</v>
      </c>
      <c r="K39" s="21">
        <f t="shared" ref="K39" si="17">AVERAGE(K34:K38)</f>
        <v>3.5590277777777781E-7</v>
      </c>
    </row>
    <row r="42" spans="1:11" ht="15" thickBot="1" x14ac:dyDescent="0.35"/>
    <row r="43" spans="1:11" x14ac:dyDescent="0.3">
      <c r="A43" s="11"/>
      <c r="B43" s="4" t="s">
        <v>8</v>
      </c>
      <c r="C43" s="4"/>
      <c r="D43" s="4"/>
      <c r="E43" s="4"/>
      <c r="F43" s="4"/>
      <c r="G43" s="4" t="s">
        <v>7</v>
      </c>
      <c r="H43" s="4"/>
      <c r="I43" s="4"/>
      <c r="J43" s="4"/>
      <c r="K43" s="5"/>
    </row>
    <row r="44" spans="1:11" x14ac:dyDescent="0.3">
      <c r="A44" s="12" t="s">
        <v>10</v>
      </c>
      <c r="B44" s="10"/>
      <c r="C44" s="10"/>
      <c r="D44" s="10"/>
      <c r="E44" s="10"/>
      <c r="F44" s="10"/>
      <c r="G44" s="10"/>
      <c r="H44" s="10"/>
      <c r="I44" s="10"/>
      <c r="J44" s="10"/>
      <c r="K44" s="13"/>
    </row>
    <row r="45" spans="1:11" ht="15" thickBot="1" x14ac:dyDescent="0.35">
      <c r="A45" s="6"/>
      <c r="B45" s="7">
        <v>1</v>
      </c>
      <c r="C45" s="7">
        <v>3</v>
      </c>
      <c r="D45" s="7">
        <v>5</v>
      </c>
      <c r="E45" s="7">
        <v>7</v>
      </c>
      <c r="F45" s="7">
        <v>10</v>
      </c>
      <c r="G45" s="7">
        <v>1</v>
      </c>
      <c r="H45" s="7">
        <v>3</v>
      </c>
      <c r="I45" s="7">
        <v>5</v>
      </c>
      <c r="J45" s="7">
        <v>7</v>
      </c>
      <c r="K45" s="8">
        <v>10</v>
      </c>
    </row>
    <row r="46" spans="1:11" x14ac:dyDescent="0.3">
      <c r="A46" s="6"/>
      <c r="B46" s="15">
        <v>1.3403935185185185E-4</v>
      </c>
      <c r="C46" s="16">
        <v>1.4466435185185185E-4</v>
      </c>
      <c r="D46" s="16">
        <v>1.5342592592592594E-4</v>
      </c>
      <c r="E46" s="16">
        <v>1.6097222222222221E-4</v>
      </c>
      <c r="F46" s="17">
        <v>1.7034722222222223E-4</v>
      </c>
      <c r="G46" s="15">
        <v>1.7592592592592592E-6</v>
      </c>
      <c r="H46" s="18">
        <v>1.7939814814814814E-6</v>
      </c>
      <c r="I46" s="16">
        <v>1.8865740740740741E-6</v>
      </c>
      <c r="J46" s="16">
        <v>1.8055555555555555E-6</v>
      </c>
      <c r="K46" s="17">
        <v>1.9212962962962966E-6</v>
      </c>
    </row>
    <row r="47" spans="1:11" x14ac:dyDescent="0.3">
      <c r="A47" s="6"/>
      <c r="B47" s="18">
        <v>1.2939814814814815E-4</v>
      </c>
      <c r="C47" s="19">
        <v>1.3392361111111111E-4</v>
      </c>
      <c r="D47" s="19">
        <v>1.4942129629629629E-4</v>
      </c>
      <c r="E47" s="19">
        <v>1.6380787037037037E-4</v>
      </c>
      <c r="F47" s="20">
        <v>1.7023148148148149E-4</v>
      </c>
      <c r="G47" s="18">
        <v>1.9791666666666666E-6</v>
      </c>
      <c r="H47" s="19">
        <v>1.736111111111111E-6</v>
      </c>
      <c r="I47" s="19">
        <v>1.8865740740740741E-6</v>
      </c>
      <c r="J47" s="19">
        <v>1.7708333333333332E-6</v>
      </c>
      <c r="K47" s="20">
        <v>1.736111111111111E-6</v>
      </c>
    </row>
    <row r="48" spans="1:11" ht="15" thickBot="1" x14ac:dyDescent="0.35">
      <c r="A48" s="6"/>
      <c r="B48" s="18">
        <v>1.2950231481481482E-4</v>
      </c>
      <c r="C48" s="19">
        <v>1.3407407407407408E-4</v>
      </c>
      <c r="D48" s="19">
        <v>1.4532407407407408E-4</v>
      </c>
      <c r="E48" s="19">
        <v>1.6128472222222222E-4</v>
      </c>
      <c r="F48" s="20">
        <v>1.7824074074074075E-4</v>
      </c>
      <c r="G48" s="18">
        <v>1.7939814814814814E-6</v>
      </c>
      <c r="H48" s="19">
        <v>1.7824074074074073E-6</v>
      </c>
      <c r="I48" s="19">
        <v>1.9212962962962966E-6</v>
      </c>
      <c r="J48" s="19">
        <v>1.7592592592592592E-6</v>
      </c>
      <c r="K48" s="20">
        <v>1.7245370370370369E-6</v>
      </c>
    </row>
    <row r="49" spans="1:11" x14ac:dyDescent="0.3">
      <c r="A49" s="6"/>
      <c r="B49" s="18">
        <v>1.2458333333333332E-4</v>
      </c>
      <c r="C49" s="19">
        <v>1.3931712962962964E-4</v>
      </c>
      <c r="D49" s="19">
        <v>1.4883101851851852E-4</v>
      </c>
      <c r="E49" s="19">
        <v>1.6913194444444443E-4</v>
      </c>
      <c r="F49" s="20">
        <v>1.7859953703703704E-4</v>
      </c>
      <c r="G49" s="15">
        <v>1.7592592592592592E-6</v>
      </c>
      <c r="H49" s="19">
        <v>1.6666666666666665E-6</v>
      </c>
      <c r="I49" s="19">
        <v>1.8518518518518517E-6</v>
      </c>
      <c r="J49" s="19">
        <v>1.8055555555555555E-6</v>
      </c>
      <c r="K49" s="20">
        <v>1.8865740740740741E-6</v>
      </c>
    </row>
    <row r="50" spans="1:11" x14ac:dyDescent="0.3">
      <c r="A50" s="6"/>
      <c r="B50" s="18"/>
      <c r="C50" s="19"/>
      <c r="D50" s="19">
        <v>1.4398148148148145E-4</v>
      </c>
      <c r="E50" s="19"/>
      <c r="F50" s="20"/>
      <c r="G50" s="18"/>
      <c r="H50" s="19"/>
      <c r="I50" s="19">
        <v>2.1064814814814812E-6</v>
      </c>
      <c r="J50" s="19"/>
      <c r="K50" s="20"/>
    </row>
    <row r="51" spans="1:11" ht="15" thickBot="1" x14ac:dyDescent="0.35">
      <c r="A51" s="9" t="s">
        <v>6</v>
      </c>
      <c r="B51" s="21">
        <f>AVERAGE(B46:B50)</f>
        <v>1.2938078703703703E-4</v>
      </c>
      <c r="C51" s="21">
        <f t="shared" ref="C51" si="18">AVERAGE(C46:C50)</f>
        <v>1.3799479166666666E-4</v>
      </c>
      <c r="D51" s="21">
        <f t="shared" ref="D51" si="19">AVERAGE(D46:D50)</f>
        <v>1.4819675925925927E-4</v>
      </c>
      <c r="E51" s="21">
        <f t="shared" ref="E51" si="20">AVERAGE(E46:E50)</f>
        <v>1.6379918981481481E-4</v>
      </c>
      <c r="F51" s="21">
        <f t="shared" ref="F51" si="21">AVERAGE(F46:F50)</f>
        <v>1.7435474537037037E-4</v>
      </c>
      <c r="G51" s="21">
        <f t="shared" ref="G51" si="22">AVERAGE(G46:G50)</f>
        <v>1.8229166666666666E-6</v>
      </c>
      <c r="H51" s="21">
        <f t="shared" ref="H51" si="23">AVERAGE(H46:H50)</f>
        <v>1.7447916666666664E-6</v>
      </c>
      <c r="I51" s="21">
        <f t="shared" ref="I51" si="24">AVERAGE(I46:I50)</f>
        <v>1.9305555555555554E-6</v>
      </c>
      <c r="J51" s="21">
        <f t="shared" ref="J51" si="25">AVERAGE(J46:J50)</f>
        <v>1.7853009259259258E-6</v>
      </c>
      <c r="K51" s="21">
        <f t="shared" ref="K51" si="26">AVERAGE(K46:K50)</f>
        <v>1.8171296296296298E-6</v>
      </c>
    </row>
    <row r="54" spans="1:11" ht="15" thickBot="1" x14ac:dyDescent="0.35"/>
    <row r="55" spans="1:11" x14ac:dyDescent="0.3">
      <c r="A55" s="11"/>
      <c r="B55" s="4" t="s">
        <v>8</v>
      </c>
      <c r="C55" s="4"/>
      <c r="D55" s="4"/>
      <c r="E55" s="4"/>
      <c r="F55" s="4"/>
      <c r="G55" s="4" t="s">
        <v>7</v>
      </c>
      <c r="H55" s="4"/>
      <c r="I55" s="4"/>
      <c r="J55" s="4"/>
      <c r="K55" s="5"/>
    </row>
    <row r="56" spans="1:11" x14ac:dyDescent="0.3">
      <c r="A56" s="12" t="s">
        <v>11</v>
      </c>
      <c r="B56" s="10"/>
      <c r="C56" s="10"/>
      <c r="D56" s="10"/>
      <c r="E56" s="10"/>
      <c r="F56" s="10"/>
      <c r="G56" s="10"/>
      <c r="H56" s="10"/>
      <c r="I56" s="10"/>
      <c r="J56" s="10"/>
      <c r="K56" s="13"/>
    </row>
    <row r="57" spans="1:11" ht="15" thickBot="1" x14ac:dyDescent="0.35">
      <c r="A57" s="6"/>
      <c r="B57" s="7">
        <v>1</v>
      </c>
      <c r="C57" s="7">
        <v>3</v>
      </c>
      <c r="D57" s="7">
        <v>5</v>
      </c>
      <c r="E57" s="7">
        <v>7</v>
      </c>
      <c r="F57" s="7">
        <v>10</v>
      </c>
      <c r="G57" s="7">
        <v>1</v>
      </c>
      <c r="H57" s="7">
        <v>3</v>
      </c>
      <c r="I57" s="7">
        <v>5</v>
      </c>
      <c r="J57" s="7">
        <v>7</v>
      </c>
      <c r="K57" s="8">
        <v>10</v>
      </c>
    </row>
    <row r="58" spans="1:11" x14ac:dyDescent="0.3">
      <c r="A58" s="6"/>
      <c r="B58" s="15">
        <v>2.2256944444444443E-4</v>
      </c>
      <c r="C58" s="16">
        <v>2.2846064814814818E-4</v>
      </c>
      <c r="D58" s="16">
        <v>2.6436342592592597E-4</v>
      </c>
      <c r="E58" s="16">
        <v>2.8032407407407406E-4</v>
      </c>
      <c r="F58" s="17">
        <v>2.8322916666666666E-4</v>
      </c>
      <c r="G58" s="15">
        <v>3.3101851851851851E-6</v>
      </c>
      <c r="H58" s="16">
        <v>3.6226851851851847E-6</v>
      </c>
      <c r="I58" s="16">
        <v>4.0740740740740742E-6</v>
      </c>
      <c r="J58" s="16">
        <v>3.5879629629629629E-6</v>
      </c>
      <c r="K58" s="17">
        <v>3.8194444444444451E-6</v>
      </c>
    </row>
    <row r="59" spans="1:11" x14ac:dyDescent="0.3">
      <c r="A59" s="6"/>
      <c r="B59" s="18">
        <v>1.761458333333333E-4</v>
      </c>
      <c r="C59" s="19">
        <v>2.2042824074074076E-4</v>
      </c>
      <c r="D59" s="19">
        <v>2.339236111111111E-4</v>
      </c>
      <c r="E59" s="19">
        <v>2.4675925925925923E-4</v>
      </c>
      <c r="F59" s="20">
        <v>2.9087962962962959E-4</v>
      </c>
      <c r="G59" s="18">
        <v>3.3101851851851851E-6</v>
      </c>
      <c r="H59" s="19">
        <v>3.4490740740740738E-6</v>
      </c>
      <c r="I59" s="19">
        <v>3.7268518518518523E-6</v>
      </c>
      <c r="J59" s="19">
        <v>3.7847222222222224E-6</v>
      </c>
      <c r="K59" s="20">
        <v>3.9699074074074069E-6</v>
      </c>
    </row>
    <row r="60" spans="1:11" x14ac:dyDescent="0.3">
      <c r="A60" s="6"/>
      <c r="B60" s="18">
        <v>1.9347222222222224E-4</v>
      </c>
      <c r="C60" s="19">
        <v>2.052430555555556E-4</v>
      </c>
      <c r="D60" s="19">
        <v>2.6190972222222224E-4</v>
      </c>
      <c r="E60" s="19">
        <v>2.547453703703704E-4</v>
      </c>
      <c r="F60" s="20">
        <v>3.3549768518518515E-4</v>
      </c>
      <c r="G60" s="18">
        <v>3.2060185185185188E-6</v>
      </c>
      <c r="H60" s="19">
        <v>4.0162037037037033E-6</v>
      </c>
      <c r="I60" s="19">
        <v>3.807870370370371E-6</v>
      </c>
      <c r="J60" s="19">
        <v>3.738425925925926E-6</v>
      </c>
      <c r="K60" s="20">
        <v>4.3981481481481478E-6</v>
      </c>
    </row>
    <row r="61" spans="1:11" x14ac:dyDescent="0.3">
      <c r="A61" s="6"/>
      <c r="B61" s="18">
        <v>1.8440972222222223E-4</v>
      </c>
      <c r="C61" s="19">
        <v>2.2872685185185189E-4</v>
      </c>
      <c r="D61" s="19">
        <v>2.5090277777777779E-4</v>
      </c>
      <c r="E61" s="19">
        <v>2.5804398148148155E-4</v>
      </c>
      <c r="F61" s="20">
        <v>2.7913194444444448E-4</v>
      </c>
      <c r="G61" s="18">
        <v>3.240740740740741E-6</v>
      </c>
      <c r="H61" s="19">
        <v>3.5879629629629629E-6</v>
      </c>
      <c r="I61" s="19">
        <v>3.6574074074074074E-6</v>
      </c>
      <c r="J61" s="19">
        <v>3.7268518518518523E-6</v>
      </c>
      <c r="K61" s="20">
        <v>3.9814814814814806E-6</v>
      </c>
    </row>
    <row r="62" spans="1:11" x14ac:dyDescent="0.3">
      <c r="A62" s="6"/>
      <c r="B62" s="18"/>
      <c r="C62" s="19"/>
      <c r="D62" s="19">
        <v>2.3593750000000004E-4</v>
      </c>
      <c r="E62" s="19"/>
      <c r="F62" s="20"/>
      <c r="G62" s="18"/>
      <c r="H62" s="19"/>
      <c r="I62" s="19">
        <v>3.8657407407407406E-6</v>
      </c>
      <c r="J62" s="19"/>
      <c r="K62" s="20"/>
    </row>
    <row r="63" spans="1:11" ht="15" thickBot="1" x14ac:dyDescent="0.35">
      <c r="A63" s="9" t="s">
        <v>6</v>
      </c>
      <c r="B63" s="21">
        <f>AVERAGE(B58:B62)</f>
        <v>1.9414930555555554E-4</v>
      </c>
      <c r="C63" s="21">
        <f t="shared" ref="C63" si="27">AVERAGE(C58:C62)</f>
        <v>2.2071469907407413E-4</v>
      </c>
      <c r="D63" s="21">
        <f t="shared" ref="D63" si="28">AVERAGE(D58:D62)</f>
        <v>2.4940740740740744E-4</v>
      </c>
      <c r="E63" s="21">
        <f t="shared" ref="E63" si="29">AVERAGE(E58:E62)</f>
        <v>2.5996817129629628E-4</v>
      </c>
      <c r="F63" s="21">
        <f t="shared" ref="F63" si="30">AVERAGE(F58:F62)</f>
        <v>2.971846064814815E-4</v>
      </c>
      <c r="G63" s="21">
        <f t="shared" ref="G63" si="31">AVERAGE(G58:G62)</f>
        <v>3.2667824074074076E-6</v>
      </c>
      <c r="H63" s="21">
        <f t="shared" ref="H63" si="32">AVERAGE(H58:H62)</f>
        <v>3.6689814814814811E-6</v>
      </c>
      <c r="I63" s="21">
        <f t="shared" ref="I63" si="33">AVERAGE(I58:I62)</f>
        <v>3.8263888888888889E-6</v>
      </c>
      <c r="J63" s="21">
        <f t="shared" ref="J63" si="34">AVERAGE(J58:J62)</f>
        <v>3.709490740740741E-6</v>
      </c>
      <c r="K63" s="21">
        <f t="shared" ref="K63" si="35">AVERAGE(K58:K62)</f>
        <v>4.0422453703703703E-6</v>
      </c>
    </row>
    <row r="66" spans="1:11" ht="15" thickBot="1" x14ac:dyDescent="0.35"/>
    <row r="67" spans="1:11" x14ac:dyDescent="0.3">
      <c r="A67" s="11"/>
      <c r="B67" s="4" t="s">
        <v>8</v>
      </c>
      <c r="C67" s="4"/>
      <c r="D67" s="4"/>
      <c r="E67" s="4"/>
      <c r="F67" s="4"/>
      <c r="G67" s="4" t="s">
        <v>7</v>
      </c>
      <c r="H67" s="4"/>
      <c r="I67" s="4"/>
      <c r="J67" s="4"/>
      <c r="K67" s="5"/>
    </row>
    <row r="68" spans="1:11" x14ac:dyDescent="0.3">
      <c r="A68" s="12" t="s">
        <v>12</v>
      </c>
      <c r="B68" s="10"/>
      <c r="C68" s="10"/>
      <c r="D68" s="10"/>
      <c r="E68" s="10"/>
      <c r="F68" s="10"/>
      <c r="G68" s="10"/>
      <c r="H68" s="10"/>
      <c r="I68" s="10"/>
      <c r="J68" s="10"/>
      <c r="K68" s="13"/>
    </row>
    <row r="69" spans="1:11" ht="15" thickBot="1" x14ac:dyDescent="0.35">
      <c r="A69" s="6"/>
      <c r="B69" s="7">
        <v>1</v>
      </c>
      <c r="C69" s="7">
        <v>3</v>
      </c>
      <c r="D69" s="7">
        <v>5</v>
      </c>
      <c r="E69" s="7">
        <v>7</v>
      </c>
      <c r="F69" s="7">
        <v>10</v>
      </c>
      <c r="G69" s="7">
        <v>1</v>
      </c>
      <c r="H69" s="7">
        <v>3</v>
      </c>
      <c r="I69" s="7">
        <v>5</v>
      </c>
      <c r="J69" s="7">
        <v>7</v>
      </c>
      <c r="K69" s="8">
        <v>10</v>
      </c>
    </row>
    <row r="70" spans="1:11" x14ac:dyDescent="0.3">
      <c r="A70" s="6"/>
      <c r="B70" s="15">
        <v>3.9545138888888892E-4</v>
      </c>
      <c r="C70" s="16">
        <v>4.5350694444444448E-4</v>
      </c>
      <c r="D70" s="16">
        <v>4.2763888888888891E-4</v>
      </c>
      <c r="E70" s="16">
        <v>5.0827546296296298E-4</v>
      </c>
      <c r="F70" s="17">
        <v>7.7243055555555561E-4</v>
      </c>
      <c r="G70" s="15">
        <v>6.8055555555555557E-6</v>
      </c>
      <c r="H70" s="16">
        <v>7.5462962962962965E-6</v>
      </c>
      <c r="I70" s="16">
        <v>8.5648148148148155E-6</v>
      </c>
      <c r="J70" s="16">
        <v>8.8310185185185183E-6</v>
      </c>
      <c r="K70" s="17">
        <v>9.3055555555555555E-6</v>
      </c>
    </row>
    <row r="71" spans="1:11" x14ac:dyDescent="0.3">
      <c r="A71" s="6"/>
      <c r="B71" s="18">
        <v>3.8354166666666663E-4</v>
      </c>
      <c r="C71" s="19">
        <v>3.8155092592592597E-4</v>
      </c>
      <c r="D71" s="19">
        <v>4.2045138888888883E-4</v>
      </c>
      <c r="E71" s="19">
        <v>4.475694444444445E-4</v>
      </c>
      <c r="F71" s="20">
        <v>5.3065972222222219E-4</v>
      </c>
      <c r="G71" s="18">
        <v>7.1527777777777784E-6</v>
      </c>
      <c r="H71" s="19">
        <v>8.2870370370370374E-6</v>
      </c>
      <c r="I71" s="19">
        <v>7.6851851851851865E-6</v>
      </c>
      <c r="J71" s="19">
        <v>9.4097222222222219E-6</v>
      </c>
      <c r="K71" s="20">
        <v>8.4027777777777774E-6</v>
      </c>
    </row>
    <row r="72" spans="1:11" x14ac:dyDescent="0.3">
      <c r="A72" s="6"/>
      <c r="B72" s="18">
        <v>3.1535879629629627E-4</v>
      </c>
      <c r="C72" s="19">
        <v>4.8297453703703702E-4</v>
      </c>
      <c r="D72" s="19">
        <v>4.2814814814814815E-4</v>
      </c>
      <c r="E72" s="19">
        <v>4.805208333333334E-4</v>
      </c>
      <c r="F72" s="20">
        <v>5.4668981481481485E-4</v>
      </c>
      <c r="G72" s="18">
        <v>7.1296296296296294E-6</v>
      </c>
      <c r="H72" s="19">
        <v>7.4305555555555548E-6</v>
      </c>
      <c r="I72" s="19">
        <v>8.6458333333333329E-6</v>
      </c>
      <c r="J72" s="19">
        <v>8.8310185185185183E-6</v>
      </c>
      <c r="K72" s="20">
        <v>8.3101851851851847E-6</v>
      </c>
    </row>
    <row r="73" spans="1:11" x14ac:dyDescent="0.3">
      <c r="A73" s="6"/>
      <c r="B73" s="18">
        <v>6.5879629629629632E-4</v>
      </c>
      <c r="C73" s="19">
        <v>3.8120370370370375E-4</v>
      </c>
      <c r="D73" s="19">
        <v>4.2746527777777786E-4</v>
      </c>
      <c r="E73" s="19">
        <v>4.3819444444444445E-4</v>
      </c>
      <c r="F73" s="20">
        <v>5.0619212962962966E-4</v>
      </c>
      <c r="G73" s="18">
        <v>7.2453703703703694E-6</v>
      </c>
      <c r="H73" s="19">
        <v>7.4421296296296302E-6</v>
      </c>
      <c r="I73" s="19">
        <v>7.6273148148148156E-6</v>
      </c>
      <c r="J73" s="19">
        <v>9.0740740740740737E-6</v>
      </c>
      <c r="K73" s="20">
        <v>9.9189814814814818E-6</v>
      </c>
    </row>
    <row r="74" spans="1:11" x14ac:dyDescent="0.3">
      <c r="A74" s="6"/>
      <c r="B74" s="18"/>
      <c r="C74" s="19"/>
      <c r="D74" s="19">
        <v>4.6365740740740748E-4</v>
      </c>
      <c r="E74" s="19"/>
      <c r="F74" s="20"/>
      <c r="G74" s="18"/>
      <c r="H74" s="19"/>
      <c r="I74" s="19">
        <v>7.7314814814814811E-6</v>
      </c>
      <c r="J74" s="19"/>
      <c r="K74" s="20"/>
    </row>
    <row r="75" spans="1:11" ht="15" thickBot="1" x14ac:dyDescent="0.35">
      <c r="A75" s="9" t="s">
        <v>6</v>
      </c>
      <c r="B75" s="21">
        <f>AVERAGE(B70:B74)</f>
        <v>4.3828703703703705E-4</v>
      </c>
      <c r="C75" s="21">
        <f t="shared" ref="C75" si="36">AVERAGE(C70:C74)</f>
        <v>4.248090277777778E-4</v>
      </c>
      <c r="D75" s="21">
        <f t="shared" ref="D75" si="37">AVERAGE(D70:D74)</f>
        <v>4.3347222222222224E-4</v>
      </c>
      <c r="E75" s="21">
        <f t="shared" ref="E75" si="38">AVERAGE(E70:E74)</f>
        <v>4.6864004629629632E-4</v>
      </c>
      <c r="F75" s="21">
        <f t="shared" ref="F75" si="39">AVERAGE(F70:F74)</f>
        <v>5.8899305555555549E-4</v>
      </c>
      <c r="G75" s="21">
        <f t="shared" ref="G75" si="40">AVERAGE(G70:G74)</f>
        <v>7.083333333333333E-6</v>
      </c>
      <c r="H75" s="21">
        <f t="shared" ref="H75" si="41">AVERAGE(H70:H74)</f>
        <v>7.6765046296296299E-6</v>
      </c>
      <c r="I75" s="21">
        <f t="shared" ref="I75" si="42">AVERAGE(I70:I74)</f>
        <v>8.0509259259259258E-6</v>
      </c>
      <c r="J75" s="21">
        <f t="shared" ref="J75" si="43">AVERAGE(J70:J74)</f>
        <v>9.0364583333333322E-6</v>
      </c>
      <c r="K75" s="21">
        <f t="shared" ref="K75" si="44">AVERAGE(K70:K74)</f>
        <v>8.9843749999999998E-6</v>
      </c>
    </row>
    <row r="78" spans="1:11" ht="15" thickBot="1" x14ac:dyDescent="0.35"/>
    <row r="79" spans="1:11" x14ac:dyDescent="0.3">
      <c r="A79" s="11"/>
      <c r="B79" s="4" t="s">
        <v>8</v>
      </c>
      <c r="C79" s="4"/>
      <c r="D79" s="4"/>
      <c r="E79" s="4"/>
      <c r="F79" s="4"/>
      <c r="G79" s="4" t="s">
        <v>7</v>
      </c>
      <c r="H79" s="4"/>
      <c r="I79" s="4"/>
      <c r="J79" s="4"/>
      <c r="K79" s="5"/>
    </row>
    <row r="80" spans="1:11" x14ac:dyDescent="0.3">
      <c r="A80" s="12" t="s">
        <v>13</v>
      </c>
      <c r="B80" s="10"/>
      <c r="C80" s="10"/>
      <c r="D80" s="10"/>
      <c r="E80" s="10"/>
      <c r="F80" s="10"/>
      <c r="G80" s="10"/>
      <c r="H80" s="10"/>
      <c r="I80" s="10"/>
      <c r="J80" s="10"/>
      <c r="K80" s="13"/>
    </row>
    <row r="81" spans="1:11" ht="15" thickBot="1" x14ac:dyDescent="0.35">
      <c r="A81" s="6"/>
      <c r="B81" s="7">
        <v>1</v>
      </c>
      <c r="C81" s="7">
        <v>3</v>
      </c>
      <c r="D81" s="7">
        <v>5</v>
      </c>
      <c r="E81" s="7">
        <v>7</v>
      </c>
      <c r="F81" s="7">
        <v>10</v>
      </c>
      <c r="G81" s="7">
        <v>1</v>
      </c>
      <c r="H81" s="7">
        <v>3</v>
      </c>
      <c r="I81" s="7">
        <v>5</v>
      </c>
      <c r="J81" s="7">
        <v>7</v>
      </c>
      <c r="K81" s="8">
        <v>10</v>
      </c>
    </row>
    <row r="82" spans="1:11" x14ac:dyDescent="0.3">
      <c r="A82" s="6"/>
      <c r="B82" s="15">
        <v>7.7018518518518527E-4</v>
      </c>
      <c r="C82" s="16">
        <v>8.9247685185185176E-4</v>
      </c>
      <c r="D82" s="16">
        <v>9.7454861111111125E-4</v>
      </c>
      <c r="E82" s="16">
        <v>1.1918287037037036E-3</v>
      </c>
      <c r="F82" s="17">
        <v>1.2765972222222222E-3</v>
      </c>
      <c r="G82" s="15">
        <v>2.1307870370370372E-5</v>
      </c>
      <c r="H82" s="16">
        <v>2.2708333333333334E-5</v>
      </c>
      <c r="I82" s="16">
        <v>2.3287037037037034E-5</v>
      </c>
      <c r="J82" s="16">
        <v>2.5555555555555561E-5</v>
      </c>
      <c r="K82" s="17">
        <v>2.3888888888888889E-5</v>
      </c>
    </row>
    <row r="83" spans="1:11" x14ac:dyDescent="0.3">
      <c r="A83" s="6"/>
      <c r="B83" s="18">
        <v>7.5644675925925923E-4</v>
      </c>
      <c r="C83" s="19">
        <v>8.6841435185185188E-4</v>
      </c>
      <c r="D83" s="19">
        <v>9.563657407407407E-4</v>
      </c>
      <c r="E83" s="19">
        <v>1.0712962962962965E-3</v>
      </c>
      <c r="F83" s="20">
        <v>1.2684375E-3</v>
      </c>
      <c r="G83" s="18">
        <v>1.972222222222222E-5</v>
      </c>
      <c r="H83" s="19">
        <v>2.1099537037037039E-5</v>
      </c>
      <c r="I83" s="19">
        <v>2.2256944444444446E-5</v>
      </c>
      <c r="J83" s="19">
        <v>2.6157407407407402E-5</v>
      </c>
      <c r="K83" s="20">
        <v>2.4456018518518517E-5</v>
      </c>
    </row>
    <row r="84" spans="1:11" x14ac:dyDescent="0.3">
      <c r="A84" s="6"/>
      <c r="B84" s="18">
        <v>7.6445601851851859E-4</v>
      </c>
      <c r="C84" s="19">
        <v>8.8336805555555564E-4</v>
      </c>
      <c r="D84" s="19">
        <v>9.614930555555556E-4</v>
      </c>
      <c r="E84" s="19">
        <v>1.0716435185185184E-3</v>
      </c>
      <c r="F84" s="20">
        <v>1.2193171296296294E-3</v>
      </c>
      <c r="G84" s="18">
        <v>2.074074074074074E-5</v>
      </c>
      <c r="H84" s="19">
        <v>2.3206018518518517E-5</v>
      </c>
      <c r="I84" s="19">
        <v>2.462962962962963E-5</v>
      </c>
      <c r="J84" s="19">
        <v>2.5416666666666667E-5</v>
      </c>
      <c r="K84" s="20">
        <v>2.457175925925926E-5</v>
      </c>
    </row>
    <row r="85" spans="1:11" x14ac:dyDescent="0.3">
      <c r="A85" s="6"/>
      <c r="B85" s="18">
        <v>7.6961805555555551E-4</v>
      </c>
      <c r="C85" s="19">
        <v>8.5512731481481475E-4</v>
      </c>
      <c r="D85" s="19">
        <v>9.6050925925925915E-4</v>
      </c>
      <c r="E85" s="19">
        <v>1.0596180555555556E-3</v>
      </c>
      <c r="F85" s="20">
        <v>1.250949074074074E-3</v>
      </c>
      <c r="G85" s="18">
        <v>2.1064814814814813E-5</v>
      </c>
      <c r="H85" s="19">
        <v>2.0983796296296299E-5</v>
      </c>
      <c r="I85" s="19">
        <v>2.3506944444444446E-5</v>
      </c>
      <c r="J85" s="19">
        <v>2.3009259259259263E-5</v>
      </c>
      <c r="K85" s="20">
        <v>2.7025462962962965E-5</v>
      </c>
    </row>
    <row r="86" spans="1:11" x14ac:dyDescent="0.3">
      <c r="A86" s="6"/>
      <c r="B86" s="18"/>
      <c r="C86" s="19"/>
      <c r="D86" s="19">
        <v>9.8290509259259273E-4</v>
      </c>
      <c r="E86" s="19"/>
      <c r="F86" s="20"/>
      <c r="G86" s="18"/>
      <c r="H86" s="19"/>
      <c r="I86" s="19">
        <v>2.4421296296296298E-5</v>
      </c>
      <c r="J86" s="19"/>
      <c r="K86" s="20"/>
    </row>
    <row r="87" spans="1:11" ht="15" thickBot="1" x14ac:dyDescent="0.35">
      <c r="A87" s="9" t="s">
        <v>6</v>
      </c>
      <c r="B87" s="21">
        <f>AVERAGE(B82:B86)</f>
        <v>7.6517650462962965E-4</v>
      </c>
      <c r="C87" s="21">
        <f t="shared" ref="C87" si="45">AVERAGE(C82:C86)</f>
        <v>8.7484664351851851E-4</v>
      </c>
      <c r="D87" s="21">
        <f t="shared" ref="D87" si="46">AVERAGE(D82:D86)</f>
        <v>9.6716435185185187E-4</v>
      </c>
      <c r="E87" s="21">
        <f t="shared" ref="E87" si="47">AVERAGE(E82:E86)</f>
        <v>1.0985966435185187E-3</v>
      </c>
      <c r="F87" s="21">
        <f t="shared" ref="F87" si="48">AVERAGE(F82:F86)</f>
        <v>1.2538252314814812E-3</v>
      </c>
      <c r="G87" s="21">
        <f t="shared" ref="G87" si="49">AVERAGE(G82:G86)</f>
        <v>2.0708912037037034E-5</v>
      </c>
      <c r="H87" s="21">
        <f t="shared" ref="H87" si="50">AVERAGE(H82:H86)</f>
        <v>2.1999421296296298E-5</v>
      </c>
      <c r="I87" s="21">
        <f t="shared" ref="I87" si="51">AVERAGE(I82:I86)</f>
        <v>2.362037037037037E-5</v>
      </c>
      <c r="J87" s="21">
        <f t="shared" ref="J87" si="52">AVERAGE(J82:J86)</f>
        <v>2.5034722222222224E-5</v>
      </c>
      <c r="K87" s="21">
        <f t="shared" ref="K87" si="53">AVERAGE(K82:K86)</f>
        <v>2.4985532407407405E-5</v>
      </c>
    </row>
    <row r="90" spans="1:11" ht="15" thickBot="1" x14ac:dyDescent="0.35"/>
    <row r="91" spans="1:11" x14ac:dyDescent="0.3">
      <c r="A91" s="11"/>
      <c r="B91" s="4" t="s">
        <v>8</v>
      </c>
      <c r="C91" s="4"/>
      <c r="D91" s="4"/>
      <c r="E91" s="4"/>
      <c r="F91" s="4"/>
      <c r="G91" s="4" t="s">
        <v>7</v>
      </c>
      <c r="H91" s="4"/>
      <c r="I91" s="4"/>
      <c r="J91" s="4"/>
      <c r="K91" s="5"/>
    </row>
    <row r="92" spans="1:11" x14ac:dyDescent="0.3">
      <c r="A92" s="12" t="s">
        <v>14</v>
      </c>
      <c r="B92" s="10"/>
      <c r="C92" s="10"/>
      <c r="D92" s="10"/>
      <c r="E92" s="10"/>
      <c r="F92" s="10"/>
      <c r="G92" s="10"/>
      <c r="H92" s="10"/>
      <c r="I92" s="10"/>
      <c r="J92" s="10"/>
      <c r="K92" s="13"/>
    </row>
    <row r="93" spans="1:11" ht="15" thickBot="1" x14ac:dyDescent="0.35">
      <c r="A93" s="6"/>
      <c r="B93" s="7">
        <v>1</v>
      </c>
      <c r="C93" s="7">
        <v>3</v>
      </c>
      <c r="D93" s="7">
        <v>5</v>
      </c>
      <c r="E93" s="7">
        <v>7</v>
      </c>
      <c r="F93" s="7">
        <v>10</v>
      </c>
      <c r="G93" s="7">
        <v>1</v>
      </c>
      <c r="H93" s="7">
        <v>3</v>
      </c>
      <c r="I93" s="7">
        <v>5</v>
      </c>
      <c r="J93" s="7">
        <v>7</v>
      </c>
      <c r="K93" s="8">
        <v>10</v>
      </c>
    </row>
    <row r="94" spans="1:11" x14ac:dyDescent="0.3">
      <c r="A94" s="6"/>
      <c r="B94" s="15">
        <v>1.5671643518518519E-3</v>
      </c>
      <c r="C94" s="16">
        <v>1.7533449074074075E-3</v>
      </c>
      <c r="D94" s="16">
        <v>1.8685532407407409E-3</v>
      </c>
      <c r="E94" s="16">
        <v>2.1842824074074078E-3</v>
      </c>
      <c r="F94" s="17">
        <v>2.4777083333333331E-3</v>
      </c>
      <c r="G94" s="15">
        <v>4.0983796296296294E-5</v>
      </c>
      <c r="H94" s="16">
        <v>4.6481481481481486E-5</v>
      </c>
      <c r="I94" s="16">
        <v>4.912037037037037E-5</v>
      </c>
      <c r="J94" s="16">
        <v>5.504629629629629E-5</v>
      </c>
      <c r="K94" s="17">
        <v>5.57986111111111E-5</v>
      </c>
    </row>
    <row r="95" spans="1:11" x14ac:dyDescent="0.3">
      <c r="A95" s="6"/>
      <c r="B95" s="18">
        <v>1.4502314814814814E-3</v>
      </c>
      <c r="C95" s="19">
        <v>1.649826388888889E-3</v>
      </c>
      <c r="D95" s="19">
        <v>1.8380787037037037E-3</v>
      </c>
      <c r="E95" s="19">
        <v>2.0757523148148146E-3</v>
      </c>
      <c r="F95" s="20">
        <v>2.4089120370370371E-3</v>
      </c>
      <c r="G95" s="18">
        <v>4.4930555555555564E-5</v>
      </c>
      <c r="H95" s="19">
        <v>4.7743055555555558E-5</v>
      </c>
      <c r="I95" s="19">
        <v>5.1666666666666678E-5</v>
      </c>
      <c r="J95" s="19">
        <v>5.1782407407407404E-5</v>
      </c>
      <c r="K95" s="20">
        <v>5.5821759259259258E-5</v>
      </c>
    </row>
    <row r="96" spans="1:11" x14ac:dyDescent="0.3">
      <c r="A96" s="6"/>
      <c r="B96" s="18">
        <v>1.4572569444444444E-3</v>
      </c>
      <c r="C96" s="19">
        <v>1.6617939814814818E-3</v>
      </c>
      <c r="D96" s="19">
        <v>1.8769212962962965E-3</v>
      </c>
      <c r="E96" s="19">
        <v>2.0859722222222221E-3</v>
      </c>
      <c r="F96" s="20">
        <v>2.3976273148148147E-3</v>
      </c>
      <c r="G96" s="18">
        <v>4.5069444444444448E-5</v>
      </c>
      <c r="H96" s="19">
        <v>4.7951388888888887E-5</v>
      </c>
      <c r="I96" s="19">
        <v>5.1064814814814813E-5</v>
      </c>
      <c r="J96" s="19">
        <v>5.5150462962962961E-5</v>
      </c>
      <c r="K96" s="20">
        <v>6.195601851851852E-5</v>
      </c>
    </row>
    <row r="97" spans="1:11" x14ac:dyDescent="0.3">
      <c r="A97" s="6"/>
      <c r="B97" s="18">
        <v>1.5187152777777777E-3</v>
      </c>
      <c r="C97" s="19">
        <v>1.7295601851851853E-3</v>
      </c>
      <c r="D97" s="19">
        <v>1.8412152777777776E-3</v>
      </c>
      <c r="E97" s="19">
        <v>2.1010416666666669E-3</v>
      </c>
      <c r="F97" s="20">
        <v>2.4361805555555556E-3</v>
      </c>
      <c r="G97" s="18">
        <v>3.9895833333333332E-5</v>
      </c>
      <c r="H97" s="19">
        <v>4.7928240740740743E-5</v>
      </c>
      <c r="I97" s="19">
        <v>5.0567129629629627E-5</v>
      </c>
      <c r="J97" s="19">
        <v>5.3865740740740739E-5</v>
      </c>
      <c r="K97" s="20">
        <v>5.7569444444444447E-5</v>
      </c>
    </row>
    <row r="98" spans="1:11" x14ac:dyDescent="0.3">
      <c r="A98" s="6"/>
      <c r="B98" s="18"/>
      <c r="C98" s="19"/>
      <c r="D98" s="19">
        <v>1.9295717592592593E-3</v>
      </c>
      <c r="E98" s="19"/>
      <c r="F98" s="20"/>
      <c r="G98" s="18"/>
      <c r="H98" s="19"/>
      <c r="I98" s="19">
        <v>5.0462962962962963E-5</v>
      </c>
      <c r="J98" s="19"/>
      <c r="K98" s="20"/>
    </row>
    <row r="99" spans="1:11" ht="15" thickBot="1" x14ac:dyDescent="0.35">
      <c r="A99" s="9" t="s">
        <v>6</v>
      </c>
      <c r="B99" s="21">
        <f>AVERAGE(B94:B98)</f>
        <v>1.4983420138888889E-3</v>
      </c>
      <c r="C99" s="21">
        <f t="shared" ref="C99" si="54">AVERAGE(C94:C98)</f>
        <v>1.698631365740741E-3</v>
      </c>
      <c r="D99" s="21">
        <f t="shared" ref="D99" si="55">AVERAGE(D94:D98)</f>
        <v>1.8708680555555557E-3</v>
      </c>
      <c r="E99" s="21">
        <f t="shared" ref="E99" si="56">AVERAGE(E94:E98)</f>
        <v>2.1117621527777779E-3</v>
      </c>
      <c r="F99" s="21">
        <f t="shared" ref="F99" si="57">AVERAGE(F94:F98)</f>
        <v>2.4301070601851853E-3</v>
      </c>
      <c r="G99" s="21">
        <f t="shared" ref="G99" si="58">AVERAGE(G94:G98)</f>
        <v>4.2719907407407408E-5</v>
      </c>
      <c r="H99" s="21">
        <f t="shared" ref="H99" si="59">AVERAGE(H94:H98)</f>
        <v>4.752604166666667E-5</v>
      </c>
      <c r="I99" s="21">
        <f t="shared" ref="I99" si="60">AVERAGE(I94:I98)</f>
        <v>5.057638888888889E-5</v>
      </c>
      <c r="J99" s="21">
        <f t="shared" ref="J99" si="61">AVERAGE(J94:J98)</f>
        <v>5.3961226851851852E-5</v>
      </c>
      <c r="K99" s="21">
        <f t="shared" ref="K99" si="62">AVERAGE(K94:K98)</f>
        <v>5.7786458333333328E-5</v>
      </c>
    </row>
  </sheetData>
  <mergeCells count="23">
    <mergeCell ref="B9:F9"/>
    <mergeCell ref="G9:K9"/>
    <mergeCell ref="B79:F79"/>
    <mergeCell ref="G79:K79"/>
    <mergeCell ref="A80:K80"/>
    <mergeCell ref="B91:F91"/>
    <mergeCell ref="G91:K91"/>
    <mergeCell ref="A92:K92"/>
    <mergeCell ref="B55:F55"/>
    <mergeCell ref="G55:K55"/>
    <mergeCell ref="A56:K56"/>
    <mergeCell ref="B67:F67"/>
    <mergeCell ref="G67:K67"/>
    <mergeCell ref="A68:K68"/>
    <mergeCell ref="B31:F31"/>
    <mergeCell ref="G31:K31"/>
    <mergeCell ref="A32:K32"/>
    <mergeCell ref="B43:F43"/>
    <mergeCell ref="G43:K43"/>
    <mergeCell ref="A44:K44"/>
    <mergeCell ref="A20:K20"/>
    <mergeCell ref="B19:F19"/>
    <mergeCell ref="G19:K1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2018-11-22T01:09:49Z</dcterms:modified>
</cp:coreProperties>
</file>