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60" yWindow="105" windowWidth="19320" windowHeight="12270" activeTab="1"/>
  </bookViews>
  <sheets>
    <sheet name="Introduction" sheetId="2" r:id="rId1"/>
    <sheet name="Requirements" sheetId="1" r:id="rId2"/>
    <sheet name="Statistics" sheetId="3" r:id="rId3"/>
  </sheets>
  <definedNames>
    <definedName name="_xlnm._FilterDatabase" localSheetId="1" hidden="1">Requirements!$A$1:$O$203</definedName>
    <definedName name="_xlnm.Print_Area" localSheetId="1">Requirements!$A$1:$N$229</definedName>
    <definedName name="_xlnm.Print_Titles" localSheetId="1">Requirements!$1:$1</definedName>
  </definedNames>
  <calcPr calcId="124519"/>
</workbook>
</file>

<file path=xl/calcChain.xml><?xml version="1.0" encoding="utf-8"?>
<calcChain xmlns="http://schemas.openxmlformats.org/spreadsheetml/2006/main">
  <c r="O2" i="1"/>
  <c r="O3" l="1"/>
  <c r="B5" i="3" s="1"/>
  <c r="O4" i="1"/>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B4" i="3" l="1"/>
  <c r="G7"/>
  <c r="D15"/>
  <c r="F15"/>
  <c r="H15"/>
  <c r="J15"/>
  <c r="D16"/>
  <c r="F16"/>
  <c r="H16"/>
  <c r="J16"/>
  <c r="G4"/>
  <c r="G5"/>
  <c r="I5"/>
  <c r="G6"/>
  <c r="I6"/>
  <c r="I7"/>
  <c r="G8"/>
  <c r="I8"/>
  <c r="G9"/>
  <c r="I9"/>
  <c r="G10"/>
  <c r="I10"/>
  <c r="G11"/>
  <c r="I11"/>
  <c r="G12"/>
  <c r="I12"/>
  <c r="G13"/>
  <c r="I13"/>
  <c r="G14"/>
  <c r="I14"/>
  <c r="I4"/>
  <c r="F14"/>
  <c r="H4"/>
  <c r="C15"/>
  <c r="E15"/>
  <c r="G15"/>
  <c r="I15"/>
  <c r="C16"/>
  <c r="E16"/>
  <c r="G16"/>
  <c r="I16"/>
  <c r="B16"/>
  <c r="F5"/>
  <c r="H5"/>
  <c r="F6"/>
  <c r="H6"/>
  <c r="F7"/>
  <c r="H7"/>
  <c r="F8"/>
  <c r="H8"/>
  <c r="F9"/>
  <c r="H9"/>
  <c r="F10"/>
  <c r="H10"/>
  <c r="F11"/>
  <c r="H11"/>
  <c r="F12"/>
  <c r="H12"/>
  <c r="F13"/>
  <c r="H13"/>
  <c r="H14"/>
  <c r="E6"/>
  <c r="J6"/>
  <c r="E8"/>
  <c r="J8"/>
  <c r="E10"/>
  <c r="J10"/>
  <c r="E12"/>
  <c r="J12"/>
  <c r="E14"/>
  <c r="J14"/>
  <c r="E4"/>
  <c r="E5"/>
  <c r="J5"/>
  <c r="E7"/>
  <c r="J7"/>
  <c r="E9"/>
  <c r="J9"/>
  <c r="E11"/>
  <c r="J11"/>
  <c r="E13"/>
  <c r="J13"/>
  <c r="F4"/>
  <c r="J4"/>
  <c r="D4"/>
  <c r="C14"/>
  <c r="C13"/>
  <c r="C12"/>
  <c r="C11"/>
  <c r="C10"/>
  <c r="C9"/>
  <c r="C8"/>
  <c r="C7"/>
  <c r="C6"/>
  <c r="C5"/>
  <c r="B14"/>
  <c r="B12"/>
  <c r="B10"/>
  <c r="B8"/>
  <c r="B6"/>
  <c r="C4"/>
  <c r="D14"/>
  <c r="D13"/>
  <c r="D12"/>
  <c r="D11"/>
  <c r="D10"/>
  <c r="D9"/>
  <c r="D8"/>
  <c r="D7"/>
  <c r="D6"/>
  <c r="D5"/>
  <c r="B15"/>
  <c r="L15" s="1"/>
  <c r="B13"/>
  <c r="B11"/>
  <c r="B9"/>
  <c r="B7"/>
  <c r="L9" l="1"/>
  <c r="L13"/>
  <c r="C18"/>
  <c r="B18"/>
  <c r="L12"/>
  <c r="J18"/>
  <c r="D18"/>
  <c r="H18"/>
  <c r="I18"/>
  <c r="G18"/>
  <c r="E18"/>
  <c r="L4"/>
  <c r="F18"/>
  <c r="L16"/>
  <c r="L8"/>
  <c r="L7"/>
  <c r="L11"/>
  <c r="L6"/>
  <c r="L10"/>
  <c r="L14"/>
  <c r="L5"/>
  <c r="L18" l="1"/>
</calcChain>
</file>

<file path=xl/sharedStrings.xml><?xml version="1.0" encoding="utf-8"?>
<sst xmlns="http://schemas.openxmlformats.org/spreadsheetml/2006/main" count="1375" uniqueCount="562">
  <si>
    <t>title</t>
  </si>
  <si>
    <t>id</t>
  </si>
  <si>
    <t>ref to original req</t>
  </si>
  <si>
    <t>component</t>
  </si>
  <si>
    <t>sub-component</t>
  </si>
  <si>
    <t>description</t>
  </si>
  <si>
    <t>comments</t>
  </si>
  <si>
    <t>necessity
MSCW</t>
  </si>
  <si>
    <t>urgency
1-2-3</t>
  </si>
  <si>
    <t>SPATIAL</t>
  </si>
  <si>
    <t>PERFORMANCE</t>
  </si>
  <si>
    <t>M</t>
  </si>
  <si>
    <t>CONFIGURATION</t>
  </si>
  <si>
    <t>DISPLAY</t>
  </si>
  <si>
    <t>status</t>
  </si>
  <si>
    <t>Proposed</t>
  </si>
  <si>
    <t>S</t>
  </si>
  <si>
    <t>There must be at least one background layer available to any user. 
It should be investigated which one is the default (open seamap, google, bing, …)</t>
  </si>
  <si>
    <t>COM A-3</t>
  </si>
  <si>
    <t>DATA</t>
  </si>
  <si>
    <t>A permitted user must be able to show/hide background and thematic layers and change the order for his own visualisation</t>
  </si>
  <si>
    <t>COM A-5</t>
  </si>
  <si>
    <t>COM A-6</t>
  </si>
  <si>
    <t>Data source</t>
  </si>
  <si>
    <t>All</t>
  </si>
  <si>
    <t>VMS</t>
  </si>
  <si>
    <t>ERS</t>
  </si>
  <si>
    <t>For the ERS data source the following thematic layers should be available:
- ERS positions
- ERS segments
- ERS voyages (tracks)</t>
  </si>
  <si>
    <t>REFERENCE DATA</t>
  </si>
  <si>
    <t>PROFILE</t>
  </si>
  <si>
    <t>THEMATIC DATA</t>
  </si>
  <si>
    <t>COM A-8</t>
  </si>
  <si>
    <t>COM A-9</t>
  </si>
  <si>
    <t>A permitted user must be able to add/upload (static) background layers</t>
  </si>
  <si>
    <t>W</t>
  </si>
  <si>
    <t>Type (Functional / Non-functional)</t>
  </si>
  <si>
    <t>NF</t>
  </si>
  <si>
    <t>F</t>
  </si>
  <si>
    <t>COM A-12</t>
  </si>
  <si>
    <t>The system must foresee the possibility "refresh now".</t>
  </si>
  <si>
    <t>The system must allow a permitted user to turn on/off the refresh option and set the refresh rate within his profile</t>
  </si>
  <si>
    <t>A permitted user must be able to configure which background and thematic layers are available for each role (enable/disable) and the default order (system-wide)</t>
  </si>
  <si>
    <t xml:space="preserve">The system must allow to configure the legend
</t>
  </si>
  <si>
    <t>COM A-13</t>
  </si>
  <si>
    <t>COM A-17</t>
  </si>
  <si>
    <t>SCENARIO</t>
  </si>
  <si>
    <t>Data not accessible anymore due to change of selected scenario are removed from the map</t>
  </si>
  <si>
    <t>When changing scenario, the current settings applied by the user are automatically saved to be reapplied (optionally) when loading the scenario another time.</t>
  </si>
  <si>
    <t>By default, the rendering symbol for a VMS position must be a triangle or similar which is oriented based on the measured course of a vessel and the color depedning on the flag state.</t>
  </si>
  <si>
    <t>COM A-20</t>
  </si>
  <si>
    <t>C</t>
  </si>
  <si>
    <t>The map viewer must be able to view many thousands of positions simultaneously. Where applicable, the data may be represented in an aggregated way when zoomed out and be shown in a disaggregated way when zooming in.</t>
  </si>
  <si>
    <t>COM A-22</t>
  </si>
  <si>
    <t>The system must warn the user when aggregated information is shown on the map or if some information cannot be shown for whatever reason, so that he is aware that the data he is looking at is not complete.</t>
  </si>
  <si>
    <t>COM A-23</t>
  </si>
  <si>
    <t>The map view must show a labelled scale bar at all times. The label must show a measure in the units configured by a permitted user.
Each user can change the units for his own visualisation and save this setting in his workspace.</t>
  </si>
  <si>
    <t>COM A-24</t>
  </si>
  <si>
    <t>The user must be able to show/hide the legend on the map. The legend contains the objects shown on the map.</t>
  </si>
  <si>
    <t>COM A-25</t>
  </si>
  <si>
    <t>ALARMS</t>
  </si>
  <si>
    <t>RULES</t>
  </si>
  <si>
    <t>EXPORT</t>
  </si>
  <si>
    <t>FILTER</t>
  </si>
  <si>
    <t>COM C-4</t>
  </si>
  <si>
    <t>It must be possible to add in new selection criteria to the system for new data sources without impacting the selection criteria of the existing available data sources</t>
  </si>
  <si>
    <t>The selection criteria common to all data sources must be grouped together, while specific selection criteria must be separated and related to the data source they apply to.</t>
  </si>
  <si>
    <t>SYSTEM</t>
  </si>
  <si>
    <t>GENERAL</t>
  </si>
  <si>
    <t>REQ0045</t>
  </si>
  <si>
    <t>3.2.11.a</t>
  </si>
  <si>
    <t>It must be possible for a permitted user to display the coordinates according to his preferences. The default is WGS 84. At least the DDD MM.MMM notation must be available for selection.
Also the measurement units are part of this configuration. The default is meters.
The user can save this setting in his profile.</t>
  </si>
  <si>
    <t>It must be possible for a permitted user to set the system-wide coordinate system and measurement units for display.  At least the DDD MM.MMM notation must be available for selection.
The system defaults to WGS 84 and meters as measurements units.</t>
  </si>
  <si>
    <t>3.2.11.b</t>
  </si>
  <si>
    <t>REQ0046</t>
  </si>
  <si>
    <t>REQ0111</t>
  </si>
  <si>
    <t>3.4.1.a</t>
  </si>
  <si>
    <t>The system must be able to render the following data formats:
 - GoogleMaps</t>
  </si>
  <si>
    <t>COM A-13
REQ0114b</t>
  </si>
  <si>
    <t>COM A-13
REQ0114c</t>
  </si>
  <si>
    <t xml:space="preserve">The system must allow to change the symbology per layer (colors and symbols of points, lines and polygons) for each individual user
</t>
  </si>
  <si>
    <t>3.4.3</t>
  </si>
  <si>
    <t>REQ0115</t>
  </si>
  <si>
    <t>3.4.5.a</t>
  </si>
  <si>
    <t>REQ0117</t>
  </si>
  <si>
    <t>COM A-14
REQ0056
REQ0118</t>
  </si>
  <si>
    <t>3.2.20
3.4.5.b</t>
  </si>
  <si>
    <t>REQ0122</t>
  </si>
  <si>
    <t>3.4.6.b</t>
  </si>
  <si>
    <t>The filter only applies to the active map display.</t>
  </si>
  <si>
    <t>REQ0125</t>
  </si>
  <si>
    <t>3.4.7.c</t>
  </si>
  <si>
    <t>REQ0126</t>
  </si>
  <si>
    <t>A permitted user must be able to launch an email from within the system and attach a JPEG image file or a PDF document of the display to a new email message</t>
  </si>
  <si>
    <t>REQ0128</t>
  </si>
  <si>
    <t>3.4.8.a</t>
  </si>
  <si>
    <t>The user can change between the scenarios assigned to him.
If there is only one scenario defined for the user, it will not be possible to change it and the controls to perform the scenario change will not be visible.
When loading a scenario the user must be given the option to either load the saved display settings or restore the default display settings of the scenario.</t>
  </si>
  <si>
    <t>As a User, I shall be ensured that chart display settings are saved on user closure of the application (exiting the current scenario) so that they can be loaded at next log-on to the system</t>
  </si>
  <si>
    <t>When changing/loading the scenario, the user is given the option to either keep the current extent, zoom-level, thematic and background layers and their configuration or to reset to the defaults defined at system-wide level for that scenario or to load personal settings saved earlier.</t>
  </si>
  <si>
    <t>COM A-17
REQ0129</t>
  </si>
  <si>
    <t>3.4.8.b</t>
  </si>
  <si>
    <t>A permitted user  must be able to set the compression rate of the exported file formats where applicable.
It would be useful that the system provides an estimated file size when selecting a compression rate to help the user decide on the compression he wants to apply</t>
  </si>
  <si>
    <t>3.4.9
3.4.10</t>
  </si>
  <si>
    <t>REQ0130
REQ0131</t>
  </si>
  <si>
    <t>A permitted user must be able to display or hide all areas, an individual area or multiple user selected areas of a certain type</t>
  </si>
  <si>
    <t>A permitted user must be able to hide and display chart graticules. The chart graticules must be dynamic to ensure appropriate use of the graticules at different scales.</t>
  </si>
  <si>
    <t>3.5.3
3.5.4</t>
  </si>
  <si>
    <t>REQ0145</t>
  </si>
  <si>
    <t>3.5.8</t>
  </si>
  <si>
    <t>REQ0146</t>
  </si>
  <si>
    <t>3.5.9</t>
  </si>
  <si>
    <t>Where the system references third party data it must be ensured that they observe all propriety for the display of copyright information. This on the screen display and outputs. The system must ensure that where copyright information is displayed there is minimal obstruction to screen detail</t>
  </si>
  <si>
    <t>Copyright information must not be obscured by any other layer or label applied to the screen</t>
  </si>
  <si>
    <t>COM A-18
REQ0155</t>
  </si>
  <si>
    <t>3.6.5.a</t>
  </si>
  <si>
    <t>A permitted user can set the defaults for the filter options system-wide</t>
  </si>
  <si>
    <t>A permitted user can set the defaults for the filter options to his personal preferences. This will be saved in his user profile.</t>
  </si>
  <si>
    <t>REQ0158</t>
  </si>
  <si>
    <t>3.6.7.a</t>
  </si>
  <si>
    <t>COM A-12
COM A-13
REQ0159
REQ0160</t>
  </si>
  <si>
    <t>COM A-12
REQ0159
REQ0160</t>
  </si>
  <si>
    <t>REQ0170
COM C-1</t>
  </si>
  <si>
    <t>REQ0138
REQ0139</t>
  </si>
  <si>
    <t>Also applicable to tabular data (REQ COM B-21&amp;B-23)</t>
  </si>
  <si>
    <t>As a User, I shall be ensured that where plots are displayed based on saved criteria then the system must display information based on current data.</t>
  </si>
  <si>
    <t>???</t>
  </si>
  <si>
    <t>REQ0176</t>
  </si>
  <si>
    <t>3.6.14</t>
  </si>
  <si>
    <t>REQ0177</t>
  </si>
  <si>
    <t>3.6.15</t>
  </si>
  <si>
    <t xml:space="preserve">COM A-21
REQ0157
REQ0178
REQ0179
</t>
  </si>
  <si>
    <t>COM A-13
REQ0114c
REQ0154
REQ0169
REQ0180</t>
  </si>
  <si>
    <t>3.6.4.b
3.6.11.b
3.6.16.c</t>
  </si>
  <si>
    <t>REQ0181</t>
  </si>
  <si>
    <t>COM A-7
REQ0171
REQ0174
REQ0177
REQ0182
REQ0183</t>
  </si>
  <si>
    <t>For the VMS data source the following thematic layers should be available (possible to view/hide):
- VMS positions (individual positions)
- VMS segments (connector between 2 consecutive positions in chronological order)
- VMS tracks (one or more segments making up a logical unit: eg. voyage)</t>
  </si>
  <si>
    <t>COM A-4
REQ0183
REQ0184
REQ0185
REQ0186</t>
  </si>
  <si>
    <t>COM D-9
COM D-11</t>
  </si>
  <si>
    <t>COM D-9
COM D-11
REQ0187</t>
  </si>
  <si>
    <t>3.6.17.f</t>
  </si>
  <si>
    <t>There must be a time slider with playback functionality (filter objects on the map with time component are shown in chronological order according to a timeline. When played back they appear on the map according to the progressing timeline. The playback uses the current selection of positions/segments/tracks.
When playing back there shall not be any impact on the life map of other users.
Playback speed must be configurable bu the user.</t>
  </si>
  <si>
    <t>REQ0190</t>
  </si>
  <si>
    <t>REQ0191</t>
  </si>
  <si>
    <t>3.7.1.b</t>
  </si>
  <si>
    <t>3.7.1.a</t>
  </si>
  <si>
    <t>As a permitted user, it must be possible to display a label against a position on the map display for selected vessel positions or all displayed vessel positions</t>
  </si>
  <si>
    <t>REQ0193</t>
  </si>
  <si>
    <t>In the live view the labels are placed automatically.
When exporting the user can reposition the labels to optimize the placement in the output. A permitted user can also modify the font size of the information the label holds.</t>
  </si>
  <si>
    <t>REQ0194</t>
  </si>
  <si>
    <t xml:space="preserve">3.7.1.d
</t>
  </si>
  <si>
    <t>3.7.1.e</t>
  </si>
  <si>
    <t>A permitted user can set the default (system-wide) label contents based on the attributes of the position (movement). 
The visibility and order of each attribute can be modified.
The attributes available to other users can be defined.</t>
  </si>
  <si>
    <t>Admin functionality</t>
  </si>
  <si>
    <t>A permitted user can change the attributes shown in the label according to his personal preferences for the active map within his own session. The user can view/hide from a list of available attributes.
These settings can be saved in the user profile.
The user can also modify the position of the attributes within the label</t>
  </si>
  <si>
    <t>A permitted user can change the visibility and order of each attribute as well as the attributes available to each profile.</t>
  </si>
  <si>
    <t>All functionality and text in the user interface must be regionalizable with a system configuration file (laguage file).
The default language is UK English</t>
  </si>
  <si>
    <t>User component?</t>
  </si>
  <si>
    <t>The system shall ensure that a label is dynamically resized to adjust to the contents and that it maintains a size to ensure that the information it holds is readable regardless of the map scale.</t>
  </si>
  <si>
    <t>REQ0192
REQ0211</t>
  </si>
  <si>
    <t>REQ0197
REQ0198
REQ0199
REQ0200
REQ0201
REQ0202
REQ0203
REQ0204
REQ0205
REQ0206
REQ0207
REQ0208
REQ0209</t>
  </si>
  <si>
    <t>REQ0196
REQ0210</t>
  </si>
  <si>
    <t>3.7.2.a
3.7.2.o</t>
  </si>
  <si>
    <t>3.7.1.c
3.7.2.p</t>
  </si>
  <si>
    <t>REQ0212</t>
  </si>
  <si>
    <t>3.7.3</t>
  </si>
  <si>
    <t>REQ0212b
REQ0212c
REQ0212d
REQ0212e</t>
  </si>
  <si>
    <t xml:space="preserve">A permitted user can set the default (system-wide) pop-up screen contents ("identify tool") based on the attributes of the position and or segments (movement). </t>
  </si>
  <si>
    <t>A permitted user can change the attributes shown in the pop-up screen according to his personal preferences for the active map within his own session. The user can view/hide from a list of available attributes.
These settings can be saved in the user profile.
The user can also modify the position of the attributes within the pop-up screen</t>
  </si>
  <si>
    <t>REQ0212b</t>
  </si>
  <si>
    <t>REQ0212c</t>
  </si>
  <si>
    <t>REQ0212d</t>
  </si>
  <si>
    <t>REQ0212e</t>
  </si>
  <si>
    <t>See COM C-3</t>
  </si>
  <si>
    <t>AUDIT</t>
  </si>
  <si>
    <t>A permitted user must be able to changed the status of an alarm condition and make a note on what has been done to resolve the issue. 
Eg. Close an alarm
This action must be logged in the audit log.</t>
  </si>
  <si>
    <t>A permitted user must be able to view a list of alarms. The system must allow to filter on criteria of the positions or segments (eg. source, type, Vessel, time period, etc.). In addition, it must be possible to filter on:
 - type of alarm
 - date/time when the alarm was raised
 - status (closed, open, pending, ...)</t>
  </si>
  <si>
    <t xml:space="preserve">It must be possible for a permitted user to change (system-wide) the symbology of the alarms. 
It must at least be possible to use type, status and optionally the time since the alarm was raised as attributes to assign colours or symbols.
</t>
  </si>
  <si>
    <t>The sytem must ensure that the outputs only show the exact replica of the map display with all detail included and without any controls or buttons.</t>
  </si>
  <si>
    <t>REQ0215</t>
  </si>
  <si>
    <t>It must be possible for a permitted user to move around all text boxes, titles, time stamps and other objects on the  map when exporting</t>
  </si>
  <si>
    <t>3.7.4.c</t>
  </si>
  <si>
    <t>3.7.4.d</t>
  </si>
  <si>
    <t>The system must ensure that when zooming in or out, the text box and other objects  remain anchored to their position on the map and keep their default size</t>
  </si>
  <si>
    <t>REQ0216</t>
  </si>
  <si>
    <t>REQ0327</t>
  </si>
  <si>
    <t>The system must allow to view background layers (reference data) and thematic layers (dynamic data depending on the data source, eg. VMS, ERS, AIS, or results of analyses)</t>
  </si>
  <si>
    <t>No matter from which source (VMS, ERS, ...) or type (eg. automatic/manual) as long as the data model is defined in the movement component.</t>
  </si>
  <si>
    <t>COM A-11
COM A-27
REQ0175
REQ0188
REQ0189
REQ 0359</t>
  </si>
  <si>
    <t>A permitted user must be able to export a selection of positions and or segments to a KML formatted file (Google), including all attribute data selected for the pop-up screen labels.
There must be a directory structure with the top level per flag state, followed by a level with each vessel, identified by an identifier chosen by the user.
The colours are defined by the user settings at the moment of export.
When positions and segments or tracks are exported they must be clearly distinguished. 
Optionally the user can choose to export also the reference data (like areas, etc.). It must be possible to individually select the layers to include in the export.</t>
  </si>
  <si>
    <t>A permitted user must be able to launch an email from within the system and attach a CSV or text file with a selection of positions or segments.
The attributes exported will be limited to the attributes that the user has displayed at the time of export.</t>
  </si>
  <si>
    <t>A permitted user must be able to export a selection of positions and or segments to a GML formatted file, including all attributes that the user has displayed at the time of export.</t>
  </si>
  <si>
    <t>The system must be able to render and show one or more thematic layers (dynamic data depending on the data source, eg. VMS, ERS, AIS, or results of analyses) with geographical component (eg. position/segment/track) as overlapping layers.
Any thematic data available from the movement component must be rendered.
Depending on user permissions more or less data and data sources will be available for visualisation</t>
  </si>
  <si>
    <t>All geo-related reference data should be organised in such a way that they are compatible with the INSPIRE principles.</t>
  </si>
  <si>
    <t xml:space="preserve"> &gt; MDR requirement?</t>
  </si>
  <si>
    <t>At least the following background layers should be available in the system:
- Maritime boundaries (FPZ, EEZ, territorial waters, baselines, etc.
- FAO, GFCM, and other RFMO and RAC areas
The map will always show a map of main land and seas.</t>
  </si>
  <si>
    <t xml:space="preserve"> &gt;MDR requirement?</t>
  </si>
  <si>
    <t>There must be a measurement tool (shows distance along the orthodrome between 2 points. The line can have more than 2 nodes). The distance can at least be shown in meters, kilometres, nautical miles. 
The bearing and distance of the "current segment" (since last clicked position on the map) must be available on screen and for export.
If the user provides a speed (units are configurable) the system will show the ETA (estimated Time of Arrival) at the end point of the line.</t>
  </si>
  <si>
    <t>COM A-11
REQ0389
REQ0390
REQ0391</t>
  </si>
  <si>
    <t>REQ0134</t>
  </si>
  <si>
    <t>3.5.1.b</t>
  </si>
  <si>
    <t xml:space="preserve">COM A-21
</t>
  </si>
  <si>
    <t>COM B-25</t>
  </si>
  <si>
    <t>GROOM</t>
  </si>
  <si>
    <t>For administrator roles</t>
  </si>
  <si>
    <t>This possibility will help users to provide legal advice on actions to be taken when activities or precense of vessels take place in the neighborhood of boundaries (closed areas, EEZ, etc.). A margin of tolerance needs to be taken into account due to possible errors in positional information.</t>
  </si>
  <si>
    <t>ANALYSIS</t>
  </si>
  <si>
    <t>There must be a tool to buffer selected positions, segments or tracks displayed on the map on-the-fly with a user defined buffer distance expressed in meters, kilometers or nautical miles.
The buffer must take into account curvature of the earth based on the geoide related to the selected coordinate system/map projection</t>
  </si>
  <si>
    <t xml:space="preserve">A permitted user must be able to set the map projection to be used when displaying data (system-wide). </t>
  </si>
  <si>
    <t>this may have an impact on performance.</t>
  </si>
  <si>
    <t>Requirement related to EXCHANGE and/or MOVEMENT?</t>
  </si>
  <si>
    <t>EXCHANGE</t>
  </si>
  <si>
    <t>A permitted user must be able to define/create types of alarm conditions and add a "level" attribute to it</t>
  </si>
  <si>
    <t>The map viewer must be able to highlight positions for which an alarm condition exists, based on a set of rules.
Clicking on the highlighted position will allow a permitted user to access details on the alarm condition(s) applicable to that position/segment/track.
A permitted user must be able to switch on/off the alarms on the map. 
A permitted user must be able to see in the pop-up screen (when hovering or clicking) a summary of the alarm.
The following information must be shown:
 - type of alarm
 - level
 - short description
 - date and time when the alarm was raised
 - status
 - ...</t>
  </si>
  <si>
    <t>A permitted user must be able to configure rules to send emails to certain recipients when certain alarm conditions are raised.</t>
  </si>
  <si>
    <t>COM D-9</t>
  </si>
  <si>
    <t>Revision required for other data sources.</t>
  </si>
  <si>
    <t>3.2.12</t>
  </si>
  <si>
    <t>3.4.1.a
3.4.1.b</t>
  </si>
  <si>
    <t>The system must be able to render the following data formats:
 - OpenSeaMap</t>
  </si>
  <si>
    <t>It must be possible to easily implement updates to the IHO Standard S57 supplied charts as they become available to ensure that the VMS always uses the current version required.</t>
  </si>
  <si>
    <t>3.4.1.c</t>
  </si>
  <si>
    <t>To be reviewed.</t>
  </si>
  <si>
    <t>The system must include a rendering server for geographical (background) datasets. A permitted user  must be able to upload, configure and serve data provided in the following data formats (at least):
 - Electronic Navigation Vector Charts (IHO Standard S57: (http://iho.int/iho_pubs/IHO_Download.htm)
 - Shapefiles (ESRI)
 - GML</t>
  </si>
  <si>
    <t>Needs to be worked out further…</t>
  </si>
  <si>
    <t>The system must be able to render the following data formats, either directly or via a remote service:
 - shapefiles (ESRI)
 - GML 
 - GeoJson
 - OpenStreetMap</t>
  </si>
  <si>
    <t>The system must be able to render the following data formats, either directly or via a remote service:
 - Electronic Navigation Vector Charts (IHO Standard S57: (http://iho.int/iho_pubs/IHO_Download.htm);  sufficient chart detail, used in safe navigation, must be seamlessly available, in the traditional view (as per traditional paper charts for symbols, layout and style), for all FAO areas. Navigation functionality is not required.</t>
  </si>
  <si>
    <t>3.4.2</t>
  </si>
  <si>
    <t>Reference data and thematic data must be accurately represented on the maps applying any necessary datum shifts to ensure this accuracy.</t>
  </si>
  <si>
    <t>A permitted user can create areas in his own session. When the user has sufficient permissions, the area can be saved into his own user profile for later re-use or to the system so that all users can view the area.</t>
  </si>
  <si>
    <t xml:space="preserve">3.5.2.b </t>
  </si>
  <si>
    <t>A permitted user must be able to create a new group of areas that will be displayed on the map as a Layer. 
It must be possible for a permitted user to link areas to the new layer.</t>
  </si>
  <si>
    <t>3.4.7.d
3.4.7.e 
3.7.5</t>
  </si>
  <si>
    <t>3.9.1</t>
  </si>
  <si>
    <t xml:space="preserve">3.9.2.a </t>
  </si>
  <si>
    <t xml:space="preserve">3.9.2.b </t>
  </si>
  <si>
    <t>The system shall not overwrite area information previously added so that the historic areas are retained and can be displayed</t>
  </si>
  <si>
    <t>A permitted user can create, modify and delete (deacivate) areas that are part of the reference data (eg. Ports, eez, …)</t>
  </si>
  <si>
    <t>The system must allow a permitted user to distinguish between "system areas" (= reference data) and "user maintained areas"</t>
  </si>
  <si>
    <t>3.5.1.a
3.9.1</t>
  </si>
  <si>
    <t>As a permitted user it must be possible to create/maintain area data by:
 - uploading area dataset using GML (Geographic Markup Language)
 - uploading area dataset using WKT (Well Known Text)
 - uploading area dataset using set of ordered coordinates (sequential line per line of coordinates in decimal format and separated by an identifier (e.g. comma or colon)
 - adding coordinates one by one through the user interface (unlimited number of positions)
Each area must have at least a type-attribute (based on code list)
 - Selecting points directly onto the map screen using the mouse. It must be possible to adjust any coordinate captured on the screen before confirmation of the upload
For any upload, a coordinate reference system must be provided of the input data. The system must ensure conversion to the internal coordinate reference system. If no coordinate system is specified the upload fails and the user must be informed.
Import of co-ordinates must be validated and where one or more coordinates fail validation the user importing the area(s) must be alerted.
The area creation functionality must be implemented as plug-ins so that later on new data formats can be added easily.</t>
  </si>
  <si>
    <t>3.9.1
3.9.3
3.9.5.a
3.9.5.b
3.9.5.c
3.9.5.d</t>
  </si>
  <si>
    <t xml:space="preserve">3.9.6.e </t>
  </si>
  <si>
    <t xml:space="preserve">3.9.6.a 
3.9.6.b </t>
  </si>
  <si>
    <t>The system must ensure that when a circular area's central point is changed by a permitted user, the circular area is automatically adjusted accordingly</t>
  </si>
  <si>
    <t>A permitted user must be able to create and maintain a circular area by the input of a latitude and longitude position and a user specified distance for a radius area.
The distance of the radius must be the distance along the orthodrome (follow earths curvature)
It must be possible to use the mouse to select the position or to enter the latitude and longitude information manually using the keyboard (using decimal degrees)</t>
  </si>
  <si>
    <t>A permitted user must be able to create a new group of area that will be displayed on the map as a layer. 
It must be possible for a permitted user to link any areas accessible to the user to a new or existing layer. This also applies for circular areas.
(Permanent areas can only be created by admin, Ad-Hoc by all users)</t>
  </si>
  <si>
    <t xml:space="preserve">3.5.2.a 
3.9.6.c
3.9.6.d </t>
  </si>
  <si>
    <t xml:space="preserve">3.9.7. </t>
  </si>
  <si>
    <t>The system must ensure that port location central points can be displayed independently of their associated circumference.
e.g. display the central port point but not the circumference or display together.
Port locations should not be limited to circular areas. It should be possible to load port areas in the future.</t>
  </si>
  <si>
    <t>3.9.8</t>
  </si>
  <si>
    <t>A permitted user must be able to export user defined areas available to him in the system.
The export format must be GML, WKT</t>
  </si>
  <si>
    <t xml:space="preserve">The system must allow to set symbology per layer (colors and symbols of points, lines and polygons) to be applied system-wide.
- Colour (line and shading where applicable eg. areas)
- Opacity level of the zone area shading (for areas)
- Line Thickness (including "no line")
- Line style </t>
  </si>
  <si>
    <t xml:space="preserve">A permitted user must be able to select an individual area or user selected number of areas to be displayed or hidden within an area group as well as the entire group as a single action. </t>
  </si>
  <si>
    <t>The system must allow a permitted user to specify for each area or area group when it is active or inactive. In addition, the permitted user can define if the area is visible or invisible by default to the users having access to the area.
Inactive areas are not visible to the users (unless permitted). they cannot be made visible.
Active areas will be visible to the user depending on the default visibility setting. They can be made visible or invisible by the user. they will be displayed in the list of available areas or area groups. 
A permitted user can add Start Date/Time to End Date/Time ranges during which the area is considered 'Active'.</t>
  </si>
  <si>
    <t xml:space="preserve">3.9.10.f </t>
  </si>
  <si>
    <t>3.9.10.a
3.9.10.b
3.9.10.c
3.9.10.d
3.9.10.e</t>
  </si>
  <si>
    <t>AREA</t>
  </si>
  <si>
    <t>REF</t>
  </si>
  <si>
    <t>3.9.9
5.9</t>
  </si>
  <si>
    <t>For any area at least the following attributes must be editable by a permitted user. 
- Area name - defined by the user and used for the area label
- area type (port, eez, effort, ...)
- area status (Active, Inactive)
- period during which the area is active/inactive (one or more periods)
- Co-Ordinates (these must be editable to allow for correction / adjustment).
- area description (To indicate the authority creating the area and the reason for creation)
- group (the group to which the area is assigned)</t>
  </si>
  <si>
    <t>5.10</t>
  </si>
  <si>
    <t>As a User, I shall be ensured that temporary areas can be generated from the processing of one or more areas ie. EFFORT area without PORTs (swiss cheese), PORTs in an area, …</t>
  </si>
  <si>
    <t>As a User, I shall be ensured that presence-information (VesselID, entry-/exit-datetime of vessel, entry-/exit-coordinate) of a specified vessel in a specified area during a specified period or part thereof are returned.</t>
  </si>
  <si>
    <t>As a User, I shall be ensured that presence-information of all vessels in a specified area during a specified period or part thereof are returned.</t>
  </si>
  <si>
    <t>examples: enter/exit port, low/high speed (depending on fishery), gap/jump (user defined time without positions or distance too big in a given amount of time), …
User defind order of the different categories (for all segments)</t>
  </si>
  <si>
    <t>As a User, I shall be able to see in one glance all events within a MS area.</t>
  </si>
  <si>
    <t>As a User, I shall be able to see in one glance where the vessels of the MS are.</t>
  </si>
  <si>
    <t>As a User, I shall be ensured that the view is in realtime.</t>
  </si>
  <si>
    <t>As an Administrator, I shall be able to add new layers and vector data (VMS and VFS).</t>
  </si>
  <si>
    <t>As an Administrator, I shall be ensured that there is an Inbox view (for users with sufficient privileges).
As an Administrator, I shall be ensured that the user can view any ERS/VMS message as received from FLUX TL in a list with the following attributes:
Source (VMS, ERS, …), sub type (position, departure, …), datetime of the activity/position, date and time of reception, party from which the information was received.</t>
  </si>
  <si>
    <t>As an Administrator, I shall be ensured that there is an Outbox view (for users with sufficient privileges).
As an Administrator, I shall be ensured that the user can view any ERS/VMS message as went to the other party over FLUX TL in a list with the following attributes:
Source (VMS, ERS, …), sub type (position, departure, …), datetime of the activity/position, date and time of sending, addressee.</t>
  </si>
  <si>
    <t>There must be at least a template per message type; there could be more than one template (for usage in different contexts)</t>
  </si>
  <si>
    <t>As an Administrator, I shall be ensured that there is a Voyage list view.</t>
  </si>
  <si>
    <t xml:space="preserve">As an Administrator, I shall be ensured that an authorized user have the possibility to perform an "update voyage information" operation to get the latest information available for the selected voyage. </t>
  </si>
  <si>
    <t>As an Administrator, I shall be ensured that there is a Voyage summary view.</t>
  </si>
  <si>
    <t>As an Administrator, I shall be ensured that there is a Catch composition evolution view.
As a User, I shall be able to view for each voyage a number of charts; one for each activity where catch details or discards are declared.</t>
  </si>
  <si>
    <t>As an Administrator, I shall be ensured that the data viewer is able to show the ERS messages in an easy to read/navigate logbook-like format.</t>
  </si>
  <si>
    <t>As an Administrator, I shall be ensured that the data viewer is able to show the corrections made to each of the ERS messages in an easy to browse way.</t>
  </si>
  <si>
    <t xml:space="preserve">As an Administrator, I shall be ensured that the data viewer is able to visualise the attributes of the ERS segments. </t>
  </si>
  <si>
    <t>As an Administrator, I shall be ensured that the data viewer is able to visualise the attributes of the ERS tracks.</t>
  </si>
  <si>
    <t>MOVEMENT</t>
  </si>
  <si>
    <t>3.7.3
5.26</t>
  </si>
  <si>
    <t>3.7.2.b
3.7.2.c
3.7.2.d
3.7.2.e
3.7.2.f
3.7.2.g
3.7.2.h
3.7.2.i
3.7.2.j
3.7.2.k
3.7.2.l
3.7.2.m
3.7.2.n
5.26
5.37</t>
  </si>
  <si>
    <t>5.40</t>
  </si>
  <si>
    <t>3.6.17.b
3.6.17.c
3.6.17.d
3.6.17.e
5.25
5.46</t>
  </si>
  <si>
    <t>3.5.5
5.38
5.39
5.47</t>
  </si>
  <si>
    <t>3.6.12.a
3.6.13.a
3.6.15
3.6.17.a
5.25
5.49</t>
  </si>
  <si>
    <t>5.50</t>
  </si>
  <si>
    <t>A permitted user must be able to use functionalities for preparing the background reference maps: uploading, tiling, mapping services etc.</t>
  </si>
  <si>
    <t>3.15.1.a
3.15.1.b
3.15.2
5.53</t>
  </si>
  <si>
    <t>3.6.16.d
5.55</t>
  </si>
  <si>
    <t>REQ BOARD MEETING
3-4/2/15</t>
  </si>
  <si>
    <t>3.6.11.c
5.59</t>
  </si>
  <si>
    <t>5.44
5.61</t>
  </si>
  <si>
    <t xml:space="preserve">3.11.4.b
5.61
</t>
  </si>
  <si>
    <t>ref to original user story (Req. Doc v3.2)</t>
  </si>
  <si>
    <t>5.62
5.63</t>
  </si>
  <si>
    <t>Also relates to USER component: configuration of scenarios</t>
  </si>
  <si>
    <t>3.9.9
5.55
5.63</t>
  </si>
  <si>
    <t>3.4.4
3.4.5.c
3.4.5.d
3.5.6.a
3.5.6.b
3.5.6.c
3.7.1.f
5.27
5.36
5.52
5.67</t>
  </si>
  <si>
    <t>3.6.13.b
3.6.18.a
3.6.18.b
3.12.7.b
5.54
5.69</t>
  </si>
  <si>
    <t>3.11.4.a
3.11.4.c
5.70</t>
  </si>
  <si>
    <t>ALL</t>
  </si>
  <si>
    <t>COM B-2</t>
  </si>
  <si>
    <t>COM B-3</t>
  </si>
  <si>
    <t>COM B-4</t>
  </si>
  <si>
    <t>DETAIL</t>
  </si>
  <si>
    <t>COM B-6</t>
  </si>
  <si>
    <t>COM B-5</t>
  </si>
  <si>
    <t>TABULAR</t>
  </si>
  <si>
    <t>3.6.7.b
3.6.7.c
5.54
5.132</t>
  </si>
  <si>
    <t>3.6.7.b
3.6.7.c
5.132</t>
  </si>
  <si>
    <t>3.12.7.d
3.12.7.f
5.98</t>
  </si>
  <si>
    <t>3.6.6
3.6.16.a
3.6.16.b
5.55
5.60
5.63
5.97</t>
  </si>
  <si>
    <t xml:space="preserve">The system must provide a way to add easily new functionalities, filter criteria or visualisation templates related to new data sources defined in the movement component.
</t>
  </si>
  <si>
    <t xml:space="preserve">The intention of this system is to integrate a number of data sources. Many functionalities are common to all data sources, but some are very specific. 
A number of filtering criteria are common to all data sources (eg. Period, vessel, …), while others are not. It must be easy to deploy new filtering criteria for new data sources.
It must also be easy to deploy new screens (templates) for visualizing new data sources.
In short, it should not require complete new development of the system when adding new data sources, possibly with new specific requirements. </t>
  </si>
  <si>
    <t>3.7.3
5.82
5.83</t>
  </si>
  <si>
    <t>vessel and license must provide services with this information.
Pending definition of data model!!
Wherever vessel information needs to be shown in the application, the FLEET service will be queried (possibly a local cache - depending on the config) and the default view (template) will be used to layout the data in a standardized way.
Each MS decides which vessel DB they want to connect to.
Wherever license and authorisation information needs to be shown in the application, the FLAP service will be queried (possibly local cache) and the default view (template) will be used to layout the data in a standardized way.</t>
  </si>
  <si>
    <t>5.75
5.90</t>
  </si>
  <si>
    <t>A permitted user must be able to set all system defaults.</t>
  </si>
  <si>
    <t>TABULAR/UX</t>
  </si>
  <si>
    <t>Or is the Movement component responsible to provide the data to produce the list?
Even if the data is produced by the movement component it must be accessible from the data viewer.</t>
  </si>
  <si>
    <t>Even if the data is produced by the movement component it must be accessible from the data viewer.</t>
  </si>
  <si>
    <t>A permitted user must be able to sort the list of positions on any of the attributes shown in the tabular view (columns) for that data source</t>
  </si>
  <si>
    <t>5.80</t>
  </si>
  <si>
    <t>The data available in any data view or map view are limited by the scenario.</t>
  </si>
  <si>
    <t>GRAPHIC</t>
  </si>
  <si>
    <t>As a User, I shall be able to click on a pie to get more information (eg. total quantity in kg, area(s) where the catch was taken, etc.)
As a User, I shall be able to click on a pie to get more information (eg. total quantity in kg, area(s) where the catch was taken, etc.)
As an Administrator, I shall be able to set a system-wide configuration of the language in which the species is shown and if the pie shows weights or percentages as default and the other way round when hoovering. 
As a User, I shall be able to overwrite the system-wide configurations settings,  in my own workspace.</t>
  </si>
  <si>
    <t xml:space="preserve">objects could be:
Mobile (vessel position)
marker
area (region)
segment/track (line)
</t>
  </si>
  <si>
    <t>There must be a tool to go back to previous view extents. It must be possible to go back at least 5 extents.
An extent is the bounding box of a the map view at a certain zoom level/scale. Each time the user zooms in our out or pans the map in any direction, a new extent is calculated and shown to the user.</t>
  </si>
  <si>
    <t>SWE 20150211</t>
  </si>
  <si>
    <t>COM A-10
REQ0116
REQ0119
REQ0120
REQ0141
REQ0142
REQ0143
REQ0195
SWE 20150211</t>
  </si>
  <si>
    <t xml:space="preserve">There must be a tool to automatically pan to the latest position received for a certain vessel (mobile terminal). The pan is automatically executed when the view refreshes. 
When the functionality is turned on, the map view is recentered on the selected position until it is turned off again.
</t>
  </si>
  <si>
    <t xml:space="preserve">Check. Extended.
The same applies to layers.
Reference data management. </t>
  </si>
  <si>
    <t xml:space="preserve">to be reviewed.
Reference data management. </t>
  </si>
  <si>
    <t xml:space="preserve">Reference data management. </t>
  </si>
  <si>
    <t>COM A-28
REQ0326
REQ0328
REQ0371</t>
  </si>
  <si>
    <t>REQ0361
REQ0363
COM B-27
REQ0363</t>
  </si>
  <si>
    <t xml:space="preserve">COM A-26
REQ0123
REQ0124
REQ0132
REQ0213
REQ0214
REQ0360
</t>
  </si>
  <si>
    <t>REQ0238</t>
  </si>
  <si>
    <t>3.8.10.a</t>
  </si>
  <si>
    <t xml:space="preserve">3.4.7.a
3.4.7.b
3.4.11
3.7.4.a
3.7.4.b
3.7.5
5.68
3.8.6.b
3.12.7.c
</t>
  </si>
  <si>
    <t>REQ0229</t>
  </si>
  <si>
    <t>3.8.6.a</t>
  </si>
  <si>
    <t>REQ0358</t>
  </si>
  <si>
    <t>3.12.7.a
5.81</t>
  </si>
  <si>
    <t>The spatial viewer must have within one session one or more instances of the map view and one or more data views (tabular or detailed textual representation of the data including attributes). 
There is at least one data view attached to each map view. 
In different instances of map and/or data view different filter criteria can be used.</t>
  </si>
  <si>
    <t xml:space="preserve">As a User, I shall be ensured that when multiple Vessel Logs are plotted against a chart they will be plotted on a 'new' instance of the chart so that z.
New/extension:
Each chart layer instance has a related data view (=vessel log?). 
A new instance of a chart layer can be created from an existing chart layer, copying the current settings and then becoming independent from the parent chart layer from which it was created.
A new instance of a data view can be created from an existing data view, copying the current settings and then becoming independent from the parent data view from which it was created.
A new instance of a chart layer can be created from an existing data view, copying the current settings and then becoming independent from the parent data view from which it was created. The chart layer will have a related data view. 
</t>
  </si>
  <si>
    <t>3.4.6.a
3.4.6.b 
3.12.8.a
3.12.8.e</t>
  </si>
  <si>
    <t>REQ0121
REQ0364
REQ0368</t>
  </si>
  <si>
    <t>The SPATIAL component shall use the UX style guide.</t>
  </si>
  <si>
    <t>COM A-2
REQ0020</t>
  </si>
  <si>
    <t>5.43
3.2.1.a</t>
  </si>
  <si>
    <t>The system shall not require scrollbars as standard to view the complete screen, including the accommodation of chart views or controls, such as buttons etc.so that user experience is maximized.</t>
  </si>
  <si>
    <t>REQ0021</t>
  </si>
  <si>
    <t>3.2.1.b</t>
  </si>
  <si>
    <t>The system must allow to switch to full screen and back.</t>
  </si>
  <si>
    <t>The system shall ensure that any scroll bars are integral of the application interface</t>
  </si>
  <si>
    <t>3.2.1.c</t>
  </si>
  <si>
    <t>REQ0022</t>
  </si>
  <si>
    <t>The system shall make use of the full screen and dynamically adjust to fit with the screen resolution to maximize the use by the application of the space available on the screen.
The system shall ensure that all interfaces are formatted as to fit with the screen resolution and not to require scrolling of the main application or browser window to view screen elements so that users can easily access all functionalities in an easy way.</t>
  </si>
  <si>
    <t>5.43
3.2.1.a
3.2.1.d</t>
  </si>
  <si>
    <t>COM A-2
REQ0020
REQ0023</t>
  </si>
  <si>
    <t>5.35
3.2.2</t>
  </si>
  <si>
    <t>REQ0024</t>
  </si>
  <si>
    <t>Version</t>
  </si>
  <si>
    <t>Date</t>
  </si>
  <si>
    <t>The USER component shall use the UX style guide.</t>
  </si>
  <si>
    <t>REQ0144
REQ0025</t>
  </si>
  <si>
    <t>3.5.7
5.57
3.2.3</t>
  </si>
  <si>
    <t>5.78
3.2.4</t>
  </si>
  <si>
    <t>REQ0026</t>
  </si>
  <si>
    <t>COM A-16
REQ0027</t>
  </si>
  <si>
    <t>REQ0028</t>
  </si>
  <si>
    <t>3.2.5.b</t>
  </si>
  <si>
    <t>3.6.8.a
3.6.8.b
3.6.9.a 
5.71
3.2.6</t>
  </si>
  <si>
    <t>COM C-3
REQ0030
REQ0031
REQ0032</t>
  </si>
  <si>
    <t>3.2.7</t>
  </si>
  <si>
    <t>REQ0033</t>
  </si>
  <si>
    <t>It would be useful, though not mandatory, for the system to warn the user where a query would return an excessive number of results before completing the transaction.
The user will then be given the opportunity to cancel the operation.</t>
  </si>
  <si>
    <t>The system should be able to handle 100mio* positions/year</t>
  </si>
  <si>
    <t>4.3.3</t>
  </si>
  <si>
    <t>4.3.2</t>
  </si>
  <si>
    <t>The system must support 200 concurrent users.</t>
  </si>
  <si>
    <t>5.54
5.55
5.57
5.66
5.132
3.2.5.a
3.2.3</t>
  </si>
  <si>
    <t>3.2.10</t>
  </si>
  <si>
    <t>Screens must be clear and intuitive, clearly titled.</t>
  </si>
  <si>
    <t>3.2.19</t>
  </si>
  <si>
    <t>REQ0114</t>
  </si>
  <si>
    <t>3.16.1
3.16.2</t>
  </si>
  <si>
    <t>REPORT*</t>
  </si>
  <si>
    <t>The system must allow a permitted user to choose from at least the following attributes to be added to the pop-up screen (system-wide defaults):
 - position (latitude, longitude in the format of the user preferences)
 - course (measured and/or calculated)
 - speed (measured and/or calculated)
 - vessel identifier (any identifier, including CFR, PLN, IRCS, DeviveID, name); one or more values are possible.
 - Flag State of the vessel
 - Source of the position (eg. VMS)
 - Communication channel (eg. Satellite, FLUX, ...)
 - Control authority (?)
 - Mandatory REPORT* (y/n) (?)
For each attribute the attribute name shown in front of the label value can be chosen by the the permitted user. By default the attribute name in the system will be proposed. 
It must be possible to hide the name of the attribute so that only the value is shown in the pop-up screen
If new attributes become available in the position/movement, they should become available to the permitted user in the attribute list to choose from when configuring the pop-up screen</t>
  </si>
  <si>
    <t xml:space="preserve">REPORT* </t>
  </si>
  <si>
    <t>As an Administrator, I shall be ensured that when the user selects a voyage from the list, all the messages with the same voyageID are shown in a second table below and in chronological order (date/time of the activity, not of the REPORT*ing or reception).</t>
  </si>
  <si>
    <t>Reporting functionality related to the spatial component</t>
  </si>
  <si>
    <t>A permitted user must be able,  when selecting a position report, the contents are shown in a standardized way.</t>
  </si>
  <si>
    <t xml:space="preserve">As a permitted user I must be able to view all position reports (movement) in tabular format.
The table must have columns representing the attributes of the position reports.
There can be position reports from different sources (VMS, ERS, AIS, ...).
At least the following attributes must be available:
vessel id, date/time (of the activity or position), position type (VMS, ERS, ...), areas in which the position lies (EEZ, FAO area, GFCM area, Statistical Rectangle, ...), distance to the coast, nearest country, distance to port, nearest port id, position category, voyageID (if available), time received, indication if it is a correction, lat/long, measured course (if available), measured speed (if available), avg course, avg speed (if more than on position available for the vessel). 
If the position attributes do not include one or more of these predefined attributes, the fields remain empty.
VMS positions of a vessel belong to the voyage if they have a date/time between the start and the end of the voyage (departure/return).
The system must take into account that position reports of the messages are in UTC. 
</t>
  </si>
  <si>
    <t>The information on the areas in which a position lies, depends on information available from the movement component.
Position report = movement report.
The date and time must always include the time zone when stored and displayed to avoid any confusion.</t>
  </si>
  <si>
    <t>A permitted user must be able to filter the table of movements of vessels based on a combination of the following parameters:
 - type (position, ...)
 - source (VMS, ERS, ...)
 - Specific time period (date/time of the position and date/time reception)
 - "Last" or "all" position reports in the specified period of time 
 - "Last x" position reports, segments or tracks in the specified period of time 
- Specific set of vessels (eg. by flag(s), vesselID, other attributes like gear or vessel type). 
 - Specific geographic area (from reference data or user-defined area)
-  Specific point or segment attributes (eg. category, voyageID, ...)
The user must be able to choose which criteria are extending the selection (OR) and which ones are limiting the selection (AND) using an easy to use query builder tool.</t>
  </si>
  <si>
    <t>For VMS only position type is possible.
For ERS eg the different types report types are possible.</t>
  </si>
  <si>
    <t>A permitted user must be able to view in a tabular format  all position reports available to him at that moment (ref. scenario, role) and be able to select a position report and access the details of the report. 
Depending on the report source type, the detailed view for that source is shown (template).</t>
  </si>
  <si>
    <t>A permitted user must be able to select one or more position report(s) from a table and view it directly on the map. The position(s) in question must be highlighted.</t>
  </si>
  <si>
    <t>Link between tabular report and map
ZoomTo / PanTo (?)</t>
  </si>
  <si>
    <t>A permitted user must be able to see the differences between 2 versions of the report, which are highlighted automatically by the system</t>
  </si>
  <si>
    <t xml:space="preserve">Where date/time is identical the messages need to be put in a logical order, based on message types (eg. Unloading comes after Return, FishingOpertaion comes after Departure, notifications come before declarations, etc.)
The following attributes are shown:
- Activity type (departure, etc.)
- message type (declaration, notification)
- date&amp;time of the activity
- reporting time of the message
(- reception time of the message)
- link to the details of the message (default XML view)
- indication if this message has been corrected (if the message has been corrected, the list of corrections should be easily accessible for an authorized user
- indication if an alarm has been raised for this message and easy access to the list of alarms.
- A link to view this activity on the map if there's a position or geolocation (zoomTo activity message) </t>
  </si>
  <si>
    <t>A permitted user must be able,  when selecting a report which is a correction, the view will include an overview of the history of the report containing at least the following attributes:
Type of correction (Updated, Deleted), date and time of the correction, identification of the previous message being corrected.
When clicking on a correction, it must be possible to view the previous version of the report</t>
  </si>
  <si>
    <t>As an administrator I shall be able to run a Vessel Position Batch report</t>
  </si>
  <si>
    <t xml:space="preserve">A permitted user must be able to export all information held in movement reports, based on selection criteria defined by the user. 
The selection the user has on his screen must be exportable to Spreadsheet (eg. MS Excel) </t>
  </si>
  <si>
    <t>The report component shall use the UX style guide.</t>
  </si>
  <si>
    <t>The system must ensure each changes made to the screen display, filtering and other personal settings are individual to each user (profile) and do not affect other users' display, with the exception of position/movement reports that are commited to the database and changes made by permitted users that apply system-wide</t>
  </si>
  <si>
    <t>The system, including the rendering of screens, reports and maps, must be reactive (with no noticable delay for the user), no matter which operation the user is performing or which selection the user makes</t>
  </si>
  <si>
    <t>The system must ensure that resolution of position report icons is such that congestion can be resolved or that congestion be reduced to a minimum and approximate position icons can be distinguished easily by the user.</t>
  </si>
  <si>
    <t>A database administrator must be able to query any database tables to create ad-hoc reports.
Spatial data formats must use standards</t>
  </si>
  <si>
    <t>A permitted user can modify and save his personal settings in a user profile.
It must be possible to save:
 - auto-refresh on/off + rate
 - view (extent, background and thematic layers, …)
 - layer symbology
 - report symbology
 - measurement units for the scale bar
 - coordinate system for display + measurement units
 - attributes contained in the label
 - attributes contained in the extended label pop-up (when hovering or clicking on the point)
 - date/time format, including timezone for display
 - visibility of attribute data in tabular views
 - sorting order in attribute tables
 - ......................</t>
  </si>
  <si>
    <t>The system must ensure to display clearly what  date and time configuration is active so that there is no ambiguity as regards the date and time of the position reports shown in the system.</t>
  </si>
  <si>
    <t>The System must ensure that position report information received in the WGS84 coordinate reference system is displayed accurately using a chart system directly compatible with WGS84.</t>
  </si>
  <si>
    <t>The system shall ensure that where the segments or tracks of multiple vessels are displayed on the map, it is made clear which positions relate to each vessel by joining the position reports for each vessel with a line to the previous report</t>
  </si>
  <si>
    <t>There must be a number of map tools available to the user:
- zoom in/out (using buttons and mouse scroll wheel and by setting manually the scale of the map)
- pan the map
- zoomTo a location or object (positions/activity, segments, tracks, scenario area, entire layer, coordinates entered by a user…)
- PanTo a location (centering on a certain object or location, without zooming/changing the map scale)
- identify an object (provide detailed information on a selected object in the map, including links to other related data sources). When hoovering over a position report or a segment for more than 2 seconds, an automatic pop-up screen shows up with the selected information related to that object. (see configuration of labels/pop-ups)
- coordinates must be visible while moving around with the mouse on the map. Coordinates must be displayed according to the individual user preferences or, if not set, according to the system defaults)
- legend of the objects shown on the map
- turn on/off labels for each layer separately (and also separately from the object layer to which the labels belong). Turning on and off the labels must be possible through a single mouse click</t>
  </si>
  <si>
    <t>The system shall ensure that each label is visibly linked/anchored to the position report on the map so that it is clear to which position report each label refers.</t>
  </si>
  <si>
    <t>The system shall ensure that a label retains the best position vis-a-vis the related position report. 
By preference its relative position to the vessel position is kept when the map is zoomed or panned.</t>
  </si>
  <si>
    <t>The system must allow a permitted user to choose from at least the following attributes to be added to the label (system wide defaults):
 - position (latitude, longitude in the format of the user preferences)
 - course (measured and/or calculated)
 - speed (measured and/or calculated)
 - vessel identifier (any identifier, including CFR, PLN, IRCS, DeviceID, name); one or more values are possible.
 - Flag State of the vessel
 - Source of the position (eg. VMS)
 - Communication channel (eg. Satellite, FLUX, ...)
 - Control authority (?)
 - Mandatory report (y/n) (?)
For each attribute the attribute name shown in front of the label can be chosen by the the permitted user. By default the attribute name in the system will be proposed. 
It must be possible to hide the name of the attribute so that only the value is shown in the label
If new attributes become available in to the position, they should become available to the permitted user in the attribute list to choose from when configuring the labels</t>
  </si>
  <si>
    <t>A permitted user can set the symbology of the spatial component in the reports he creates/owns
The user must be able to choose custom rendering colours based on the following attributes (applies to positions, segments, tracks) :
 - vessel type
 - speed (measured or claculated)
 - position type (source: eg. VMS, ...)
 - assigned position category
 - chosen by the user</t>
  </si>
  <si>
    <t>A permitted user can change the default symbology for reports available to him. The user will be provided with the possibility to store these settings in his profile</t>
  </si>
  <si>
    <t>REPORTING</t>
  </si>
  <si>
    <t>The creator of the report can set the default symbology of the spatial components in the report created. 
By default, the position rendering colour must be based on the flag of the vessel. 
The symbology can be set based on the attribute data available in the reports.</t>
  </si>
  <si>
    <t>A permitted user must be able to export the map view, including the legend.
It must be possible to save the "live screen" as a report, add custom text, titles, date/time stamp, header/footer, logos, move around labels, change colors of the graphics individually, change text formatting and export to a file (pdf or image) or print directly on a network or local printer</t>
  </si>
  <si>
    <t>A permitted user must be able to define the rules that define alarm conditions.
Criteria:
- vessel or vessel group
- area
- activity or position inside a specific area
- position close to another fixed or moving position (eg. patrol or other vessel)
- Unrealistic calculated speeds between consecutive positions
- Incorrect frequency, missing position reports (basded on time since last reports), coordinate jumps, coordinates on land, …</t>
  </si>
  <si>
    <t>It must be possible to filter VMS positions of vessels based on a combination of the following parameters:
 - Specific time period (date/time of the position and date/time reception)
 - "Last" or "all" position reports in the specified period of time 
 - "Last x" position reports, segments or tracks in the specified period of time 
- Specific set of vessels (eg. by flag(s), vesselID, other attributes like gear or vessel type). It would be interesting to have a vessel selector tool that allows the user to make ad hoc vessel groups based on a criteria using any number of available attributes. This tool must also include geographic area whereby all positions of the vessel must be returned when at least one postion of the vessel matches the criteria (this is distinct from the selection criterion related to specific geographical area, which filters out only positions inside the area)
 - Specific geographic area (from reference data or user-defined area)
-  Specific point or segment attributes (eg. category: low/high speed, entry/exit of port/areas, avg speed, gaps, jumps, …)
The user must be able to choose which criteria are extending the selection (OR) and which ones are limiting the selection (AND).</t>
  </si>
  <si>
    <t>It must be possible to filter ERS positions of vessels based on a combination of the following parameters:
 - Specific time period  (date/time of the position and date/time reception)
 - "Last" or "all" activity reports in the specified period of time 
 - "Last x" activity reports, segments or tracks in the specified period of time 
 - Type(s) of report(s) (eg. departure, fishing operation, ...)
- Specific set of vessels (eg. by flag(s), vesselID, other attributes like gear or vessel type). It would be interesting to have a vessel selector tool that allows the user to make ad hoc vessel groups based on a criteria using any number of available attributes. This tool must also include geographic area whereby all positions of the vessel must be returned when at least one postion of the vessel matches the criteria (this is distinct from the selection criterion related to specific geographical area, which filters out only positions inside the area)
 - Specific geographic area (from reference data or user-defined area)
-  Specific point or segment attributes (eg. catches of certain species, undersized catches, …)
The user must be able to choose which criteria are extending the selection (OR) and which ones are limiting the selection (AND).</t>
  </si>
  <si>
    <t>A permitted user must be ensured that position reports are accurately represented on the map view, including applying any necessary datum shifts and/or projections to the coordinates to ensure this accuracy</t>
  </si>
  <si>
    <t xml:space="preserve">As a permitted user it must be possible to restrict access to data for other users.
Depending on permissions (role) a user will only have access to data available in the scenarios that have been assigned to his workspace and his role within the scenario.
A scenario defines access to data. It works as a filter for data based on area, time period, list of vessels or sources of data.
The user can only select scenarios to which he has currently been granted access.
A scenario is valid from a certain date to a certain date. A user has access to a certain scenario from a certain date to a certain date. 
A permitted user can also define access to reports and functionalities to scenarios.
</t>
  </si>
  <si>
    <t xml:space="preserve">The system must ensure to calculate and store the following information based on consecutive position reports received per vessel:
- Average speed
- Average course
- start position&amp; time
- end position &amp; time
- category (configurable by business rules, based on information related to the start/end positions)
</t>
  </si>
  <si>
    <t>SECURITY</t>
  </si>
  <si>
    <t>A permitted user must be able to copy a user profile and assign it to another user or role. The copy includes all specific user settings, overriding the system-wide defaults if a value is set for a certain setting.</t>
  </si>
  <si>
    <t>The system must ensure handling authentication independently from any other system
It must be possible to configure the system to use an external system for user authentication.</t>
  </si>
  <si>
    <t>REQ0016</t>
  </si>
  <si>
    <t>REQ0017</t>
  </si>
  <si>
    <t>It must be possible to assign individual access rights to each functionality to one or more roles (authorization).
By default the system must have a root administrator role with no limitations. It must be impossible to limit access to anything for this role.</t>
  </si>
  <si>
    <t>REQ0004</t>
  </si>
  <si>
    <t>The system must be secured and support the use of HTTPS for data communication to any client in such a way that unauthorized access (by any means) to any part of the application, data, functionalities or services is restricted and absolutely impossible.</t>
  </si>
  <si>
    <t>The system must ensure that any storage, transfer and  usage of user credentials is  encrypted in such a way that this information is never compromised.</t>
  </si>
  <si>
    <t>REQ0018</t>
  </si>
  <si>
    <t>REQ0019</t>
  </si>
  <si>
    <t>USER MANAGEMENT</t>
  </si>
  <si>
    <t xml:space="preserve">3.3.2. </t>
  </si>
  <si>
    <t xml:space="preserve">3.3.3. </t>
  </si>
  <si>
    <t xml:space="preserve">3.3.4. </t>
  </si>
  <si>
    <t xml:space="preserve">3.3.9.d </t>
  </si>
  <si>
    <t xml:space="preserve">3.3.10.a </t>
  </si>
  <si>
    <t xml:space="preserve">3.3.10.b </t>
  </si>
  <si>
    <t xml:space="preserve">3.3.10.c </t>
  </si>
  <si>
    <t xml:space="preserve">3.6.10.a </t>
  </si>
  <si>
    <t>5.126</t>
  </si>
  <si>
    <t>5.140</t>
  </si>
  <si>
    <t>As an Administrator, I shall be able to create/ edit a dB of functions/ procedures in use within the UVMS-system.</t>
  </si>
  <si>
    <t>The system must ensure that access to system will be by user name (ID) and password</t>
  </si>
  <si>
    <t xml:space="preserve">The system must ensure that access to system requires a secondary challenge. </t>
  </si>
  <si>
    <t>Access in this context includes any data represented on screen or by interrogation of underlying data by any means.</t>
  </si>
  <si>
    <t>The secondary challenge could take the form of:
 - a random question, the answer known to the user only 
- the use of random characters from a PIN known only to the user
- SMS or other token</t>
  </si>
  <si>
    <t xml:space="preserve">3.2.2
3.3.6.a </t>
  </si>
  <si>
    <t xml:space="preserve">A permitted user must be able to configure the password requirements and complexity settings for other users:
• minimum number of characters
• case sensitive or not
• Pattern: combination of upper case/lower case alphanumeric characters, numbers and their respective minimum number of occurences
• Allow the use of special characters or not eg. (!"£$%^&amp;’*(),./:@~&lt;&gt;+=-#';)
</t>
  </si>
  <si>
    <t>The system must ensure that a permitted user can configure the password history limitations ('new' password cannot be the same as the previous x passwords used by that individual)</t>
  </si>
  <si>
    <t xml:space="preserve">3.3.5.a 
3.3.6.b </t>
  </si>
  <si>
    <t>3.3.7</t>
  </si>
  <si>
    <t>The system must allow a permitted user to assign role(s) to users.</t>
  </si>
  <si>
    <t xml:space="preserve">The system must allow a permitted user to pull (copy) information from an external IDM system (eg. LDAP, ActiveDirectory) to complete the following user information:
- The User's name (forename and surname)
- The User's contact telephone number(s)
- The User's contact email address
- The User's Organisation
</t>
  </si>
  <si>
    <t>The reason provided will be visible from within the Audit log; Not from within the User Profile.</t>
  </si>
  <si>
    <t xml:space="preserve">The system must provide the possibility for a permitted user to provide a reason before committing changes to a user account. </t>
  </si>
  <si>
    <t>The system must allow a permitted user to disable and enable a user account.</t>
  </si>
  <si>
    <t>The system must allow a permitted user to enable a disabled account.</t>
  </si>
  <si>
    <t>The system must ensure that a disabled user account has no access to the system functionality, underlying data or screens.</t>
  </si>
  <si>
    <t xml:space="preserve">3.3.9.a
3.3.9.b 
3.3.10.d </t>
  </si>
  <si>
    <t>3.3.11</t>
  </si>
  <si>
    <t>The system must allow a permitted user to create a User Account and maintain the following details:
- A unique User ID (to be entered by an Administrator)
- The User's name (forename and surname)
- The User's contact telephone number(s)
- The User's contact email address
- The User's Organisation (optional)
- Note field (for Administrator to validate changes to an account in Audit log) (optional)
- Blocked by admin / Blocked by system (+reason) / active
- System access period (from date to date: it must be possible to set the date via a date picker which is initialized to today for the start-date and to the password expiration date for the to-date)
- administrative confirmation for changes in the details required;</t>
  </si>
  <si>
    <t xml:space="preserve">A permitted user will be able to amend only the following information of his user profile: 
- Login password
- Answers to their security information, if applicable.
These amendments will be committed following the successful entry of the user's current/stored password.
</t>
  </si>
  <si>
    <t>A permitted user must have the ability to reset/request a new password via an automated password reset procedure.
Any request for reset will be registered in the audit log.
This service cannot be used for an account that has been disabled by an administrator.</t>
  </si>
  <si>
    <t>eg. Password valid for 3 months by default</t>
  </si>
  <si>
    <t>eg. By default not the 5 lasts paswords.</t>
  </si>
  <si>
    <t xml:space="preserve">eg. Min 8 chartacters. 
Case sensitive
at least one upper case, one lower case, one number and one special character
</t>
  </si>
  <si>
    <t>The system must support integration with an external Sinle Sign-on system so that users do not always have to re-enter their password to access the system eg. when they are logged on to an integrated corporate intranet application.</t>
  </si>
  <si>
    <t>It is suggested to base user authentication on the CAS system</t>
  </si>
  <si>
    <t>The system must ensure that a user is reminded to reset the password when it will expire.</t>
  </si>
  <si>
    <t>pre-notification time(s): eg. 10 days in advance, then 1 day in advance.
For logon reminding: first once a day. In the last 5 days at every logon.</t>
  </si>
  <si>
    <t>The system must ensure that a permitted user can configure the password expiration period for the system (defaults) or per user.</t>
  </si>
  <si>
    <t>The system must ensure that a permitted user can set the password expiration warning behaviour:
- email and/or logon
- pre-notification time(s)</t>
  </si>
  <si>
    <t>The system must ensure that a permitted user can configure that the user account must be locked out (blocked) after a number of failed logon attempts.
It must be possible to configure if the lock out is temporary (number of hours) or definitive (requires an administrator to unlock).
It must be possible to configure a number of lock out periods, based on certain conditions: eg. after 5 wrong attempts in the last 24 hours =&gt; 5 minutes lockout. When one lockout in last 24 hours =&gt; 1 hour lockout, etc.</t>
  </si>
  <si>
    <t>The system must allow a permitted user to add or remove endpoint(s) to/from an Organization assign a priority (main, fall-back, etc.)</t>
  </si>
  <si>
    <t>The system must allow a permitted user to view an overview of all the users in the system.
It must be possible to show/hide inactive users in this list.
It must be possible to sort the list on any of the attribute columns.
The following information must be available as attributes in the table:
- userID
- user name
- email
- organization
- period the user is active
- currently active/inactive/blocked by system + reason)
- role(s) attached to each user
It must be possible to filter the list using:
- user ID, user name, email, organization, time period during which the user was active (if not deactivated), role(s)</t>
  </si>
  <si>
    <t>A permitted user must be able to update any User Account and modify any attribute except the userID.
A User account cannot be deleted, only disabled</t>
  </si>
  <si>
    <t>A permitted user must be able to amend his Contact telephone number and email address
These amendments will be committed following the successful entry of the user's current/stored password.
The changes will only be possible when the system is running stand-alone and is not connected to an external IDM (LDAP, AD)
If applicable, changes must be accepted by an administrator.</t>
  </si>
  <si>
    <t>The system must ensure that a permitted user can add  permissions to access different functions  within the system to roles dynamically and assign roles to users.
When permission changes are applied they must be applicable immediately.</t>
  </si>
  <si>
    <t>It will not be necessary to log into a new session to refresh permissions.
The permission management must be able to be applied to a single user account and/or multiple user accounts as a single action.</t>
  </si>
  <si>
    <t>Role: set of permissions to functionalities
Scenario: data access limitations</t>
  </si>
  <si>
    <t xml:space="preserve">3.3.13
3.3.12.b </t>
  </si>
  <si>
    <t>Functionalities could also be assigned to scenarios unless it is decided to define that in the role.</t>
  </si>
  <si>
    <t>3.3.8.a 
3.3.8.b 
3.3.8.c 
3.3.8.d 
3.3.8.e 
3.3.8.f
3.3.8.g 
5.137
5.136</t>
  </si>
  <si>
    <t>The system must provide user access to the system, limited by their role(s) on one hand and by the scenario loaded on the other hand (if applicable).</t>
  </si>
  <si>
    <t>The system must ensure definition of dynamic roles is possible by a permitted user.</t>
  </si>
  <si>
    <t>A permitted user must be able to create and edit user roles. Each role has:
- name
- description
- permissions (to access system functionalities)</t>
  </si>
  <si>
    <t>For each permission create, read/execute, update, delete or other settings should be available.
By default there is an Administrator role available in the system.</t>
  </si>
  <si>
    <t>3.3.12.a 
5.125</t>
  </si>
  <si>
    <t>??? 
Each component should expose information on the functionalities to which permissions can be attached and which permissions can be attached!</t>
  </si>
  <si>
    <t>The system must allow a permitted user to create and mantain scenarios. The following attributes define a scenario and can be modified by a permitted user:
- name
- description
- active from/to period
- data accessibility from/to period
- group(s) of vessels or individual vessels
- area(s)
- report(s)
- data source(s)
(- allowed operations)</t>
  </si>
  <si>
    <t>The system must allow a permitted user to configure scenarios and assign those scenarios to users or roles.
Role permits can be assigned based on any user or organisation attribute.</t>
  </si>
  <si>
    <t xml:space="preserve">A permitted user must be able to configure and update access rights for each component and for each of the functionalities within the component (as far as individual components are 'exposed' by the component).
</t>
  </si>
  <si>
    <t>Scenario: a user may be restricted to position reports identified as ‘National’, reports located within a given geographical zone and reports belonging to a given vessel group or control authority or a combination of these criteria.</t>
  </si>
  <si>
    <t xml:space="preserve">Some examples of functionalities including but not limited to:
- chart view
- log screens
- information queries
- access to audit logs
- access to the Holding Table log, inbox, outbox, …
- As an Administrator, I shall be ensured that access to polling, polling program will be by separate permits.
</t>
  </si>
  <si>
    <t>3.6.1
3.10.2.b 
3.13.3.a 
3.17.1.b</t>
  </si>
  <si>
    <t xml:space="preserve">5.141
3.6.11.c </t>
  </si>
  <si>
    <t>It must be possible for a permitted user to set the password of the user. It must not be possible for an administrator to recover any user password however.</t>
  </si>
  <si>
    <t>Only if not connected to CAS and/or LDAP/AD</t>
  </si>
  <si>
    <t>A permitted user must be able to configure the maximum number of sessions that can be started with the same user account.
The user must be able to choose if the maximum number of sessions applies for one site only or for any site from where the application is accessed.</t>
  </si>
  <si>
    <t>The system must allow a permitted user to create an Organization and maintain the following attributes:
- organisation name
- nation
- branch
- enabled/disabled</t>
  </si>
  <si>
    <t>The system must allow a permitted user to create endpoints.
An enpoint has the following attributes:
- name
- URI
- priority
- data source
- contact email
- contact phone
- contact name
- ...
- enabled/disabled</t>
  </si>
  <si>
    <t>A permitted user must be able to configure rules that identify a loose/medium/strong password, when the user is creating a new password.
A permitted user must be able to choose the minimum requirements for each level.</t>
  </si>
  <si>
    <t>line</t>
  </si>
  <si>
    <t>A permitted user must be able to click a link from the pop-up screen and be redirected to a detailed page with information related to the position. The detailed page should open in a separate window or tab page or as a pop-up screen so that it can be view together with the map.
There must also be a link to detailed information from the vessel and the licenses/authorizations available for that vessel.
It must be possible for a permitted user (admin) to configure how to access to the different services.</t>
  </si>
  <si>
    <t xml:space="preserve">The system must allow a permitted user to set the map auto-refresh rate in seconds and enable or disable the map refreshing fusnctionality. It must be possible to turn on/off the refresh option and set the default refresh rate for the system.
</t>
  </si>
  <si>
    <t>A permitted user must be able to reapply the default symbology as and when required. This will only affect his own and active display.</t>
  </si>
  <si>
    <t>There must be a tool to generate alarms based on a number of criteria/rules:
- vessel or vessel group
- area
- position inside a specific area
- position close to another fixed or moving position (eg. patrol or other vessel)
- Unrealistic calculated speeds between consecutive positions
- Non-reception of expected positions within the expected time frame</t>
  </si>
  <si>
    <t>As a User, I shall be ensured that when a From Date is entered and a From Time field is left blank, the From Time must be taken as being 00:00 so that so that all data related to that date is included in the result.
As a User, I shall be ensured that when a To Date is entered and a To Time is left blank, the To Time must be taken as being 23:59.
As a User, I shall be ensured that the From Date and To Date fields are mandatory fields and must default to the current date so that all data related to that date is included in the result.
Filtering also applies to table view.</t>
  </si>
  <si>
    <t>Ony applicable when ERS data source is implemented.</t>
  </si>
  <si>
    <t>usability / UX</t>
  </si>
  <si>
    <t>related to symbology of the vessels: color per MS</t>
  </si>
  <si>
    <t>scenario + zoomTo tool</t>
  </si>
  <si>
    <t>By default most recent position report on top</t>
  </si>
  <si>
    <t>A permitted user must be able to view the attributes of the VMS segments in a tabular format.</t>
  </si>
  <si>
    <t>A permitted user must be able to view the attributes of the VMS tracks in a tabular format</t>
  </si>
  <si>
    <t>Only applicable if ERS data source is implemented.</t>
  </si>
  <si>
    <r>
      <rPr>
        <i/>
        <sz val="11"/>
        <color theme="1"/>
        <rFont val="Calibri"/>
        <family val="2"/>
        <scheme val="minor"/>
      </rPr>
      <t>Only applicable if ERS data source is implemented.</t>
    </r>
    <r>
      <rPr>
        <sz val="11"/>
        <color theme="1"/>
        <rFont val="Calibri"/>
        <family val="2"/>
        <scheme val="minor"/>
      </rPr>
      <t xml:space="preserve">
The data viewer shows an overview of the voyages, depending on the selection criteria (period, area, vessels, all/last (per vessel)). 
The list contains at least the following attributes to describe the voyages:
- voyageID (human readable if available)
- start date and time, 
- vessel ID
- flag state of registration
- departure location
- return location (if available, otherwise empty)
- last report message received 
- date/time of the activity of the last report
- time since last REPORT* was received
- total duration of the voyage (between 1st and last activity report received)
- nb of corrections performed by the master during this voyage
- nb of associated VMS positions (?)
- A link to the voyage summary view
- A link to view the voyage on the map (zoomTo Voyage)
- indication if an alarm has been raised for this voyage
Also Trips according to the Fishing Log book. As separate layers.
</t>
    </r>
  </si>
  <si>
    <r>
      <rPr>
        <i/>
        <sz val="11"/>
        <color theme="1"/>
        <rFont val="Calibri"/>
        <family val="2"/>
        <scheme val="minor"/>
      </rPr>
      <t>Only applicable if ERS data source is implemented.</t>
    </r>
    <r>
      <rPr>
        <sz val="11"/>
        <color theme="1"/>
        <rFont val="Calibri"/>
        <family val="2"/>
        <scheme val="minor"/>
      </rPr>
      <t xml:space="preserve">
This "update voyage information" will launch a query to the party from which the information was previously received.
The user will be informed when the message has been sent and when an response has been received.
The user will be able to launch an "update voyage information" and continue working without having to wait until the response has been received.
</t>
    </r>
  </si>
  <si>
    <r>
      <rPr>
        <i/>
        <sz val="11"/>
        <color theme="1"/>
        <rFont val="Calibri"/>
        <family val="2"/>
        <scheme val="minor"/>
      </rPr>
      <t>Only applicable if ERS data source is implemented.</t>
    </r>
    <r>
      <rPr>
        <sz val="11"/>
        <color theme="1"/>
        <rFont val="Calibri"/>
        <family val="2"/>
        <scheme val="minor"/>
      </rPr>
      <t xml:space="preserve">
For each voyage there is a summary page with general information related to the voyage.
At least the following information should be present:
- Overview of the total catches per species and discards in tabular format (species, weights, percentage of the total catches, discarded weight, percentage of the discards in the total weight of the catches).
The information is also provided as a (pie) chart. 
There is also a link to the activity details (logbook details), a link to the catch composition evolution view and a link to view the voyage on the map (zoomTo voyage).
Vessel identification, voyage number, start and end of the voyage must be shown in the view.
Easy access to other information on the vessel:
Full details, list of licenses and authorisations, etc.
</t>
    </r>
  </si>
  <si>
    <r>
      <rPr>
        <i/>
        <sz val="11"/>
        <color theme="1"/>
        <rFont val="Calibri"/>
        <family val="2"/>
        <scheme val="minor"/>
      </rPr>
      <t>Only applicable if ERS data source is implemented.</t>
    </r>
    <r>
      <rPr>
        <sz val="11"/>
        <color theme="1"/>
        <rFont val="Calibri"/>
        <family val="2"/>
        <scheme val="minor"/>
      </rPr>
      <t xml:space="preserve">
On the left hand side a chart is showing the catch composition for the activity. On the right hand side the catch composition is shown in a cumulative way for the complete voyage.
Catches of fishing operations, loading operations and catches on board at departure are added to the cumulative figures. unloading of catches remove catches from the cumulative totals.
For each diagram the activity, date/time and total absolute weight is added to the overview.
Notification messages containing catch details are shown separately. 
Unloading operations (landing, transfer, transhipment, except discards) are shown separately.
Vessel identification, voyage number, start and end of the voyage must be shown in the view. </t>
    </r>
  </si>
  <si>
    <t>Reference data management
"The VMS will allow the use of drop down lists or pick lists where appropriate to save input effort and to ensure the correctness of data entry.
An update to a list will update any drop down/pick list that uses them.
The Contractor must provide a facility for an Administrator to maintain any pick list or drop down list used in the system.
The VMS must allow for these lists to be maintained through the import of a Text (txt) or Comma Separated Value (csv) file or using web services.
The VMS must ensure that where items are discontinued from a pick list, historical data using a discontinued item is not affected."</t>
  </si>
  <si>
    <t xml:space="preserve">The system must ensure the use of drop down lists or pick lists where appropriate to save input effort and to ensure the correctness of data entry.
An update to a list will update any drop down/pick list that uses them.
The system must provide a facility for a permitted user to maintain any pick list or drop down list used in the system.
The system must allow for these lists to be maintained through the import of a Text (txt) or Comma Separated Value (csv) file or using web services.
The system must ensure that where items are discontinued from a pick list, historical data using a discontinued item is not affected
</t>
  </si>
  <si>
    <t>Statistics</t>
  </si>
  <si>
    <t>M1</t>
  </si>
  <si>
    <t>M2</t>
  </si>
  <si>
    <t>M3</t>
  </si>
  <si>
    <t>S1</t>
  </si>
  <si>
    <t>S2</t>
  </si>
  <si>
    <t>S3</t>
  </si>
  <si>
    <t>C1</t>
  </si>
  <si>
    <t>C2</t>
  </si>
  <si>
    <t>C3</t>
  </si>
  <si>
    <t>W1</t>
  </si>
  <si>
    <t>W2</t>
  </si>
  <si>
    <t>W3</t>
  </si>
  <si>
    <t>Total</t>
  </si>
  <si>
    <t>category (for stats)</t>
  </si>
  <si>
    <t>v0.2</t>
  </si>
  <si>
    <t>OK</t>
  </si>
  <si>
    <t>Save search criteria, when executed again use up-to-date data.</t>
  </si>
  <si>
    <t>Explanation required
check with NLD what is the goal?</t>
  </si>
  <si>
    <t>Explanation required
Check with NLD</t>
  </si>
  <si>
    <t>This must be futher clarified by EXCHANGE module, which parameters are required!!!
REQ BOARD 17/02 BXL</t>
  </si>
  <si>
    <t>Any communication to the user will happen through the user's contact email address.
One email addresses
Is user 'organization' optional or mandatory?
Check w/ Niclas
Organization = Government Department / Control Authority / …
EFCA needs organization to be mandatory?
Feedback expected!</t>
  </si>
  <si>
    <t>only one role or more than one?
EFCA confirms more than one role needed?
What to do when roles are contradicting eachother.</t>
  </si>
  <si>
    <t>must work on all environments: webbrowser on pc, mobile phones/tablets.</t>
  </si>
  <si>
    <t>The system shall work on all types of devices through a web-interface:
- desktop/laptop computer
- mobile phones/tables
Specific modifications as regards user interface/interaction and functionalities must be implemented where needed.</t>
  </si>
  <si>
    <t>Is this related to the processnig of positions upon reception =&gt; MOVEMENT): enriching data?
Check SWE</t>
  </si>
  <si>
    <t>Explanation required
Check: VFS?</t>
  </si>
  <si>
    <t/>
  </si>
</sst>
</file>

<file path=xl/styles.xml><?xml version="1.0" encoding="utf-8"?>
<styleSheet xmlns="http://schemas.openxmlformats.org/spreadsheetml/2006/main">
  <fonts count="8">
    <font>
      <sz val="11"/>
      <color theme="1"/>
      <name val="Calibri"/>
      <family val="2"/>
      <scheme val="minor"/>
    </font>
    <font>
      <i/>
      <sz val="11"/>
      <color theme="1"/>
      <name val="Calibri"/>
      <family val="2"/>
      <scheme val="minor"/>
    </font>
    <font>
      <sz val="11"/>
      <name val="Calibri"/>
      <family val="2"/>
      <scheme val="minor"/>
    </font>
    <font>
      <sz val="11"/>
      <color theme="1"/>
      <name val="Calibri"/>
      <family val="2"/>
    </font>
    <font>
      <sz val="11"/>
      <color rgb="FF000000"/>
      <name val="Calibri"/>
      <family val="2"/>
    </font>
    <font>
      <sz val="11"/>
      <name val="Calibri"/>
      <family val="2"/>
    </font>
    <font>
      <b/>
      <sz val="11"/>
      <color theme="1"/>
      <name val="Calibri"/>
      <family val="2"/>
      <scheme val="minor"/>
    </font>
    <font>
      <i/>
      <sz val="11"/>
      <color theme="0"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left" vertical="top" wrapText="1"/>
    </xf>
    <xf numFmtId="0" fontId="0" fillId="0" borderId="0" xfId="0" applyFill="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49" fontId="0" fillId="0" borderId="1" xfId="0" applyNumberFormat="1" applyBorder="1" applyAlignment="1">
      <alignment horizontal="left" vertical="top" wrapText="1"/>
    </xf>
    <xf numFmtId="49" fontId="0" fillId="0" borderId="1" xfId="0" applyNumberFormat="1" applyFill="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4" fillId="0" borderId="1" xfId="0" applyFont="1" applyFill="1" applyBorder="1" applyAlignment="1">
      <alignment vertical="top" wrapText="1"/>
    </xf>
    <xf numFmtId="0" fontId="3" fillId="0" borderId="1" xfId="0" applyFont="1" applyFill="1" applyBorder="1" applyAlignment="1">
      <alignment vertical="top" wrapText="1"/>
    </xf>
    <xf numFmtId="0" fontId="5" fillId="0" borderId="1" xfId="0" applyFont="1" applyFill="1" applyBorder="1" applyAlignment="1">
      <alignment vertical="top" wrapText="1"/>
    </xf>
    <xf numFmtId="0" fontId="2" fillId="0" borderId="1" xfId="0" applyFont="1" applyFill="1" applyBorder="1" applyAlignment="1">
      <alignment horizontal="left" vertical="top" wrapText="1"/>
    </xf>
    <xf numFmtId="0" fontId="0" fillId="0" borderId="1" xfId="0" quotePrefix="1" applyBorder="1" applyAlignment="1">
      <alignment horizontal="left" vertical="top" wrapText="1"/>
    </xf>
    <xf numFmtId="0" fontId="3" fillId="0" borderId="1" xfId="0" quotePrefix="1" applyFont="1" applyFill="1" applyBorder="1" applyAlignment="1">
      <alignment vertical="top" wrapText="1"/>
    </xf>
    <xf numFmtId="0" fontId="5" fillId="0" borderId="1" xfId="0" quotePrefix="1" applyFont="1" applyFill="1" applyBorder="1" applyAlignment="1">
      <alignment vertical="top" wrapText="1"/>
    </xf>
    <xf numFmtId="0" fontId="0" fillId="2" borderId="1" xfId="0" applyFill="1" applyBorder="1" applyAlignment="1">
      <alignment horizontal="left" vertical="top" wrapText="1"/>
    </xf>
    <xf numFmtId="49" fontId="0" fillId="2" borderId="1" xfId="0" applyNumberFormat="1" applyFill="1" applyBorder="1" applyAlignment="1">
      <alignment horizontal="left" vertical="top" wrapText="1"/>
    </xf>
    <xf numFmtId="0" fontId="1" fillId="0" borderId="1" xfId="0" applyFont="1" applyFill="1" applyBorder="1" applyAlignment="1">
      <alignment horizontal="left" vertical="top" wrapText="1"/>
    </xf>
    <xf numFmtId="0" fontId="4" fillId="2" borderId="1" xfId="0" applyFont="1" applyFill="1" applyBorder="1" applyAlignment="1">
      <alignment vertical="top" wrapText="1"/>
    </xf>
    <xf numFmtId="0" fontId="3" fillId="2" borderId="1" xfId="0" applyFont="1" applyFill="1" applyBorder="1" applyAlignment="1">
      <alignment vertical="top" wrapText="1"/>
    </xf>
    <xf numFmtId="0" fontId="3" fillId="2" borderId="1" xfId="0" quotePrefix="1" applyFont="1" applyFill="1" applyBorder="1" applyAlignment="1">
      <alignment vertical="top" wrapText="1"/>
    </xf>
    <xf numFmtId="0" fontId="2" fillId="2" borderId="1" xfId="0" applyFont="1" applyFill="1" applyBorder="1" applyAlignment="1">
      <alignment horizontal="left" vertical="top" wrapText="1"/>
    </xf>
    <xf numFmtId="0" fontId="5" fillId="2" borderId="1" xfId="0" applyFont="1" applyFill="1" applyBorder="1" applyAlignment="1">
      <alignment vertical="top" wrapText="1"/>
    </xf>
    <xf numFmtId="0" fontId="0" fillId="2" borderId="1" xfId="0" applyFont="1" applyFill="1" applyBorder="1" applyAlignment="1">
      <alignment vertical="top" wrapText="1"/>
    </xf>
    <xf numFmtId="0" fontId="0" fillId="0" borderId="1" xfId="0" applyBorder="1"/>
    <xf numFmtId="0" fontId="6" fillId="0" borderId="1" xfId="0" applyFont="1" applyBorder="1"/>
    <xf numFmtId="0" fontId="6" fillId="0" borderId="0" xfId="0" applyFont="1"/>
    <xf numFmtId="0" fontId="7" fillId="0" borderId="0" xfId="0" applyFont="1" applyAlignment="1">
      <alignment horizontal="left" vertical="top" wrapText="1"/>
    </xf>
    <xf numFmtId="0" fontId="7" fillId="0" borderId="0" xfId="0" applyFont="1" applyFill="1" applyAlignment="1">
      <alignment horizontal="left" vertical="top" wrapText="1"/>
    </xf>
    <xf numFmtId="0" fontId="6" fillId="0" borderId="1" xfId="0" applyFont="1" applyFill="1" applyBorder="1"/>
    <xf numFmtId="0" fontId="0" fillId="0" borderId="1" xfId="0" quotePrefix="1" applyBorder="1"/>
    <xf numFmtId="0" fontId="0" fillId="0" borderId="1" xfId="0" applyFont="1" applyBorder="1" applyAlignment="1">
      <alignment horizontal="left" vertical="top" wrapText="1"/>
    </xf>
    <xf numFmtId="0" fontId="0" fillId="2"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Font="1" applyAlignment="1">
      <alignment horizontal="left" vertical="top" wrapText="1"/>
    </xf>
    <xf numFmtId="0" fontId="6"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8"/>
  <sheetViews>
    <sheetView workbookViewId="0">
      <selection activeCell="B3" sqref="B3"/>
    </sheetView>
  </sheetViews>
  <sheetFormatPr defaultRowHeight="15"/>
  <sheetData>
    <row r="1" spans="1:2">
      <c r="A1" t="s">
        <v>364</v>
      </c>
      <c r="B1" t="s">
        <v>549</v>
      </c>
    </row>
    <row r="2" spans="1:2">
      <c r="A2" t="s">
        <v>365</v>
      </c>
      <c r="B2">
        <v>20150217</v>
      </c>
    </row>
    <row r="8" spans="1:2">
      <c r="A8" t="s">
        <v>389</v>
      </c>
      <c r="B8" t="s">
        <v>393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pageSetUpPr fitToPage="1"/>
  </sheetPr>
  <dimension ref="A1:O203"/>
  <sheetViews>
    <sheetView tabSelected="1" workbookViewId="0">
      <pane xSplit="1" ySplit="1" topLeftCell="D200" activePane="bottomRight" state="frozen"/>
      <selection pane="topRight" activeCell="B1" sqref="B1"/>
      <selection pane="bottomLeft" activeCell="A2" sqref="A2"/>
      <selection pane="bottomRight" activeCell="I200" sqref="I200"/>
    </sheetView>
  </sheetViews>
  <sheetFormatPr defaultRowHeight="15"/>
  <cols>
    <col min="1" max="1" width="4.42578125" style="1" bestFit="1" customWidth="1"/>
    <col min="2" max="2" width="11.85546875" style="1" customWidth="1"/>
    <col min="3" max="3" width="13.140625" style="1" customWidth="1"/>
    <col min="4" max="4" width="14.28515625" style="1" customWidth="1"/>
    <col min="5" max="5" width="17.140625" style="1" customWidth="1"/>
    <col min="6" max="6" width="7.140625" style="1" customWidth="1"/>
    <col min="7" max="7" width="6.7109375" style="39" customWidth="1"/>
    <col min="8" max="8" width="5.42578125" style="39" customWidth="1"/>
    <col min="9" max="9" width="51.140625" style="1" customWidth="1"/>
    <col min="10" max="10" width="7.7109375" style="1" customWidth="1"/>
    <col min="11" max="11" width="45.140625" style="1" customWidth="1"/>
    <col min="12" max="12" width="7.42578125" style="1" customWidth="1"/>
    <col min="13" max="13" width="11.5703125" style="1" customWidth="1"/>
    <col min="14" max="14" width="14" style="1" customWidth="1"/>
    <col min="15" max="15" width="9.140625" style="32"/>
    <col min="16" max="16384" width="9.140625" style="1"/>
  </cols>
  <sheetData>
    <row r="1" spans="1:15" ht="90">
      <c r="A1" s="3" t="s">
        <v>514</v>
      </c>
      <c r="B1" s="3" t="s">
        <v>0</v>
      </c>
      <c r="C1" s="3" t="s">
        <v>1</v>
      </c>
      <c r="D1" s="3" t="s">
        <v>3</v>
      </c>
      <c r="E1" s="3" t="s">
        <v>4</v>
      </c>
      <c r="F1" s="3" t="s">
        <v>35</v>
      </c>
      <c r="G1" s="36" t="s">
        <v>7</v>
      </c>
      <c r="H1" s="36" t="s">
        <v>8</v>
      </c>
      <c r="I1" s="3" t="s">
        <v>5</v>
      </c>
      <c r="J1" s="3" t="s">
        <v>23</v>
      </c>
      <c r="K1" s="3" t="s">
        <v>6</v>
      </c>
      <c r="L1" s="3" t="s">
        <v>14</v>
      </c>
      <c r="M1" s="3" t="s">
        <v>2</v>
      </c>
      <c r="N1" s="3" t="s">
        <v>294</v>
      </c>
      <c r="O1" s="32" t="s">
        <v>548</v>
      </c>
    </row>
    <row r="2" spans="1:15" ht="315" hidden="1">
      <c r="A2" s="3">
        <v>1</v>
      </c>
      <c r="B2" s="3"/>
      <c r="C2" s="3"/>
      <c r="D2" s="3" t="s">
        <v>9</v>
      </c>
      <c r="E2" s="3" t="s">
        <v>67</v>
      </c>
      <c r="F2" s="3" t="s">
        <v>36</v>
      </c>
      <c r="G2" s="36" t="s">
        <v>11</v>
      </c>
      <c r="H2" s="36">
        <v>2</v>
      </c>
      <c r="I2" s="3" t="s">
        <v>345</v>
      </c>
      <c r="J2" s="3"/>
      <c r="K2" s="3" t="s">
        <v>346</v>
      </c>
      <c r="L2" s="3"/>
      <c r="M2" s="3" t="s">
        <v>348</v>
      </c>
      <c r="N2" s="3" t="s">
        <v>347</v>
      </c>
      <c r="O2" s="32" t="str">
        <f>CONCATENATE(G2,H2)</f>
        <v>M2</v>
      </c>
    </row>
    <row r="3" spans="1:15" ht="30" hidden="1">
      <c r="A3" s="3">
        <v>2</v>
      </c>
      <c r="B3" s="3"/>
      <c r="C3" s="3"/>
      <c r="D3" s="3" t="s">
        <v>9</v>
      </c>
      <c r="E3" s="3" t="s">
        <v>67</v>
      </c>
      <c r="F3" s="3" t="s">
        <v>36</v>
      </c>
      <c r="G3" s="36" t="s">
        <v>11</v>
      </c>
      <c r="H3" s="36">
        <v>1</v>
      </c>
      <c r="I3" s="3" t="s">
        <v>349</v>
      </c>
      <c r="J3" s="3"/>
      <c r="K3" s="3" t="s">
        <v>385</v>
      </c>
      <c r="L3" s="3"/>
      <c r="M3" s="3"/>
      <c r="N3" s="3" t="s">
        <v>386</v>
      </c>
      <c r="O3" s="32" t="str">
        <f t="shared" ref="O3:O66" si="0">CONCATENATE(G3,H3)</f>
        <v>M1</v>
      </c>
    </row>
    <row r="4" spans="1:15" hidden="1">
      <c r="A4" s="3">
        <v>3</v>
      </c>
      <c r="B4" s="3"/>
      <c r="C4" s="3"/>
      <c r="D4" s="3" t="s">
        <v>389</v>
      </c>
      <c r="E4" s="3" t="s">
        <v>67</v>
      </c>
      <c r="F4" s="3" t="s">
        <v>36</v>
      </c>
      <c r="G4" s="36" t="s">
        <v>11</v>
      </c>
      <c r="H4" s="36">
        <v>1</v>
      </c>
      <c r="I4" s="3" t="s">
        <v>407</v>
      </c>
      <c r="J4" s="3"/>
      <c r="K4" s="3"/>
      <c r="L4" s="3"/>
      <c r="M4" s="3"/>
      <c r="N4" s="3"/>
      <c r="O4" s="32" t="str">
        <f t="shared" si="0"/>
        <v>M1</v>
      </c>
    </row>
    <row r="5" spans="1:15" ht="30">
      <c r="A5" s="3">
        <v>4</v>
      </c>
      <c r="B5" s="3"/>
      <c r="C5" s="3"/>
      <c r="D5" s="3" t="s">
        <v>442</v>
      </c>
      <c r="E5" s="3" t="s">
        <v>67</v>
      </c>
      <c r="F5" s="3" t="s">
        <v>36</v>
      </c>
      <c r="G5" s="36" t="s">
        <v>11</v>
      </c>
      <c r="H5" s="36">
        <v>1</v>
      </c>
      <c r="I5" s="3" t="s">
        <v>366</v>
      </c>
      <c r="J5" s="3"/>
      <c r="K5" s="3"/>
      <c r="L5" s="3"/>
      <c r="M5" s="3"/>
      <c r="N5" s="3"/>
      <c r="O5" s="32" t="str">
        <f t="shared" si="0"/>
        <v>M1</v>
      </c>
    </row>
    <row r="6" spans="1:15" ht="60" hidden="1">
      <c r="A6" s="3">
        <v>5</v>
      </c>
      <c r="B6" s="3"/>
      <c r="C6" s="3"/>
      <c r="D6" s="3" t="s">
        <v>9</v>
      </c>
      <c r="E6" s="3" t="s">
        <v>67</v>
      </c>
      <c r="F6" s="3" t="s">
        <v>36</v>
      </c>
      <c r="G6" s="36" t="s">
        <v>11</v>
      </c>
      <c r="H6" s="36">
        <v>1</v>
      </c>
      <c r="I6" s="3" t="s">
        <v>154</v>
      </c>
      <c r="J6" s="3"/>
      <c r="K6" s="3"/>
      <c r="L6" s="3"/>
      <c r="M6" s="3"/>
      <c r="N6" s="3"/>
      <c r="O6" s="32" t="str">
        <f t="shared" si="0"/>
        <v>M1</v>
      </c>
    </row>
    <row r="7" spans="1:15" ht="75">
      <c r="A7" s="3">
        <v>6</v>
      </c>
      <c r="B7" s="3"/>
      <c r="C7" s="3"/>
      <c r="D7" s="3" t="s">
        <v>442</v>
      </c>
      <c r="E7" s="3"/>
      <c r="F7" s="3" t="s">
        <v>37</v>
      </c>
      <c r="G7" s="36" t="s">
        <v>11</v>
      </c>
      <c r="H7" s="36">
        <v>1</v>
      </c>
      <c r="I7" s="3" t="s">
        <v>436</v>
      </c>
      <c r="J7" s="3"/>
      <c r="K7" s="3" t="s">
        <v>155</v>
      </c>
      <c r="L7" s="3"/>
      <c r="M7" s="3" t="s">
        <v>435</v>
      </c>
      <c r="N7" s="3" t="s">
        <v>462</v>
      </c>
      <c r="O7" s="32" t="str">
        <f t="shared" si="0"/>
        <v>M1</v>
      </c>
    </row>
    <row r="8" spans="1:15" ht="105" hidden="1">
      <c r="A8" s="3">
        <v>7</v>
      </c>
      <c r="B8" s="3"/>
      <c r="C8" s="3"/>
      <c r="D8" s="3" t="s">
        <v>9</v>
      </c>
      <c r="E8" s="3" t="s">
        <v>13</v>
      </c>
      <c r="F8" s="3" t="s">
        <v>37</v>
      </c>
      <c r="G8" s="36" t="s">
        <v>11</v>
      </c>
      <c r="H8" s="36">
        <v>1</v>
      </c>
      <c r="I8" s="3" t="s">
        <v>408</v>
      </c>
      <c r="J8" s="3" t="s">
        <v>24</v>
      </c>
      <c r="K8" s="3"/>
      <c r="L8" s="3"/>
      <c r="M8" s="3" t="s">
        <v>367</v>
      </c>
      <c r="N8" s="3" t="s">
        <v>368</v>
      </c>
      <c r="O8" s="32" t="str">
        <f t="shared" si="0"/>
        <v>M1</v>
      </c>
    </row>
    <row r="9" spans="1:15" ht="60" hidden="1">
      <c r="A9" s="3">
        <v>8</v>
      </c>
      <c r="B9" s="3"/>
      <c r="C9" s="3"/>
      <c r="D9" s="3" t="s">
        <v>9</v>
      </c>
      <c r="E9" s="3" t="s">
        <v>10</v>
      </c>
      <c r="F9" s="3" t="s">
        <v>36</v>
      </c>
      <c r="G9" s="36" t="s">
        <v>11</v>
      </c>
      <c r="H9" s="36">
        <v>3</v>
      </c>
      <c r="I9" s="3" t="s">
        <v>409</v>
      </c>
      <c r="J9" s="3" t="s">
        <v>24</v>
      </c>
      <c r="K9" s="3"/>
      <c r="L9" s="3" t="s">
        <v>15</v>
      </c>
      <c r="M9" s="3" t="s">
        <v>84</v>
      </c>
      <c r="N9" s="3" t="s">
        <v>85</v>
      </c>
      <c r="O9" s="32" t="str">
        <f t="shared" si="0"/>
        <v>M3</v>
      </c>
    </row>
    <row r="10" spans="1:15" ht="75" hidden="1">
      <c r="A10" s="3">
        <v>9</v>
      </c>
      <c r="B10" s="3"/>
      <c r="C10" s="3"/>
      <c r="D10" s="3" t="s">
        <v>9</v>
      </c>
      <c r="E10" s="3" t="s">
        <v>10</v>
      </c>
      <c r="F10" s="3" t="s">
        <v>37</v>
      </c>
      <c r="G10" s="36" t="s">
        <v>11</v>
      </c>
      <c r="H10" s="36">
        <v>3</v>
      </c>
      <c r="I10" s="3" t="s">
        <v>51</v>
      </c>
      <c r="J10" s="3" t="s">
        <v>24</v>
      </c>
      <c r="K10" s="3"/>
      <c r="L10" s="3"/>
      <c r="M10" s="3" t="s">
        <v>52</v>
      </c>
      <c r="N10" s="3">
        <v>5.64</v>
      </c>
      <c r="O10" s="32" t="str">
        <f t="shared" si="0"/>
        <v>M3</v>
      </c>
    </row>
    <row r="11" spans="1:15" ht="45" hidden="1">
      <c r="A11" s="3">
        <v>10</v>
      </c>
      <c r="B11" s="20"/>
      <c r="C11" s="20"/>
      <c r="D11" s="20" t="s">
        <v>209</v>
      </c>
      <c r="E11" s="20" t="s">
        <v>10</v>
      </c>
      <c r="F11" s="20" t="s">
        <v>36</v>
      </c>
      <c r="G11" s="37"/>
      <c r="H11" s="37"/>
      <c r="I11" s="20" t="s">
        <v>379</v>
      </c>
      <c r="J11" s="20"/>
      <c r="K11" s="20" t="s">
        <v>208</v>
      </c>
      <c r="L11" s="20"/>
      <c r="M11" s="20" t="s">
        <v>290</v>
      </c>
      <c r="N11" s="20" t="s">
        <v>380</v>
      </c>
      <c r="O11" s="32" t="str">
        <f t="shared" si="0"/>
        <v/>
      </c>
    </row>
    <row r="12" spans="1:15" hidden="1">
      <c r="A12" s="3">
        <v>11</v>
      </c>
      <c r="B12" s="3"/>
      <c r="C12" s="3"/>
      <c r="D12" s="3" t="s">
        <v>9</v>
      </c>
      <c r="E12" s="3" t="s">
        <v>10</v>
      </c>
      <c r="F12" s="3" t="s">
        <v>36</v>
      </c>
      <c r="G12" s="36"/>
      <c r="H12" s="36"/>
      <c r="I12" s="3" t="s">
        <v>382</v>
      </c>
      <c r="J12" s="3"/>
      <c r="K12" s="3" t="s">
        <v>220</v>
      </c>
      <c r="L12" s="3"/>
      <c r="M12" s="3"/>
      <c r="N12" s="3" t="s">
        <v>381</v>
      </c>
      <c r="O12" s="32" t="str">
        <f t="shared" si="0"/>
        <v/>
      </c>
    </row>
    <row r="13" spans="1:15" ht="75" hidden="1">
      <c r="A13" s="3">
        <v>12</v>
      </c>
      <c r="B13" s="3"/>
      <c r="C13" s="3"/>
      <c r="D13" s="3" t="s">
        <v>9</v>
      </c>
      <c r="E13" s="3" t="s">
        <v>13</v>
      </c>
      <c r="F13" s="3"/>
      <c r="G13" s="36" t="s">
        <v>16</v>
      </c>
      <c r="H13" s="36">
        <v>1</v>
      </c>
      <c r="I13" s="3" t="s">
        <v>53</v>
      </c>
      <c r="J13" s="3" t="s">
        <v>24</v>
      </c>
      <c r="K13" s="3"/>
      <c r="L13" s="3"/>
      <c r="M13" s="3" t="s">
        <v>54</v>
      </c>
      <c r="N13" s="3">
        <v>5.65</v>
      </c>
      <c r="O13" s="32" t="str">
        <f t="shared" si="0"/>
        <v>S1</v>
      </c>
    </row>
    <row r="14" spans="1:15" ht="135" hidden="1">
      <c r="A14" s="3">
        <v>13</v>
      </c>
      <c r="B14" s="3"/>
      <c r="C14" s="3"/>
      <c r="D14" s="3" t="s">
        <v>9</v>
      </c>
      <c r="E14" s="3" t="s">
        <v>13</v>
      </c>
      <c r="F14" s="3" t="s">
        <v>36</v>
      </c>
      <c r="G14" s="36" t="s">
        <v>11</v>
      </c>
      <c r="H14" s="36">
        <v>3</v>
      </c>
      <c r="I14" s="3" t="s">
        <v>359</v>
      </c>
      <c r="J14" s="3"/>
      <c r="K14" s="3"/>
      <c r="L14" s="3"/>
      <c r="M14" s="3" t="s">
        <v>361</v>
      </c>
      <c r="N14" s="3" t="s">
        <v>360</v>
      </c>
      <c r="O14" s="32" t="str">
        <f t="shared" si="0"/>
        <v>M3</v>
      </c>
    </row>
    <row r="15" spans="1:15" ht="30" hidden="1">
      <c r="A15" s="3">
        <v>14</v>
      </c>
      <c r="B15" s="3"/>
      <c r="C15" s="3"/>
      <c r="D15" s="3" t="s">
        <v>9</v>
      </c>
      <c r="E15" s="3" t="s">
        <v>13</v>
      </c>
      <c r="F15" s="3" t="s">
        <v>37</v>
      </c>
      <c r="G15" s="36" t="s">
        <v>11</v>
      </c>
      <c r="H15" s="36">
        <v>3</v>
      </c>
      <c r="I15" s="3" t="s">
        <v>355</v>
      </c>
      <c r="J15" s="3"/>
      <c r="K15" s="3"/>
      <c r="L15" s="3"/>
      <c r="M15" s="3" t="s">
        <v>350</v>
      </c>
      <c r="N15" s="3" t="s">
        <v>351</v>
      </c>
      <c r="O15" s="32" t="str">
        <f t="shared" si="0"/>
        <v>M3</v>
      </c>
    </row>
    <row r="16" spans="1:15" ht="60" hidden="1">
      <c r="A16" s="3">
        <v>15</v>
      </c>
      <c r="B16" s="3"/>
      <c r="C16" s="3"/>
      <c r="D16" s="3" t="s">
        <v>9</v>
      </c>
      <c r="E16" s="3" t="s">
        <v>13</v>
      </c>
      <c r="F16" s="3" t="s">
        <v>36</v>
      </c>
      <c r="G16" s="36" t="s">
        <v>11</v>
      </c>
      <c r="H16" s="36">
        <v>3</v>
      </c>
      <c r="I16" s="3" t="s">
        <v>352</v>
      </c>
      <c r="J16" s="3"/>
      <c r="K16" s="3"/>
      <c r="L16" s="3"/>
      <c r="M16" s="3" t="s">
        <v>353</v>
      </c>
      <c r="N16" s="3" t="s">
        <v>354</v>
      </c>
      <c r="O16" s="32" t="str">
        <f t="shared" si="0"/>
        <v>M3</v>
      </c>
    </row>
    <row r="17" spans="1:15" ht="30" hidden="1">
      <c r="A17" s="3">
        <v>16</v>
      </c>
      <c r="B17" s="3"/>
      <c r="C17" s="3"/>
      <c r="D17" s="3" t="s">
        <v>9</v>
      </c>
      <c r="E17" s="3" t="s">
        <v>13</v>
      </c>
      <c r="F17" s="3" t="s">
        <v>37</v>
      </c>
      <c r="G17" s="36" t="s">
        <v>11</v>
      </c>
      <c r="H17" s="36">
        <v>3</v>
      </c>
      <c r="I17" s="3" t="s">
        <v>356</v>
      </c>
      <c r="J17" s="3"/>
      <c r="K17" s="3"/>
      <c r="L17" s="3"/>
      <c r="M17" s="3" t="s">
        <v>358</v>
      </c>
      <c r="N17" s="3" t="s">
        <v>357</v>
      </c>
      <c r="O17" s="32" t="str">
        <f t="shared" si="0"/>
        <v>M3</v>
      </c>
    </row>
    <row r="18" spans="1:15" ht="75" hidden="1">
      <c r="A18" s="3">
        <v>17</v>
      </c>
      <c r="B18" s="3"/>
      <c r="C18" s="3"/>
      <c r="D18" s="3" t="s">
        <v>9</v>
      </c>
      <c r="E18" s="3" t="s">
        <v>13</v>
      </c>
      <c r="F18" s="3" t="s">
        <v>36</v>
      </c>
      <c r="G18" s="36" t="s">
        <v>16</v>
      </c>
      <c r="H18" s="36">
        <v>3</v>
      </c>
      <c r="I18" s="3" t="s">
        <v>410</v>
      </c>
      <c r="J18" s="3" t="s">
        <v>24</v>
      </c>
      <c r="K18" s="3"/>
      <c r="L18" s="3"/>
      <c r="M18" s="3" t="s">
        <v>81</v>
      </c>
      <c r="N18" s="3" t="s">
        <v>80</v>
      </c>
      <c r="O18" s="32" t="str">
        <f t="shared" si="0"/>
        <v>S3</v>
      </c>
    </row>
    <row r="19" spans="1:15" s="2" customFormat="1" ht="150" hidden="1">
      <c r="A19" s="3">
        <v>18</v>
      </c>
      <c r="B19" s="4"/>
      <c r="C19" s="4"/>
      <c r="D19" s="4" t="s">
        <v>9</v>
      </c>
      <c r="E19" s="4" t="s">
        <v>30</v>
      </c>
      <c r="F19" s="4" t="s">
        <v>37</v>
      </c>
      <c r="G19" s="38" t="s">
        <v>11</v>
      </c>
      <c r="H19" s="38">
        <v>1</v>
      </c>
      <c r="I19" s="4" t="s">
        <v>190</v>
      </c>
      <c r="J19" s="4" t="s">
        <v>24</v>
      </c>
      <c r="K19" s="4" t="s">
        <v>185</v>
      </c>
      <c r="L19" s="4"/>
      <c r="M19" s="4"/>
      <c r="N19" s="4" t="s">
        <v>292</v>
      </c>
      <c r="O19" s="32" t="str">
        <f t="shared" si="0"/>
        <v>M1</v>
      </c>
    </row>
    <row r="20" spans="1:15" s="2" customFormat="1" ht="255" hidden="1">
      <c r="A20" s="3">
        <v>19</v>
      </c>
      <c r="B20" s="4"/>
      <c r="C20" s="4"/>
      <c r="D20" s="4" t="s">
        <v>66</v>
      </c>
      <c r="E20" s="4" t="s">
        <v>67</v>
      </c>
      <c r="F20" s="4" t="s">
        <v>36</v>
      </c>
      <c r="G20" s="38"/>
      <c r="H20" s="38"/>
      <c r="I20" s="4" t="s">
        <v>313</v>
      </c>
      <c r="J20" s="4"/>
      <c r="K20" s="4" t="s">
        <v>314</v>
      </c>
      <c r="L20" s="4"/>
      <c r="M20" s="4" t="s">
        <v>201</v>
      </c>
      <c r="N20" s="4"/>
      <c r="O20" s="32" t="str">
        <f t="shared" si="0"/>
        <v/>
      </c>
    </row>
    <row r="21" spans="1:15" s="2" customFormat="1" ht="60" hidden="1">
      <c r="A21" s="3">
        <v>20</v>
      </c>
      <c r="B21" s="4"/>
      <c r="C21" s="4"/>
      <c r="D21" s="4" t="s">
        <v>9</v>
      </c>
      <c r="E21" s="4" t="s">
        <v>30</v>
      </c>
      <c r="F21" s="4" t="s">
        <v>37</v>
      </c>
      <c r="G21" s="38" t="s">
        <v>11</v>
      </c>
      <c r="H21" s="38">
        <v>1</v>
      </c>
      <c r="I21" s="4" t="s">
        <v>184</v>
      </c>
      <c r="J21" s="4" t="s">
        <v>24</v>
      </c>
      <c r="K21" s="4"/>
      <c r="L21" s="4"/>
      <c r="M21" s="4" t="s">
        <v>183</v>
      </c>
      <c r="N21" s="4" t="s">
        <v>293</v>
      </c>
      <c r="O21" s="32" t="str">
        <f t="shared" si="0"/>
        <v>M1</v>
      </c>
    </row>
    <row r="22" spans="1:15" ht="30" hidden="1">
      <c r="A22" s="3">
        <v>21</v>
      </c>
      <c r="B22" s="3"/>
      <c r="C22" s="3"/>
      <c r="D22" s="3" t="s">
        <v>9</v>
      </c>
      <c r="E22" s="3" t="s">
        <v>12</v>
      </c>
      <c r="F22" s="3" t="s">
        <v>37</v>
      </c>
      <c r="G22" s="36" t="s">
        <v>11</v>
      </c>
      <c r="H22" s="36">
        <v>3</v>
      </c>
      <c r="I22" s="3" t="s">
        <v>33</v>
      </c>
      <c r="J22" s="3" t="s">
        <v>24</v>
      </c>
      <c r="K22" s="3"/>
      <c r="L22" s="3"/>
      <c r="M22" s="3" t="s">
        <v>74</v>
      </c>
      <c r="N22" s="3" t="s">
        <v>75</v>
      </c>
      <c r="O22" s="32" t="str">
        <f t="shared" si="0"/>
        <v>M3</v>
      </c>
    </row>
    <row r="23" spans="1:15" ht="60" hidden="1">
      <c r="A23" s="3">
        <v>22</v>
      </c>
      <c r="B23" s="3"/>
      <c r="C23" s="3"/>
      <c r="D23" s="3" t="s">
        <v>9</v>
      </c>
      <c r="E23" s="3" t="s">
        <v>12</v>
      </c>
      <c r="F23" s="3" t="s">
        <v>37</v>
      </c>
      <c r="G23" s="36" t="s">
        <v>11</v>
      </c>
      <c r="H23" s="36">
        <v>2</v>
      </c>
      <c r="I23" s="3" t="s">
        <v>41</v>
      </c>
      <c r="J23" s="3" t="s">
        <v>24</v>
      </c>
      <c r="K23" s="3"/>
      <c r="L23" s="3"/>
      <c r="M23" s="3" t="s">
        <v>77</v>
      </c>
      <c r="N23" s="3"/>
      <c r="O23" s="32" t="str">
        <f t="shared" si="0"/>
        <v>M2</v>
      </c>
    </row>
    <row r="24" spans="1:15" ht="90" hidden="1">
      <c r="A24" s="3">
        <v>23</v>
      </c>
      <c r="B24" s="3"/>
      <c r="C24" s="3"/>
      <c r="D24" s="3" t="s">
        <v>9</v>
      </c>
      <c r="E24" s="3" t="s">
        <v>12</v>
      </c>
      <c r="F24" s="3" t="s">
        <v>37</v>
      </c>
      <c r="G24" s="36" t="s">
        <v>11</v>
      </c>
      <c r="H24" s="36">
        <v>3</v>
      </c>
      <c r="I24" s="3" t="s">
        <v>20</v>
      </c>
      <c r="J24" s="3" t="s">
        <v>24</v>
      </c>
      <c r="K24" s="3"/>
      <c r="L24" s="3"/>
      <c r="M24" s="3" t="s">
        <v>135</v>
      </c>
      <c r="N24" s="3" t="s">
        <v>283</v>
      </c>
      <c r="O24" s="32" t="str">
        <f t="shared" si="0"/>
        <v>M3</v>
      </c>
    </row>
    <row r="25" spans="1:15" ht="60" hidden="1">
      <c r="A25" s="3">
        <v>24</v>
      </c>
      <c r="B25" s="3"/>
      <c r="C25" s="3"/>
      <c r="D25" s="3" t="s">
        <v>9</v>
      </c>
      <c r="E25" s="3" t="s">
        <v>28</v>
      </c>
      <c r="F25" s="3" t="s">
        <v>36</v>
      </c>
      <c r="G25" s="36" t="s">
        <v>11</v>
      </c>
      <c r="H25" s="36">
        <v>1</v>
      </c>
      <c r="I25" s="3" t="s">
        <v>17</v>
      </c>
      <c r="J25" s="3" t="s">
        <v>24</v>
      </c>
      <c r="K25" s="3"/>
      <c r="L25" s="3"/>
      <c r="M25" s="3" t="s">
        <v>18</v>
      </c>
      <c r="N25" s="3">
        <v>5.45</v>
      </c>
      <c r="O25" s="32" t="str">
        <f t="shared" si="0"/>
        <v>M1</v>
      </c>
    </row>
    <row r="26" spans="1:15" ht="90" hidden="1">
      <c r="A26" s="3">
        <v>25</v>
      </c>
      <c r="B26" s="3"/>
      <c r="C26" s="3"/>
      <c r="D26" s="3" t="s">
        <v>9</v>
      </c>
      <c r="E26" s="3" t="s">
        <v>19</v>
      </c>
      <c r="F26" s="3"/>
      <c r="G26" s="36" t="s">
        <v>11</v>
      </c>
      <c r="H26" s="36">
        <v>1</v>
      </c>
      <c r="I26" s="3" t="s">
        <v>223</v>
      </c>
      <c r="J26" s="3" t="s">
        <v>24</v>
      </c>
      <c r="K26" s="3"/>
      <c r="L26" s="3"/>
      <c r="M26" s="3" t="s">
        <v>74</v>
      </c>
      <c r="N26" s="3" t="s">
        <v>75</v>
      </c>
      <c r="O26" s="32" t="str">
        <f t="shared" si="0"/>
        <v>M1</v>
      </c>
    </row>
    <row r="27" spans="1:15" ht="135" hidden="1">
      <c r="A27" s="3">
        <v>26</v>
      </c>
      <c r="B27" s="3"/>
      <c r="C27" s="3"/>
      <c r="D27" s="3" t="s">
        <v>9</v>
      </c>
      <c r="E27" s="3" t="s">
        <v>19</v>
      </c>
      <c r="F27" s="3"/>
      <c r="G27" s="36" t="s">
        <v>11</v>
      </c>
      <c r="H27" s="36">
        <v>3</v>
      </c>
      <c r="I27" s="3" t="s">
        <v>224</v>
      </c>
      <c r="J27" s="3" t="s">
        <v>24</v>
      </c>
      <c r="K27" s="3"/>
      <c r="L27" s="3"/>
      <c r="M27" s="3" t="s">
        <v>74</v>
      </c>
      <c r="N27" s="3" t="s">
        <v>75</v>
      </c>
      <c r="O27" s="32" t="str">
        <f t="shared" si="0"/>
        <v>M3</v>
      </c>
    </row>
    <row r="28" spans="1:15" ht="120" hidden="1">
      <c r="A28" s="3">
        <v>27</v>
      </c>
      <c r="B28" s="3"/>
      <c r="C28" s="3"/>
      <c r="D28" s="5" t="s">
        <v>9</v>
      </c>
      <c r="E28" s="5" t="s">
        <v>19</v>
      </c>
      <c r="F28" s="5"/>
      <c r="G28" s="36" t="s">
        <v>11</v>
      </c>
      <c r="H28" s="36">
        <v>3</v>
      </c>
      <c r="I28" s="5" t="s">
        <v>221</v>
      </c>
      <c r="J28" s="5" t="s">
        <v>24</v>
      </c>
      <c r="K28" s="5" t="s">
        <v>222</v>
      </c>
      <c r="L28" s="5"/>
      <c r="M28" s="5" t="s">
        <v>74</v>
      </c>
      <c r="N28" s="5" t="s">
        <v>75</v>
      </c>
      <c r="O28" s="32" t="str">
        <f t="shared" si="0"/>
        <v>M3</v>
      </c>
    </row>
    <row r="29" spans="1:15" ht="60" hidden="1">
      <c r="A29" s="3">
        <v>28</v>
      </c>
      <c r="B29" s="3"/>
      <c r="C29" s="3"/>
      <c r="D29" s="3" t="s">
        <v>9</v>
      </c>
      <c r="E29" s="3" t="s">
        <v>19</v>
      </c>
      <c r="F29" s="3"/>
      <c r="G29" s="36" t="s">
        <v>11</v>
      </c>
      <c r="H29" s="36">
        <v>3</v>
      </c>
      <c r="I29" s="3" t="s">
        <v>218</v>
      </c>
      <c r="J29" s="3"/>
      <c r="K29" s="3"/>
      <c r="L29" s="3"/>
      <c r="M29" s="3"/>
      <c r="N29" s="3" t="s">
        <v>219</v>
      </c>
      <c r="O29" s="32" t="str">
        <f t="shared" si="0"/>
        <v>M3</v>
      </c>
    </row>
    <row r="30" spans="1:15" ht="45" hidden="1">
      <c r="A30" s="3">
        <v>29</v>
      </c>
      <c r="B30" s="3"/>
      <c r="C30" s="3"/>
      <c r="D30" s="3" t="s">
        <v>9</v>
      </c>
      <c r="E30" s="3" t="s">
        <v>19</v>
      </c>
      <c r="F30" s="3"/>
      <c r="G30" s="36" t="s">
        <v>11</v>
      </c>
      <c r="H30" s="36">
        <v>3</v>
      </c>
      <c r="I30" s="3" t="s">
        <v>217</v>
      </c>
      <c r="J30" s="3" t="s">
        <v>24</v>
      </c>
      <c r="K30" s="3"/>
      <c r="L30" s="3"/>
      <c r="M30" s="3" t="s">
        <v>74</v>
      </c>
      <c r="N30" s="3" t="s">
        <v>75</v>
      </c>
      <c r="O30" s="32" t="str">
        <f t="shared" si="0"/>
        <v>M3</v>
      </c>
    </row>
    <row r="31" spans="1:15" ht="45" hidden="1">
      <c r="A31" s="3">
        <v>30</v>
      </c>
      <c r="B31" s="3"/>
      <c r="C31" s="3"/>
      <c r="D31" s="3" t="s">
        <v>9</v>
      </c>
      <c r="E31" s="3" t="s">
        <v>67</v>
      </c>
      <c r="F31" s="3"/>
      <c r="G31" s="36" t="s">
        <v>11</v>
      </c>
      <c r="H31" s="36">
        <v>1</v>
      </c>
      <c r="I31" s="3" t="s">
        <v>226</v>
      </c>
      <c r="J31" s="3"/>
      <c r="K31" s="3"/>
      <c r="L31" s="3"/>
      <c r="M31" s="3" t="s">
        <v>387</v>
      </c>
      <c r="N31" s="3" t="s">
        <v>225</v>
      </c>
      <c r="O31" s="32" t="str">
        <f t="shared" si="0"/>
        <v>M1</v>
      </c>
    </row>
    <row r="32" spans="1:15" ht="45" hidden="1">
      <c r="A32" s="3">
        <v>31</v>
      </c>
      <c r="B32" s="3"/>
      <c r="C32" s="3"/>
      <c r="D32" s="3" t="s">
        <v>9</v>
      </c>
      <c r="E32" s="3" t="s">
        <v>19</v>
      </c>
      <c r="F32" s="3"/>
      <c r="G32" s="36" t="s">
        <v>11</v>
      </c>
      <c r="H32" s="36">
        <v>2</v>
      </c>
      <c r="I32" s="3" t="s">
        <v>76</v>
      </c>
      <c r="J32" s="3" t="s">
        <v>24</v>
      </c>
      <c r="K32" s="3"/>
      <c r="L32" s="3"/>
      <c r="M32" s="3" t="s">
        <v>74</v>
      </c>
      <c r="N32" s="3" t="s">
        <v>216</v>
      </c>
      <c r="O32" s="32" t="str">
        <f t="shared" si="0"/>
        <v>M2</v>
      </c>
    </row>
    <row r="33" spans="1:15" ht="90" hidden="1">
      <c r="A33" s="3">
        <v>32</v>
      </c>
      <c r="B33" s="20"/>
      <c r="C33" s="20"/>
      <c r="D33" s="20" t="s">
        <v>9</v>
      </c>
      <c r="E33" s="20" t="s">
        <v>28</v>
      </c>
      <c r="F33" s="20" t="s">
        <v>36</v>
      </c>
      <c r="G33" s="37" t="s">
        <v>11</v>
      </c>
      <c r="H33" s="37">
        <v>3</v>
      </c>
      <c r="I33" s="20" t="s">
        <v>193</v>
      </c>
      <c r="J33" s="20" t="s">
        <v>256</v>
      </c>
      <c r="K33" s="20" t="s">
        <v>194</v>
      </c>
      <c r="L33" s="20"/>
      <c r="M33" s="20" t="s">
        <v>21</v>
      </c>
      <c r="N33" s="20" t="s">
        <v>284</v>
      </c>
      <c r="O33" s="32" t="str">
        <f t="shared" si="0"/>
        <v>M3</v>
      </c>
    </row>
    <row r="34" spans="1:15" ht="45" hidden="1">
      <c r="A34" s="3">
        <v>33</v>
      </c>
      <c r="B34" s="3"/>
      <c r="C34" s="3"/>
      <c r="D34" s="3" t="s">
        <v>9</v>
      </c>
      <c r="E34" s="3" t="s">
        <v>67</v>
      </c>
      <c r="F34" s="3"/>
      <c r="G34" s="36"/>
      <c r="H34" s="36"/>
      <c r="I34" s="3" t="s">
        <v>411</v>
      </c>
      <c r="J34" s="3"/>
      <c r="K34" s="3"/>
      <c r="L34" s="3"/>
      <c r="M34" s="3"/>
      <c r="N34" s="3" t="s">
        <v>388</v>
      </c>
      <c r="O34" s="32" t="str">
        <f t="shared" si="0"/>
        <v/>
      </c>
    </row>
    <row r="35" spans="1:15" ht="45" hidden="1">
      <c r="A35" s="3">
        <v>34</v>
      </c>
      <c r="B35" s="3"/>
      <c r="C35" s="3"/>
      <c r="D35" s="3" t="s">
        <v>9</v>
      </c>
      <c r="E35" s="3" t="s">
        <v>28</v>
      </c>
      <c r="F35" s="3" t="s">
        <v>36</v>
      </c>
      <c r="G35" s="36" t="s">
        <v>16</v>
      </c>
      <c r="H35" s="36">
        <v>3</v>
      </c>
      <c r="I35" s="3" t="s">
        <v>191</v>
      </c>
      <c r="J35" s="3" t="s">
        <v>256</v>
      </c>
      <c r="K35" s="3" t="s">
        <v>192</v>
      </c>
      <c r="L35" s="3"/>
      <c r="M35" s="3" t="s">
        <v>22</v>
      </c>
      <c r="N35" s="3">
        <v>5.48</v>
      </c>
      <c r="O35" s="32" t="str">
        <f t="shared" si="0"/>
        <v>S3</v>
      </c>
    </row>
    <row r="36" spans="1:15" ht="240">
      <c r="A36" s="3">
        <v>35</v>
      </c>
      <c r="B36" s="3"/>
      <c r="C36" s="3"/>
      <c r="D36" s="3" t="s">
        <v>442</v>
      </c>
      <c r="E36" s="3" t="s">
        <v>29</v>
      </c>
      <c r="F36" s="3" t="s">
        <v>37</v>
      </c>
      <c r="G36" s="36" t="s">
        <v>16</v>
      </c>
      <c r="H36" s="36">
        <v>3</v>
      </c>
      <c r="I36" s="3" t="s">
        <v>412</v>
      </c>
      <c r="J36" s="3" t="s">
        <v>24</v>
      </c>
      <c r="K36" s="3"/>
      <c r="L36" s="3"/>
      <c r="M36" s="3" t="s">
        <v>371</v>
      </c>
      <c r="N36" s="3" t="s">
        <v>383</v>
      </c>
      <c r="O36" s="32" t="str">
        <f t="shared" si="0"/>
        <v>S3</v>
      </c>
    </row>
    <row r="37" spans="1:15" ht="60" hidden="1">
      <c r="A37" s="3">
        <v>36</v>
      </c>
      <c r="B37" s="3"/>
      <c r="C37" s="3"/>
      <c r="D37" s="3" t="s">
        <v>66</v>
      </c>
      <c r="E37" s="3" t="s">
        <v>67</v>
      </c>
      <c r="F37" s="3" t="s">
        <v>37</v>
      </c>
      <c r="G37" s="36" t="s">
        <v>11</v>
      </c>
      <c r="H37" s="36">
        <v>1</v>
      </c>
      <c r="I37" s="3" t="s">
        <v>413</v>
      </c>
      <c r="J37" s="3"/>
      <c r="K37" s="3"/>
      <c r="L37" s="3"/>
      <c r="M37" s="3" t="s">
        <v>372</v>
      </c>
      <c r="N37" s="3" t="s">
        <v>373</v>
      </c>
      <c r="O37" s="32" t="str">
        <f t="shared" si="0"/>
        <v>M1</v>
      </c>
    </row>
    <row r="38" spans="1:15" ht="60" hidden="1">
      <c r="A38" s="3">
        <v>37</v>
      </c>
      <c r="B38" s="3"/>
      <c r="C38" s="3"/>
      <c r="D38" s="3" t="s">
        <v>9</v>
      </c>
      <c r="E38" s="3" t="s">
        <v>67</v>
      </c>
      <c r="F38" s="3"/>
      <c r="G38" s="36"/>
      <c r="H38" s="36"/>
      <c r="I38" s="3" t="s">
        <v>414</v>
      </c>
      <c r="J38" s="3" t="s">
        <v>24</v>
      </c>
      <c r="K38" s="3"/>
      <c r="L38" s="3"/>
      <c r="M38" s="3"/>
      <c r="N38" s="3" t="s">
        <v>215</v>
      </c>
      <c r="O38" s="32" t="str">
        <f t="shared" si="0"/>
        <v/>
      </c>
    </row>
    <row r="39" spans="1:15" ht="90" hidden="1">
      <c r="A39" s="3">
        <v>38</v>
      </c>
      <c r="B39" s="3"/>
      <c r="C39" s="3"/>
      <c r="D39" s="3" t="s">
        <v>9</v>
      </c>
      <c r="E39" s="3" t="s">
        <v>12</v>
      </c>
      <c r="F39" s="3" t="s">
        <v>37</v>
      </c>
      <c r="G39" s="36" t="s">
        <v>11</v>
      </c>
      <c r="H39" s="36">
        <v>1</v>
      </c>
      <c r="I39" s="3" t="s">
        <v>71</v>
      </c>
      <c r="J39" s="3" t="s">
        <v>24</v>
      </c>
      <c r="K39" s="3"/>
      <c r="L39" s="3"/>
      <c r="M39" s="3" t="s">
        <v>68</v>
      </c>
      <c r="N39" s="3" t="s">
        <v>69</v>
      </c>
      <c r="O39" s="32" t="str">
        <f t="shared" si="0"/>
        <v>M1</v>
      </c>
    </row>
    <row r="40" spans="1:15" ht="105" hidden="1">
      <c r="A40" s="3">
        <v>39</v>
      </c>
      <c r="B40" s="3"/>
      <c r="C40" s="3"/>
      <c r="D40" s="3" t="s">
        <v>9</v>
      </c>
      <c r="E40" s="3" t="s">
        <v>12</v>
      </c>
      <c r="F40" s="3" t="s">
        <v>37</v>
      </c>
      <c r="G40" s="36" t="s">
        <v>16</v>
      </c>
      <c r="H40" s="36">
        <v>1</v>
      </c>
      <c r="I40" s="3" t="s">
        <v>70</v>
      </c>
      <c r="J40" s="3" t="s">
        <v>24</v>
      </c>
      <c r="K40" s="3"/>
      <c r="L40" s="3"/>
      <c r="M40" s="3" t="s">
        <v>73</v>
      </c>
      <c r="N40" s="3" t="s">
        <v>72</v>
      </c>
      <c r="O40" s="32" t="str">
        <f t="shared" si="0"/>
        <v>S1</v>
      </c>
    </row>
    <row r="41" spans="1:15" ht="45" hidden="1">
      <c r="A41" s="3">
        <v>40</v>
      </c>
      <c r="B41" s="3"/>
      <c r="C41" s="3"/>
      <c r="D41" s="3" t="s">
        <v>9</v>
      </c>
      <c r="E41" s="3" t="s">
        <v>12</v>
      </c>
      <c r="F41" s="3" t="s">
        <v>37</v>
      </c>
      <c r="G41" s="36" t="s">
        <v>11</v>
      </c>
      <c r="H41" s="36">
        <v>1</v>
      </c>
      <c r="I41" s="3" t="s">
        <v>206</v>
      </c>
      <c r="J41" s="3"/>
      <c r="K41" s="3" t="s">
        <v>207</v>
      </c>
      <c r="L41" s="3"/>
      <c r="M41" s="3"/>
      <c r="N41" s="3"/>
      <c r="O41" s="32" t="str">
        <f t="shared" si="0"/>
        <v>M1</v>
      </c>
    </row>
    <row r="42" spans="1:15" ht="105" hidden="1">
      <c r="A42" s="3">
        <v>41</v>
      </c>
      <c r="B42" s="3"/>
      <c r="C42" s="3"/>
      <c r="D42" s="3" t="s">
        <v>9</v>
      </c>
      <c r="E42" s="3" t="s">
        <v>30</v>
      </c>
      <c r="F42" s="3" t="s">
        <v>37</v>
      </c>
      <c r="G42" s="36" t="s">
        <v>11</v>
      </c>
      <c r="H42" s="36">
        <v>1</v>
      </c>
      <c r="I42" s="3" t="s">
        <v>134</v>
      </c>
      <c r="J42" s="3" t="s">
        <v>25</v>
      </c>
      <c r="K42" s="3" t="s">
        <v>122</v>
      </c>
      <c r="L42" s="3"/>
      <c r="M42" s="3" t="s">
        <v>133</v>
      </c>
      <c r="N42" s="3" t="s">
        <v>285</v>
      </c>
      <c r="O42" s="32" t="str">
        <f t="shared" si="0"/>
        <v>M1</v>
      </c>
    </row>
    <row r="43" spans="1:15" ht="75" hidden="1">
      <c r="A43" s="3">
        <v>42</v>
      </c>
      <c r="B43" s="3"/>
      <c r="C43" s="3"/>
      <c r="D43" s="3" t="s">
        <v>9</v>
      </c>
      <c r="E43" s="3" t="s">
        <v>13</v>
      </c>
      <c r="F43" s="3" t="s">
        <v>37</v>
      </c>
      <c r="G43" s="36" t="s">
        <v>11</v>
      </c>
      <c r="H43" s="36">
        <v>3</v>
      </c>
      <c r="I43" s="3" t="s">
        <v>415</v>
      </c>
      <c r="J43" s="3" t="s">
        <v>24</v>
      </c>
      <c r="K43" s="3"/>
      <c r="L43" s="3"/>
      <c r="M43" s="3" t="s">
        <v>127</v>
      </c>
      <c r="N43" s="3" t="s">
        <v>128</v>
      </c>
      <c r="O43" s="32" t="str">
        <f t="shared" si="0"/>
        <v>M3</v>
      </c>
    </row>
    <row r="44" spans="1:15" ht="409.5" hidden="1">
      <c r="A44" s="3">
        <v>43</v>
      </c>
      <c r="B44" s="3"/>
      <c r="C44" s="3"/>
      <c r="D44" s="3" t="s">
        <v>9</v>
      </c>
      <c r="E44" s="3" t="s">
        <v>19</v>
      </c>
      <c r="F44" s="3" t="s">
        <v>37</v>
      </c>
      <c r="G44" s="36" t="s">
        <v>34</v>
      </c>
      <c r="H44" s="36">
        <v>1</v>
      </c>
      <c r="I44" s="3" t="s">
        <v>238</v>
      </c>
      <c r="J44" s="3" t="s">
        <v>256</v>
      </c>
      <c r="K44" s="3" t="s">
        <v>334</v>
      </c>
      <c r="L44" s="3"/>
      <c r="M44" s="3" t="s">
        <v>32</v>
      </c>
      <c r="N44" s="3" t="s">
        <v>239</v>
      </c>
      <c r="O44" s="32" t="str">
        <f t="shared" si="0"/>
        <v>W1</v>
      </c>
    </row>
    <row r="45" spans="1:15" ht="150" hidden="1">
      <c r="A45" s="3">
        <v>44</v>
      </c>
      <c r="B45" s="3"/>
      <c r="C45" s="3"/>
      <c r="D45" s="3" t="s">
        <v>9</v>
      </c>
      <c r="E45" s="3" t="s">
        <v>19</v>
      </c>
      <c r="F45" s="3" t="s">
        <v>37</v>
      </c>
      <c r="G45" s="36"/>
      <c r="H45" s="36"/>
      <c r="I45" s="6" t="s">
        <v>243</v>
      </c>
      <c r="J45" s="3" t="s">
        <v>255</v>
      </c>
      <c r="K45" s="7" t="s">
        <v>334</v>
      </c>
      <c r="L45" s="3"/>
      <c r="M45" s="3"/>
      <c r="N45" s="7" t="s">
        <v>241</v>
      </c>
      <c r="O45" s="32" t="str">
        <f t="shared" si="0"/>
        <v/>
      </c>
    </row>
    <row r="46" spans="1:15" ht="135" hidden="1">
      <c r="A46" s="3">
        <v>45</v>
      </c>
      <c r="B46" s="3"/>
      <c r="C46" s="3"/>
      <c r="D46" s="3" t="s">
        <v>9</v>
      </c>
      <c r="E46" s="3" t="s">
        <v>28</v>
      </c>
      <c r="F46" s="3" t="s">
        <v>37</v>
      </c>
      <c r="G46" s="36"/>
      <c r="H46" s="36"/>
      <c r="I46" s="6" t="s">
        <v>247</v>
      </c>
      <c r="J46" s="8" t="s">
        <v>255</v>
      </c>
      <c r="K46" s="7" t="s">
        <v>334</v>
      </c>
      <c r="L46" s="3"/>
      <c r="M46" s="3"/>
      <c r="N46" s="7" t="s">
        <v>246</v>
      </c>
      <c r="O46" s="32" t="str">
        <f t="shared" si="0"/>
        <v/>
      </c>
    </row>
    <row r="47" spans="1:15" ht="45" hidden="1">
      <c r="A47" s="3">
        <v>46</v>
      </c>
      <c r="B47" s="3"/>
      <c r="C47" s="3"/>
      <c r="D47" s="3" t="s">
        <v>9</v>
      </c>
      <c r="E47" s="3" t="s">
        <v>19</v>
      </c>
      <c r="F47" s="3" t="s">
        <v>37</v>
      </c>
      <c r="G47" s="36"/>
      <c r="H47" s="36"/>
      <c r="I47" s="6" t="s">
        <v>242</v>
      </c>
      <c r="J47" s="7" t="s">
        <v>255</v>
      </c>
      <c r="K47" s="3" t="s">
        <v>334</v>
      </c>
      <c r="L47" s="3"/>
      <c r="M47" s="3"/>
      <c r="N47" s="7" t="s">
        <v>240</v>
      </c>
      <c r="O47" s="32" t="str">
        <f t="shared" si="0"/>
        <v/>
      </c>
    </row>
    <row r="48" spans="1:15" ht="60" hidden="1">
      <c r="A48" s="3">
        <v>47</v>
      </c>
      <c r="B48" s="3"/>
      <c r="C48" s="3"/>
      <c r="D48" s="3" t="s">
        <v>9</v>
      </c>
      <c r="E48" s="3" t="s">
        <v>19</v>
      </c>
      <c r="F48" s="3" t="s">
        <v>37</v>
      </c>
      <c r="G48" s="36"/>
      <c r="H48" s="36"/>
      <c r="I48" s="3" t="s">
        <v>227</v>
      </c>
      <c r="J48" s="3" t="s">
        <v>255</v>
      </c>
      <c r="K48" s="3" t="s">
        <v>334</v>
      </c>
      <c r="L48" s="3"/>
      <c r="M48" s="3"/>
      <c r="N48" s="3" t="s">
        <v>237</v>
      </c>
      <c r="O48" s="32" t="str">
        <f t="shared" si="0"/>
        <v/>
      </c>
    </row>
    <row r="49" spans="1:15" ht="45" hidden="1">
      <c r="A49" s="3">
        <v>48</v>
      </c>
      <c r="B49" s="3"/>
      <c r="C49" s="3"/>
      <c r="D49" s="3" t="s">
        <v>9</v>
      </c>
      <c r="E49" s="3" t="s">
        <v>19</v>
      </c>
      <c r="F49" s="3" t="s">
        <v>37</v>
      </c>
      <c r="G49" s="36"/>
      <c r="H49" s="36"/>
      <c r="I49" s="3" t="s">
        <v>235</v>
      </c>
      <c r="J49" s="3" t="s">
        <v>255</v>
      </c>
      <c r="K49" s="3" t="s">
        <v>334</v>
      </c>
      <c r="L49" s="3"/>
      <c r="M49" s="3"/>
      <c r="N49" s="3" t="s">
        <v>231</v>
      </c>
      <c r="O49" s="32" t="str">
        <f t="shared" si="0"/>
        <v/>
      </c>
    </row>
    <row r="50" spans="1:15" ht="45" hidden="1">
      <c r="A50" s="3">
        <v>49</v>
      </c>
      <c r="B50" s="3"/>
      <c r="C50" s="3"/>
      <c r="D50" s="3" t="s">
        <v>9</v>
      </c>
      <c r="E50" s="3" t="s">
        <v>19</v>
      </c>
      <c r="F50" s="3" t="s">
        <v>37</v>
      </c>
      <c r="G50" s="36"/>
      <c r="H50" s="36"/>
      <c r="I50" s="6" t="s">
        <v>234</v>
      </c>
      <c r="J50" s="3" t="s">
        <v>255</v>
      </c>
      <c r="K50" s="3" t="s">
        <v>334</v>
      </c>
      <c r="L50" s="3"/>
      <c r="M50" s="3"/>
      <c r="N50" s="7" t="s">
        <v>233</v>
      </c>
      <c r="O50" s="32" t="str">
        <f t="shared" si="0"/>
        <v/>
      </c>
    </row>
    <row r="51" spans="1:15" ht="120" hidden="1">
      <c r="A51" s="3">
        <v>50</v>
      </c>
      <c r="B51" s="3"/>
      <c r="C51" s="3"/>
      <c r="D51" s="3" t="s">
        <v>9</v>
      </c>
      <c r="E51" s="3" t="s">
        <v>19</v>
      </c>
      <c r="F51" s="3" t="s">
        <v>37</v>
      </c>
      <c r="G51" s="36"/>
      <c r="H51" s="36"/>
      <c r="I51" s="3" t="s">
        <v>244</v>
      </c>
      <c r="J51" s="3" t="s">
        <v>255</v>
      </c>
      <c r="K51" s="3" t="s">
        <v>334</v>
      </c>
      <c r="L51" s="3"/>
      <c r="M51" s="3"/>
      <c r="N51" s="3" t="s">
        <v>245</v>
      </c>
      <c r="O51" s="32" t="str">
        <f t="shared" si="0"/>
        <v/>
      </c>
    </row>
    <row r="52" spans="1:15" ht="45" hidden="1">
      <c r="A52" s="3">
        <v>51</v>
      </c>
      <c r="B52" s="3"/>
      <c r="C52" s="3"/>
      <c r="D52" s="3" t="s">
        <v>9</v>
      </c>
      <c r="E52" s="3" t="s">
        <v>19</v>
      </c>
      <c r="F52" s="3" t="s">
        <v>37</v>
      </c>
      <c r="G52" s="36"/>
      <c r="H52" s="36"/>
      <c r="I52" s="6" t="s">
        <v>236</v>
      </c>
      <c r="J52" s="3" t="s">
        <v>255</v>
      </c>
      <c r="K52" s="3" t="s">
        <v>334</v>
      </c>
      <c r="L52" s="3"/>
      <c r="M52" s="3"/>
      <c r="N52" s="7" t="s">
        <v>232</v>
      </c>
      <c r="O52" s="32" t="str">
        <f t="shared" si="0"/>
        <v/>
      </c>
    </row>
    <row r="53" spans="1:15" ht="60" hidden="1">
      <c r="A53" s="3">
        <v>52</v>
      </c>
      <c r="B53" s="3"/>
      <c r="C53" s="3"/>
      <c r="D53" s="3" t="s">
        <v>9</v>
      </c>
      <c r="E53" s="3" t="s">
        <v>19</v>
      </c>
      <c r="F53" s="3" t="s">
        <v>37</v>
      </c>
      <c r="G53" s="36"/>
      <c r="H53" s="36"/>
      <c r="I53" s="3" t="s">
        <v>229</v>
      </c>
      <c r="J53" s="3" t="s">
        <v>255</v>
      </c>
      <c r="K53" s="3" t="s">
        <v>334</v>
      </c>
      <c r="L53" s="3"/>
      <c r="M53" s="3"/>
      <c r="N53" s="3" t="s">
        <v>228</v>
      </c>
      <c r="O53" s="32" t="str">
        <f t="shared" si="0"/>
        <v/>
      </c>
    </row>
    <row r="54" spans="1:15" ht="195" hidden="1">
      <c r="A54" s="3">
        <v>53</v>
      </c>
      <c r="B54" s="3"/>
      <c r="C54" s="3"/>
      <c r="D54" s="3" t="s">
        <v>9</v>
      </c>
      <c r="E54" s="3" t="s">
        <v>19</v>
      </c>
      <c r="F54" s="3" t="s">
        <v>37</v>
      </c>
      <c r="G54" s="36"/>
      <c r="H54" s="36"/>
      <c r="I54" s="3" t="s">
        <v>258</v>
      </c>
      <c r="J54" s="3" t="s">
        <v>255</v>
      </c>
      <c r="K54" s="3" t="s">
        <v>333</v>
      </c>
      <c r="L54" s="3"/>
      <c r="M54" s="3"/>
      <c r="N54" s="3" t="s">
        <v>257</v>
      </c>
      <c r="O54" s="32" t="str">
        <f t="shared" si="0"/>
        <v/>
      </c>
    </row>
    <row r="55" spans="1:15" ht="45" hidden="1">
      <c r="A55" s="3">
        <v>54</v>
      </c>
      <c r="B55" s="3"/>
      <c r="C55" s="3"/>
      <c r="D55" s="3" t="s">
        <v>9</v>
      </c>
      <c r="E55" s="3" t="s">
        <v>13</v>
      </c>
      <c r="F55" s="3" t="s">
        <v>37</v>
      </c>
      <c r="G55" s="36"/>
      <c r="H55" s="36"/>
      <c r="I55" s="3" t="s">
        <v>103</v>
      </c>
      <c r="J55" s="3" t="s">
        <v>255</v>
      </c>
      <c r="K55" s="3"/>
      <c r="L55" s="3"/>
      <c r="M55" s="3" t="s">
        <v>197</v>
      </c>
      <c r="N55" s="3" t="s">
        <v>198</v>
      </c>
      <c r="O55" s="32" t="str">
        <f t="shared" si="0"/>
        <v/>
      </c>
    </row>
    <row r="56" spans="1:15" ht="225" hidden="1">
      <c r="A56" s="3">
        <v>55</v>
      </c>
      <c r="B56" s="3"/>
      <c r="C56" s="3"/>
      <c r="D56" s="3" t="s">
        <v>9</v>
      </c>
      <c r="E56" s="3" t="s">
        <v>19</v>
      </c>
      <c r="F56" s="3"/>
      <c r="G56" s="36"/>
      <c r="H56" s="36"/>
      <c r="I56" s="7" t="s">
        <v>252</v>
      </c>
      <c r="J56" s="3" t="s">
        <v>255</v>
      </c>
      <c r="K56" s="3" t="s">
        <v>332</v>
      </c>
      <c r="L56" s="3"/>
      <c r="M56" s="3"/>
      <c r="N56" s="3" t="s">
        <v>254</v>
      </c>
      <c r="O56" s="32" t="str">
        <f t="shared" si="0"/>
        <v/>
      </c>
    </row>
    <row r="57" spans="1:15" ht="60" hidden="1">
      <c r="A57" s="3">
        <v>56</v>
      </c>
      <c r="B57" s="3"/>
      <c r="C57" s="3"/>
      <c r="D57" s="3" t="s">
        <v>9</v>
      </c>
      <c r="E57" s="3" t="s">
        <v>13</v>
      </c>
      <c r="F57" s="3"/>
      <c r="G57" s="36"/>
      <c r="H57" s="36"/>
      <c r="I57" s="7" t="s">
        <v>251</v>
      </c>
      <c r="J57" s="3" t="s">
        <v>255</v>
      </c>
      <c r="K57" s="3"/>
      <c r="L57" s="3"/>
      <c r="M57" s="3"/>
      <c r="N57" s="3" t="s">
        <v>253</v>
      </c>
      <c r="O57" s="32" t="str">
        <f t="shared" si="0"/>
        <v/>
      </c>
    </row>
    <row r="58" spans="1:15" ht="75" hidden="1">
      <c r="A58" s="3">
        <v>57</v>
      </c>
      <c r="B58" s="3"/>
      <c r="C58" s="3"/>
      <c r="D58" s="3" t="s">
        <v>9</v>
      </c>
      <c r="E58" s="3" t="s">
        <v>30</v>
      </c>
      <c r="F58" s="3" t="s">
        <v>37</v>
      </c>
      <c r="G58" s="36" t="s">
        <v>11</v>
      </c>
      <c r="H58" s="36">
        <v>1</v>
      </c>
      <c r="I58" s="3" t="s">
        <v>27</v>
      </c>
      <c r="J58" s="3" t="s">
        <v>26</v>
      </c>
      <c r="K58" s="3"/>
      <c r="L58" s="3"/>
      <c r="M58" s="3" t="s">
        <v>31</v>
      </c>
      <c r="N58" s="9" t="s">
        <v>286</v>
      </c>
      <c r="O58" s="32" t="str">
        <f t="shared" si="0"/>
        <v>M1</v>
      </c>
    </row>
    <row r="59" spans="1:15" ht="360" hidden="1">
      <c r="A59" s="3">
        <v>58</v>
      </c>
      <c r="B59" s="3"/>
      <c r="C59" s="3"/>
      <c r="D59" s="3" t="s">
        <v>9</v>
      </c>
      <c r="E59" s="3" t="s">
        <v>13</v>
      </c>
      <c r="F59" s="3" t="s">
        <v>37</v>
      </c>
      <c r="G59" s="36" t="s">
        <v>11</v>
      </c>
      <c r="H59" s="36">
        <v>1</v>
      </c>
      <c r="I59" s="3" t="s">
        <v>416</v>
      </c>
      <c r="J59" s="3" t="s">
        <v>24</v>
      </c>
      <c r="K59" s="3" t="s">
        <v>327</v>
      </c>
      <c r="L59" s="3"/>
      <c r="M59" s="3" t="s">
        <v>330</v>
      </c>
      <c r="N59" s="3" t="s">
        <v>298</v>
      </c>
      <c r="O59" s="32" t="str">
        <f t="shared" si="0"/>
        <v>M1</v>
      </c>
    </row>
    <row r="60" spans="1:15" ht="120" hidden="1">
      <c r="A60" s="3">
        <v>59</v>
      </c>
      <c r="B60" s="3"/>
      <c r="C60" s="3"/>
      <c r="D60" s="3" t="s">
        <v>9</v>
      </c>
      <c r="E60" s="3" t="s">
        <v>13</v>
      </c>
      <c r="F60" s="3" t="s">
        <v>37</v>
      </c>
      <c r="G60" s="36" t="s">
        <v>11</v>
      </c>
      <c r="H60" s="36">
        <v>1</v>
      </c>
      <c r="I60" s="3" t="s">
        <v>331</v>
      </c>
      <c r="J60" s="3"/>
      <c r="K60" s="3"/>
      <c r="L60" s="3"/>
      <c r="M60" s="3" t="s">
        <v>329</v>
      </c>
      <c r="N60" s="3"/>
      <c r="O60" s="32" t="str">
        <f t="shared" si="0"/>
        <v>M1</v>
      </c>
    </row>
    <row r="61" spans="1:15" ht="105" hidden="1">
      <c r="A61" s="3">
        <v>60</v>
      </c>
      <c r="B61" s="3"/>
      <c r="C61" s="3"/>
      <c r="D61" s="3" t="s">
        <v>9</v>
      </c>
      <c r="E61" s="3" t="s">
        <v>13</v>
      </c>
      <c r="F61" s="3" t="s">
        <v>37</v>
      </c>
      <c r="G61" s="36" t="s">
        <v>11</v>
      </c>
      <c r="H61" s="36">
        <v>1</v>
      </c>
      <c r="I61" s="3" t="s">
        <v>328</v>
      </c>
      <c r="J61" s="3"/>
      <c r="K61" s="3"/>
      <c r="L61" s="3"/>
      <c r="M61" s="3" t="s">
        <v>329</v>
      </c>
      <c r="N61" s="3"/>
      <c r="O61" s="32" t="str">
        <f t="shared" si="0"/>
        <v>M1</v>
      </c>
    </row>
    <row r="62" spans="1:15" ht="150" hidden="1">
      <c r="A62" s="3">
        <v>61</v>
      </c>
      <c r="B62" s="3"/>
      <c r="C62" s="3"/>
      <c r="D62" s="3" t="s">
        <v>9</v>
      </c>
      <c r="E62" s="3" t="s">
        <v>13</v>
      </c>
      <c r="F62" s="3" t="s">
        <v>37</v>
      </c>
      <c r="G62" s="36" t="s">
        <v>16</v>
      </c>
      <c r="H62" s="36">
        <v>1</v>
      </c>
      <c r="I62" s="3" t="s">
        <v>195</v>
      </c>
      <c r="J62" s="3"/>
      <c r="K62" s="3"/>
      <c r="L62" s="3"/>
      <c r="M62" s="3" t="s">
        <v>196</v>
      </c>
      <c r="N62" s="4" t="s">
        <v>288</v>
      </c>
      <c r="O62" s="32" t="str">
        <f t="shared" si="0"/>
        <v>S1</v>
      </c>
    </row>
    <row r="63" spans="1:15" ht="105" hidden="1">
      <c r="A63" s="3">
        <v>62</v>
      </c>
      <c r="B63" s="3"/>
      <c r="C63" s="3"/>
      <c r="D63" s="3" t="s">
        <v>9</v>
      </c>
      <c r="E63" s="3" t="s">
        <v>204</v>
      </c>
      <c r="F63" s="3" t="s">
        <v>37</v>
      </c>
      <c r="G63" s="36" t="s">
        <v>50</v>
      </c>
      <c r="H63" s="36">
        <v>1</v>
      </c>
      <c r="I63" s="3" t="s">
        <v>205</v>
      </c>
      <c r="J63" s="3"/>
      <c r="K63" s="3" t="s">
        <v>203</v>
      </c>
      <c r="L63" s="3"/>
      <c r="M63" s="3" t="s">
        <v>290</v>
      </c>
      <c r="N63" s="3"/>
      <c r="O63" s="32" t="str">
        <f t="shared" si="0"/>
        <v>C1</v>
      </c>
    </row>
    <row r="64" spans="1:15" ht="45" hidden="1">
      <c r="A64" s="3">
        <v>63</v>
      </c>
      <c r="B64" s="3"/>
      <c r="C64" s="3"/>
      <c r="D64" s="3" t="s">
        <v>9</v>
      </c>
      <c r="E64" s="3" t="s">
        <v>13</v>
      </c>
      <c r="F64" s="3"/>
      <c r="G64" s="36" t="s">
        <v>11</v>
      </c>
      <c r="H64" s="36">
        <v>1</v>
      </c>
      <c r="I64" s="3" t="s">
        <v>144</v>
      </c>
      <c r="J64" s="3"/>
      <c r="K64" s="3"/>
      <c r="L64" s="3"/>
      <c r="M64" s="3" t="s">
        <v>140</v>
      </c>
      <c r="N64" s="3" t="s">
        <v>143</v>
      </c>
      <c r="O64" s="32" t="str">
        <f t="shared" si="0"/>
        <v>M1</v>
      </c>
    </row>
    <row r="65" spans="1:15" ht="60" hidden="1">
      <c r="A65" s="3">
        <v>64</v>
      </c>
      <c r="B65" s="3"/>
      <c r="C65" s="3"/>
      <c r="D65" s="3" t="s">
        <v>9</v>
      </c>
      <c r="E65" s="3" t="s">
        <v>13</v>
      </c>
      <c r="F65" s="3"/>
      <c r="G65" s="36" t="s">
        <v>11</v>
      </c>
      <c r="H65" s="36">
        <v>2</v>
      </c>
      <c r="I65" s="3" t="s">
        <v>417</v>
      </c>
      <c r="J65" s="3"/>
      <c r="K65" s="3"/>
      <c r="L65" s="3"/>
      <c r="M65" s="3" t="s">
        <v>141</v>
      </c>
      <c r="N65" s="3" t="s">
        <v>142</v>
      </c>
      <c r="O65" s="32" t="str">
        <f t="shared" si="0"/>
        <v>M2</v>
      </c>
    </row>
    <row r="66" spans="1:15" s="2" customFormat="1" ht="60" hidden="1">
      <c r="A66" s="3">
        <v>65</v>
      </c>
      <c r="B66" s="4"/>
      <c r="C66" s="4"/>
      <c r="D66" s="4" t="s">
        <v>9</v>
      </c>
      <c r="E66" s="4" t="s">
        <v>13</v>
      </c>
      <c r="F66" s="4"/>
      <c r="G66" s="38" t="s">
        <v>11</v>
      </c>
      <c r="H66" s="38">
        <v>2</v>
      </c>
      <c r="I66" s="4" t="s">
        <v>418</v>
      </c>
      <c r="J66" s="4"/>
      <c r="K66" s="4"/>
      <c r="L66" s="4"/>
      <c r="M66" s="4" t="s">
        <v>145</v>
      </c>
      <c r="N66" s="4" t="s">
        <v>148</v>
      </c>
      <c r="O66" s="32" t="str">
        <f t="shared" si="0"/>
        <v>M2</v>
      </c>
    </row>
    <row r="67" spans="1:15" s="2" customFormat="1" ht="75" hidden="1">
      <c r="A67" s="3">
        <v>66</v>
      </c>
      <c r="B67" s="4"/>
      <c r="C67" s="4"/>
      <c r="D67" s="4" t="s">
        <v>9</v>
      </c>
      <c r="E67" s="4" t="s">
        <v>13</v>
      </c>
      <c r="F67" s="4"/>
      <c r="G67" s="38" t="s">
        <v>11</v>
      </c>
      <c r="H67" s="38">
        <v>2</v>
      </c>
      <c r="I67" s="4" t="s">
        <v>146</v>
      </c>
      <c r="J67" s="4"/>
      <c r="K67" s="4"/>
      <c r="L67" s="4"/>
      <c r="M67" s="4" t="s">
        <v>147</v>
      </c>
      <c r="N67" s="4" t="s">
        <v>149</v>
      </c>
      <c r="O67" s="32" t="str">
        <f t="shared" ref="O67:O129" si="1">CONCATENATE(G67,H67)</f>
        <v>M2</v>
      </c>
    </row>
    <row r="68" spans="1:15" s="2" customFormat="1" ht="60" hidden="1">
      <c r="A68" s="3">
        <v>67</v>
      </c>
      <c r="B68" s="4"/>
      <c r="C68" s="4"/>
      <c r="D68" s="4" t="s">
        <v>9</v>
      </c>
      <c r="E68" s="4" t="s">
        <v>13</v>
      </c>
      <c r="F68" s="4"/>
      <c r="G68" s="38" t="s">
        <v>11</v>
      </c>
      <c r="H68" s="38">
        <v>2</v>
      </c>
      <c r="I68" s="4" t="s">
        <v>156</v>
      </c>
      <c r="J68" s="4"/>
      <c r="K68" s="4"/>
      <c r="L68" s="4"/>
      <c r="M68" s="4" t="s">
        <v>157</v>
      </c>
      <c r="N68" s="4" t="s">
        <v>161</v>
      </c>
      <c r="O68" s="32" t="str">
        <f t="shared" si="1"/>
        <v>M2</v>
      </c>
    </row>
    <row r="69" spans="1:15" ht="90" hidden="1">
      <c r="A69" s="3">
        <v>68</v>
      </c>
      <c r="B69" s="3"/>
      <c r="C69" s="3"/>
      <c r="D69" s="4" t="s">
        <v>9</v>
      </c>
      <c r="E69" s="3" t="s">
        <v>12</v>
      </c>
      <c r="F69" s="3" t="s">
        <v>37</v>
      </c>
      <c r="G69" s="36" t="s">
        <v>11</v>
      </c>
      <c r="H69" s="36">
        <v>2</v>
      </c>
      <c r="I69" s="3" t="s">
        <v>150</v>
      </c>
      <c r="J69" s="3"/>
      <c r="K69" s="3" t="s">
        <v>151</v>
      </c>
      <c r="L69" s="3"/>
      <c r="M69" s="3" t="s">
        <v>159</v>
      </c>
      <c r="N69" s="3" t="s">
        <v>160</v>
      </c>
      <c r="O69" s="32" t="str">
        <f t="shared" si="1"/>
        <v>M2</v>
      </c>
    </row>
    <row r="70" spans="1:15" ht="60" hidden="1">
      <c r="A70" s="3">
        <v>69</v>
      </c>
      <c r="B70" s="3"/>
      <c r="C70" s="3"/>
      <c r="D70" s="4" t="s">
        <v>9</v>
      </c>
      <c r="E70" s="3" t="s">
        <v>12</v>
      </c>
      <c r="F70" s="3" t="s">
        <v>37</v>
      </c>
      <c r="G70" s="36" t="s">
        <v>11</v>
      </c>
      <c r="H70" s="36">
        <v>2</v>
      </c>
      <c r="I70" s="3" t="s">
        <v>165</v>
      </c>
      <c r="J70" s="3"/>
      <c r="K70" s="3" t="s">
        <v>151</v>
      </c>
      <c r="L70" s="3"/>
      <c r="M70" s="3" t="s">
        <v>162</v>
      </c>
      <c r="N70" s="3" t="s">
        <v>163</v>
      </c>
      <c r="O70" s="32" t="str">
        <f t="shared" si="1"/>
        <v>M2</v>
      </c>
    </row>
    <row r="71" spans="1:15" ht="405" hidden="1">
      <c r="A71" s="3">
        <v>70</v>
      </c>
      <c r="B71" s="3"/>
      <c r="C71" s="3"/>
      <c r="D71" s="4" t="s">
        <v>9</v>
      </c>
      <c r="E71" s="3" t="s">
        <v>12</v>
      </c>
      <c r="F71" s="3"/>
      <c r="G71" s="36" t="s">
        <v>11</v>
      </c>
      <c r="H71" s="36">
        <v>2</v>
      </c>
      <c r="I71" s="4" t="s">
        <v>419</v>
      </c>
      <c r="J71" s="3"/>
      <c r="K71" s="3" t="s">
        <v>151</v>
      </c>
      <c r="L71" s="3"/>
      <c r="M71" s="3" t="s">
        <v>158</v>
      </c>
      <c r="N71" s="3" t="s">
        <v>281</v>
      </c>
      <c r="O71" s="32" t="str">
        <f t="shared" si="1"/>
        <v>M2</v>
      </c>
    </row>
    <row r="72" spans="1:15" ht="405" hidden="1">
      <c r="A72" s="3">
        <v>71</v>
      </c>
      <c r="B72" s="3"/>
      <c r="C72" s="3"/>
      <c r="D72" s="4" t="s">
        <v>9</v>
      </c>
      <c r="E72" s="3" t="s">
        <v>12</v>
      </c>
      <c r="F72" s="3"/>
      <c r="G72" s="36" t="s">
        <v>11</v>
      </c>
      <c r="H72" s="36">
        <v>2</v>
      </c>
      <c r="I72" s="3" t="s">
        <v>390</v>
      </c>
      <c r="J72" s="3"/>
      <c r="K72" s="3" t="s">
        <v>151</v>
      </c>
      <c r="L72" s="3"/>
      <c r="M72" s="3" t="s">
        <v>164</v>
      </c>
      <c r="N72" s="3" t="s">
        <v>280</v>
      </c>
      <c r="O72" s="32" t="str">
        <f t="shared" si="1"/>
        <v>M2</v>
      </c>
    </row>
    <row r="73" spans="1:15" ht="45" hidden="1">
      <c r="A73" s="3">
        <v>72</v>
      </c>
      <c r="B73" s="3"/>
      <c r="C73" s="3"/>
      <c r="D73" s="4" t="s">
        <v>9</v>
      </c>
      <c r="E73" s="3" t="s">
        <v>12</v>
      </c>
      <c r="F73" s="3" t="s">
        <v>37</v>
      </c>
      <c r="G73" s="36" t="s">
        <v>16</v>
      </c>
      <c r="H73" s="36">
        <v>1</v>
      </c>
      <c r="I73" s="3" t="s">
        <v>153</v>
      </c>
      <c r="J73" s="3"/>
      <c r="K73" s="3"/>
      <c r="L73" s="3"/>
      <c r="M73" s="3" t="s">
        <v>168</v>
      </c>
      <c r="N73" s="3" t="s">
        <v>163</v>
      </c>
      <c r="O73" s="32" t="str">
        <f t="shared" si="1"/>
        <v>S1</v>
      </c>
    </row>
    <row r="74" spans="1:15" ht="105" hidden="1">
      <c r="A74" s="3">
        <v>73</v>
      </c>
      <c r="B74" s="3"/>
      <c r="C74" s="3"/>
      <c r="D74" s="4" t="s">
        <v>9</v>
      </c>
      <c r="E74" s="3" t="s">
        <v>12</v>
      </c>
      <c r="F74" s="3" t="s">
        <v>37</v>
      </c>
      <c r="G74" s="36" t="s">
        <v>50</v>
      </c>
      <c r="H74" s="36">
        <v>1</v>
      </c>
      <c r="I74" s="3" t="s">
        <v>152</v>
      </c>
      <c r="J74" s="3"/>
      <c r="K74" s="3"/>
      <c r="L74" s="3"/>
      <c r="M74" s="3" t="s">
        <v>170</v>
      </c>
      <c r="N74" s="3" t="s">
        <v>163</v>
      </c>
      <c r="O74" s="32" t="str">
        <f t="shared" si="1"/>
        <v>C1</v>
      </c>
    </row>
    <row r="75" spans="1:15" ht="120" hidden="1">
      <c r="A75" s="3">
        <v>74</v>
      </c>
      <c r="B75" s="3"/>
      <c r="C75" s="3"/>
      <c r="D75" s="4" t="s">
        <v>9</v>
      </c>
      <c r="E75" s="3" t="s">
        <v>12</v>
      </c>
      <c r="F75" s="3" t="s">
        <v>37</v>
      </c>
      <c r="G75" s="36" t="s">
        <v>50</v>
      </c>
      <c r="H75" s="36">
        <v>1</v>
      </c>
      <c r="I75" s="3" t="s">
        <v>166</v>
      </c>
      <c r="J75" s="3"/>
      <c r="K75" s="3"/>
      <c r="L75" s="3"/>
      <c r="M75" s="3" t="s">
        <v>167</v>
      </c>
      <c r="N75" s="3" t="s">
        <v>163</v>
      </c>
      <c r="O75" s="32" t="str">
        <f t="shared" si="1"/>
        <v>C1</v>
      </c>
    </row>
    <row r="76" spans="1:15" ht="255" hidden="1">
      <c r="A76" s="3">
        <v>75</v>
      </c>
      <c r="B76" s="3"/>
      <c r="C76" s="3"/>
      <c r="D76" s="4" t="s">
        <v>9</v>
      </c>
      <c r="E76" s="3" t="s">
        <v>13</v>
      </c>
      <c r="F76" s="3" t="s">
        <v>37</v>
      </c>
      <c r="G76" s="36" t="s">
        <v>11</v>
      </c>
      <c r="H76" s="36">
        <v>3</v>
      </c>
      <c r="I76" s="3" t="s">
        <v>515</v>
      </c>
      <c r="J76" s="3"/>
      <c r="K76" s="3" t="s">
        <v>316</v>
      </c>
      <c r="L76" s="3"/>
      <c r="M76" s="3" t="s">
        <v>169</v>
      </c>
      <c r="N76" s="3" t="s">
        <v>315</v>
      </c>
      <c r="O76" s="32" t="str">
        <f t="shared" si="1"/>
        <v>M3</v>
      </c>
    </row>
    <row r="77" spans="1:15" ht="135" hidden="1">
      <c r="A77" s="3">
        <v>76</v>
      </c>
      <c r="B77" s="3"/>
      <c r="C77" s="3"/>
      <c r="D77" s="3" t="s">
        <v>9</v>
      </c>
      <c r="E77" s="3" t="s">
        <v>13</v>
      </c>
      <c r="F77" s="3" t="s">
        <v>37</v>
      </c>
      <c r="G77" s="36" t="s">
        <v>34</v>
      </c>
      <c r="H77" s="36">
        <v>2</v>
      </c>
      <c r="I77" s="3" t="s">
        <v>139</v>
      </c>
      <c r="J77" s="3"/>
      <c r="K77" s="3"/>
      <c r="L77" s="3"/>
      <c r="M77" s="3" t="s">
        <v>186</v>
      </c>
      <c r="N77" s="4" t="s">
        <v>299</v>
      </c>
      <c r="O77" s="32" t="str">
        <f t="shared" si="1"/>
        <v>W2</v>
      </c>
    </row>
    <row r="78" spans="1:15" ht="90" hidden="1">
      <c r="A78" s="3">
        <v>77</v>
      </c>
      <c r="B78" s="3"/>
      <c r="C78" s="3"/>
      <c r="D78" s="3" t="s">
        <v>9</v>
      </c>
      <c r="E78" s="3" t="s">
        <v>12</v>
      </c>
      <c r="F78" s="3" t="s">
        <v>37</v>
      </c>
      <c r="G78" s="36" t="s">
        <v>11</v>
      </c>
      <c r="H78" s="36">
        <v>1</v>
      </c>
      <c r="I78" s="3" t="s">
        <v>516</v>
      </c>
      <c r="J78" s="3"/>
      <c r="K78" s="3"/>
      <c r="L78" s="3"/>
      <c r="M78" s="3" t="s">
        <v>118</v>
      </c>
      <c r="N78" s="3" t="s">
        <v>309</v>
      </c>
      <c r="O78" s="32" t="str">
        <f t="shared" si="1"/>
        <v>M1</v>
      </c>
    </row>
    <row r="79" spans="1:15" ht="45" hidden="1">
      <c r="A79" s="3">
        <v>78</v>
      </c>
      <c r="B79" s="3"/>
      <c r="C79" s="3"/>
      <c r="D79" s="3" t="s">
        <v>9</v>
      </c>
      <c r="E79" s="3" t="s">
        <v>12</v>
      </c>
      <c r="F79" s="3" t="s">
        <v>37</v>
      </c>
      <c r="G79" s="36" t="s">
        <v>11</v>
      </c>
      <c r="H79" s="36">
        <v>3</v>
      </c>
      <c r="I79" s="3" t="s">
        <v>40</v>
      </c>
      <c r="J79" s="3"/>
      <c r="K79" s="3"/>
      <c r="L79" s="3"/>
      <c r="M79" s="3" t="s">
        <v>119</v>
      </c>
      <c r="N79" s="3" t="s">
        <v>310</v>
      </c>
      <c r="O79" s="32" t="str">
        <f t="shared" si="1"/>
        <v>M3</v>
      </c>
    </row>
    <row r="80" spans="1:15" hidden="1">
      <c r="A80" s="3">
        <v>79</v>
      </c>
      <c r="B80" s="3"/>
      <c r="C80" s="3"/>
      <c r="D80" s="3" t="s">
        <v>9</v>
      </c>
      <c r="E80" s="3" t="s">
        <v>13</v>
      </c>
      <c r="F80" s="3" t="s">
        <v>37</v>
      </c>
      <c r="G80" s="36" t="s">
        <v>11</v>
      </c>
      <c r="H80" s="36">
        <v>3</v>
      </c>
      <c r="I80" s="3" t="s">
        <v>39</v>
      </c>
      <c r="J80" s="3"/>
      <c r="K80" s="3"/>
      <c r="L80" s="3"/>
      <c r="M80" s="3" t="s">
        <v>38</v>
      </c>
      <c r="N80" s="3">
        <v>5.54</v>
      </c>
      <c r="O80" s="32" t="str">
        <f t="shared" si="1"/>
        <v>M3</v>
      </c>
    </row>
    <row r="81" spans="1:15" ht="120" hidden="1">
      <c r="A81" s="3">
        <v>80</v>
      </c>
      <c r="B81" s="3"/>
      <c r="C81" s="3"/>
      <c r="D81" s="3" t="s">
        <v>9</v>
      </c>
      <c r="E81" s="3" t="s">
        <v>12</v>
      </c>
      <c r="F81" s="3" t="s">
        <v>37</v>
      </c>
      <c r="G81" s="36" t="s">
        <v>16</v>
      </c>
      <c r="H81" s="36">
        <v>1</v>
      </c>
      <c r="I81" s="3" t="s">
        <v>250</v>
      </c>
      <c r="J81" s="3"/>
      <c r="K81" s="3"/>
      <c r="L81" s="3"/>
      <c r="M81" s="3" t="s">
        <v>78</v>
      </c>
      <c r="N81" s="3" t="s">
        <v>297</v>
      </c>
      <c r="O81" s="32" t="str">
        <f t="shared" si="1"/>
        <v>S1</v>
      </c>
    </row>
    <row r="82" spans="1:15" ht="75" hidden="1">
      <c r="A82" s="3">
        <v>81</v>
      </c>
      <c r="B82" s="3"/>
      <c r="C82" s="3"/>
      <c r="D82" s="3" t="s">
        <v>9</v>
      </c>
      <c r="E82" s="3" t="s">
        <v>12</v>
      </c>
      <c r="F82" s="3" t="s">
        <v>37</v>
      </c>
      <c r="G82" s="36" t="s">
        <v>16</v>
      </c>
      <c r="H82" s="36">
        <v>1</v>
      </c>
      <c r="I82" s="3" t="s">
        <v>79</v>
      </c>
      <c r="J82" s="3"/>
      <c r="K82" s="3"/>
      <c r="L82" s="3"/>
      <c r="M82" s="3" t="s">
        <v>130</v>
      </c>
      <c r="N82" s="3" t="s">
        <v>131</v>
      </c>
      <c r="O82" s="32" t="str">
        <f t="shared" si="1"/>
        <v>S1</v>
      </c>
    </row>
    <row r="83" spans="1:15" ht="45" hidden="1">
      <c r="A83" s="3">
        <v>82</v>
      </c>
      <c r="B83" s="3"/>
      <c r="C83" s="3"/>
      <c r="D83" s="3" t="s">
        <v>9</v>
      </c>
      <c r="E83" s="3" t="s">
        <v>13</v>
      </c>
      <c r="F83" s="3" t="s">
        <v>37</v>
      </c>
      <c r="G83" s="36" t="s">
        <v>16</v>
      </c>
      <c r="H83" s="36">
        <v>1</v>
      </c>
      <c r="I83" s="3" t="s">
        <v>517</v>
      </c>
      <c r="J83" s="3"/>
      <c r="K83" s="3"/>
      <c r="L83" s="3"/>
      <c r="M83" s="3" t="s">
        <v>132</v>
      </c>
      <c r="N83" s="3" t="s">
        <v>289</v>
      </c>
      <c r="O83" s="32" t="str">
        <f t="shared" si="1"/>
        <v>S1</v>
      </c>
    </row>
    <row r="84" spans="1:15" ht="60" hidden="1">
      <c r="A84" s="3">
        <v>83</v>
      </c>
      <c r="B84" s="3"/>
      <c r="C84" s="3"/>
      <c r="D84" s="3" t="s">
        <v>9</v>
      </c>
      <c r="E84" s="3" t="s">
        <v>12</v>
      </c>
      <c r="F84" s="3" t="s">
        <v>36</v>
      </c>
      <c r="G84" s="36" t="s">
        <v>16</v>
      </c>
      <c r="H84" s="36">
        <v>1</v>
      </c>
      <c r="I84" s="3" t="s">
        <v>48</v>
      </c>
      <c r="J84" s="3"/>
      <c r="K84" s="3"/>
      <c r="L84" s="3"/>
      <c r="M84" s="3" t="s">
        <v>112</v>
      </c>
      <c r="N84" s="3" t="s">
        <v>113</v>
      </c>
      <c r="O84" s="32" t="str">
        <f t="shared" si="1"/>
        <v>S1</v>
      </c>
    </row>
    <row r="85" spans="1:15" ht="150" hidden="1">
      <c r="A85" s="3">
        <v>84</v>
      </c>
      <c r="B85" s="3"/>
      <c r="C85" s="3"/>
      <c r="D85" s="3" t="s">
        <v>389</v>
      </c>
      <c r="E85" s="3" t="s">
        <v>12</v>
      </c>
      <c r="F85" s="3" t="s">
        <v>37</v>
      </c>
      <c r="G85" s="36" t="s">
        <v>16</v>
      </c>
      <c r="H85" s="36">
        <v>3</v>
      </c>
      <c r="I85" s="3" t="s">
        <v>420</v>
      </c>
      <c r="J85" s="3"/>
      <c r="K85" s="3"/>
      <c r="L85" s="3"/>
      <c r="M85" s="3" t="s">
        <v>129</v>
      </c>
      <c r="N85" s="3" t="s">
        <v>312</v>
      </c>
      <c r="O85" s="32" t="str">
        <f t="shared" si="1"/>
        <v>S3</v>
      </c>
    </row>
    <row r="86" spans="1:15" ht="45" hidden="1">
      <c r="A86" s="3">
        <v>85</v>
      </c>
      <c r="B86" s="3"/>
      <c r="C86" s="3"/>
      <c r="D86" s="3" t="s">
        <v>9</v>
      </c>
      <c r="E86" s="3" t="s">
        <v>12</v>
      </c>
      <c r="F86" s="3" t="s">
        <v>37</v>
      </c>
      <c r="G86" s="36" t="s">
        <v>50</v>
      </c>
      <c r="H86" s="36">
        <v>3</v>
      </c>
      <c r="I86" s="3" t="s">
        <v>421</v>
      </c>
      <c r="J86" s="3"/>
      <c r="K86" s="3"/>
      <c r="L86" s="3"/>
      <c r="M86" s="3" t="s">
        <v>199</v>
      </c>
      <c r="N86" s="3"/>
      <c r="O86" s="32" t="str">
        <f t="shared" si="1"/>
        <v>C3</v>
      </c>
    </row>
    <row r="87" spans="1:15" ht="30" hidden="1">
      <c r="A87" s="3">
        <v>86</v>
      </c>
      <c r="B87" s="3"/>
      <c r="C87" s="3"/>
      <c r="D87" s="3" t="s">
        <v>9</v>
      </c>
      <c r="E87" s="3" t="s">
        <v>12</v>
      </c>
      <c r="F87" s="3" t="s">
        <v>37</v>
      </c>
      <c r="G87" s="36" t="s">
        <v>16</v>
      </c>
      <c r="H87" s="36">
        <v>1</v>
      </c>
      <c r="I87" s="3" t="s">
        <v>42</v>
      </c>
      <c r="J87" s="3"/>
      <c r="K87" s="3"/>
      <c r="L87" s="3"/>
      <c r="M87" s="3" t="s">
        <v>43</v>
      </c>
      <c r="N87" s="3"/>
      <c r="O87" s="32" t="str">
        <f t="shared" si="1"/>
        <v>S1</v>
      </c>
    </row>
    <row r="88" spans="1:15" ht="120" hidden="1">
      <c r="A88" s="3">
        <v>87</v>
      </c>
      <c r="B88" s="3"/>
      <c r="C88" s="3"/>
      <c r="D88" s="3" t="s">
        <v>9</v>
      </c>
      <c r="E88" s="3" t="s">
        <v>13</v>
      </c>
      <c r="F88" s="3" t="s">
        <v>37</v>
      </c>
      <c r="G88" s="36" t="s">
        <v>11</v>
      </c>
      <c r="H88" s="36">
        <v>1</v>
      </c>
      <c r="I88" s="3" t="s">
        <v>95</v>
      </c>
      <c r="J88" s="3"/>
      <c r="K88" s="3"/>
      <c r="L88" s="3"/>
      <c r="M88" s="3" t="s">
        <v>44</v>
      </c>
      <c r="N88" s="3">
        <v>5.59</v>
      </c>
      <c r="O88" s="32" t="str">
        <f t="shared" si="1"/>
        <v>M1</v>
      </c>
    </row>
    <row r="89" spans="1:15" ht="90" hidden="1">
      <c r="A89" s="3">
        <v>88</v>
      </c>
      <c r="B89" s="3"/>
      <c r="C89" s="3"/>
      <c r="D89" s="3" t="s">
        <v>9</v>
      </c>
      <c r="E89" s="3" t="s">
        <v>45</v>
      </c>
      <c r="F89" s="3" t="s">
        <v>37</v>
      </c>
      <c r="G89" s="36" t="s">
        <v>11</v>
      </c>
      <c r="H89" s="36">
        <v>3</v>
      </c>
      <c r="I89" s="3" t="s">
        <v>97</v>
      </c>
      <c r="J89" s="3"/>
      <c r="K89" s="3"/>
      <c r="L89" s="3"/>
      <c r="M89" s="3" t="s">
        <v>98</v>
      </c>
      <c r="N89" s="3" t="s">
        <v>99</v>
      </c>
      <c r="O89" s="32" t="str">
        <f t="shared" si="1"/>
        <v>M3</v>
      </c>
    </row>
    <row r="90" spans="1:15" ht="60" hidden="1">
      <c r="A90" s="3">
        <v>89</v>
      </c>
      <c r="B90" s="3"/>
      <c r="C90" s="3"/>
      <c r="D90" s="3" t="s">
        <v>9</v>
      </c>
      <c r="E90" s="3" t="s">
        <v>45</v>
      </c>
      <c r="F90" s="3" t="s">
        <v>37</v>
      </c>
      <c r="G90" s="36" t="s">
        <v>11</v>
      </c>
      <c r="H90" s="36">
        <v>3</v>
      </c>
      <c r="I90" s="3" t="s">
        <v>96</v>
      </c>
      <c r="J90" s="3"/>
      <c r="K90" s="3"/>
      <c r="L90" s="3"/>
      <c r="M90" s="3" t="s">
        <v>93</v>
      </c>
      <c r="N90" s="3" t="s">
        <v>94</v>
      </c>
      <c r="O90" s="32" t="str">
        <f t="shared" si="1"/>
        <v>M3</v>
      </c>
    </row>
    <row r="91" spans="1:15" ht="30" hidden="1">
      <c r="A91" s="3">
        <v>90</v>
      </c>
      <c r="B91" s="3"/>
      <c r="C91" s="3"/>
      <c r="D91" s="3" t="s">
        <v>9</v>
      </c>
      <c r="E91" s="3" t="s">
        <v>45</v>
      </c>
      <c r="F91" s="3"/>
      <c r="G91" s="36" t="s">
        <v>11</v>
      </c>
      <c r="H91" s="36">
        <v>1</v>
      </c>
      <c r="I91" s="3" t="s">
        <v>46</v>
      </c>
      <c r="J91" s="3"/>
      <c r="K91" s="3"/>
      <c r="L91" s="3"/>
      <c r="M91" s="3" t="s">
        <v>44</v>
      </c>
      <c r="N91" s="3">
        <v>5.59</v>
      </c>
      <c r="O91" s="32" t="str">
        <f t="shared" si="1"/>
        <v>M1</v>
      </c>
    </row>
    <row r="92" spans="1:15" ht="45" hidden="1">
      <c r="A92" s="3">
        <v>91</v>
      </c>
      <c r="B92" s="3"/>
      <c r="C92" s="3"/>
      <c r="D92" s="3" t="s">
        <v>9</v>
      </c>
      <c r="E92" s="3" t="s">
        <v>45</v>
      </c>
      <c r="F92" s="3"/>
      <c r="G92" s="36" t="s">
        <v>11</v>
      </c>
      <c r="H92" s="36">
        <v>3</v>
      </c>
      <c r="I92" s="3" t="s">
        <v>47</v>
      </c>
      <c r="J92" s="3"/>
      <c r="K92" s="3"/>
      <c r="L92" s="3"/>
      <c r="M92" s="3" t="s">
        <v>44</v>
      </c>
      <c r="N92" s="3"/>
      <c r="O92" s="32" t="str">
        <f t="shared" si="1"/>
        <v>M3</v>
      </c>
    </row>
    <row r="93" spans="1:15" ht="90" hidden="1">
      <c r="A93" s="3">
        <v>92</v>
      </c>
      <c r="B93" s="3"/>
      <c r="C93" s="3"/>
      <c r="D93" s="3" t="s">
        <v>9</v>
      </c>
      <c r="E93" s="3" t="s">
        <v>422</v>
      </c>
      <c r="F93" s="3"/>
      <c r="G93" s="36" t="s">
        <v>16</v>
      </c>
      <c r="H93" s="36">
        <v>3</v>
      </c>
      <c r="I93" s="3" t="s">
        <v>423</v>
      </c>
      <c r="J93" s="3"/>
      <c r="K93" s="3"/>
      <c r="L93" s="3"/>
      <c r="M93" s="3" t="s">
        <v>49</v>
      </c>
      <c r="N93" s="3" t="s">
        <v>295</v>
      </c>
      <c r="O93" s="32" t="str">
        <f t="shared" si="1"/>
        <v>S3</v>
      </c>
    </row>
    <row r="94" spans="1:15" ht="75" hidden="1">
      <c r="A94" s="3">
        <v>93</v>
      </c>
      <c r="B94" s="3"/>
      <c r="C94" s="3"/>
      <c r="D94" s="3" t="s">
        <v>9</v>
      </c>
      <c r="E94" s="3" t="s">
        <v>13</v>
      </c>
      <c r="F94" s="3"/>
      <c r="G94" s="36" t="s">
        <v>11</v>
      </c>
      <c r="H94" s="36">
        <v>3</v>
      </c>
      <c r="I94" s="3" t="s">
        <v>55</v>
      </c>
      <c r="J94" s="3"/>
      <c r="K94" s="3"/>
      <c r="L94" s="3"/>
      <c r="M94" s="3" t="s">
        <v>56</v>
      </c>
      <c r="N94" s="3">
        <v>5.66</v>
      </c>
      <c r="O94" s="32" t="str">
        <f t="shared" si="1"/>
        <v>M3</v>
      </c>
    </row>
    <row r="95" spans="1:15" ht="45" hidden="1">
      <c r="A95" s="3">
        <v>94</v>
      </c>
      <c r="B95" s="3"/>
      <c r="C95" s="3"/>
      <c r="D95" s="3" t="s">
        <v>9</v>
      </c>
      <c r="E95" s="3" t="s">
        <v>13</v>
      </c>
      <c r="F95" s="3"/>
      <c r="G95" s="36" t="s">
        <v>11</v>
      </c>
      <c r="H95" s="36">
        <v>3</v>
      </c>
      <c r="I95" s="3" t="s">
        <v>57</v>
      </c>
      <c r="J95" s="3"/>
      <c r="K95" s="3"/>
      <c r="L95" s="3"/>
      <c r="M95" s="3" t="s">
        <v>58</v>
      </c>
      <c r="N95" s="3"/>
      <c r="O95" s="32" t="str">
        <f t="shared" si="1"/>
        <v>M3</v>
      </c>
    </row>
    <row r="96" spans="1:15" ht="150" hidden="1">
      <c r="A96" s="3">
        <v>95</v>
      </c>
      <c r="B96" s="3"/>
      <c r="C96" s="3"/>
      <c r="D96" s="3" t="s">
        <v>9</v>
      </c>
      <c r="E96" s="3" t="s">
        <v>61</v>
      </c>
      <c r="F96" s="3"/>
      <c r="G96" s="36" t="s">
        <v>16</v>
      </c>
      <c r="H96" s="36">
        <v>1</v>
      </c>
      <c r="I96" s="3" t="s">
        <v>424</v>
      </c>
      <c r="J96" s="3"/>
      <c r="K96" s="3"/>
      <c r="L96" s="3"/>
      <c r="M96" s="3" t="s">
        <v>337</v>
      </c>
      <c r="N96" s="3" t="s">
        <v>340</v>
      </c>
      <c r="O96" s="32" t="str">
        <f t="shared" si="1"/>
        <v>S1</v>
      </c>
    </row>
    <row r="97" spans="1:15" ht="45" hidden="1">
      <c r="A97" s="3">
        <v>96</v>
      </c>
      <c r="B97" s="3"/>
      <c r="C97" s="3"/>
      <c r="D97" s="3" t="s">
        <v>9</v>
      </c>
      <c r="E97" s="3" t="s">
        <v>61</v>
      </c>
      <c r="F97" s="3"/>
      <c r="G97" s="36" t="s">
        <v>34</v>
      </c>
      <c r="H97" s="36">
        <v>1</v>
      </c>
      <c r="I97" s="3" t="s">
        <v>178</v>
      </c>
      <c r="J97" s="3"/>
      <c r="K97" s="3"/>
      <c r="L97" s="3"/>
      <c r="M97" s="3" t="s">
        <v>177</v>
      </c>
      <c r="N97" s="3" t="s">
        <v>179</v>
      </c>
      <c r="O97" s="32" t="str">
        <f t="shared" si="1"/>
        <v>W1</v>
      </c>
    </row>
    <row r="98" spans="1:15" ht="45" hidden="1">
      <c r="A98" s="3">
        <v>97</v>
      </c>
      <c r="B98" s="3"/>
      <c r="C98" s="3"/>
      <c r="D98" s="3" t="s">
        <v>9</v>
      </c>
      <c r="E98" s="3" t="s">
        <v>61</v>
      </c>
      <c r="F98" s="3"/>
      <c r="G98" s="36" t="s">
        <v>34</v>
      </c>
      <c r="H98" s="36">
        <v>1</v>
      </c>
      <c r="I98" s="3" t="s">
        <v>181</v>
      </c>
      <c r="J98" s="3"/>
      <c r="K98" s="3"/>
      <c r="L98" s="3"/>
      <c r="M98" s="3" t="s">
        <v>182</v>
      </c>
      <c r="N98" s="3" t="s">
        <v>180</v>
      </c>
      <c r="O98" s="32" t="str">
        <f t="shared" si="1"/>
        <v>W1</v>
      </c>
    </row>
    <row r="99" spans="1:15" ht="45" hidden="1">
      <c r="A99" s="3">
        <v>98</v>
      </c>
      <c r="B99" s="3"/>
      <c r="C99" s="3"/>
      <c r="D99" s="3" t="s">
        <v>9</v>
      </c>
      <c r="E99" s="3" t="s">
        <v>61</v>
      </c>
      <c r="F99" s="3"/>
      <c r="G99" s="36" t="s">
        <v>16</v>
      </c>
      <c r="H99" s="36">
        <v>1</v>
      </c>
      <c r="I99" s="3" t="s">
        <v>176</v>
      </c>
      <c r="J99" s="3"/>
      <c r="K99" s="3"/>
      <c r="L99" s="3"/>
      <c r="M99" s="3" t="s">
        <v>91</v>
      </c>
      <c r="N99" s="3" t="s">
        <v>230</v>
      </c>
      <c r="O99" s="32" t="str">
        <f t="shared" si="1"/>
        <v>S1</v>
      </c>
    </row>
    <row r="100" spans="1:15" ht="45" hidden="1">
      <c r="A100" s="3">
        <v>99</v>
      </c>
      <c r="B100" s="3"/>
      <c r="C100" s="3"/>
      <c r="D100" s="3" t="s">
        <v>9</v>
      </c>
      <c r="E100" s="3" t="s">
        <v>61</v>
      </c>
      <c r="F100" s="3"/>
      <c r="G100" s="36" t="s">
        <v>16</v>
      </c>
      <c r="H100" s="36">
        <v>2</v>
      </c>
      <c r="I100" s="3" t="s">
        <v>92</v>
      </c>
      <c r="J100" s="3"/>
      <c r="K100" s="3"/>
      <c r="L100" s="3"/>
      <c r="M100" s="3" t="s">
        <v>89</v>
      </c>
      <c r="N100" s="3" t="s">
        <v>90</v>
      </c>
      <c r="O100" s="32" t="str">
        <f t="shared" si="1"/>
        <v>S2</v>
      </c>
    </row>
    <row r="101" spans="1:15" ht="90" hidden="1">
      <c r="A101" s="3">
        <v>100</v>
      </c>
      <c r="B101" s="3"/>
      <c r="C101" s="3"/>
      <c r="D101" s="3" t="s">
        <v>9</v>
      </c>
      <c r="E101" s="3" t="s">
        <v>61</v>
      </c>
      <c r="F101" s="3"/>
      <c r="G101" s="36" t="s">
        <v>16</v>
      </c>
      <c r="H101" s="36">
        <v>3</v>
      </c>
      <c r="I101" s="3" t="s">
        <v>188</v>
      </c>
      <c r="J101" s="3"/>
      <c r="K101" s="3"/>
      <c r="L101" s="3"/>
      <c r="M101" s="3" t="s">
        <v>336</v>
      </c>
      <c r="N101" s="4" t="s">
        <v>311</v>
      </c>
      <c r="O101" s="32" t="str">
        <f t="shared" si="1"/>
        <v>S3</v>
      </c>
    </row>
    <row r="102" spans="1:15" ht="60" hidden="1">
      <c r="A102" s="3">
        <v>101</v>
      </c>
      <c r="B102" s="3"/>
      <c r="C102" s="3"/>
      <c r="D102" s="3" t="s">
        <v>9</v>
      </c>
      <c r="E102" s="3" t="s">
        <v>61</v>
      </c>
      <c r="F102" s="3"/>
      <c r="G102" s="36" t="s">
        <v>16</v>
      </c>
      <c r="H102" s="36">
        <v>3</v>
      </c>
      <c r="I102" s="3" t="s">
        <v>189</v>
      </c>
      <c r="J102" s="3"/>
      <c r="K102" s="3"/>
      <c r="L102" s="3"/>
      <c r="M102" s="3" t="s">
        <v>201</v>
      </c>
      <c r="N102" s="3"/>
      <c r="O102" s="32" t="str">
        <f t="shared" si="1"/>
        <v>S3</v>
      </c>
    </row>
    <row r="103" spans="1:15" ht="210" hidden="1">
      <c r="A103" s="3">
        <v>102</v>
      </c>
      <c r="B103" s="3"/>
      <c r="C103" s="3"/>
      <c r="D103" s="3" t="s">
        <v>9</v>
      </c>
      <c r="E103" s="3" t="s">
        <v>61</v>
      </c>
      <c r="F103" s="3"/>
      <c r="G103" s="36" t="s">
        <v>16</v>
      </c>
      <c r="H103" s="36">
        <v>3</v>
      </c>
      <c r="I103" s="3" t="s">
        <v>187</v>
      </c>
      <c r="J103" s="3"/>
      <c r="K103" s="3"/>
      <c r="L103" s="3"/>
      <c r="M103" s="3" t="s">
        <v>200</v>
      </c>
      <c r="N103" s="3">
        <v>5.96</v>
      </c>
      <c r="O103" s="32" t="str">
        <f t="shared" si="1"/>
        <v>S3</v>
      </c>
    </row>
    <row r="104" spans="1:15" ht="90" hidden="1">
      <c r="A104" s="3">
        <v>103</v>
      </c>
      <c r="B104" s="3"/>
      <c r="C104" s="3"/>
      <c r="D104" s="3" t="s">
        <v>9</v>
      </c>
      <c r="E104" s="3" t="s">
        <v>61</v>
      </c>
      <c r="F104" s="3"/>
      <c r="G104" s="36" t="s">
        <v>34</v>
      </c>
      <c r="H104" s="36">
        <v>1</v>
      </c>
      <c r="I104" s="3" t="s">
        <v>100</v>
      </c>
      <c r="J104" s="3"/>
      <c r="K104" s="3"/>
      <c r="L104" s="3"/>
      <c r="M104" s="3" t="s">
        <v>102</v>
      </c>
      <c r="N104" s="3" t="s">
        <v>101</v>
      </c>
      <c r="O104" s="32" t="str">
        <f t="shared" si="1"/>
        <v>W1</v>
      </c>
    </row>
    <row r="105" spans="1:15" s="2" customFormat="1" ht="45" hidden="1">
      <c r="A105" s="3">
        <v>104</v>
      </c>
      <c r="B105" s="4"/>
      <c r="C105" s="4"/>
      <c r="D105" s="4" t="s">
        <v>9</v>
      </c>
      <c r="E105" s="4" t="s">
        <v>61</v>
      </c>
      <c r="F105" s="4"/>
      <c r="G105" s="38" t="s">
        <v>16</v>
      </c>
      <c r="H105" s="38">
        <v>3</v>
      </c>
      <c r="I105" s="4" t="s">
        <v>249</v>
      </c>
      <c r="J105" s="4"/>
      <c r="K105" s="4"/>
      <c r="L105" s="4"/>
      <c r="M105" s="4"/>
      <c r="N105" s="4" t="s">
        <v>248</v>
      </c>
      <c r="O105" s="33" t="str">
        <f t="shared" si="1"/>
        <v>S3</v>
      </c>
    </row>
    <row r="106" spans="1:15" ht="195" hidden="1">
      <c r="A106" s="3">
        <v>105</v>
      </c>
      <c r="B106" s="3"/>
      <c r="C106" s="3"/>
      <c r="D106" s="3" t="s">
        <v>124</v>
      </c>
      <c r="E106" s="3" t="s">
        <v>60</v>
      </c>
      <c r="F106" s="3" t="s">
        <v>37</v>
      </c>
      <c r="G106" s="36" t="s">
        <v>11</v>
      </c>
      <c r="H106" s="36">
        <v>3</v>
      </c>
      <c r="I106" s="3" t="s">
        <v>425</v>
      </c>
      <c r="J106" s="3"/>
      <c r="K106" s="3"/>
      <c r="L106" s="3"/>
      <c r="M106" s="3" t="s">
        <v>137</v>
      </c>
      <c r="N106" s="4" t="s">
        <v>138</v>
      </c>
      <c r="O106" s="32" t="str">
        <f t="shared" si="1"/>
        <v>M3</v>
      </c>
    </row>
    <row r="107" spans="1:15" ht="30" hidden="1">
      <c r="A107" s="3">
        <v>106</v>
      </c>
      <c r="B107" s="3"/>
      <c r="C107" s="3"/>
      <c r="D107" s="3" t="s">
        <v>124</v>
      </c>
      <c r="E107" s="3" t="s">
        <v>60</v>
      </c>
      <c r="F107" s="3" t="s">
        <v>37</v>
      </c>
      <c r="G107" s="36" t="s">
        <v>11</v>
      </c>
      <c r="H107" s="36">
        <v>3</v>
      </c>
      <c r="I107" s="3" t="s">
        <v>210</v>
      </c>
      <c r="J107" s="3"/>
      <c r="K107" s="3"/>
      <c r="L107" s="3"/>
      <c r="M107" s="3"/>
      <c r="N107" s="4"/>
      <c r="O107" s="32" t="str">
        <f t="shared" si="1"/>
        <v>M3</v>
      </c>
    </row>
    <row r="108" spans="1:15" ht="285" hidden="1">
      <c r="A108" s="3">
        <v>107</v>
      </c>
      <c r="B108" s="3"/>
      <c r="C108" s="3"/>
      <c r="D108" s="3" t="s">
        <v>9</v>
      </c>
      <c r="E108" s="3" t="s">
        <v>59</v>
      </c>
      <c r="F108" s="3" t="s">
        <v>37</v>
      </c>
      <c r="G108" s="36" t="s">
        <v>11</v>
      </c>
      <c r="H108" s="36">
        <v>3</v>
      </c>
      <c r="I108" s="3" t="s">
        <v>211</v>
      </c>
      <c r="J108" s="3"/>
      <c r="K108" s="3"/>
      <c r="L108" s="3"/>
      <c r="M108" s="3" t="s">
        <v>335</v>
      </c>
      <c r="N108" s="4" t="s">
        <v>300</v>
      </c>
      <c r="O108" s="32" t="str">
        <f t="shared" si="1"/>
        <v>M3</v>
      </c>
    </row>
    <row r="109" spans="1:15" ht="90" hidden="1">
      <c r="A109" s="3">
        <v>108</v>
      </c>
      <c r="B109" s="3"/>
      <c r="C109" s="3"/>
      <c r="D109" s="3" t="s">
        <v>9</v>
      </c>
      <c r="E109" s="3" t="s">
        <v>59</v>
      </c>
      <c r="F109" s="3" t="s">
        <v>37</v>
      </c>
      <c r="G109" s="36" t="s">
        <v>11</v>
      </c>
      <c r="H109" s="36">
        <v>3</v>
      </c>
      <c r="I109" s="3" t="s">
        <v>175</v>
      </c>
      <c r="J109" s="3"/>
      <c r="K109" s="3"/>
      <c r="L109" s="3"/>
      <c r="M109" s="3"/>
      <c r="N109" s="3">
        <v>5.55</v>
      </c>
      <c r="O109" s="32" t="str">
        <f t="shared" si="1"/>
        <v>M3</v>
      </c>
    </row>
    <row r="110" spans="1:15" ht="120" hidden="1">
      <c r="A110" s="3">
        <v>109</v>
      </c>
      <c r="B110" s="3"/>
      <c r="C110" s="3"/>
      <c r="D110" s="3" t="s">
        <v>389</v>
      </c>
      <c r="E110" s="3" t="s">
        <v>59</v>
      </c>
      <c r="F110" s="3" t="s">
        <v>37</v>
      </c>
      <c r="G110" s="36" t="s">
        <v>11</v>
      </c>
      <c r="H110" s="36">
        <v>3</v>
      </c>
      <c r="I110" s="3" t="s">
        <v>174</v>
      </c>
      <c r="J110" s="3"/>
      <c r="K110" s="3" t="s">
        <v>171</v>
      </c>
      <c r="L110" s="3"/>
      <c r="M110" s="3"/>
      <c r="N110" s="3"/>
      <c r="O110" s="32" t="str">
        <f t="shared" si="1"/>
        <v>M3</v>
      </c>
    </row>
    <row r="111" spans="1:15" ht="75" hidden="1">
      <c r="A111" s="3">
        <v>110</v>
      </c>
      <c r="B111" s="3"/>
      <c r="C111" s="3"/>
      <c r="D111" s="3" t="s">
        <v>172</v>
      </c>
      <c r="E111" s="3" t="s">
        <v>59</v>
      </c>
      <c r="F111" s="3" t="s">
        <v>37</v>
      </c>
      <c r="G111" s="36" t="s">
        <v>11</v>
      </c>
      <c r="H111" s="36">
        <v>3</v>
      </c>
      <c r="I111" s="3" t="s">
        <v>173</v>
      </c>
      <c r="J111" s="3"/>
      <c r="K111" s="3"/>
      <c r="L111" s="3"/>
      <c r="M111" s="3"/>
      <c r="N111" s="3"/>
      <c r="O111" s="32" t="str">
        <f t="shared" si="1"/>
        <v>M3</v>
      </c>
    </row>
    <row r="112" spans="1:15" ht="45" hidden="1">
      <c r="A112" s="3">
        <v>111</v>
      </c>
      <c r="B112" s="3"/>
      <c r="C112" s="3"/>
      <c r="D112" s="3" t="s">
        <v>204</v>
      </c>
      <c r="E112" s="3" t="s">
        <v>59</v>
      </c>
      <c r="F112" s="3"/>
      <c r="G112" s="36" t="s">
        <v>16</v>
      </c>
      <c r="H112" s="36">
        <v>1</v>
      </c>
      <c r="I112" s="3" t="s">
        <v>212</v>
      </c>
      <c r="J112" s="3" t="s">
        <v>24</v>
      </c>
      <c r="K112" s="3"/>
      <c r="L112" s="3"/>
      <c r="M112" s="3" t="s">
        <v>213</v>
      </c>
      <c r="N112" s="3"/>
      <c r="O112" s="32" t="str">
        <f t="shared" si="1"/>
        <v>S1</v>
      </c>
    </row>
    <row r="113" spans="1:15" ht="165" hidden="1">
      <c r="A113" s="3">
        <v>112</v>
      </c>
      <c r="B113" s="3"/>
      <c r="C113" s="3"/>
      <c r="D113" s="3" t="s">
        <v>204</v>
      </c>
      <c r="E113" s="3" t="s">
        <v>60</v>
      </c>
      <c r="F113" s="3" t="s">
        <v>37</v>
      </c>
      <c r="G113" s="36" t="s">
        <v>11</v>
      </c>
      <c r="H113" s="36">
        <v>3</v>
      </c>
      <c r="I113" s="3" t="s">
        <v>518</v>
      </c>
      <c r="J113" s="3" t="s">
        <v>25</v>
      </c>
      <c r="K113" s="3" t="s">
        <v>214</v>
      </c>
      <c r="L113" s="3"/>
      <c r="M113" s="3" t="s">
        <v>136</v>
      </c>
      <c r="N113" s="3"/>
      <c r="O113" s="32" t="str">
        <f t="shared" si="1"/>
        <v>M3</v>
      </c>
    </row>
    <row r="114" spans="1:15" ht="375" hidden="1">
      <c r="A114" s="3">
        <v>113</v>
      </c>
      <c r="B114" s="3"/>
      <c r="C114" s="3"/>
      <c r="D114" s="3" t="s">
        <v>9</v>
      </c>
      <c r="E114" s="3" t="s">
        <v>62</v>
      </c>
      <c r="F114" s="3" t="s">
        <v>37</v>
      </c>
      <c r="G114" s="36" t="s">
        <v>11</v>
      </c>
      <c r="H114" s="36">
        <v>2</v>
      </c>
      <c r="I114" s="3" t="s">
        <v>426</v>
      </c>
      <c r="J114" s="3" t="s">
        <v>25</v>
      </c>
      <c r="K114" s="3" t="s">
        <v>519</v>
      </c>
      <c r="L114" s="3"/>
      <c r="M114" s="3" t="s">
        <v>375</v>
      </c>
      <c r="N114" s="3" t="s">
        <v>374</v>
      </c>
      <c r="O114" s="32" t="str">
        <f t="shared" si="1"/>
        <v>M2</v>
      </c>
    </row>
    <row r="115" spans="1:15" ht="30" hidden="1">
      <c r="A115" s="3">
        <v>114</v>
      </c>
      <c r="B115" s="3"/>
      <c r="C115" s="3"/>
      <c r="D115" s="3" t="s">
        <v>9</v>
      </c>
      <c r="E115" s="3" t="s">
        <v>62</v>
      </c>
      <c r="F115" s="3" t="s">
        <v>37</v>
      </c>
      <c r="G115" s="36" t="s">
        <v>11</v>
      </c>
      <c r="H115" s="36">
        <v>2</v>
      </c>
      <c r="I115" s="3" t="s">
        <v>114</v>
      </c>
      <c r="J115" s="3" t="s">
        <v>24</v>
      </c>
      <c r="K115" s="3" t="s">
        <v>202</v>
      </c>
      <c r="L115" s="3"/>
      <c r="M115" s="3" t="s">
        <v>116</v>
      </c>
      <c r="N115" s="3" t="s">
        <v>117</v>
      </c>
      <c r="O115" s="32" t="str">
        <f t="shared" si="1"/>
        <v>M2</v>
      </c>
    </row>
    <row r="116" spans="1:15" ht="90" hidden="1">
      <c r="A116" s="3">
        <v>115</v>
      </c>
      <c r="B116" s="3"/>
      <c r="C116" s="3"/>
      <c r="D116" s="3" t="s">
        <v>9</v>
      </c>
      <c r="E116" s="3" t="s">
        <v>62</v>
      </c>
      <c r="F116" s="3" t="s">
        <v>37</v>
      </c>
      <c r="G116" s="36" t="s">
        <v>50</v>
      </c>
      <c r="H116" s="36">
        <v>1</v>
      </c>
      <c r="I116" s="3" t="s">
        <v>378</v>
      </c>
      <c r="J116" s="3"/>
      <c r="K116" s="3"/>
      <c r="L116" s="3"/>
      <c r="M116" s="3" t="s">
        <v>377</v>
      </c>
      <c r="N116" s="3" t="s">
        <v>376</v>
      </c>
      <c r="O116" s="32" t="str">
        <f t="shared" si="1"/>
        <v>C1</v>
      </c>
    </row>
    <row r="117" spans="1:15" ht="45" hidden="1">
      <c r="A117" s="3">
        <v>116</v>
      </c>
      <c r="B117" s="3"/>
      <c r="C117" s="3"/>
      <c r="D117" s="3" t="s">
        <v>124</v>
      </c>
      <c r="E117" s="3"/>
      <c r="F117" s="3" t="s">
        <v>37</v>
      </c>
      <c r="G117" s="36" t="s">
        <v>16</v>
      </c>
      <c r="H117" s="36">
        <v>1</v>
      </c>
      <c r="I117" s="3" t="s">
        <v>115</v>
      </c>
      <c r="J117" s="3" t="s">
        <v>24</v>
      </c>
      <c r="K117" s="3"/>
      <c r="L117" s="3"/>
      <c r="M117" s="3" t="s">
        <v>116</v>
      </c>
      <c r="N117" s="3" t="s">
        <v>117</v>
      </c>
      <c r="O117" s="32" t="str">
        <f t="shared" si="1"/>
        <v>S1</v>
      </c>
    </row>
    <row r="118" spans="1:15" hidden="1">
      <c r="A118" s="3">
        <v>117</v>
      </c>
      <c r="B118" s="3"/>
      <c r="C118" s="3"/>
      <c r="D118" s="3" t="s">
        <v>9</v>
      </c>
      <c r="E118" s="3" t="s">
        <v>62</v>
      </c>
      <c r="F118" s="3" t="s">
        <v>37</v>
      </c>
      <c r="G118" s="36" t="s">
        <v>11</v>
      </c>
      <c r="H118" s="36">
        <v>2</v>
      </c>
      <c r="I118" s="3" t="s">
        <v>88</v>
      </c>
      <c r="J118" s="3" t="s">
        <v>24</v>
      </c>
      <c r="K118" s="3"/>
      <c r="L118" s="3"/>
      <c r="M118" s="3" t="s">
        <v>86</v>
      </c>
      <c r="N118" s="3" t="s">
        <v>87</v>
      </c>
      <c r="O118" s="32" t="str">
        <f t="shared" si="1"/>
        <v>M2</v>
      </c>
    </row>
    <row r="119" spans="1:15" ht="375" hidden="1">
      <c r="A119" s="3">
        <v>118</v>
      </c>
      <c r="B119" s="3"/>
      <c r="C119" s="3"/>
      <c r="D119" s="3" t="s">
        <v>9</v>
      </c>
      <c r="E119" s="3" t="s">
        <v>62</v>
      </c>
      <c r="F119" s="3" t="s">
        <v>37</v>
      </c>
      <c r="G119" s="36" t="s">
        <v>11</v>
      </c>
      <c r="H119" s="36">
        <v>3</v>
      </c>
      <c r="I119" s="3" t="s">
        <v>427</v>
      </c>
      <c r="J119" s="3" t="s">
        <v>26</v>
      </c>
      <c r="K119" s="5" t="s">
        <v>520</v>
      </c>
      <c r="L119" s="3"/>
      <c r="M119" s="3" t="s">
        <v>63</v>
      </c>
      <c r="N119" s="3"/>
      <c r="O119" s="32" t="str">
        <f t="shared" si="1"/>
        <v>M3</v>
      </c>
    </row>
    <row r="120" spans="1:15" ht="45" hidden="1">
      <c r="A120" s="3">
        <v>119</v>
      </c>
      <c r="B120" s="20"/>
      <c r="C120" s="20"/>
      <c r="D120" s="20" t="s">
        <v>389</v>
      </c>
      <c r="E120" s="20" t="s">
        <v>124</v>
      </c>
      <c r="F120" s="20"/>
      <c r="G120" s="37"/>
      <c r="H120" s="37"/>
      <c r="I120" s="20" t="s">
        <v>123</v>
      </c>
      <c r="J120" s="20"/>
      <c r="K120" s="20" t="s">
        <v>551</v>
      </c>
      <c r="L120" s="20"/>
      <c r="M120" s="20" t="s">
        <v>125</v>
      </c>
      <c r="N120" s="20" t="s">
        <v>126</v>
      </c>
      <c r="O120" s="32" t="str">
        <f t="shared" si="1"/>
        <v/>
      </c>
    </row>
    <row r="121" spans="1:15" ht="60" hidden="1">
      <c r="A121" s="3">
        <v>120</v>
      </c>
      <c r="B121" s="3"/>
      <c r="C121" s="3"/>
      <c r="D121" s="3" t="s">
        <v>9</v>
      </c>
      <c r="E121" s="3" t="s">
        <v>13</v>
      </c>
      <c r="F121" s="3" t="s">
        <v>36</v>
      </c>
      <c r="G121" s="36" t="s">
        <v>11</v>
      </c>
      <c r="H121" s="36">
        <v>2</v>
      </c>
      <c r="I121" s="3" t="s">
        <v>65</v>
      </c>
      <c r="J121" s="3"/>
      <c r="K121" s="3" t="s">
        <v>521</v>
      </c>
      <c r="L121" s="3"/>
      <c r="M121" s="3"/>
      <c r="N121" s="3"/>
      <c r="O121" s="32" t="str">
        <f t="shared" si="1"/>
        <v>M2</v>
      </c>
    </row>
    <row r="122" spans="1:15" ht="45" hidden="1">
      <c r="A122" s="3">
        <v>121</v>
      </c>
      <c r="B122" s="3"/>
      <c r="C122" s="3"/>
      <c r="D122" s="3" t="s">
        <v>66</v>
      </c>
      <c r="E122" s="3"/>
      <c r="F122" s="3" t="s">
        <v>36</v>
      </c>
      <c r="G122" s="36" t="s">
        <v>16</v>
      </c>
      <c r="H122" s="36">
        <v>1</v>
      </c>
      <c r="I122" s="3" t="s">
        <v>64</v>
      </c>
      <c r="J122" s="3"/>
      <c r="K122" s="3"/>
      <c r="L122" s="3"/>
      <c r="M122" s="3"/>
      <c r="N122" s="3"/>
      <c r="O122" s="32" t="str">
        <f t="shared" si="1"/>
        <v>S1</v>
      </c>
    </row>
    <row r="123" spans="1:15" ht="60" hidden="1">
      <c r="A123" s="3">
        <v>122</v>
      </c>
      <c r="B123" s="3"/>
      <c r="C123" s="3"/>
      <c r="D123" s="3" t="s">
        <v>9</v>
      </c>
      <c r="E123" s="3" t="s">
        <v>13</v>
      </c>
      <c r="F123" s="3" t="s">
        <v>36</v>
      </c>
      <c r="G123" s="36" t="s">
        <v>11</v>
      </c>
      <c r="H123" s="36">
        <v>1</v>
      </c>
      <c r="I123" s="3" t="s">
        <v>428</v>
      </c>
      <c r="J123" s="3"/>
      <c r="K123" s="3"/>
      <c r="L123" s="3"/>
      <c r="M123" s="3"/>
      <c r="N123" s="3"/>
      <c r="O123" s="32" t="str">
        <f t="shared" si="1"/>
        <v>M1</v>
      </c>
    </row>
    <row r="124" spans="1:15" ht="105" hidden="1">
      <c r="A124" s="3">
        <v>123</v>
      </c>
      <c r="B124" s="4"/>
      <c r="C124" s="4"/>
      <c r="D124" s="4" t="s">
        <v>66</v>
      </c>
      <c r="E124" s="4" t="s">
        <v>13</v>
      </c>
      <c r="F124" s="4" t="s">
        <v>36</v>
      </c>
      <c r="G124" s="38" t="s">
        <v>50</v>
      </c>
      <c r="H124" s="38">
        <v>1</v>
      </c>
      <c r="I124" s="4" t="s">
        <v>558</v>
      </c>
      <c r="J124" s="4"/>
      <c r="K124" s="4" t="s">
        <v>557</v>
      </c>
      <c r="L124" s="4"/>
      <c r="M124" s="4" t="s">
        <v>83</v>
      </c>
      <c r="N124" s="4" t="s">
        <v>82</v>
      </c>
      <c r="O124" s="32" t="str">
        <f t="shared" si="1"/>
        <v>C1</v>
      </c>
    </row>
    <row r="125" spans="1:15" ht="60" hidden="1">
      <c r="A125" s="3">
        <v>124</v>
      </c>
      <c r="B125" s="3"/>
      <c r="C125" s="3"/>
      <c r="D125" s="3" t="s">
        <v>9</v>
      </c>
      <c r="E125" s="3" t="s">
        <v>13</v>
      </c>
      <c r="F125" s="3" t="s">
        <v>37</v>
      </c>
      <c r="G125" s="36" t="s">
        <v>34</v>
      </c>
      <c r="H125" s="36">
        <v>1</v>
      </c>
      <c r="I125" s="3" t="s">
        <v>104</v>
      </c>
      <c r="J125" s="3"/>
      <c r="K125" s="3"/>
      <c r="L125" s="3"/>
      <c r="M125" s="3" t="s">
        <v>121</v>
      </c>
      <c r="N125" s="3" t="s">
        <v>105</v>
      </c>
      <c r="O125" s="32" t="str">
        <f t="shared" si="1"/>
        <v>W1</v>
      </c>
    </row>
    <row r="126" spans="1:15" ht="90" hidden="1">
      <c r="A126" s="3">
        <v>125</v>
      </c>
      <c r="B126" s="3"/>
      <c r="C126" s="3"/>
      <c r="D126" s="3" t="s">
        <v>9</v>
      </c>
      <c r="E126" s="3" t="s">
        <v>13</v>
      </c>
      <c r="F126" s="3" t="s">
        <v>36</v>
      </c>
      <c r="G126" s="36" t="s">
        <v>11</v>
      </c>
      <c r="H126" s="36">
        <v>3</v>
      </c>
      <c r="I126" s="3" t="s">
        <v>110</v>
      </c>
      <c r="J126" s="3"/>
      <c r="K126" s="3"/>
      <c r="L126" s="3"/>
      <c r="M126" s="3" t="s">
        <v>106</v>
      </c>
      <c r="N126" s="3" t="s">
        <v>107</v>
      </c>
      <c r="O126" s="32" t="str">
        <f t="shared" si="1"/>
        <v>M3</v>
      </c>
    </row>
    <row r="127" spans="1:15" ht="30" hidden="1">
      <c r="A127" s="3">
        <v>126</v>
      </c>
      <c r="B127" s="3"/>
      <c r="C127" s="3"/>
      <c r="D127" s="3" t="s">
        <v>9</v>
      </c>
      <c r="E127" s="3" t="s">
        <v>13</v>
      </c>
      <c r="F127" s="3" t="s">
        <v>36</v>
      </c>
      <c r="G127" s="36" t="s">
        <v>11</v>
      </c>
      <c r="H127" s="36">
        <v>3</v>
      </c>
      <c r="I127" s="3" t="s">
        <v>111</v>
      </c>
      <c r="J127" s="3"/>
      <c r="K127" s="3"/>
      <c r="L127" s="3"/>
      <c r="M127" s="3" t="s">
        <v>108</v>
      </c>
      <c r="N127" s="3" t="s">
        <v>109</v>
      </c>
      <c r="O127" s="32" t="str">
        <f t="shared" si="1"/>
        <v>M3</v>
      </c>
    </row>
    <row r="128" spans="1:15" ht="285" hidden="1">
      <c r="A128" s="3">
        <v>127</v>
      </c>
      <c r="B128" s="3"/>
      <c r="C128" s="3"/>
      <c r="D128" s="3" t="s">
        <v>9</v>
      </c>
      <c r="E128" s="3" t="s">
        <v>45</v>
      </c>
      <c r="F128" s="3" t="s">
        <v>37</v>
      </c>
      <c r="G128" s="36" t="s">
        <v>11</v>
      </c>
      <c r="H128" s="36">
        <v>1</v>
      </c>
      <c r="I128" s="3" t="s">
        <v>429</v>
      </c>
      <c r="J128" s="3" t="s">
        <v>301</v>
      </c>
      <c r="K128" s="3" t="s">
        <v>296</v>
      </c>
      <c r="L128" s="3"/>
      <c r="M128" s="3" t="s">
        <v>120</v>
      </c>
      <c r="N128" s="3" t="s">
        <v>291</v>
      </c>
      <c r="O128" s="32" t="str">
        <f t="shared" si="1"/>
        <v>M1</v>
      </c>
    </row>
    <row r="129" spans="1:15" ht="60">
      <c r="A129" s="3">
        <v>128</v>
      </c>
      <c r="B129" s="3"/>
      <c r="C129" s="3"/>
      <c r="D129" s="3" t="s">
        <v>442</v>
      </c>
      <c r="E129" s="3" t="s">
        <v>29</v>
      </c>
      <c r="F129" s="3" t="s">
        <v>37</v>
      </c>
      <c r="G129" s="36" t="s">
        <v>50</v>
      </c>
      <c r="H129" s="36">
        <v>1</v>
      </c>
      <c r="I129" s="3" t="s">
        <v>432</v>
      </c>
      <c r="J129" s="3"/>
      <c r="K129" s="3"/>
      <c r="L129" s="3"/>
      <c r="M129" s="3" t="s">
        <v>290</v>
      </c>
      <c r="N129" s="3"/>
      <c r="O129" s="32" t="str">
        <f t="shared" si="1"/>
        <v>C1</v>
      </c>
    </row>
    <row r="130" spans="1:15" ht="60" hidden="1">
      <c r="A130" s="3">
        <v>129</v>
      </c>
      <c r="B130" s="20"/>
      <c r="C130" s="20"/>
      <c r="D130" s="20" t="s">
        <v>9</v>
      </c>
      <c r="E130" s="20" t="s">
        <v>19</v>
      </c>
      <c r="F130" s="20" t="s">
        <v>37</v>
      </c>
      <c r="G130" s="37"/>
      <c r="H130" s="37"/>
      <c r="I130" s="28" t="s">
        <v>260</v>
      </c>
      <c r="J130" s="20" t="s">
        <v>255</v>
      </c>
      <c r="K130" s="20" t="s">
        <v>552</v>
      </c>
      <c r="L130" s="20"/>
      <c r="M130" s="20"/>
      <c r="N130" s="28" t="s">
        <v>259</v>
      </c>
      <c r="O130" s="32" t="str">
        <f t="shared" ref="O130:O192" si="2">CONCATENATE(G130,H130)</f>
        <v/>
      </c>
    </row>
    <row r="131" spans="1:15" ht="60" hidden="1">
      <c r="A131" s="3">
        <v>130</v>
      </c>
      <c r="B131" s="20"/>
      <c r="C131" s="20"/>
      <c r="D131" s="20" t="s">
        <v>279</v>
      </c>
      <c r="E131" s="20"/>
      <c r="F131" s="20"/>
      <c r="G131" s="37"/>
      <c r="H131" s="37"/>
      <c r="I131" s="20" t="s">
        <v>261</v>
      </c>
      <c r="J131" s="20"/>
      <c r="K131" s="20" t="s">
        <v>559</v>
      </c>
      <c r="L131" s="20"/>
      <c r="M131" s="20"/>
      <c r="N131" s="20">
        <v>5.13</v>
      </c>
      <c r="O131" s="32" t="str">
        <f t="shared" si="2"/>
        <v/>
      </c>
    </row>
    <row r="132" spans="1:15" ht="45" hidden="1">
      <c r="A132" s="3">
        <v>131</v>
      </c>
      <c r="B132" s="20"/>
      <c r="C132" s="20"/>
      <c r="D132" s="20" t="s">
        <v>124</v>
      </c>
      <c r="E132" s="20" t="s">
        <v>204</v>
      </c>
      <c r="F132" s="20"/>
      <c r="G132" s="37"/>
      <c r="H132" s="37"/>
      <c r="I132" s="20" t="s">
        <v>262</v>
      </c>
      <c r="J132" s="20"/>
      <c r="K132" s="20" t="s">
        <v>553</v>
      </c>
      <c r="L132" s="20"/>
      <c r="M132" s="20"/>
      <c r="N132" s="20">
        <v>5.14</v>
      </c>
      <c r="O132" s="32" t="str">
        <f t="shared" si="2"/>
        <v/>
      </c>
    </row>
    <row r="133" spans="1:15" ht="150" hidden="1">
      <c r="A133" s="3">
        <v>132</v>
      </c>
      <c r="B133" s="3"/>
      <c r="C133" s="3"/>
      <c r="D133" s="4" t="s">
        <v>279</v>
      </c>
      <c r="E133" s="3"/>
      <c r="F133" s="3" t="s">
        <v>37</v>
      </c>
      <c r="G133" s="36"/>
      <c r="H133" s="36"/>
      <c r="I133" s="3" t="s">
        <v>430</v>
      </c>
      <c r="J133" s="3" t="s">
        <v>25</v>
      </c>
      <c r="K133" s="3" t="s">
        <v>263</v>
      </c>
      <c r="L133" s="3"/>
      <c r="M133" s="3"/>
      <c r="N133" s="3">
        <v>5.26</v>
      </c>
      <c r="O133" s="32" t="str">
        <f t="shared" si="2"/>
        <v/>
      </c>
    </row>
    <row r="134" spans="1:15" ht="30" hidden="1">
      <c r="A134" s="3">
        <v>133</v>
      </c>
      <c r="B134" s="3"/>
      <c r="C134" s="3"/>
      <c r="D134" s="3" t="s">
        <v>9</v>
      </c>
      <c r="E134" s="3" t="s">
        <v>13</v>
      </c>
      <c r="F134" s="3" t="s">
        <v>37</v>
      </c>
      <c r="G134" s="36" t="s">
        <v>11</v>
      </c>
      <c r="H134" s="36">
        <v>1</v>
      </c>
      <c r="I134" s="3" t="s">
        <v>264</v>
      </c>
      <c r="J134" s="3" t="s">
        <v>24</v>
      </c>
      <c r="K134" s="3" t="s">
        <v>523</v>
      </c>
      <c r="L134" s="3"/>
      <c r="M134" s="3"/>
      <c r="N134" s="3">
        <v>5.33</v>
      </c>
      <c r="O134" s="32" t="str">
        <f t="shared" si="2"/>
        <v>M1</v>
      </c>
    </row>
    <row r="135" spans="1:15" ht="30" hidden="1">
      <c r="A135" s="3">
        <v>134</v>
      </c>
      <c r="B135" s="3"/>
      <c r="C135" s="3"/>
      <c r="D135" s="3" t="s">
        <v>9</v>
      </c>
      <c r="E135" s="3" t="s">
        <v>13</v>
      </c>
      <c r="F135" s="3" t="s">
        <v>37</v>
      </c>
      <c r="G135" s="36" t="s">
        <v>11</v>
      </c>
      <c r="H135" s="36">
        <v>1</v>
      </c>
      <c r="I135" s="3" t="s">
        <v>265</v>
      </c>
      <c r="J135" s="3" t="s">
        <v>24</v>
      </c>
      <c r="K135" s="3" t="s">
        <v>522</v>
      </c>
      <c r="L135" s="3"/>
      <c r="M135" s="3"/>
      <c r="N135" s="3">
        <v>5.34</v>
      </c>
      <c r="O135" s="32" t="str">
        <f t="shared" si="2"/>
        <v>M1</v>
      </c>
    </row>
    <row r="136" spans="1:15" ht="30" hidden="1">
      <c r="A136" s="3">
        <v>135</v>
      </c>
      <c r="B136" s="3"/>
      <c r="C136" s="3"/>
      <c r="D136" s="3" t="s">
        <v>9</v>
      </c>
      <c r="E136" s="3" t="s">
        <v>13</v>
      </c>
      <c r="F136" s="3" t="s">
        <v>37</v>
      </c>
      <c r="G136" s="36" t="s">
        <v>11</v>
      </c>
      <c r="H136" s="36">
        <v>1</v>
      </c>
      <c r="I136" s="3" t="s">
        <v>266</v>
      </c>
      <c r="J136" s="3" t="s">
        <v>24</v>
      </c>
      <c r="K136" s="3"/>
      <c r="L136" s="3"/>
      <c r="M136" s="3" t="s">
        <v>363</v>
      </c>
      <c r="N136" s="3" t="s">
        <v>362</v>
      </c>
      <c r="O136" s="32" t="str">
        <f t="shared" si="2"/>
        <v>M1</v>
      </c>
    </row>
    <row r="137" spans="1:15" s="2" customFormat="1" ht="45" hidden="1">
      <c r="A137" s="3">
        <v>136</v>
      </c>
      <c r="B137" s="4"/>
      <c r="C137" s="4"/>
      <c r="D137" s="4" t="s">
        <v>9</v>
      </c>
      <c r="E137" s="4" t="s">
        <v>28</v>
      </c>
      <c r="F137" s="4" t="s">
        <v>37</v>
      </c>
      <c r="G137" s="38" t="s">
        <v>34</v>
      </c>
      <c r="H137" s="38">
        <v>3</v>
      </c>
      <c r="I137" s="4" t="s">
        <v>287</v>
      </c>
      <c r="J137" s="4"/>
      <c r="K137" s="4"/>
      <c r="L137" s="4"/>
      <c r="M137" s="4"/>
      <c r="N137" s="4">
        <v>5.51</v>
      </c>
      <c r="O137" s="32" t="str">
        <f t="shared" si="2"/>
        <v>W3</v>
      </c>
    </row>
    <row r="138" spans="1:15" ht="30" hidden="1">
      <c r="A138" s="3">
        <v>137</v>
      </c>
      <c r="B138" s="20"/>
      <c r="C138" s="20"/>
      <c r="D138" s="20" t="s">
        <v>9</v>
      </c>
      <c r="E138" s="20" t="s">
        <v>19</v>
      </c>
      <c r="F138" s="20"/>
      <c r="G138" s="37"/>
      <c r="H138" s="37"/>
      <c r="I138" s="20" t="s">
        <v>267</v>
      </c>
      <c r="J138" s="20"/>
      <c r="K138" s="20" t="s">
        <v>560</v>
      </c>
      <c r="L138" s="20"/>
      <c r="M138" s="20"/>
      <c r="N138" s="21" t="s">
        <v>282</v>
      </c>
      <c r="O138" s="32" t="str">
        <f t="shared" si="2"/>
        <v/>
      </c>
    </row>
    <row r="139" spans="1:15" s="2" customFormat="1" ht="135" hidden="1">
      <c r="A139" s="3">
        <v>138</v>
      </c>
      <c r="B139" s="4"/>
      <c r="C139" s="4"/>
      <c r="D139" s="4" t="s">
        <v>209</v>
      </c>
      <c r="E139" s="4"/>
      <c r="F139" s="4"/>
      <c r="G139" s="38" t="s">
        <v>11</v>
      </c>
      <c r="H139" s="38">
        <v>1</v>
      </c>
      <c r="I139" s="4" t="s">
        <v>268</v>
      </c>
      <c r="J139" s="4"/>
      <c r="K139" s="4"/>
      <c r="L139" s="4"/>
      <c r="M139" s="4" t="s">
        <v>302</v>
      </c>
      <c r="N139" s="4">
        <v>5.73</v>
      </c>
      <c r="O139" s="32" t="str">
        <f t="shared" si="2"/>
        <v>M1</v>
      </c>
    </row>
    <row r="140" spans="1:15" s="2" customFormat="1" ht="135" hidden="1">
      <c r="A140" s="3">
        <v>139</v>
      </c>
      <c r="B140" s="4"/>
      <c r="C140" s="4"/>
      <c r="D140" s="4" t="s">
        <v>209</v>
      </c>
      <c r="E140" s="4"/>
      <c r="F140" s="4"/>
      <c r="G140" s="38" t="s">
        <v>11</v>
      </c>
      <c r="H140" s="38">
        <v>1</v>
      </c>
      <c r="I140" s="4" t="s">
        <v>269</v>
      </c>
      <c r="J140" s="4"/>
      <c r="K140" s="4"/>
      <c r="L140" s="4"/>
      <c r="M140" s="4" t="s">
        <v>303</v>
      </c>
      <c r="N140" s="4">
        <v>5.74</v>
      </c>
      <c r="O140" s="32" t="str">
        <f t="shared" si="2"/>
        <v>M1</v>
      </c>
    </row>
    <row r="141" spans="1:15" s="2" customFormat="1" ht="45" hidden="1">
      <c r="A141" s="3">
        <v>140</v>
      </c>
      <c r="B141" s="4"/>
      <c r="C141" s="4"/>
      <c r="D141" s="4" t="s">
        <v>389</v>
      </c>
      <c r="E141" s="4" t="s">
        <v>305</v>
      </c>
      <c r="F141" s="4"/>
      <c r="G141" s="38" t="s">
        <v>11</v>
      </c>
      <c r="H141" s="38">
        <v>1</v>
      </c>
      <c r="I141" s="4" t="s">
        <v>394</v>
      </c>
      <c r="J141" s="4" t="s">
        <v>301</v>
      </c>
      <c r="K141" s="4" t="s">
        <v>270</v>
      </c>
      <c r="L141" s="4"/>
      <c r="M141" s="4" t="s">
        <v>304</v>
      </c>
      <c r="N141" s="4" t="s">
        <v>317</v>
      </c>
      <c r="O141" s="32" t="str">
        <f t="shared" si="2"/>
        <v>M1</v>
      </c>
    </row>
    <row r="142" spans="1:15" s="2" customFormat="1" ht="345" hidden="1">
      <c r="A142" s="3">
        <v>141</v>
      </c>
      <c r="B142" s="4"/>
      <c r="C142" s="4"/>
      <c r="D142" s="4" t="s">
        <v>389</v>
      </c>
      <c r="E142" s="4" t="s">
        <v>308</v>
      </c>
      <c r="F142" s="4"/>
      <c r="G142" s="38" t="s">
        <v>11</v>
      </c>
      <c r="H142" s="38">
        <v>1</v>
      </c>
      <c r="I142" s="4" t="s">
        <v>395</v>
      </c>
      <c r="J142" s="4" t="s">
        <v>301</v>
      </c>
      <c r="K142" s="4" t="s">
        <v>396</v>
      </c>
      <c r="L142" s="4"/>
      <c r="M142" s="4" t="s">
        <v>370</v>
      </c>
      <c r="N142" s="4" t="s">
        <v>369</v>
      </c>
      <c r="O142" s="32" t="str">
        <f t="shared" si="2"/>
        <v>M1</v>
      </c>
    </row>
    <row r="143" spans="1:15" s="2" customFormat="1" ht="315" hidden="1">
      <c r="A143" s="3">
        <v>142</v>
      </c>
      <c r="B143" s="4"/>
      <c r="C143" s="4"/>
      <c r="D143" s="4" t="s">
        <v>389</v>
      </c>
      <c r="E143" s="4" t="s">
        <v>308</v>
      </c>
      <c r="F143" s="4" t="s">
        <v>37</v>
      </c>
      <c r="G143" s="38" t="s">
        <v>11</v>
      </c>
      <c r="H143" s="38">
        <v>1</v>
      </c>
      <c r="I143" s="4" t="s">
        <v>397</v>
      </c>
      <c r="J143" s="4" t="s">
        <v>301</v>
      </c>
      <c r="K143" s="4" t="s">
        <v>398</v>
      </c>
      <c r="L143" s="4"/>
      <c r="M143" s="4"/>
      <c r="N143" s="4">
        <v>5.79</v>
      </c>
      <c r="O143" s="32" t="str">
        <f t="shared" si="2"/>
        <v>M1</v>
      </c>
    </row>
    <row r="144" spans="1:15" s="2" customFormat="1" ht="45" hidden="1">
      <c r="A144" s="3">
        <v>143</v>
      </c>
      <c r="B144" s="4"/>
      <c r="C144" s="4"/>
      <c r="D144" s="4" t="s">
        <v>389</v>
      </c>
      <c r="E144" s="4" t="s">
        <v>308</v>
      </c>
      <c r="F144" s="4" t="s">
        <v>37</v>
      </c>
      <c r="G144" s="38" t="s">
        <v>11</v>
      </c>
      <c r="H144" s="38">
        <v>3</v>
      </c>
      <c r="I144" s="4" t="s">
        <v>322</v>
      </c>
      <c r="J144" s="4" t="s">
        <v>301</v>
      </c>
      <c r="K144" s="4" t="s">
        <v>524</v>
      </c>
      <c r="L144" s="4"/>
      <c r="M144" s="4"/>
      <c r="N144" s="10" t="s">
        <v>323</v>
      </c>
      <c r="O144" s="32" t="str">
        <f t="shared" si="2"/>
        <v>M3</v>
      </c>
    </row>
    <row r="145" spans="1:15" s="2" customFormat="1" ht="105" hidden="1">
      <c r="A145" s="3">
        <v>144</v>
      </c>
      <c r="B145" s="4"/>
      <c r="C145" s="4"/>
      <c r="D145" s="4" t="s">
        <v>389</v>
      </c>
      <c r="E145" s="4" t="s">
        <v>308</v>
      </c>
      <c r="F145" s="4" t="s">
        <v>37</v>
      </c>
      <c r="G145" s="38" t="s">
        <v>11</v>
      </c>
      <c r="H145" s="38">
        <v>1</v>
      </c>
      <c r="I145" s="4" t="s">
        <v>399</v>
      </c>
      <c r="J145" s="4" t="s">
        <v>301</v>
      </c>
      <c r="K145" s="4" t="s">
        <v>324</v>
      </c>
      <c r="L145" s="4"/>
      <c r="M145" s="4"/>
      <c r="N145" s="4">
        <v>5.81</v>
      </c>
      <c r="O145" s="32" t="str">
        <f t="shared" si="2"/>
        <v>M1</v>
      </c>
    </row>
    <row r="146" spans="1:15" s="2" customFormat="1" ht="60" hidden="1">
      <c r="A146" s="3">
        <v>145</v>
      </c>
      <c r="B146" s="4"/>
      <c r="C146" s="4"/>
      <c r="D146" s="4" t="s">
        <v>389</v>
      </c>
      <c r="E146" s="4" t="s">
        <v>124</v>
      </c>
      <c r="F146" s="4" t="s">
        <v>37</v>
      </c>
      <c r="G146" s="38" t="s">
        <v>11</v>
      </c>
      <c r="H146" s="38">
        <v>2</v>
      </c>
      <c r="I146" s="4" t="s">
        <v>400</v>
      </c>
      <c r="J146" s="4" t="s">
        <v>301</v>
      </c>
      <c r="K146" s="4" t="s">
        <v>401</v>
      </c>
      <c r="L146" s="4"/>
      <c r="M146" s="4" t="s">
        <v>343</v>
      </c>
      <c r="N146" s="4" t="s">
        <v>344</v>
      </c>
      <c r="O146" s="32" t="str">
        <f t="shared" si="2"/>
        <v>M2</v>
      </c>
    </row>
    <row r="147" spans="1:15" s="2" customFormat="1" ht="90" hidden="1">
      <c r="A147" s="3">
        <v>146</v>
      </c>
      <c r="B147" s="20"/>
      <c r="C147" s="20"/>
      <c r="D147" s="20" t="s">
        <v>389</v>
      </c>
      <c r="E147" s="20" t="s">
        <v>319</v>
      </c>
      <c r="F147" s="20" t="s">
        <v>37</v>
      </c>
      <c r="G147" s="37" t="s">
        <v>11</v>
      </c>
      <c r="H147" s="37">
        <v>2</v>
      </c>
      <c r="I147" s="20" t="s">
        <v>525</v>
      </c>
      <c r="J147" s="20" t="s">
        <v>25</v>
      </c>
      <c r="K147" s="20" t="s">
        <v>320</v>
      </c>
      <c r="L147" s="20"/>
      <c r="M147" s="20"/>
      <c r="N147" s="20">
        <v>5.92</v>
      </c>
      <c r="O147" s="32" t="str">
        <f t="shared" si="2"/>
        <v>M2</v>
      </c>
    </row>
    <row r="148" spans="1:15" s="2" customFormat="1" ht="90" hidden="1">
      <c r="A148" s="3">
        <v>147</v>
      </c>
      <c r="B148" s="20"/>
      <c r="C148" s="20"/>
      <c r="D148" s="20" t="s">
        <v>389</v>
      </c>
      <c r="E148" s="20" t="s">
        <v>319</v>
      </c>
      <c r="F148" s="20" t="s">
        <v>37</v>
      </c>
      <c r="G148" s="37" t="s">
        <v>11</v>
      </c>
      <c r="H148" s="37">
        <v>2</v>
      </c>
      <c r="I148" s="20" t="s">
        <v>526</v>
      </c>
      <c r="J148" s="20" t="s">
        <v>25</v>
      </c>
      <c r="K148" s="20" t="s">
        <v>320</v>
      </c>
      <c r="L148" s="20"/>
      <c r="M148" s="20"/>
      <c r="N148" s="20">
        <v>5.94</v>
      </c>
      <c r="O148" s="32" t="str">
        <f t="shared" si="2"/>
        <v>M2</v>
      </c>
    </row>
    <row r="149" spans="1:15" ht="30" hidden="1">
      <c r="A149" s="3">
        <v>148</v>
      </c>
      <c r="B149" s="3"/>
      <c r="C149" s="3"/>
      <c r="D149" s="3" t="s">
        <v>9</v>
      </c>
      <c r="E149" s="3" t="s">
        <v>12</v>
      </c>
      <c r="F149" s="3" t="s">
        <v>37</v>
      </c>
      <c r="G149" s="36" t="s">
        <v>11</v>
      </c>
      <c r="H149" s="36">
        <v>2</v>
      </c>
      <c r="I149" s="3" t="s">
        <v>318</v>
      </c>
      <c r="J149" s="3" t="s">
        <v>301</v>
      </c>
      <c r="K149" s="3"/>
      <c r="L149" s="3"/>
      <c r="M149" s="3"/>
      <c r="N149" s="3"/>
      <c r="O149" s="32" t="str">
        <f t="shared" si="2"/>
        <v>M2</v>
      </c>
    </row>
    <row r="150" spans="1:15" ht="45" hidden="1">
      <c r="A150" s="3">
        <v>149</v>
      </c>
      <c r="B150" s="3"/>
      <c r="C150" s="3"/>
      <c r="D150" s="3" t="s">
        <v>391</v>
      </c>
      <c r="E150" s="3" t="s">
        <v>12</v>
      </c>
      <c r="F150" s="3" t="s">
        <v>37</v>
      </c>
      <c r="G150" s="36" t="s">
        <v>11</v>
      </c>
      <c r="H150" s="36">
        <v>2</v>
      </c>
      <c r="I150" s="3" t="s">
        <v>318</v>
      </c>
      <c r="J150" s="3" t="s">
        <v>301</v>
      </c>
      <c r="K150" s="3" t="s">
        <v>321</v>
      </c>
      <c r="L150" s="3"/>
      <c r="M150" s="3"/>
      <c r="N150" s="3"/>
      <c r="O150" s="32" t="str">
        <f t="shared" si="2"/>
        <v>M2</v>
      </c>
    </row>
    <row r="151" spans="1:15" s="2" customFormat="1" ht="45" hidden="1">
      <c r="A151" s="3">
        <v>150</v>
      </c>
      <c r="B151" s="4"/>
      <c r="C151" s="4"/>
      <c r="D151" s="4" t="s">
        <v>389</v>
      </c>
      <c r="E151" s="4" t="s">
        <v>305</v>
      </c>
      <c r="F151" s="4" t="s">
        <v>37</v>
      </c>
      <c r="G151" s="38" t="s">
        <v>50</v>
      </c>
      <c r="H151" s="38">
        <v>3</v>
      </c>
      <c r="I151" s="4" t="s">
        <v>402</v>
      </c>
      <c r="J151" s="4" t="s">
        <v>26</v>
      </c>
      <c r="K151" s="22" t="s">
        <v>527</v>
      </c>
      <c r="L151" s="4"/>
      <c r="M151" s="4" t="s">
        <v>306</v>
      </c>
      <c r="N151" s="4">
        <v>5.77</v>
      </c>
      <c r="O151" s="32" t="str">
        <f t="shared" si="2"/>
        <v>C3</v>
      </c>
    </row>
    <row r="152" spans="1:15" s="2" customFormat="1" ht="45" hidden="1">
      <c r="A152" s="3">
        <v>151</v>
      </c>
      <c r="B152" s="4"/>
      <c r="C152" s="4"/>
      <c r="D152" s="4" t="s">
        <v>389</v>
      </c>
      <c r="E152" s="4" t="s">
        <v>308</v>
      </c>
      <c r="F152" s="4" t="s">
        <v>37</v>
      </c>
      <c r="G152" s="38"/>
      <c r="H152" s="38"/>
      <c r="I152" s="4" t="s">
        <v>277</v>
      </c>
      <c r="J152" s="4" t="s">
        <v>26</v>
      </c>
      <c r="K152" s="22" t="s">
        <v>527</v>
      </c>
      <c r="L152" s="4"/>
      <c r="M152" s="4"/>
      <c r="N152" s="4">
        <v>5.93</v>
      </c>
      <c r="O152" s="32" t="str">
        <f t="shared" si="2"/>
        <v/>
      </c>
    </row>
    <row r="153" spans="1:15" s="2" customFormat="1" ht="45" hidden="1">
      <c r="A153" s="3">
        <v>152</v>
      </c>
      <c r="B153" s="4"/>
      <c r="C153" s="4"/>
      <c r="D153" s="4" t="s">
        <v>389</v>
      </c>
      <c r="E153" s="4" t="s">
        <v>308</v>
      </c>
      <c r="F153" s="4" t="s">
        <v>37</v>
      </c>
      <c r="G153" s="38"/>
      <c r="H153" s="38"/>
      <c r="I153" s="4" t="s">
        <v>278</v>
      </c>
      <c r="J153" s="4" t="s">
        <v>26</v>
      </c>
      <c r="K153" s="22" t="s">
        <v>527</v>
      </c>
      <c r="L153" s="4"/>
      <c r="M153" s="4"/>
      <c r="N153" s="4">
        <v>5.95</v>
      </c>
      <c r="O153" s="32" t="str">
        <f t="shared" si="2"/>
        <v/>
      </c>
    </row>
    <row r="154" spans="1:15" s="2" customFormat="1" ht="409.5" hidden="1">
      <c r="A154" s="3">
        <v>153</v>
      </c>
      <c r="B154" s="4"/>
      <c r="C154" s="4"/>
      <c r="D154" s="4" t="s">
        <v>389</v>
      </c>
      <c r="E154" s="4" t="s">
        <v>308</v>
      </c>
      <c r="F154" s="4" t="s">
        <v>37</v>
      </c>
      <c r="G154" s="38"/>
      <c r="H154" s="38"/>
      <c r="I154" s="4" t="s">
        <v>271</v>
      </c>
      <c r="J154" s="4" t="s">
        <v>26</v>
      </c>
      <c r="K154" s="4" t="s">
        <v>528</v>
      </c>
      <c r="L154" s="4"/>
      <c r="M154" s="4"/>
      <c r="N154" s="4">
        <v>5.84</v>
      </c>
      <c r="O154" s="32" t="str">
        <f t="shared" si="2"/>
        <v/>
      </c>
    </row>
    <row r="155" spans="1:15" s="2" customFormat="1" ht="330" hidden="1">
      <c r="A155" s="3">
        <v>154</v>
      </c>
      <c r="B155" s="4"/>
      <c r="C155" s="4"/>
      <c r="D155" s="4" t="s">
        <v>389</v>
      </c>
      <c r="E155" s="4" t="s">
        <v>308</v>
      </c>
      <c r="F155" s="4" t="s">
        <v>37</v>
      </c>
      <c r="G155" s="38"/>
      <c r="H155" s="38"/>
      <c r="I155" s="4" t="s">
        <v>392</v>
      </c>
      <c r="J155" s="4" t="s">
        <v>26</v>
      </c>
      <c r="K155" s="4" t="s">
        <v>403</v>
      </c>
      <c r="L155" s="4"/>
      <c r="M155" s="4"/>
      <c r="N155" s="4">
        <v>5.85</v>
      </c>
      <c r="O155" s="32" t="str">
        <f t="shared" si="2"/>
        <v/>
      </c>
    </row>
    <row r="156" spans="1:15" s="2" customFormat="1" ht="195" hidden="1">
      <c r="A156" s="3">
        <v>155</v>
      </c>
      <c r="B156" s="4"/>
      <c r="C156" s="4"/>
      <c r="D156" s="4" t="s">
        <v>389</v>
      </c>
      <c r="E156" s="4" t="s">
        <v>305</v>
      </c>
      <c r="F156" s="4" t="s">
        <v>37</v>
      </c>
      <c r="G156" s="38"/>
      <c r="H156" s="38"/>
      <c r="I156" s="4" t="s">
        <v>272</v>
      </c>
      <c r="J156" s="4" t="s">
        <v>26</v>
      </c>
      <c r="K156" s="4" t="s">
        <v>529</v>
      </c>
      <c r="L156" s="4"/>
      <c r="M156" s="4"/>
      <c r="N156" s="4">
        <v>5.86</v>
      </c>
      <c r="O156" s="32" t="str">
        <f t="shared" si="2"/>
        <v/>
      </c>
    </row>
    <row r="157" spans="1:15" s="2" customFormat="1" ht="330" hidden="1">
      <c r="A157" s="3">
        <v>156</v>
      </c>
      <c r="B157" s="4"/>
      <c r="C157" s="4"/>
      <c r="D157" s="4" t="s">
        <v>389</v>
      </c>
      <c r="E157" s="4" t="s">
        <v>305</v>
      </c>
      <c r="F157" s="4"/>
      <c r="G157" s="38"/>
      <c r="H157" s="38"/>
      <c r="I157" s="4" t="s">
        <v>273</v>
      </c>
      <c r="J157" s="4" t="s">
        <v>26</v>
      </c>
      <c r="K157" s="4" t="s">
        <v>530</v>
      </c>
      <c r="L157" s="4"/>
      <c r="M157" s="4"/>
      <c r="N157" s="4">
        <v>5.87</v>
      </c>
      <c r="O157" s="32" t="str">
        <f t="shared" si="2"/>
        <v/>
      </c>
    </row>
    <row r="158" spans="1:15" s="2" customFormat="1" ht="300" hidden="1">
      <c r="A158" s="3">
        <v>157</v>
      </c>
      <c r="B158" s="4"/>
      <c r="C158" s="4"/>
      <c r="D158" s="4" t="s">
        <v>389</v>
      </c>
      <c r="E158" s="4" t="s">
        <v>325</v>
      </c>
      <c r="F158" s="4"/>
      <c r="G158" s="38"/>
      <c r="H158" s="38"/>
      <c r="I158" s="4" t="s">
        <v>274</v>
      </c>
      <c r="J158" s="4" t="s">
        <v>26</v>
      </c>
      <c r="K158" s="4" t="s">
        <v>531</v>
      </c>
      <c r="L158" s="4"/>
      <c r="M158" s="4"/>
      <c r="N158" s="4">
        <v>5.88</v>
      </c>
      <c r="O158" s="32" t="str">
        <f t="shared" si="2"/>
        <v/>
      </c>
    </row>
    <row r="159" spans="1:15" s="2" customFormat="1" ht="195" hidden="1">
      <c r="A159" s="3">
        <v>158</v>
      </c>
      <c r="B159" s="4"/>
      <c r="C159" s="4"/>
      <c r="D159" s="4" t="s">
        <v>389</v>
      </c>
      <c r="E159" s="4" t="s">
        <v>325</v>
      </c>
      <c r="F159" s="4" t="s">
        <v>37</v>
      </c>
      <c r="G159" s="38"/>
      <c r="H159" s="38"/>
      <c r="I159" s="4" t="s">
        <v>326</v>
      </c>
      <c r="J159" s="4" t="s">
        <v>26</v>
      </c>
      <c r="K159" s="22" t="s">
        <v>527</v>
      </c>
      <c r="L159" s="4"/>
      <c r="M159" s="4"/>
      <c r="N159" s="4">
        <v>5.89</v>
      </c>
      <c r="O159" s="32" t="str">
        <f t="shared" si="2"/>
        <v/>
      </c>
    </row>
    <row r="160" spans="1:15" s="2" customFormat="1" ht="45" hidden="1">
      <c r="A160" s="3">
        <v>159</v>
      </c>
      <c r="B160" s="4"/>
      <c r="C160" s="4"/>
      <c r="D160" s="4" t="s">
        <v>389</v>
      </c>
      <c r="E160" s="4" t="s">
        <v>305</v>
      </c>
      <c r="F160" s="4" t="s">
        <v>37</v>
      </c>
      <c r="G160" s="38"/>
      <c r="H160" s="38"/>
      <c r="I160" s="4" t="s">
        <v>275</v>
      </c>
      <c r="J160" s="4" t="s">
        <v>26</v>
      </c>
      <c r="K160" s="4"/>
      <c r="L160" s="4"/>
      <c r="M160" s="4"/>
      <c r="N160" s="4">
        <v>5.9</v>
      </c>
      <c r="O160" s="32" t="str">
        <f t="shared" si="2"/>
        <v/>
      </c>
    </row>
    <row r="161" spans="1:15" s="2" customFormat="1" ht="45" hidden="1">
      <c r="A161" s="3">
        <v>160</v>
      </c>
      <c r="B161" s="4"/>
      <c r="C161" s="4"/>
      <c r="D161" s="4" t="s">
        <v>389</v>
      </c>
      <c r="E161" s="4" t="s">
        <v>305</v>
      </c>
      <c r="F161" s="4" t="s">
        <v>37</v>
      </c>
      <c r="G161" s="38"/>
      <c r="H161" s="38"/>
      <c r="I161" s="4" t="s">
        <v>276</v>
      </c>
      <c r="J161" s="4" t="s">
        <v>26</v>
      </c>
      <c r="K161" s="4"/>
      <c r="L161" s="4"/>
      <c r="M161" s="4"/>
      <c r="N161" s="4">
        <v>5.91</v>
      </c>
      <c r="O161" s="32" t="str">
        <f t="shared" si="2"/>
        <v/>
      </c>
    </row>
    <row r="162" spans="1:15" s="2" customFormat="1" ht="135" hidden="1">
      <c r="A162" s="3">
        <v>161</v>
      </c>
      <c r="B162" s="4"/>
      <c r="C162" s="4"/>
      <c r="D162" s="4" t="s">
        <v>389</v>
      </c>
      <c r="E162" s="4" t="s">
        <v>305</v>
      </c>
      <c r="F162" s="4" t="s">
        <v>37</v>
      </c>
      <c r="G162" s="38" t="s">
        <v>11</v>
      </c>
      <c r="H162" s="38">
        <v>2</v>
      </c>
      <c r="I162" s="4" t="s">
        <v>404</v>
      </c>
      <c r="J162" s="4" t="s">
        <v>26</v>
      </c>
      <c r="K162" s="4"/>
      <c r="L162" s="4"/>
      <c r="M162" s="4" t="s">
        <v>307</v>
      </c>
      <c r="N162" s="4">
        <v>5.76</v>
      </c>
      <c r="O162" s="32" t="str">
        <f t="shared" si="2"/>
        <v>M2</v>
      </c>
    </row>
    <row r="163" spans="1:15" ht="30" hidden="1">
      <c r="A163" s="3">
        <v>162</v>
      </c>
      <c r="B163" s="3"/>
      <c r="C163" s="3"/>
      <c r="D163" s="3" t="s">
        <v>279</v>
      </c>
      <c r="E163" s="3"/>
      <c r="F163" s="3" t="s">
        <v>37</v>
      </c>
      <c r="G163" s="36"/>
      <c r="H163" s="36"/>
      <c r="I163" s="3" t="s">
        <v>405</v>
      </c>
      <c r="J163" s="3"/>
      <c r="K163" s="3"/>
      <c r="L163" s="3"/>
      <c r="M163" s="3" t="s">
        <v>338</v>
      </c>
      <c r="N163" s="3" t="s">
        <v>339</v>
      </c>
      <c r="O163" s="32" t="str">
        <f t="shared" si="2"/>
        <v/>
      </c>
    </row>
    <row r="164" spans="1:15" ht="75" hidden="1">
      <c r="A164" s="3">
        <v>163</v>
      </c>
      <c r="B164" s="3"/>
      <c r="C164" s="3"/>
      <c r="D164" s="3" t="s">
        <v>389</v>
      </c>
      <c r="E164" s="3" t="s">
        <v>61</v>
      </c>
      <c r="F164" s="3" t="s">
        <v>37</v>
      </c>
      <c r="G164" s="36" t="s">
        <v>11</v>
      </c>
      <c r="H164" s="36">
        <v>3</v>
      </c>
      <c r="I164" s="3" t="s">
        <v>406</v>
      </c>
      <c r="J164" s="3"/>
      <c r="K164" s="3"/>
      <c r="L164" s="3"/>
      <c r="M164" s="3" t="s">
        <v>341</v>
      </c>
      <c r="N164" s="3" t="s">
        <v>342</v>
      </c>
      <c r="O164" s="32" t="str">
        <f t="shared" si="2"/>
        <v>M3</v>
      </c>
    </row>
    <row r="165" spans="1:15" ht="255" hidden="1">
      <c r="A165" s="3">
        <v>164</v>
      </c>
      <c r="B165" s="3"/>
      <c r="C165" s="3"/>
      <c r="D165" s="3" t="s">
        <v>9</v>
      </c>
      <c r="E165" s="3" t="s">
        <v>28</v>
      </c>
      <c r="F165" s="3" t="s">
        <v>37</v>
      </c>
      <c r="G165" s="36" t="s">
        <v>11</v>
      </c>
      <c r="H165" s="36">
        <v>3</v>
      </c>
      <c r="I165" s="3" t="s">
        <v>533</v>
      </c>
      <c r="J165" s="3"/>
      <c r="K165" s="3" t="s">
        <v>532</v>
      </c>
      <c r="L165" s="3"/>
      <c r="M165" s="3" t="s">
        <v>384</v>
      </c>
      <c r="N165" s="3"/>
      <c r="O165" s="32" t="str">
        <f t="shared" si="2"/>
        <v>M3</v>
      </c>
    </row>
    <row r="166" spans="1:15" ht="45">
      <c r="A166" s="3">
        <v>165</v>
      </c>
      <c r="B166" s="3"/>
      <c r="C166" s="3"/>
      <c r="D166" s="3" t="s">
        <v>442</v>
      </c>
      <c r="E166" s="3" t="s">
        <v>431</v>
      </c>
      <c r="F166" s="3" t="s">
        <v>36</v>
      </c>
      <c r="G166" s="36" t="s">
        <v>11</v>
      </c>
      <c r="H166" s="36">
        <v>1</v>
      </c>
      <c r="I166" s="3" t="s">
        <v>439</v>
      </c>
      <c r="J166" s="3"/>
      <c r="K166" s="3"/>
      <c r="L166" s="3"/>
      <c r="M166" s="3" t="s">
        <v>434</v>
      </c>
      <c r="N166" s="3"/>
      <c r="O166" s="32" t="str">
        <f t="shared" si="2"/>
        <v>M1</v>
      </c>
    </row>
    <row r="167" spans="1:15" ht="75">
      <c r="A167" s="3">
        <v>166</v>
      </c>
      <c r="B167" s="3"/>
      <c r="C167" s="3"/>
      <c r="D167" s="3" t="s">
        <v>442</v>
      </c>
      <c r="E167" s="3" t="s">
        <v>431</v>
      </c>
      <c r="F167" s="3" t="s">
        <v>36</v>
      </c>
      <c r="G167" s="36" t="s">
        <v>11</v>
      </c>
      <c r="H167" s="36">
        <v>1</v>
      </c>
      <c r="I167" s="3" t="s">
        <v>438</v>
      </c>
      <c r="J167" s="3"/>
      <c r="K167" s="3"/>
      <c r="L167" s="3"/>
      <c r="M167" s="3" t="s">
        <v>437</v>
      </c>
      <c r="N167" s="3"/>
      <c r="O167" s="32" t="str">
        <f t="shared" si="2"/>
        <v>M1</v>
      </c>
    </row>
    <row r="168" spans="1:15" ht="60">
      <c r="A168" s="3">
        <v>167</v>
      </c>
      <c r="B168" s="3"/>
      <c r="C168" s="3"/>
      <c r="D168" s="3" t="s">
        <v>442</v>
      </c>
      <c r="E168" s="3" t="s">
        <v>431</v>
      </c>
      <c r="F168" s="3" t="s">
        <v>37</v>
      </c>
      <c r="G168" s="36" t="s">
        <v>11</v>
      </c>
      <c r="H168" s="36">
        <v>1</v>
      </c>
      <c r="I168" s="3" t="s">
        <v>433</v>
      </c>
      <c r="J168" s="3"/>
      <c r="K168" s="3" t="s">
        <v>479</v>
      </c>
      <c r="L168" s="3"/>
      <c r="M168" s="3" t="s">
        <v>434</v>
      </c>
      <c r="N168" s="3">
        <v>5.1379999999999999</v>
      </c>
      <c r="O168" s="32" t="str">
        <f t="shared" si="2"/>
        <v>M1</v>
      </c>
    </row>
    <row r="169" spans="1:15" ht="30">
      <c r="A169" s="3">
        <v>168</v>
      </c>
      <c r="B169" s="3"/>
      <c r="C169" s="3"/>
      <c r="D169" s="3" t="s">
        <v>442</v>
      </c>
      <c r="E169" s="3" t="s">
        <v>431</v>
      </c>
      <c r="F169" s="3" t="s">
        <v>37</v>
      </c>
      <c r="G169" s="36" t="s">
        <v>11</v>
      </c>
      <c r="H169" s="36">
        <v>2</v>
      </c>
      <c r="I169" s="3" t="s">
        <v>496</v>
      </c>
      <c r="J169" s="3"/>
      <c r="K169" s="3"/>
      <c r="L169" s="3"/>
      <c r="M169" s="3" t="s">
        <v>440</v>
      </c>
      <c r="N169" s="3">
        <v>5.1390000000000002</v>
      </c>
      <c r="O169" s="32" t="str">
        <f t="shared" si="2"/>
        <v>M2</v>
      </c>
    </row>
    <row r="170" spans="1:15" ht="90">
      <c r="A170" s="3">
        <v>169</v>
      </c>
      <c r="B170" s="3"/>
      <c r="C170" s="3"/>
      <c r="D170" s="3" t="s">
        <v>442</v>
      </c>
      <c r="E170" s="3" t="s">
        <v>12</v>
      </c>
      <c r="F170" s="3" t="s">
        <v>37</v>
      </c>
      <c r="G170" s="36" t="s">
        <v>11</v>
      </c>
      <c r="H170" s="36">
        <v>1</v>
      </c>
      <c r="I170" s="3" t="s">
        <v>497</v>
      </c>
      <c r="J170" s="3"/>
      <c r="K170" s="3" t="s">
        <v>498</v>
      </c>
      <c r="L170" s="3"/>
      <c r="M170" s="3"/>
      <c r="N170" s="17" t="s">
        <v>451</v>
      </c>
      <c r="O170" s="32" t="str">
        <f t="shared" si="2"/>
        <v>M1</v>
      </c>
    </row>
    <row r="171" spans="1:15" ht="90">
      <c r="A171" s="3">
        <v>170</v>
      </c>
      <c r="B171" s="3"/>
      <c r="C171" s="3"/>
      <c r="D171" s="3" t="s">
        <v>442</v>
      </c>
      <c r="E171" s="3" t="s">
        <v>431</v>
      </c>
      <c r="F171" s="3" t="s">
        <v>37</v>
      </c>
      <c r="G171" s="36" t="s">
        <v>11</v>
      </c>
      <c r="H171" s="36">
        <v>2</v>
      </c>
      <c r="I171" s="3" t="s">
        <v>489</v>
      </c>
      <c r="J171" s="3"/>
      <c r="K171" s="3" t="s">
        <v>490</v>
      </c>
      <c r="L171" s="3"/>
      <c r="M171" s="3" t="s">
        <v>441</v>
      </c>
      <c r="N171" s="3" t="s">
        <v>492</v>
      </c>
      <c r="O171" s="32" t="str">
        <f t="shared" si="2"/>
        <v>M2</v>
      </c>
    </row>
    <row r="172" spans="1:15" s="2" customFormat="1" ht="45">
      <c r="A172" s="3">
        <v>171</v>
      </c>
      <c r="B172" s="16"/>
      <c r="C172" s="16"/>
      <c r="D172" s="3" t="s">
        <v>442</v>
      </c>
      <c r="E172" s="3" t="s">
        <v>431</v>
      </c>
      <c r="F172" s="16" t="s">
        <v>36</v>
      </c>
      <c r="G172" s="16" t="s">
        <v>11</v>
      </c>
      <c r="H172" s="16">
        <v>1</v>
      </c>
      <c r="I172" s="15" t="s">
        <v>495</v>
      </c>
      <c r="J172" s="16"/>
      <c r="K172" s="15" t="s">
        <v>491</v>
      </c>
      <c r="L172" s="16"/>
      <c r="M172" s="16"/>
      <c r="N172" s="15" t="s">
        <v>499</v>
      </c>
      <c r="O172" s="32" t="str">
        <f t="shared" si="2"/>
        <v>M1</v>
      </c>
    </row>
    <row r="173" spans="1:15" ht="45">
      <c r="A173" s="3">
        <v>172</v>
      </c>
      <c r="B173" s="3"/>
      <c r="C173" s="3"/>
      <c r="D173" s="3" t="s">
        <v>442</v>
      </c>
      <c r="E173" s="3" t="s">
        <v>431</v>
      </c>
      <c r="F173" s="3" t="s">
        <v>37</v>
      </c>
      <c r="G173" s="36" t="s">
        <v>11</v>
      </c>
      <c r="H173" s="36">
        <v>1</v>
      </c>
      <c r="I173" s="13" t="s">
        <v>454</v>
      </c>
      <c r="J173" s="3"/>
      <c r="K173" s="14" t="s">
        <v>456</v>
      </c>
      <c r="L173" s="3"/>
      <c r="M173" s="3"/>
      <c r="N173" s="14" t="s">
        <v>443</v>
      </c>
      <c r="O173" s="32" t="str">
        <f t="shared" si="2"/>
        <v>M1</v>
      </c>
    </row>
    <row r="174" spans="1:15" ht="75">
      <c r="A174" s="3">
        <v>173</v>
      </c>
      <c r="B174" s="3"/>
      <c r="C174" s="3"/>
      <c r="D174" s="3" t="s">
        <v>442</v>
      </c>
      <c r="E174" s="3" t="s">
        <v>431</v>
      </c>
      <c r="F174" s="3" t="s">
        <v>37</v>
      </c>
      <c r="G174" s="36" t="s">
        <v>11</v>
      </c>
      <c r="H174" s="36">
        <v>3</v>
      </c>
      <c r="I174" s="13" t="s">
        <v>478</v>
      </c>
      <c r="J174" s="3"/>
      <c r="K174" s="14"/>
      <c r="L174" s="3"/>
      <c r="M174" s="3" t="s">
        <v>290</v>
      </c>
      <c r="N174" s="3"/>
      <c r="O174" s="32" t="str">
        <f t="shared" si="2"/>
        <v>M3</v>
      </c>
    </row>
    <row r="175" spans="1:15" ht="90">
      <c r="A175" s="3">
        <v>174</v>
      </c>
      <c r="B175" s="3"/>
      <c r="C175" s="3"/>
      <c r="D175" s="3" t="s">
        <v>442</v>
      </c>
      <c r="E175" s="3" t="s">
        <v>431</v>
      </c>
      <c r="F175" s="3" t="s">
        <v>37</v>
      </c>
      <c r="G175" s="36" t="s">
        <v>50</v>
      </c>
      <c r="H175" s="36">
        <v>1</v>
      </c>
      <c r="I175" s="13" t="s">
        <v>455</v>
      </c>
      <c r="J175" s="3"/>
      <c r="K175" s="14" t="s">
        <v>457</v>
      </c>
      <c r="L175" s="3"/>
      <c r="M175" s="3"/>
      <c r="N175" s="14" t="s">
        <v>443</v>
      </c>
      <c r="O175" s="32" t="str">
        <f t="shared" si="2"/>
        <v>C1</v>
      </c>
    </row>
    <row r="176" spans="1:15" ht="105">
      <c r="A176" s="3">
        <v>175</v>
      </c>
      <c r="B176" s="3"/>
      <c r="C176" s="3"/>
      <c r="D176" s="3" t="s">
        <v>442</v>
      </c>
      <c r="E176" s="3" t="s">
        <v>431</v>
      </c>
      <c r="F176" s="3" t="s">
        <v>37</v>
      </c>
      <c r="G176" s="36" t="s">
        <v>11</v>
      </c>
      <c r="H176" s="36">
        <v>3</v>
      </c>
      <c r="I176" s="13" t="s">
        <v>474</v>
      </c>
      <c r="J176" s="3"/>
      <c r="K176" s="14"/>
      <c r="L176" s="3"/>
      <c r="M176" s="3"/>
      <c r="N176" s="14" t="s">
        <v>458</v>
      </c>
      <c r="O176" s="32" t="str">
        <f t="shared" si="2"/>
        <v>M3</v>
      </c>
    </row>
    <row r="177" spans="1:15" ht="30">
      <c r="A177" s="3">
        <v>176</v>
      </c>
      <c r="B177" s="3"/>
      <c r="C177" s="3"/>
      <c r="D177" s="12" t="s">
        <v>442</v>
      </c>
      <c r="E177" s="12" t="s">
        <v>431</v>
      </c>
      <c r="F177" s="12" t="s">
        <v>37</v>
      </c>
      <c r="G177" s="12" t="s">
        <v>11</v>
      </c>
      <c r="H177" s="12">
        <v>3</v>
      </c>
      <c r="I177" s="15" t="s">
        <v>480</v>
      </c>
      <c r="J177" s="12"/>
      <c r="K177" s="15" t="s">
        <v>475</v>
      </c>
      <c r="L177" s="12"/>
      <c r="M177" s="12"/>
      <c r="N177" s="15" t="s">
        <v>444</v>
      </c>
      <c r="O177" s="32" t="str">
        <f t="shared" si="2"/>
        <v>M3</v>
      </c>
    </row>
    <row r="178" spans="1:15" ht="45">
      <c r="A178" s="3">
        <v>177</v>
      </c>
      <c r="B178" s="3"/>
      <c r="C178" s="3"/>
      <c r="D178" s="12" t="s">
        <v>442</v>
      </c>
      <c r="E178" s="12" t="s">
        <v>12</v>
      </c>
      <c r="F178" s="12" t="s">
        <v>37</v>
      </c>
      <c r="G178" s="12" t="s">
        <v>11</v>
      </c>
      <c r="H178" s="12">
        <v>3</v>
      </c>
      <c r="I178" s="15" t="s">
        <v>482</v>
      </c>
      <c r="J178" s="12"/>
      <c r="K178" s="15"/>
      <c r="L178" s="12"/>
      <c r="M178" s="12"/>
      <c r="N178" s="15" t="s">
        <v>444</v>
      </c>
      <c r="O178" s="32" t="str">
        <f t="shared" si="2"/>
        <v>M3</v>
      </c>
    </row>
    <row r="179" spans="1:15" ht="60">
      <c r="A179" s="3">
        <v>178</v>
      </c>
      <c r="B179" s="3"/>
      <c r="C179" s="3"/>
      <c r="D179" s="12" t="s">
        <v>442</v>
      </c>
      <c r="E179" s="12" t="s">
        <v>12</v>
      </c>
      <c r="F179" s="12" t="s">
        <v>37</v>
      </c>
      <c r="G179" s="12" t="s">
        <v>11</v>
      </c>
      <c r="H179" s="12">
        <v>3</v>
      </c>
      <c r="I179" s="15" t="s">
        <v>483</v>
      </c>
      <c r="J179" s="12"/>
      <c r="K179" s="15" t="s">
        <v>481</v>
      </c>
      <c r="L179" s="12"/>
      <c r="M179" s="12"/>
      <c r="N179" s="15" t="s">
        <v>444</v>
      </c>
      <c r="O179" s="32" t="str">
        <f t="shared" si="2"/>
        <v>M3</v>
      </c>
    </row>
    <row r="180" spans="1:15" ht="60">
      <c r="A180" s="3">
        <v>179</v>
      </c>
      <c r="B180" s="3"/>
      <c r="C180" s="3"/>
      <c r="D180" s="3" t="s">
        <v>442</v>
      </c>
      <c r="E180" s="12" t="s">
        <v>12</v>
      </c>
      <c r="F180" s="12" t="s">
        <v>37</v>
      </c>
      <c r="G180" s="12" t="s">
        <v>11</v>
      </c>
      <c r="H180" s="12">
        <v>1</v>
      </c>
      <c r="I180" s="15" t="s">
        <v>460</v>
      </c>
      <c r="J180" s="12"/>
      <c r="K180" s="15" t="s">
        <v>476</v>
      </c>
      <c r="L180" s="12"/>
      <c r="M180" s="12"/>
      <c r="N180" s="15" t="s">
        <v>445</v>
      </c>
      <c r="O180" s="32" t="str">
        <f t="shared" si="2"/>
        <v>M1</v>
      </c>
    </row>
    <row r="181" spans="1:15" ht="165">
      <c r="A181" s="3">
        <v>180</v>
      </c>
      <c r="B181" s="3"/>
      <c r="C181" s="3"/>
      <c r="D181" s="3" t="s">
        <v>442</v>
      </c>
      <c r="E181" s="12" t="s">
        <v>12</v>
      </c>
      <c r="F181" s="12" t="s">
        <v>37</v>
      </c>
      <c r="G181" s="12" t="s">
        <v>11</v>
      </c>
      <c r="H181" s="12">
        <v>1</v>
      </c>
      <c r="I181" s="15" t="s">
        <v>459</v>
      </c>
      <c r="J181" s="12"/>
      <c r="K181" s="15" t="s">
        <v>477</v>
      </c>
      <c r="L181" s="12"/>
      <c r="M181" s="12"/>
      <c r="N181" s="15" t="s">
        <v>461</v>
      </c>
      <c r="O181" s="32" t="str">
        <f t="shared" si="2"/>
        <v>M1</v>
      </c>
    </row>
    <row r="182" spans="1:15" s="11" customFormat="1" ht="165">
      <c r="A182" s="3">
        <v>181</v>
      </c>
      <c r="B182" s="12"/>
      <c r="C182" s="12"/>
      <c r="D182" s="12" t="s">
        <v>442</v>
      </c>
      <c r="E182" s="12" t="s">
        <v>12</v>
      </c>
      <c r="F182" s="12" t="s">
        <v>37</v>
      </c>
      <c r="G182" s="12" t="s">
        <v>11</v>
      </c>
      <c r="H182" s="12">
        <v>1</v>
      </c>
      <c r="I182" s="15" t="s">
        <v>484</v>
      </c>
      <c r="J182" s="12"/>
      <c r="K182" s="15"/>
      <c r="L182" s="12"/>
      <c r="M182" s="3" t="s">
        <v>290</v>
      </c>
      <c r="N182" s="15"/>
      <c r="O182" s="32" t="str">
        <f t="shared" si="2"/>
        <v>M1</v>
      </c>
    </row>
    <row r="183" spans="1:15" ht="90">
      <c r="A183" s="3">
        <v>182</v>
      </c>
      <c r="B183" s="12"/>
      <c r="C183" s="12"/>
      <c r="D183" s="12" t="s">
        <v>442</v>
      </c>
      <c r="E183" s="12" t="s">
        <v>12</v>
      </c>
      <c r="F183" s="12" t="s">
        <v>37</v>
      </c>
      <c r="G183" s="12" t="s">
        <v>11</v>
      </c>
      <c r="H183" s="12">
        <v>2</v>
      </c>
      <c r="I183" s="15" t="s">
        <v>511</v>
      </c>
      <c r="J183" s="12"/>
      <c r="K183" s="15"/>
      <c r="L183" s="12"/>
      <c r="M183" s="12" t="s">
        <v>290</v>
      </c>
      <c r="N183" s="15"/>
      <c r="O183" s="32" t="str">
        <f t="shared" si="2"/>
        <v>M2</v>
      </c>
    </row>
    <row r="184" spans="1:15" ht="45">
      <c r="A184" s="3">
        <v>183</v>
      </c>
      <c r="B184" s="12"/>
      <c r="C184" s="12"/>
      <c r="D184" s="12" t="s">
        <v>442</v>
      </c>
      <c r="E184" s="12" t="s">
        <v>12</v>
      </c>
      <c r="F184" s="12" t="s">
        <v>37</v>
      </c>
      <c r="G184" s="12" t="s">
        <v>11</v>
      </c>
      <c r="H184" s="12">
        <v>2</v>
      </c>
      <c r="I184" s="19" t="s">
        <v>485</v>
      </c>
      <c r="J184" s="12"/>
      <c r="K184" s="15"/>
      <c r="L184" s="12"/>
      <c r="M184" s="12" t="s">
        <v>290</v>
      </c>
      <c r="N184" s="15"/>
      <c r="O184" s="32" t="str">
        <f t="shared" si="2"/>
        <v>M2</v>
      </c>
    </row>
    <row r="185" spans="1:15" ht="180" hidden="1">
      <c r="A185" s="3">
        <v>184</v>
      </c>
      <c r="B185" s="26"/>
      <c r="C185" s="26"/>
      <c r="D185" s="26" t="s">
        <v>209</v>
      </c>
      <c r="E185" s="26" t="s">
        <v>12</v>
      </c>
      <c r="F185" s="26" t="s">
        <v>37</v>
      </c>
      <c r="G185" s="26" t="s">
        <v>11</v>
      </c>
      <c r="H185" s="26">
        <v>2</v>
      </c>
      <c r="I185" s="27" t="s">
        <v>512</v>
      </c>
      <c r="J185" s="26"/>
      <c r="K185" s="27" t="s">
        <v>554</v>
      </c>
      <c r="L185" s="26"/>
      <c r="M185" s="26"/>
      <c r="N185" s="27"/>
      <c r="O185" s="32" t="str">
        <f t="shared" si="2"/>
        <v>M2</v>
      </c>
    </row>
    <row r="186" spans="1:15" ht="300">
      <c r="A186" s="3">
        <v>185</v>
      </c>
      <c r="B186" s="12"/>
      <c r="C186" s="12"/>
      <c r="D186" s="12" t="s">
        <v>442</v>
      </c>
      <c r="E186" s="12" t="s">
        <v>12</v>
      </c>
      <c r="F186" s="12" t="s">
        <v>37</v>
      </c>
      <c r="G186" s="12" t="s">
        <v>11</v>
      </c>
      <c r="H186" s="12">
        <v>1</v>
      </c>
      <c r="I186" s="15" t="s">
        <v>486</v>
      </c>
      <c r="J186" s="12"/>
      <c r="K186" s="15"/>
      <c r="L186" s="12"/>
      <c r="M186" s="12"/>
      <c r="N186" s="15"/>
      <c r="O186" s="32" t="str">
        <f t="shared" si="2"/>
        <v>M1</v>
      </c>
    </row>
    <row r="187" spans="1:15" ht="255">
      <c r="A187" s="3">
        <v>186</v>
      </c>
      <c r="B187" s="20"/>
      <c r="C187" s="20"/>
      <c r="D187" s="20" t="s">
        <v>442</v>
      </c>
      <c r="E187" s="20" t="s">
        <v>12</v>
      </c>
      <c r="F187" s="20" t="s">
        <v>37</v>
      </c>
      <c r="G187" s="37" t="s">
        <v>11</v>
      </c>
      <c r="H187" s="37">
        <v>1</v>
      </c>
      <c r="I187" s="24" t="s">
        <v>472</v>
      </c>
      <c r="J187" s="20"/>
      <c r="K187" s="24" t="s">
        <v>555</v>
      </c>
      <c r="L187" s="20"/>
      <c r="M187" s="20"/>
      <c r="N187" s="24" t="s">
        <v>494</v>
      </c>
      <c r="O187" s="32" t="str">
        <f t="shared" si="2"/>
        <v>M1</v>
      </c>
    </row>
    <row r="188" spans="1:15" ht="45">
      <c r="A188" s="3">
        <v>187</v>
      </c>
      <c r="B188" s="3"/>
      <c r="C188" s="3"/>
      <c r="D188" s="3" t="s">
        <v>442</v>
      </c>
      <c r="E188" s="3" t="s">
        <v>12</v>
      </c>
      <c r="F188" s="3" t="s">
        <v>37</v>
      </c>
      <c r="G188" s="36" t="s">
        <v>11</v>
      </c>
      <c r="H188" s="36">
        <v>1</v>
      </c>
      <c r="I188" s="14" t="s">
        <v>508</v>
      </c>
      <c r="J188" s="3"/>
      <c r="K188" s="14" t="s">
        <v>509</v>
      </c>
      <c r="L188" s="3"/>
      <c r="M188" s="3"/>
      <c r="N188" s="14"/>
      <c r="O188" s="32" t="str">
        <f t="shared" si="2"/>
        <v>M1</v>
      </c>
    </row>
    <row r="189" spans="1:15" ht="30">
      <c r="A189" s="3">
        <v>188</v>
      </c>
      <c r="B189" s="3"/>
      <c r="C189" s="3"/>
      <c r="D189" s="3" t="s">
        <v>442</v>
      </c>
      <c r="E189" s="3" t="s">
        <v>12</v>
      </c>
      <c r="F189" s="3" t="s">
        <v>37</v>
      </c>
      <c r="G189" s="36" t="s">
        <v>11</v>
      </c>
      <c r="H189" s="36">
        <v>2</v>
      </c>
      <c r="I189" s="15" t="s">
        <v>467</v>
      </c>
      <c r="J189" s="3"/>
      <c r="K189" s="14"/>
      <c r="L189" s="3"/>
      <c r="M189" s="3"/>
      <c r="N189" s="14" t="s">
        <v>447</v>
      </c>
      <c r="O189" s="32" t="str">
        <f t="shared" si="2"/>
        <v>M2</v>
      </c>
    </row>
    <row r="190" spans="1:15" ht="30">
      <c r="A190" s="3">
        <v>189</v>
      </c>
      <c r="B190" s="3"/>
      <c r="C190" s="3"/>
      <c r="D190" s="3" t="s">
        <v>442</v>
      </c>
      <c r="E190" s="3" t="s">
        <v>12</v>
      </c>
      <c r="F190" s="3" t="s">
        <v>37</v>
      </c>
      <c r="G190" s="36" t="s">
        <v>11</v>
      </c>
      <c r="H190" s="36">
        <v>2</v>
      </c>
      <c r="I190" s="13" t="s">
        <v>468</v>
      </c>
      <c r="J190" s="3"/>
      <c r="K190" s="14"/>
      <c r="L190" s="3"/>
      <c r="M190" s="3"/>
      <c r="N190" s="14" t="s">
        <v>448</v>
      </c>
      <c r="O190" s="32" t="str">
        <f t="shared" si="2"/>
        <v>M2</v>
      </c>
    </row>
    <row r="191" spans="1:15" ht="45">
      <c r="A191" s="3">
        <v>190</v>
      </c>
      <c r="B191" s="3"/>
      <c r="C191" s="3"/>
      <c r="D191" s="3" t="s">
        <v>442</v>
      </c>
      <c r="E191" s="3" t="s">
        <v>431</v>
      </c>
      <c r="F191" s="3" t="s">
        <v>36</v>
      </c>
      <c r="G191" s="36" t="s">
        <v>11</v>
      </c>
      <c r="H191" s="36">
        <v>1</v>
      </c>
      <c r="I191" s="13" t="s">
        <v>469</v>
      </c>
      <c r="J191" s="3"/>
      <c r="K191" s="14"/>
      <c r="L191" s="3"/>
      <c r="M191" s="3"/>
      <c r="N191" s="14" t="s">
        <v>449</v>
      </c>
      <c r="O191" s="32" t="str">
        <f t="shared" si="2"/>
        <v>M1</v>
      </c>
    </row>
    <row r="192" spans="1:15" ht="60">
      <c r="A192" s="3">
        <v>191</v>
      </c>
      <c r="B192" s="20"/>
      <c r="C192" s="20"/>
      <c r="D192" s="20" t="s">
        <v>442</v>
      </c>
      <c r="E192" s="20" t="s">
        <v>12</v>
      </c>
      <c r="F192" s="20" t="s">
        <v>37</v>
      </c>
      <c r="G192" s="37" t="s">
        <v>11</v>
      </c>
      <c r="H192" s="37">
        <v>1</v>
      </c>
      <c r="I192" s="24" t="s">
        <v>463</v>
      </c>
      <c r="J192" s="20"/>
      <c r="K192" s="24" t="s">
        <v>556</v>
      </c>
      <c r="L192" s="20"/>
      <c r="M192" s="20" t="s">
        <v>290</v>
      </c>
      <c r="N192" s="24"/>
      <c r="O192" s="32" t="str">
        <f t="shared" si="2"/>
        <v>M1</v>
      </c>
    </row>
    <row r="193" spans="1:15" ht="135">
      <c r="A193" s="3">
        <v>192</v>
      </c>
      <c r="B193" s="3"/>
      <c r="C193" s="3"/>
      <c r="D193" s="3" t="s">
        <v>442</v>
      </c>
      <c r="E193" s="3" t="s">
        <v>12</v>
      </c>
      <c r="F193" s="3" t="s">
        <v>37</v>
      </c>
      <c r="G193" s="36" t="s">
        <v>11</v>
      </c>
      <c r="H193" s="36">
        <v>3</v>
      </c>
      <c r="I193" s="14" t="s">
        <v>464</v>
      </c>
      <c r="J193" s="3"/>
      <c r="K193" s="14"/>
      <c r="L193" s="3"/>
      <c r="M193" s="3" t="s">
        <v>290</v>
      </c>
      <c r="N193" s="14">
        <v>5.1379999999999999</v>
      </c>
      <c r="O193" s="32" t="str">
        <f t="shared" ref="O193:O203" si="3">CONCATENATE(G193,H193)</f>
        <v>M3</v>
      </c>
    </row>
    <row r="194" spans="1:15" ht="45">
      <c r="A194" s="3">
        <v>193</v>
      </c>
      <c r="B194" s="3"/>
      <c r="C194" s="3"/>
      <c r="D194" s="3" t="s">
        <v>442</v>
      </c>
      <c r="E194" s="3" t="s">
        <v>12</v>
      </c>
      <c r="F194" s="3" t="s">
        <v>37</v>
      </c>
      <c r="G194" s="36" t="s">
        <v>11</v>
      </c>
      <c r="H194" s="36">
        <v>1</v>
      </c>
      <c r="I194" s="15" t="s">
        <v>487</v>
      </c>
      <c r="J194" s="3"/>
      <c r="K194" s="14"/>
      <c r="L194" s="3"/>
      <c r="M194" s="3"/>
      <c r="N194" s="14" t="s">
        <v>470</v>
      </c>
      <c r="O194" s="32" t="str">
        <f t="shared" si="3"/>
        <v>M1</v>
      </c>
    </row>
    <row r="195" spans="1:15" ht="45">
      <c r="A195" s="3">
        <v>194</v>
      </c>
      <c r="B195" s="3"/>
      <c r="C195" s="3"/>
      <c r="D195" s="3" t="s">
        <v>442</v>
      </c>
      <c r="E195" s="3" t="s">
        <v>12</v>
      </c>
      <c r="F195" s="3" t="s">
        <v>37</v>
      </c>
      <c r="G195" s="36" t="s">
        <v>16</v>
      </c>
      <c r="H195" s="36">
        <v>1</v>
      </c>
      <c r="I195" s="13" t="s">
        <v>466</v>
      </c>
      <c r="J195" s="3"/>
      <c r="K195" s="14" t="s">
        <v>465</v>
      </c>
      <c r="L195" s="3"/>
      <c r="M195" s="3"/>
      <c r="N195" s="14" t="s">
        <v>446</v>
      </c>
      <c r="O195" s="32" t="str">
        <f t="shared" si="3"/>
        <v>S1</v>
      </c>
    </row>
    <row r="196" spans="1:15" ht="105">
      <c r="A196" s="3">
        <v>195</v>
      </c>
      <c r="B196" s="3"/>
      <c r="C196" s="3"/>
      <c r="D196" s="3" t="s">
        <v>442</v>
      </c>
      <c r="E196" s="3" t="s">
        <v>12</v>
      </c>
      <c r="F196" s="3" t="s">
        <v>37</v>
      </c>
      <c r="G196" s="36" t="s">
        <v>11</v>
      </c>
      <c r="H196" s="36">
        <v>1</v>
      </c>
      <c r="I196" s="14" t="s">
        <v>473</v>
      </c>
      <c r="J196" s="3"/>
      <c r="K196" s="14"/>
      <c r="L196" s="3"/>
      <c r="M196" s="3"/>
      <c r="N196" s="14" t="s">
        <v>471</v>
      </c>
      <c r="O196" s="32" t="str">
        <f t="shared" si="3"/>
        <v>M1</v>
      </c>
    </row>
    <row r="197" spans="1:15" ht="150">
      <c r="A197" s="3">
        <v>196</v>
      </c>
      <c r="B197" s="3"/>
      <c r="C197" s="3"/>
      <c r="D197" s="3" t="s">
        <v>442</v>
      </c>
      <c r="E197" s="3" t="s">
        <v>12</v>
      </c>
      <c r="F197" s="3" t="s">
        <v>37</v>
      </c>
      <c r="G197" s="36" t="s">
        <v>11</v>
      </c>
      <c r="H197" s="36">
        <v>3</v>
      </c>
      <c r="I197" s="14" t="s">
        <v>488</v>
      </c>
      <c r="J197" s="3"/>
      <c r="K197" s="14"/>
      <c r="L197" s="3"/>
      <c r="M197" s="3"/>
      <c r="N197" s="14" t="s">
        <v>471</v>
      </c>
      <c r="O197" s="32" t="str">
        <f t="shared" si="3"/>
        <v>M3</v>
      </c>
    </row>
    <row r="198" spans="1:15" ht="180">
      <c r="A198" s="3">
        <v>197</v>
      </c>
      <c r="B198" s="16"/>
      <c r="C198" s="16"/>
      <c r="D198" s="3" t="s">
        <v>442</v>
      </c>
      <c r="E198" s="3" t="s">
        <v>12</v>
      </c>
      <c r="F198" s="16" t="s">
        <v>37</v>
      </c>
      <c r="G198" s="16" t="s">
        <v>11</v>
      </c>
      <c r="H198" s="16">
        <v>2</v>
      </c>
      <c r="I198" s="15" t="s">
        <v>503</v>
      </c>
      <c r="J198" s="16"/>
      <c r="K198" s="15" t="s">
        <v>505</v>
      </c>
      <c r="L198" s="16"/>
      <c r="M198" s="16"/>
      <c r="N198" s="15" t="s">
        <v>506</v>
      </c>
      <c r="O198" s="32" t="str">
        <f t="shared" si="3"/>
        <v>M2</v>
      </c>
    </row>
    <row r="199" spans="1:15" ht="75">
      <c r="A199" s="3">
        <v>198</v>
      </c>
      <c r="B199" s="4"/>
      <c r="C199" s="4"/>
      <c r="D199" s="3" t="s">
        <v>442</v>
      </c>
      <c r="E199" s="3" t="s">
        <v>12</v>
      </c>
      <c r="F199" s="4" t="s">
        <v>37</v>
      </c>
      <c r="G199" s="38" t="s">
        <v>11</v>
      </c>
      <c r="H199" s="38">
        <v>3</v>
      </c>
      <c r="I199" s="13" t="s">
        <v>502</v>
      </c>
      <c r="J199" s="4"/>
      <c r="K199" s="14" t="s">
        <v>504</v>
      </c>
      <c r="L199" s="4"/>
      <c r="M199" s="4"/>
      <c r="N199" s="14" t="s">
        <v>450</v>
      </c>
      <c r="O199" s="32" t="str">
        <f t="shared" si="3"/>
        <v>M3</v>
      </c>
    </row>
    <row r="200" spans="1:15" ht="180">
      <c r="A200" s="3">
        <v>199</v>
      </c>
      <c r="B200" s="3"/>
      <c r="C200" s="3"/>
      <c r="D200" s="3" t="s">
        <v>442</v>
      </c>
      <c r="E200" s="3" t="s">
        <v>12</v>
      </c>
      <c r="F200" s="3" t="s">
        <v>37</v>
      </c>
      <c r="G200" s="36" t="s">
        <v>11</v>
      </c>
      <c r="H200" s="36">
        <v>3</v>
      </c>
      <c r="I200" s="13" t="s">
        <v>501</v>
      </c>
      <c r="J200" s="3"/>
      <c r="K200" s="14" t="s">
        <v>493</v>
      </c>
      <c r="L200" s="3"/>
      <c r="M200" s="3"/>
      <c r="N200" s="18" t="s">
        <v>507</v>
      </c>
      <c r="O200" s="32" t="str">
        <f t="shared" si="3"/>
        <v>M3</v>
      </c>
    </row>
    <row r="201" spans="1:15" ht="75">
      <c r="A201" s="3">
        <v>200</v>
      </c>
      <c r="B201" s="20" t="s">
        <v>550</v>
      </c>
      <c r="C201" s="20"/>
      <c r="D201" s="20" t="s">
        <v>442</v>
      </c>
      <c r="E201" s="20" t="s">
        <v>67</v>
      </c>
      <c r="F201" s="20"/>
      <c r="G201" s="37"/>
      <c r="H201" s="37"/>
      <c r="I201" s="23" t="s">
        <v>453</v>
      </c>
      <c r="J201" s="20"/>
      <c r="K201" s="24" t="s">
        <v>500</v>
      </c>
      <c r="L201" s="20"/>
      <c r="M201" s="20"/>
      <c r="N201" s="25" t="s">
        <v>452</v>
      </c>
      <c r="O201" s="32" t="str">
        <f t="shared" si="3"/>
        <v/>
      </c>
    </row>
    <row r="202" spans="1:15" ht="90">
      <c r="A202" s="3">
        <v>201</v>
      </c>
      <c r="B202" s="3"/>
      <c r="C202" s="3"/>
      <c r="D202" s="3" t="s">
        <v>442</v>
      </c>
      <c r="E202" s="3" t="s">
        <v>12</v>
      </c>
      <c r="F202" s="3" t="s">
        <v>37</v>
      </c>
      <c r="G202" s="36" t="s">
        <v>50</v>
      </c>
      <c r="H202" s="36">
        <v>1</v>
      </c>
      <c r="I202" s="3" t="s">
        <v>510</v>
      </c>
      <c r="J202" s="3"/>
      <c r="K202" s="3"/>
      <c r="L202" s="3"/>
      <c r="M202" s="3" t="s">
        <v>290</v>
      </c>
      <c r="N202" s="3"/>
      <c r="O202" s="32" t="str">
        <f t="shared" si="3"/>
        <v>C1</v>
      </c>
    </row>
    <row r="203" spans="1:15" ht="75">
      <c r="A203" s="3">
        <v>202</v>
      </c>
      <c r="B203" s="3"/>
      <c r="C203" s="3"/>
      <c r="D203" s="3" t="s">
        <v>442</v>
      </c>
      <c r="E203" s="3" t="s">
        <v>12</v>
      </c>
      <c r="F203" s="3" t="s">
        <v>37</v>
      </c>
      <c r="G203" s="36" t="s">
        <v>50</v>
      </c>
      <c r="H203" s="36">
        <v>1</v>
      </c>
      <c r="I203" s="3" t="s">
        <v>513</v>
      </c>
      <c r="J203" s="3"/>
      <c r="K203" s="3"/>
      <c r="L203" s="3"/>
      <c r="M203" s="3" t="s">
        <v>290</v>
      </c>
      <c r="N203" s="3"/>
      <c r="O203" s="32" t="str">
        <f t="shared" si="3"/>
        <v>C1</v>
      </c>
    </row>
  </sheetData>
  <autoFilter ref="A1:O203">
    <filterColumn colId="3">
      <filters>
        <filter val="USER MANAGEMENT"/>
      </filters>
    </filterColumn>
  </autoFilter>
  <pageMargins left="0.51181102362204722" right="0.51181102362204722" top="0.55118110236220474" bottom="0.55118110236220474" header="0.31496062992125984" footer="0.31496062992125984"/>
  <pageSetup paperSize="9" scale="56" fitToHeight="100" orientation="landscape" r:id="rId1"/>
  <headerFooter>
    <oddFooter>&amp;LRequirements UnionVMS - &amp;D&amp;CCOM components&amp;R&amp;P / &amp;N</oddFooter>
  </headerFooter>
</worksheet>
</file>

<file path=xl/worksheets/sheet3.xml><?xml version="1.0" encoding="utf-8"?>
<worksheet xmlns="http://schemas.openxmlformats.org/spreadsheetml/2006/main" xmlns:r="http://schemas.openxmlformats.org/officeDocument/2006/relationships">
  <dimension ref="A1:L18"/>
  <sheetViews>
    <sheetView workbookViewId="0">
      <selection activeCell="B4" sqref="B4"/>
    </sheetView>
  </sheetViews>
  <sheetFormatPr defaultRowHeight="15"/>
  <cols>
    <col min="2" max="2" width="8.140625" bestFit="1" customWidth="1"/>
    <col min="3" max="3" width="8.85546875" bestFit="1" customWidth="1"/>
    <col min="4" max="4" width="19.85546875" bestFit="1" customWidth="1"/>
    <col min="5" max="5" width="10.7109375" bestFit="1" customWidth="1"/>
    <col min="6" max="6" width="8" bestFit="1" customWidth="1"/>
    <col min="7" max="7" width="9.5703125" bestFit="1" customWidth="1"/>
    <col min="8" max="8" width="6.5703125" bestFit="1" customWidth="1"/>
    <col min="9" max="9" width="11.85546875" bestFit="1" customWidth="1"/>
    <col min="10" max="10" width="4" bestFit="1" customWidth="1"/>
    <col min="11" max="11" width="3.7109375" customWidth="1"/>
    <col min="12" max="12" width="5.42578125" bestFit="1" customWidth="1"/>
  </cols>
  <sheetData>
    <row r="1" spans="1:12">
      <c r="A1" s="31" t="s">
        <v>534</v>
      </c>
    </row>
    <row r="3" spans="1:12">
      <c r="A3" s="30"/>
      <c r="B3" s="30" t="s">
        <v>9</v>
      </c>
      <c r="C3" s="30" t="s">
        <v>389</v>
      </c>
      <c r="D3" s="30" t="s">
        <v>442</v>
      </c>
      <c r="E3" s="34" t="s">
        <v>209</v>
      </c>
      <c r="F3" s="34" t="s">
        <v>66</v>
      </c>
      <c r="G3" s="34" t="s">
        <v>204</v>
      </c>
      <c r="H3" s="34" t="s">
        <v>172</v>
      </c>
      <c r="I3" s="34" t="s">
        <v>279</v>
      </c>
      <c r="J3" s="34" t="s">
        <v>124</v>
      </c>
      <c r="L3" s="30" t="s">
        <v>547</v>
      </c>
    </row>
    <row r="4" spans="1:12">
      <c r="A4" s="30" t="s">
        <v>535</v>
      </c>
      <c r="B4" s="29">
        <f>COUNTIFS(Requirements!$O:$O,$A4,Requirements!$D:$D,B$3)</f>
        <v>24</v>
      </c>
      <c r="C4" s="29">
        <f>COUNTIFS(Requirements!$O:$O,$A4,Requirements!$D:$D,C$3)</f>
        <v>5</v>
      </c>
      <c r="D4" s="29">
        <f>COUNTIFS(Requirements!$O:$O,$A4,Requirements!$D:$D,D$3)</f>
        <v>18</v>
      </c>
      <c r="E4" s="29">
        <f>COUNTIFS(Requirements!$O:$O,$A4,Requirements!$D:$D,E$3)</f>
        <v>2</v>
      </c>
      <c r="F4" s="29">
        <f>COUNTIFS(Requirements!$O:$O,$A4,Requirements!$D:$D,F$3)</f>
        <v>1</v>
      </c>
      <c r="G4" s="29">
        <f>COUNTIFS(Requirements!$O:$O,$A4,Requirements!$D:$D,G$3)</f>
        <v>0</v>
      </c>
      <c r="H4" s="29">
        <f>COUNTIFS(Requirements!$O:$O,$A4,Requirements!$D:$D,H$3)</f>
        <v>0</v>
      </c>
      <c r="I4" s="29">
        <f>COUNTIFS(Requirements!$O:$O,$A4,Requirements!$D:$D,I$3)</f>
        <v>0</v>
      </c>
      <c r="J4" s="29">
        <f>COUNTIFS(Requirements!$O:$O,$A4,Requirements!$D:$D,J$3)</f>
        <v>0</v>
      </c>
      <c r="L4" s="29">
        <f>SUM(B4:J4)</f>
        <v>50</v>
      </c>
    </row>
    <row r="5" spans="1:12">
      <c r="A5" s="40" t="s">
        <v>536</v>
      </c>
      <c r="B5" s="29">
        <f>COUNTIFS(Requirements!$O:$O,$A5,Requirements!$D:$D,B$3)</f>
        <v>16</v>
      </c>
      <c r="C5" s="29">
        <f>COUNTIFS(Requirements!$O:$O,$A5,Requirements!$D:$D,C$3)</f>
        <v>5</v>
      </c>
      <c r="D5" s="29">
        <f>COUNTIFS(Requirements!$O:$O,$A5,Requirements!$D:$D,D$3)</f>
        <v>7</v>
      </c>
      <c r="E5" s="29">
        <f>COUNTIFS(Requirements!$O:$O,$A5,Requirements!$D:$D,E$3)</f>
        <v>1</v>
      </c>
      <c r="F5" s="29">
        <f>COUNTIFS(Requirements!$O:$O,$A5,Requirements!$D:$D,F$3)</f>
        <v>0</v>
      </c>
      <c r="G5" s="29">
        <f>COUNTIFS(Requirements!$O:$O,$A5,Requirements!$D:$D,G$3)</f>
        <v>0</v>
      </c>
      <c r="H5" s="29">
        <f>COUNTIFS(Requirements!$O:$O,$A5,Requirements!$D:$D,H$3)</f>
        <v>0</v>
      </c>
      <c r="I5" s="29">
        <f>COUNTIFS(Requirements!$O:$O,$A5,Requirements!$D:$D,I$3)</f>
        <v>0</v>
      </c>
      <c r="J5" s="29">
        <f>COUNTIFS(Requirements!$O:$O,$A5,Requirements!$D:$D,J$3)</f>
        <v>0</v>
      </c>
      <c r="L5" s="29">
        <f t="shared" ref="L5:L15" si="0">SUM(B5:J5)</f>
        <v>29</v>
      </c>
    </row>
    <row r="6" spans="1:12">
      <c r="A6" s="30" t="s">
        <v>537</v>
      </c>
      <c r="B6" s="29">
        <f>COUNTIFS(Requirements!$O:$O,$A6,Requirements!$D:$D,B$3)</f>
        <v>28</v>
      </c>
      <c r="C6" s="29">
        <f>COUNTIFS(Requirements!$O:$O,$A6,Requirements!$D:$D,C$3)</f>
        <v>3</v>
      </c>
      <c r="D6" s="29">
        <f>COUNTIFS(Requirements!$O:$O,$A6,Requirements!$D:$D,D$3)</f>
        <v>9</v>
      </c>
      <c r="E6" s="29">
        <f>COUNTIFS(Requirements!$O:$O,$A6,Requirements!$D:$D,E$3)</f>
        <v>0</v>
      </c>
      <c r="F6" s="29">
        <f>COUNTIFS(Requirements!$O:$O,$A6,Requirements!$D:$D,F$3)</f>
        <v>0</v>
      </c>
      <c r="G6" s="29">
        <f>COUNTIFS(Requirements!$O:$O,$A6,Requirements!$D:$D,G$3)</f>
        <v>1</v>
      </c>
      <c r="H6" s="29">
        <f>COUNTIFS(Requirements!$O:$O,$A6,Requirements!$D:$D,H$3)</f>
        <v>1</v>
      </c>
      <c r="I6" s="29">
        <f>COUNTIFS(Requirements!$O:$O,$A6,Requirements!$D:$D,I$3)</f>
        <v>0</v>
      </c>
      <c r="J6" s="29">
        <f>COUNTIFS(Requirements!$O:$O,$A6,Requirements!$D:$D,J$3)</f>
        <v>2</v>
      </c>
      <c r="L6" s="29">
        <f t="shared" si="0"/>
        <v>44</v>
      </c>
    </row>
    <row r="7" spans="1:12">
      <c r="A7" s="30" t="s">
        <v>538</v>
      </c>
      <c r="B7" s="29">
        <f>COUNTIFS(Requirements!$O:$O,$A7,Requirements!$D:$D,B$3)</f>
        <v>11</v>
      </c>
      <c r="C7" s="29">
        <f>COUNTIFS(Requirements!$O:$O,$A7,Requirements!$D:$D,C$3)</f>
        <v>0</v>
      </c>
      <c r="D7" s="29">
        <f>COUNTIFS(Requirements!$O:$O,$A7,Requirements!$D:$D,D$3)</f>
        <v>1</v>
      </c>
      <c r="E7" s="29">
        <f>COUNTIFS(Requirements!$O:$O,$A7,Requirements!$D:$D,E$3)</f>
        <v>0</v>
      </c>
      <c r="F7" s="29">
        <f>COUNTIFS(Requirements!$O:$O,$A7,Requirements!$D:$D,F$3)</f>
        <v>1</v>
      </c>
      <c r="G7" s="29">
        <f>COUNTIFS(Requirements!$O:$O,$A7,Requirements!$D:$D,G$3)</f>
        <v>1</v>
      </c>
      <c r="H7" s="29">
        <f>COUNTIFS(Requirements!$O:$O,$A7,Requirements!$D:$D,H$3)</f>
        <v>0</v>
      </c>
      <c r="I7" s="29">
        <f>COUNTIFS(Requirements!$O:$O,$A7,Requirements!$D:$D,I$3)</f>
        <v>0</v>
      </c>
      <c r="J7" s="29">
        <f>COUNTIFS(Requirements!$O:$O,$A7,Requirements!$D:$D,J$3)</f>
        <v>1</v>
      </c>
      <c r="L7" s="29">
        <f t="shared" si="0"/>
        <v>15</v>
      </c>
    </row>
    <row r="8" spans="1:12">
      <c r="A8" s="30" t="s">
        <v>539</v>
      </c>
      <c r="B8" s="29">
        <f>COUNTIFS(Requirements!$O:$O,$A8,Requirements!$D:$D,B$3)</f>
        <v>1</v>
      </c>
      <c r="C8" s="29">
        <f>COUNTIFS(Requirements!$O:$O,$A8,Requirements!$D:$D,C$3)</f>
        <v>0</v>
      </c>
      <c r="D8" s="29">
        <f>COUNTIFS(Requirements!$O:$O,$A8,Requirements!$D:$D,D$3)</f>
        <v>0</v>
      </c>
      <c r="E8" s="29">
        <f>COUNTIFS(Requirements!$O:$O,$A8,Requirements!$D:$D,E$3)</f>
        <v>0</v>
      </c>
      <c r="F8" s="29">
        <f>COUNTIFS(Requirements!$O:$O,$A8,Requirements!$D:$D,F$3)</f>
        <v>0</v>
      </c>
      <c r="G8" s="29">
        <f>COUNTIFS(Requirements!$O:$O,$A8,Requirements!$D:$D,G$3)</f>
        <v>0</v>
      </c>
      <c r="H8" s="29">
        <f>COUNTIFS(Requirements!$O:$O,$A8,Requirements!$D:$D,H$3)</f>
        <v>0</v>
      </c>
      <c r="I8" s="29">
        <f>COUNTIFS(Requirements!$O:$O,$A8,Requirements!$D:$D,I$3)</f>
        <v>0</v>
      </c>
      <c r="J8" s="29">
        <f>COUNTIFS(Requirements!$O:$O,$A8,Requirements!$D:$D,J$3)</f>
        <v>0</v>
      </c>
      <c r="L8" s="29">
        <f t="shared" si="0"/>
        <v>1</v>
      </c>
    </row>
    <row r="9" spans="1:12">
      <c r="A9" s="30" t="s">
        <v>540</v>
      </c>
      <c r="B9" s="29">
        <f>COUNTIFS(Requirements!$O:$O,$A9,Requirements!$D:$D,B$3)</f>
        <v>7</v>
      </c>
      <c r="C9" s="29">
        <f>COUNTIFS(Requirements!$O:$O,$A9,Requirements!$D:$D,C$3)</f>
        <v>1</v>
      </c>
      <c r="D9" s="29">
        <f>COUNTIFS(Requirements!$O:$O,$A9,Requirements!$D:$D,D$3)</f>
        <v>1</v>
      </c>
      <c r="E9" s="29">
        <f>COUNTIFS(Requirements!$O:$O,$A9,Requirements!$D:$D,E$3)</f>
        <v>0</v>
      </c>
      <c r="F9" s="29">
        <f>COUNTIFS(Requirements!$O:$O,$A9,Requirements!$D:$D,F$3)</f>
        <v>0</v>
      </c>
      <c r="G9" s="29">
        <f>COUNTIFS(Requirements!$O:$O,$A9,Requirements!$D:$D,G$3)</f>
        <v>0</v>
      </c>
      <c r="H9" s="29">
        <f>COUNTIFS(Requirements!$O:$O,$A9,Requirements!$D:$D,H$3)</f>
        <v>0</v>
      </c>
      <c r="I9" s="29">
        <f>COUNTIFS(Requirements!$O:$O,$A9,Requirements!$D:$D,I$3)</f>
        <v>0</v>
      </c>
      <c r="J9" s="29">
        <f>COUNTIFS(Requirements!$O:$O,$A9,Requirements!$D:$D,J$3)</f>
        <v>0</v>
      </c>
      <c r="L9" s="29">
        <f t="shared" si="0"/>
        <v>9</v>
      </c>
    </row>
    <row r="10" spans="1:12">
      <c r="A10" s="30" t="s">
        <v>541</v>
      </c>
      <c r="B10" s="29">
        <f>COUNTIFS(Requirements!$O:$O,$A10,Requirements!$D:$D,B$3)</f>
        <v>4</v>
      </c>
      <c r="C10" s="29">
        <f>COUNTIFS(Requirements!$O:$O,$A10,Requirements!$D:$D,C$3)</f>
        <v>0</v>
      </c>
      <c r="D10" s="29">
        <f>COUNTIFS(Requirements!$O:$O,$A10,Requirements!$D:$D,D$3)</f>
        <v>4</v>
      </c>
      <c r="E10" s="29">
        <f>COUNTIFS(Requirements!$O:$O,$A10,Requirements!$D:$D,E$3)</f>
        <v>0</v>
      </c>
      <c r="F10" s="29">
        <f>COUNTIFS(Requirements!$O:$O,$A10,Requirements!$D:$D,F$3)</f>
        <v>1</v>
      </c>
      <c r="G10" s="29">
        <f>COUNTIFS(Requirements!$O:$O,$A10,Requirements!$D:$D,G$3)</f>
        <v>0</v>
      </c>
      <c r="H10" s="29">
        <f>COUNTIFS(Requirements!$O:$O,$A10,Requirements!$D:$D,H$3)</f>
        <v>0</v>
      </c>
      <c r="I10" s="29">
        <f>COUNTIFS(Requirements!$O:$O,$A10,Requirements!$D:$D,I$3)</f>
        <v>0</v>
      </c>
      <c r="J10" s="29">
        <f>COUNTIFS(Requirements!$O:$O,$A10,Requirements!$D:$D,J$3)</f>
        <v>0</v>
      </c>
      <c r="L10" s="29">
        <f t="shared" si="0"/>
        <v>9</v>
      </c>
    </row>
    <row r="11" spans="1:12">
      <c r="A11" s="30" t="s">
        <v>542</v>
      </c>
      <c r="B11" s="29">
        <f>COUNTIFS(Requirements!$O:$O,$A11,Requirements!$D:$D,B$3)</f>
        <v>0</v>
      </c>
      <c r="C11" s="29">
        <f>COUNTIFS(Requirements!$O:$O,$A11,Requirements!$D:$D,C$3)</f>
        <v>0</v>
      </c>
      <c r="D11" s="29">
        <f>COUNTIFS(Requirements!$O:$O,$A11,Requirements!$D:$D,D$3)</f>
        <v>0</v>
      </c>
      <c r="E11" s="29">
        <f>COUNTIFS(Requirements!$O:$O,$A11,Requirements!$D:$D,E$3)</f>
        <v>0</v>
      </c>
      <c r="F11" s="29">
        <f>COUNTIFS(Requirements!$O:$O,$A11,Requirements!$D:$D,F$3)</f>
        <v>0</v>
      </c>
      <c r="G11" s="29">
        <f>COUNTIFS(Requirements!$O:$O,$A11,Requirements!$D:$D,G$3)</f>
        <v>0</v>
      </c>
      <c r="H11" s="29">
        <f>COUNTIFS(Requirements!$O:$O,$A11,Requirements!$D:$D,H$3)</f>
        <v>0</v>
      </c>
      <c r="I11" s="29">
        <f>COUNTIFS(Requirements!$O:$O,$A11,Requirements!$D:$D,I$3)</f>
        <v>0</v>
      </c>
      <c r="J11" s="29">
        <f>COUNTIFS(Requirements!$O:$O,$A11,Requirements!$D:$D,J$3)</f>
        <v>0</v>
      </c>
      <c r="L11" s="29">
        <f t="shared" si="0"/>
        <v>0</v>
      </c>
    </row>
    <row r="12" spans="1:12">
      <c r="A12" s="30" t="s">
        <v>543</v>
      </c>
      <c r="B12" s="29">
        <f>COUNTIFS(Requirements!$O:$O,$A12,Requirements!$D:$D,B$3)</f>
        <v>1</v>
      </c>
      <c r="C12" s="29">
        <f>COUNTIFS(Requirements!$O:$O,$A12,Requirements!$D:$D,C$3)</f>
        <v>1</v>
      </c>
      <c r="D12" s="29">
        <f>COUNTIFS(Requirements!$O:$O,$A12,Requirements!$D:$D,D$3)</f>
        <v>0</v>
      </c>
      <c r="E12" s="29">
        <f>COUNTIFS(Requirements!$O:$O,$A12,Requirements!$D:$D,E$3)</f>
        <v>0</v>
      </c>
      <c r="F12" s="29">
        <f>COUNTIFS(Requirements!$O:$O,$A12,Requirements!$D:$D,F$3)</f>
        <v>0</v>
      </c>
      <c r="G12" s="29">
        <f>COUNTIFS(Requirements!$O:$O,$A12,Requirements!$D:$D,G$3)</f>
        <v>0</v>
      </c>
      <c r="H12" s="29">
        <f>COUNTIFS(Requirements!$O:$O,$A12,Requirements!$D:$D,H$3)</f>
        <v>0</v>
      </c>
      <c r="I12" s="29">
        <f>COUNTIFS(Requirements!$O:$O,$A12,Requirements!$D:$D,I$3)</f>
        <v>0</v>
      </c>
      <c r="J12" s="29">
        <f>COUNTIFS(Requirements!$O:$O,$A12,Requirements!$D:$D,J$3)</f>
        <v>0</v>
      </c>
      <c r="L12" s="29">
        <f t="shared" si="0"/>
        <v>2</v>
      </c>
    </row>
    <row r="13" spans="1:12">
      <c r="A13" s="30" t="s">
        <v>544</v>
      </c>
      <c r="B13" s="29">
        <f>COUNTIFS(Requirements!$O:$O,$A13,Requirements!$D:$D,B$3)</f>
        <v>5</v>
      </c>
      <c r="C13" s="29">
        <f>COUNTIFS(Requirements!$O:$O,$A13,Requirements!$D:$D,C$3)</f>
        <v>0</v>
      </c>
      <c r="D13" s="29">
        <f>COUNTIFS(Requirements!$O:$O,$A13,Requirements!$D:$D,D$3)</f>
        <v>0</v>
      </c>
      <c r="E13" s="29">
        <f>COUNTIFS(Requirements!$O:$O,$A13,Requirements!$D:$D,E$3)</f>
        <v>0</v>
      </c>
      <c r="F13" s="29">
        <f>COUNTIFS(Requirements!$O:$O,$A13,Requirements!$D:$D,F$3)</f>
        <v>0</v>
      </c>
      <c r="G13" s="29">
        <f>COUNTIFS(Requirements!$O:$O,$A13,Requirements!$D:$D,G$3)</f>
        <v>0</v>
      </c>
      <c r="H13" s="29">
        <f>COUNTIFS(Requirements!$O:$O,$A13,Requirements!$D:$D,H$3)</f>
        <v>0</v>
      </c>
      <c r="I13" s="29">
        <f>COUNTIFS(Requirements!$O:$O,$A13,Requirements!$D:$D,I$3)</f>
        <v>0</v>
      </c>
      <c r="J13" s="29">
        <f>COUNTIFS(Requirements!$O:$O,$A13,Requirements!$D:$D,J$3)</f>
        <v>0</v>
      </c>
      <c r="L13" s="29">
        <f t="shared" si="0"/>
        <v>5</v>
      </c>
    </row>
    <row r="14" spans="1:12">
      <c r="A14" s="30" t="s">
        <v>545</v>
      </c>
      <c r="B14" s="29">
        <f>COUNTIFS(Requirements!$O:$O,$A14,Requirements!$D:$D,B$3)</f>
        <v>1</v>
      </c>
      <c r="C14" s="29">
        <f>COUNTIFS(Requirements!$O:$O,$A14,Requirements!$D:$D,C$3)</f>
        <v>0</v>
      </c>
      <c r="D14" s="29">
        <f>COUNTIFS(Requirements!$O:$O,$A14,Requirements!$D:$D,D$3)</f>
        <v>0</v>
      </c>
      <c r="E14" s="29">
        <f>COUNTIFS(Requirements!$O:$O,$A14,Requirements!$D:$D,E$3)</f>
        <v>0</v>
      </c>
      <c r="F14" s="29">
        <f>COUNTIFS(Requirements!$O:$O,$A14,Requirements!$D:$D,F$3)</f>
        <v>0</v>
      </c>
      <c r="G14" s="29">
        <f>COUNTIFS(Requirements!$O:$O,$A14,Requirements!$D:$D,G$3)</f>
        <v>0</v>
      </c>
      <c r="H14" s="29">
        <f>COUNTIFS(Requirements!$O:$O,$A14,Requirements!$D:$D,H$3)</f>
        <v>0</v>
      </c>
      <c r="I14" s="29">
        <f>COUNTIFS(Requirements!$O:$O,$A14,Requirements!$D:$D,I$3)</f>
        <v>0</v>
      </c>
      <c r="J14" s="29">
        <f>COUNTIFS(Requirements!$O:$O,$A14,Requirements!$D:$D,J$3)</f>
        <v>0</v>
      </c>
      <c r="L14" s="29">
        <f t="shared" si="0"/>
        <v>1</v>
      </c>
    </row>
    <row r="15" spans="1:12">
      <c r="A15" s="30" t="s">
        <v>546</v>
      </c>
      <c r="B15" s="29">
        <f>COUNTIFS(Requirements!$O:$O,$A15,Requirements!$D:$D,B$3)</f>
        <v>1</v>
      </c>
      <c r="C15" s="29">
        <f>COUNTIFS(Requirements!$O:$O,$A15,Requirements!$D:$D,C$3)</f>
        <v>0</v>
      </c>
      <c r="D15" s="29">
        <f>COUNTIFS(Requirements!$O:$O,$A15,Requirements!$D:$D,D$3)</f>
        <v>0</v>
      </c>
      <c r="E15" s="29">
        <f>COUNTIFS(Requirements!$O:$O,$A15,Requirements!$D:$D,E$3)</f>
        <v>0</v>
      </c>
      <c r="F15" s="29">
        <f>COUNTIFS(Requirements!$O:$O,$A15,Requirements!$D:$D,F$3)</f>
        <v>0</v>
      </c>
      <c r="G15" s="29">
        <f>COUNTIFS(Requirements!$O:$O,$A15,Requirements!$D:$D,G$3)</f>
        <v>0</v>
      </c>
      <c r="H15" s="29">
        <f>COUNTIFS(Requirements!$O:$O,$A15,Requirements!$D:$D,H$3)</f>
        <v>0</v>
      </c>
      <c r="I15" s="29">
        <f>COUNTIFS(Requirements!$O:$O,$A15,Requirements!$D:$D,I$3)</f>
        <v>0</v>
      </c>
      <c r="J15" s="29">
        <f>COUNTIFS(Requirements!$O:$O,$A15,Requirements!$D:$D,J$3)</f>
        <v>0</v>
      </c>
      <c r="L15" s="29">
        <f t="shared" si="0"/>
        <v>1</v>
      </c>
    </row>
    <row r="16" spans="1:12">
      <c r="A16" s="35" t="s">
        <v>561</v>
      </c>
      <c r="B16" s="29">
        <f>COUNTIFS(Requirements!$O:$O,$A16,Requirements!$D:$D,B$3)</f>
        <v>18</v>
      </c>
      <c r="C16" s="29">
        <f>COUNTIFS(Requirements!$O:$O,$A16,Requirements!$D:$D,C$3)</f>
        <v>11</v>
      </c>
      <c r="D16" s="29">
        <f>COUNTIFS(Requirements!$O:$O,$A16,Requirements!$D:$D,D$3)</f>
        <v>1</v>
      </c>
      <c r="E16" s="29">
        <f>COUNTIFS(Requirements!$O:$O,$A16,Requirements!$D:$D,E$3)</f>
        <v>1</v>
      </c>
      <c r="F16" s="29">
        <f>COUNTIFS(Requirements!$O:$O,$A16,Requirements!$D:$D,F$3)</f>
        <v>1</v>
      </c>
      <c r="G16" s="29">
        <f>COUNTIFS(Requirements!$O:$O,$A16,Requirements!$D:$D,G$3)</f>
        <v>0</v>
      </c>
      <c r="H16" s="29">
        <f>COUNTIFS(Requirements!$O:$O,$A16,Requirements!$D:$D,H$3)</f>
        <v>0</v>
      </c>
      <c r="I16" s="29">
        <f>COUNTIFS(Requirements!$O:$O,$A16,Requirements!$D:$D,I$3)</f>
        <v>3</v>
      </c>
      <c r="J16" s="29">
        <f>COUNTIFS(Requirements!$O:$O,$A16,Requirements!$D:$D,J$3)</f>
        <v>1</v>
      </c>
      <c r="L16" s="29">
        <f>SUM(B16:J16)</f>
        <v>36</v>
      </c>
    </row>
    <row r="18" spans="1:12">
      <c r="A18" s="30" t="s">
        <v>547</v>
      </c>
      <c r="B18" s="29">
        <f>SUM(B4:B16)</f>
        <v>117</v>
      </c>
      <c r="C18" s="29">
        <f t="shared" ref="C18:J18" si="1">SUM(C4:C16)</f>
        <v>26</v>
      </c>
      <c r="D18" s="29">
        <f t="shared" si="1"/>
        <v>41</v>
      </c>
      <c r="E18" s="29">
        <f t="shared" si="1"/>
        <v>4</v>
      </c>
      <c r="F18" s="29">
        <f t="shared" si="1"/>
        <v>4</v>
      </c>
      <c r="G18" s="29">
        <f t="shared" si="1"/>
        <v>2</v>
      </c>
      <c r="H18" s="29">
        <f t="shared" si="1"/>
        <v>1</v>
      </c>
      <c r="I18" s="29">
        <f t="shared" si="1"/>
        <v>3</v>
      </c>
      <c r="J18" s="29">
        <f t="shared" si="1"/>
        <v>4</v>
      </c>
      <c r="L18" s="30">
        <f>SUM(L4:L16)</f>
        <v>202</v>
      </c>
    </row>
  </sheetData>
  <pageMargins left="0.70866141732283472" right="0.70866141732283472" top="0.74803149606299213" bottom="0.74803149606299213" header="0.31496062992125984" footer="0.31496062992125984"/>
  <pageSetup paperSize="9" orientation="portrait" r:id="rId1"/>
  <headerFooter>
    <oddFooter>&amp;LOnly valid on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Requirements</vt:lpstr>
      <vt:lpstr>Statistics</vt:lpstr>
      <vt:lpstr>Requirements!Print_Area</vt:lpstr>
      <vt:lpstr>Requirements!Print_Titles</vt:lpstr>
    </vt:vector>
  </TitlesOfParts>
  <Company>European Commission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LATHUY Cedric (MARE)</dc:creator>
  <cp:lastModifiedBy>houdoy</cp:lastModifiedBy>
  <cp:lastPrinted>2015-02-17T08:44:23Z</cp:lastPrinted>
  <dcterms:created xsi:type="dcterms:W3CDTF">2015-02-10T10:21:24Z</dcterms:created>
  <dcterms:modified xsi:type="dcterms:W3CDTF">2015-03-17T09:57:43Z</dcterms:modified>
</cp:coreProperties>
</file>