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_CODING\python\Projects\MFSIG\"/>
    </mc:Choice>
  </mc:AlternateContent>
  <xr:revisionPtr revIDLastSave="0" documentId="8_{35867C67-2C31-41DA-9443-0C718D87C9D1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  <c r="C17" i="1"/>
  <c r="D17" i="1"/>
  <c r="E17" i="1"/>
  <c r="B17" i="1"/>
  <c r="B16" i="1"/>
  <c r="C16" i="1"/>
  <c r="D16" i="1"/>
  <c r="E16" i="1"/>
  <c r="B12" i="1"/>
  <c r="B13" i="1"/>
  <c r="B9" i="1"/>
  <c r="E13" i="1"/>
  <c r="C9" i="1"/>
  <c r="D9" i="1"/>
  <c r="E9" i="1"/>
  <c r="B11" i="1" l="1"/>
  <c r="D12" i="1" l="1"/>
  <c r="D13" i="1" s="1"/>
  <c r="E12" i="1"/>
  <c r="C12" i="1"/>
  <c r="C13" i="1" s="1"/>
  <c r="B14" i="1" l="1"/>
</calcChain>
</file>

<file path=xl/sharedStrings.xml><?xml version="1.0" encoding="utf-8"?>
<sst xmlns="http://schemas.openxmlformats.org/spreadsheetml/2006/main" count="14" uniqueCount="14">
  <si>
    <t xml:space="preserve">Magnification: </t>
  </si>
  <si>
    <t>Camera pixel width count:</t>
  </si>
  <si>
    <t>Camera pixel height count:</t>
  </si>
  <si>
    <t>Without magnification:</t>
  </si>
  <si>
    <t xml:space="preserve">Count of pixels </t>
  </si>
  <si>
    <t xml:space="preserve">In correspondance to </t>
  </si>
  <si>
    <t>mm</t>
  </si>
  <si>
    <t>Average without magnification:</t>
  </si>
  <si>
    <t>Average with magnification:</t>
  </si>
  <si>
    <t>Discrepancy:</t>
  </si>
  <si>
    <t>Average discrepancy:</t>
  </si>
  <si>
    <t>Width in mm:</t>
  </si>
  <si>
    <t>Height in mm:</t>
  </si>
  <si>
    <t>Size in mm: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</si>
</sst>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2" borderId="0" xfId="0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21" sqref="G21"/>
    </sheetView>
  </sheetViews>
  <sheetFormatPr defaultRowHeight="15" x14ac:dyDescent="0.25"/>
  <cols>
    <col min="1" max="1" width="31.42578125" customWidth="1"/>
    <col min="7" max="7" width="19.5703125" customWidth="1"/>
  </cols>
  <sheetData>
    <row r="1" spans="1:5" x14ac:dyDescent="0.25">
      <c r="A1" t="s">
        <v>1</v>
      </c>
      <c r="B1">
        <v>4012</v>
      </c>
      <c r="C1">
        <v>6028</v>
      </c>
    </row>
    <row r="2" spans="1:5" x14ac:dyDescent="0.25">
      <c r="A2" t="s">
        <v>2</v>
      </c>
    </row>
    <row r="4" spans="1:5" x14ac:dyDescent="0.25">
      <c r="A4" t="s">
        <v>0</v>
      </c>
      <c r="B4">
        <v>5</v>
      </c>
      <c r="C4">
        <v>10</v>
      </c>
      <c r="D4">
        <v>20</v>
      </c>
      <c r="E4">
        <v>50</v>
      </c>
    </row>
    <row r="5" spans="1:5" x14ac:dyDescent="0.25">
      <c r="A5" t="s">
        <v>4</v>
      </c>
      <c r="B5" s="2">
        <v>1228</v>
      </c>
      <c r="C5" s="2">
        <v>2480</v>
      </c>
      <c r="D5" s="2">
        <v>5040</v>
      </c>
      <c r="E5" s="2"/>
    </row>
    <row r="7" spans="1:5" x14ac:dyDescent="0.25">
      <c r="A7" t="s">
        <v>5</v>
      </c>
      <c r="B7">
        <v>0.5</v>
      </c>
      <c r="C7" t="s">
        <v>6</v>
      </c>
    </row>
    <row r="9" spans="1:5" x14ac:dyDescent="0.25">
      <c r="A9" t="s">
        <v>3</v>
      </c>
      <c r="B9">
        <f>IF(ISBLANK(B5), "", B5/B4 * $B$7)</f>
        <v>122.8</v>
      </c>
      <c r="C9">
        <f>IF(ISBLANK(C5), "", C5/C4 * $B$7)</f>
        <v>124</v>
      </c>
      <c r="D9">
        <f t="shared" ref="C9:E9" si="0">IF(ISBLANK(D5), "", D5/D4 * $B$7)</f>
        <v>126</v>
      </c>
      <c r="E9" t="str">
        <f t="shared" si="0"/>
        <v/>
      </c>
    </row>
    <row r="11" spans="1:5" x14ac:dyDescent="0.25">
      <c r="A11" t="s">
        <v>7</v>
      </c>
      <c r="B11">
        <f>AVERAGE(B9:E9)</f>
        <v>124.26666666666667</v>
      </c>
    </row>
    <row r="12" spans="1:5" x14ac:dyDescent="0.25">
      <c r="A12" t="s">
        <v>8</v>
      </c>
      <c r="B12">
        <f>$B$11*B4/B$7</f>
        <v>1242.6666666666667</v>
      </c>
      <c r="C12">
        <f t="shared" ref="C12:E12" si="1">$B$11*C4/$B$7</f>
        <v>2485.3333333333335</v>
      </c>
      <c r="D12">
        <f t="shared" si="1"/>
        <v>4970.666666666667</v>
      </c>
      <c r="E12">
        <f t="shared" si="1"/>
        <v>12426.666666666666</v>
      </c>
    </row>
    <row r="13" spans="1:5" x14ac:dyDescent="0.25">
      <c r="A13" t="s">
        <v>9</v>
      </c>
      <c r="B13">
        <f>IF(ISBLANK(B5),"",ABS(B12-B5))</f>
        <v>14.666666666666742</v>
      </c>
      <c r="C13">
        <f t="shared" ref="C13:E13" si="2">IF(ISBLANK(C5),"",ABS(C12-C5))</f>
        <v>5.3333333333334849</v>
      </c>
      <c r="D13">
        <f t="shared" si="2"/>
        <v>69.33333333333303</v>
      </c>
      <c r="E13" t="str">
        <f t="shared" si="2"/>
        <v/>
      </c>
    </row>
    <row r="14" spans="1:5" x14ac:dyDescent="0.25">
      <c r="A14" t="s">
        <v>10</v>
      </c>
      <c r="B14">
        <f>AVERAGE(B13:E13)</f>
        <v>29.777777777777754</v>
      </c>
    </row>
    <row r="16" spans="1:5" x14ac:dyDescent="0.25">
      <c r="A16" t="s">
        <v>11</v>
      </c>
      <c r="B16" s="3">
        <f>$B$1/(B12/$B$7)</f>
        <v>1.6142703862660943</v>
      </c>
      <c r="C16" s="3">
        <f t="shared" ref="C16:E16" si="3">$B$1/(C12/$B$7)</f>
        <v>0.80713519313304716</v>
      </c>
      <c r="D16" s="3">
        <f t="shared" si="3"/>
        <v>0.40356759656652358</v>
      </c>
      <c r="E16" s="3">
        <f t="shared" si="3"/>
        <v>0.16142703862660945</v>
      </c>
    </row>
    <row r="17" spans="1:5" x14ac:dyDescent="0.25">
      <c r="A17" t="s">
        <v>12</v>
      </c>
      <c r="B17" s="3">
        <f>$C$1/(B12/$B$7)</f>
        <v>2.4254291845493561</v>
      </c>
      <c r="C17" s="3">
        <f t="shared" ref="C17:E17" si="4">$C$1/(C12/$B$7)</f>
        <v>1.212714592274678</v>
      </c>
      <c r="D17" s="3">
        <f t="shared" si="4"/>
        <v>0.60635729613733902</v>
      </c>
      <c r="E17" s="3">
        <f t="shared" si="4"/>
        <v>0.24254291845493564</v>
      </c>
    </row>
    <row r="18" spans="1:5" x14ac:dyDescent="0.25">
      <c r="B18" s="3"/>
      <c r="C18" s="3"/>
      <c r="D18" s="3"/>
      <c r="E18" s="3"/>
    </row>
    <row r="19" spans="1:5" x14ac:dyDescent="0.25">
      <c r="A19" t="s">
        <v>13</v>
      </c>
      <c r="B19" s="3">
        <f>B16*B17</f>
        <v>3.9152985066035471</v>
      </c>
      <c r="C19" s="3">
        <f t="shared" ref="C19:E19" si="5">C16*C17</f>
        <v>0.97882462665088676</v>
      </c>
      <c r="D19" s="3">
        <f t="shared" si="5"/>
        <v>0.24470615666272169</v>
      </c>
      <c r="E19" s="3">
        <f t="shared" si="5"/>
        <v>3.9152985066035484E-2</v>
      </c>
    </row>
    <row r="22" spans="1:5" x14ac:dyDescent="0.25"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Galfi</dc:creator>
  <cp:lastModifiedBy>Richard Galfi</cp:lastModifiedBy>
  <dcterms:created xsi:type="dcterms:W3CDTF">2024-02-24T14:57:03Z</dcterms:created>
  <dcterms:modified xsi:type="dcterms:W3CDTF">2024-02-24T15:29:04Z</dcterms:modified>
</cp:coreProperties>
</file>