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venue\Documents\EAZ\"/>
    </mc:Choice>
  </mc:AlternateContent>
  <xr:revisionPtr revIDLastSave="0" documentId="13_ncr:1_{4A97CE71-95BC-4F79-887D-98D0D6071AD6}" xr6:coauthVersionLast="47" xr6:coauthVersionMax="47" xr10:uidLastSave="{00000000-0000-0000-0000-000000000000}"/>
  <bookViews>
    <workbookView xWindow="-110" yWindow="-110" windowWidth="19420" windowHeight="10420" activeTab="1" xr2:uid="{86F840E4-1D00-48C4-B5E1-59FD5DBFD0D6}"/>
  </bookViews>
  <sheets>
    <sheet name="EAZ Ecocash" sheetId="1" r:id="rId1"/>
    <sheet name="Member Sub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1" l="1"/>
  <c r="M35" i="1"/>
  <c r="M34" i="1"/>
  <c r="H35" i="1"/>
  <c r="L35" i="1"/>
  <c r="J34" i="1"/>
  <c r="L34" i="1"/>
  <c r="M32" i="1"/>
  <c r="M33" i="1"/>
  <c r="L32" i="1"/>
  <c r="L3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8" i="1"/>
  <c r="M29" i="1"/>
  <c r="M30" i="1"/>
  <c r="M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L28" i="1"/>
  <c r="L29" i="1"/>
  <c r="L30" i="1"/>
  <c r="L31" i="1"/>
</calcChain>
</file>

<file path=xl/sharedStrings.xml><?xml version="1.0" encoding="utf-8"?>
<sst xmlns="http://schemas.openxmlformats.org/spreadsheetml/2006/main" count="202" uniqueCount="100">
  <si>
    <t>Description</t>
  </si>
  <si>
    <t>Year</t>
  </si>
  <si>
    <t>Month</t>
  </si>
  <si>
    <t>Day</t>
  </si>
  <si>
    <t>Finer details</t>
  </si>
  <si>
    <t>Joining fee</t>
  </si>
  <si>
    <t>Mabveni ARS</t>
  </si>
  <si>
    <t>Code</t>
  </si>
  <si>
    <t>PP210617.0722.G72114</t>
  </si>
  <si>
    <t>June</t>
  </si>
  <si>
    <t>Currency</t>
  </si>
  <si>
    <t>ZW$</t>
  </si>
  <si>
    <t>Nyamutukwa S</t>
  </si>
  <si>
    <t>PP210617.0725.F82294</t>
  </si>
  <si>
    <t>Mafuwe K</t>
  </si>
  <si>
    <t>PP210617.1405.K15253</t>
  </si>
  <si>
    <t>ZB Account 0045650018771</t>
  </si>
  <si>
    <t>263774346390</t>
  </si>
  <si>
    <t>RA210617.1405.K15387</t>
  </si>
  <si>
    <t>RA210617.1513.L64485</t>
  </si>
  <si>
    <t>Louw RK</t>
  </si>
  <si>
    <t>PP210627.0708.G95725</t>
  </si>
  <si>
    <t>Name</t>
  </si>
  <si>
    <t>JOINING FEE</t>
  </si>
  <si>
    <t>Annual Subscriptions</t>
  </si>
  <si>
    <t>Dorothy Chipo Madamba</t>
  </si>
  <si>
    <t>USD</t>
  </si>
  <si>
    <t>Donation</t>
  </si>
  <si>
    <t>Banda A</t>
  </si>
  <si>
    <t>PP210628.1910.K25706</t>
  </si>
  <si>
    <t>Mvumi B</t>
  </si>
  <si>
    <t>PP210629.0727.F76568</t>
  </si>
  <si>
    <t>Sithole R</t>
  </si>
  <si>
    <t>PP210630.0856.L67513</t>
  </si>
  <si>
    <t>Mupangavanhu F</t>
  </si>
  <si>
    <t>PP210630.1056.K14378</t>
  </si>
  <si>
    <t>Montana M M</t>
  </si>
  <si>
    <t>PP210630.2234.G55623</t>
  </si>
  <si>
    <t>Masendu H T</t>
  </si>
  <si>
    <t>July</t>
  </si>
  <si>
    <t>PP210701.0800.K05196</t>
  </si>
  <si>
    <t>Mugari P</t>
  </si>
  <si>
    <t>PP210701.0955.G17682</t>
  </si>
  <si>
    <t>Surti M H</t>
  </si>
  <si>
    <t>PP210701.1023.G39543</t>
  </si>
  <si>
    <t>Makumbe L D M</t>
  </si>
  <si>
    <t>PP210701.1649.G62307</t>
  </si>
  <si>
    <t>Sithole C</t>
  </si>
  <si>
    <t>PP210701.1754.L48229</t>
  </si>
  <si>
    <t>Manyoganise M</t>
  </si>
  <si>
    <t>PP210702.0723.G80549</t>
  </si>
  <si>
    <t>Musundire R</t>
  </si>
  <si>
    <t>PP210702.1902.L70329</t>
  </si>
  <si>
    <t>Mgocheki N</t>
  </si>
  <si>
    <t>PP210702.2004.L09603</t>
  </si>
  <si>
    <t>65792-World Remit</t>
  </si>
  <si>
    <t>CI210702.2228.K88551</t>
  </si>
  <si>
    <t>Exchange</t>
  </si>
  <si>
    <t>Bhekhinkosi A Wa Yo</t>
  </si>
  <si>
    <t>PP2107061530.K77133</t>
  </si>
  <si>
    <t>Income ZW$</t>
  </si>
  <si>
    <t>Expenditure ZW$</t>
  </si>
  <si>
    <t>Expenditure USD</t>
  </si>
  <si>
    <t xml:space="preserve">Balance ZW$ </t>
  </si>
  <si>
    <t>Balance USD</t>
  </si>
  <si>
    <t>PVO Reg Fee deposit</t>
  </si>
  <si>
    <t>Patience Bekezela</t>
  </si>
  <si>
    <t>PP210708.1007.L01083</t>
  </si>
  <si>
    <t>PP210708.1009.G78161</t>
  </si>
  <si>
    <t>PP210708.1010.L04198</t>
  </si>
  <si>
    <t>PP210708.1020.F55376</t>
  </si>
  <si>
    <t>Dube P M</t>
  </si>
  <si>
    <t>PP210708.1617.L31952</t>
  </si>
  <si>
    <t>PP210708,1618.F49277</t>
  </si>
  <si>
    <t>PP210708.2122.G69383</t>
  </si>
  <si>
    <t>Transfer charges</t>
  </si>
  <si>
    <t>Logo design</t>
  </si>
  <si>
    <t>Branding Chronicles</t>
  </si>
  <si>
    <t>Mwedzi T</t>
  </si>
  <si>
    <t>Ndlovu H T</t>
  </si>
  <si>
    <t>Mugumba C L</t>
  </si>
  <si>
    <t>Matshisela</t>
  </si>
  <si>
    <t>McManmon S</t>
  </si>
  <si>
    <t>Nyamukondiwa C</t>
  </si>
  <si>
    <t>Masendu H</t>
  </si>
  <si>
    <t>Surtee M H</t>
  </si>
  <si>
    <t>Makumbe L</t>
  </si>
  <si>
    <t>Machekano M</t>
  </si>
  <si>
    <t>Musundire</t>
  </si>
  <si>
    <t>Chikowore G</t>
  </si>
  <si>
    <t>Chidawanyika F</t>
  </si>
  <si>
    <t>Prisca Israel</t>
  </si>
  <si>
    <t>PP210710.1934.G22001</t>
  </si>
  <si>
    <t>Mapuranga R</t>
  </si>
  <si>
    <t>First capitol bank RA210709.1629.F03888</t>
  </si>
  <si>
    <t>PP210709.1711.K42758</t>
  </si>
  <si>
    <t>Income USD</t>
  </si>
  <si>
    <t>Stanbic</t>
  </si>
  <si>
    <t>july</t>
  </si>
  <si>
    <t>WaB210717.1731.G62166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</si>
</sst>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6D89-4EAD-4603-9DB4-A87D0AE1D852}">
  <dimension ref="A1:M35"/>
  <sheetViews>
    <sheetView topLeftCell="B1" workbookViewId="0">
      <pane ySplit="1" topLeftCell="A2" activePane="bottomLeft" state="frozen"/>
      <selection activeCell="B1" sqref="B1"/>
      <selection pane="bottomLeft" activeCell="B1" sqref="A1:XFD1"/>
    </sheetView>
  </sheetViews>
  <sheetFormatPr defaultRowHeight="14.5" x14ac:dyDescent="0.35"/>
  <cols>
    <col min="1" max="1" width="17.90625" bestFit="1" customWidth="1"/>
    <col min="2" max="2" width="11.81640625" bestFit="1" customWidth="1"/>
    <col min="8" max="8" width="11" bestFit="1" customWidth="1"/>
    <col min="10" max="10" width="14.7265625" bestFit="1" customWidth="1"/>
  </cols>
  <sheetData>
    <row r="1" spans="1:13" s="2" customFormat="1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7</v>
      </c>
      <c r="G1" s="2" t="s">
        <v>60</v>
      </c>
      <c r="H1" s="2" t="s">
        <v>96</v>
      </c>
      <c r="I1" s="2" t="s">
        <v>61</v>
      </c>
      <c r="J1" s="2" t="s">
        <v>75</v>
      </c>
      <c r="K1" s="2" t="s">
        <v>62</v>
      </c>
      <c r="L1" s="2" t="s">
        <v>63</v>
      </c>
      <c r="M1" s="2" t="s">
        <v>64</v>
      </c>
    </row>
    <row r="2" spans="1:13" x14ac:dyDescent="0.35">
      <c r="A2" t="s">
        <v>5</v>
      </c>
      <c r="B2" t="s">
        <v>6</v>
      </c>
      <c r="C2">
        <v>2021</v>
      </c>
      <c r="D2" t="s">
        <v>9</v>
      </c>
      <c r="E2">
        <v>17</v>
      </c>
      <c r="F2" t="s">
        <v>8</v>
      </c>
      <c r="G2">
        <v>1500</v>
      </c>
      <c r="L2">
        <v>1500</v>
      </c>
      <c r="M2">
        <v>0</v>
      </c>
    </row>
    <row r="3" spans="1:13" x14ac:dyDescent="0.35">
      <c r="A3" t="s">
        <v>5</v>
      </c>
      <c r="B3" t="s">
        <v>12</v>
      </c>
      <c r="C3">
        <v>2021</v>
      </c>
      <c r="D3" t="s">
        <v>9</v>
      </c>
      <c r="E3">
        <v>17</v>
      </c>
      <c r="F3" t="s">
        <v>13</v>
      </c>
      <c r="G3">
        <v>1500</v>
      </c>
      <c r="L3">
        <f>L2+G3-I3-J3</f>
        <v>3000</v>
      </c>
      <c r="M3">
        <f>M2+H3-K3</f>
        <v>0</v>
      </c>
    </row>
    <row r="4" spans="1:13" x14ac:dyDescent="0.35">
      <c r="A4" t="s">
        <v>5</v>
      </c>
      <c r="B4" t="s">
        <v>14</v>
      </c>
      <c r="C4">
        <v>2021</v>
      </c>
      <c r="D4" t="s">
        <v>9</v>
      </c>
      <c r="E4">
        <v>17</v>
      </c>
      <c r="F4" t="s">
        <v>15</v>
      </c>
      <c r="G4">
        <v>1500</v>
      </c>
      <c r="L4">
        <f t="shared" ref="L4:L33" si="0">L3+G4-I4-J4</f>
        <v>4500</v>
      </c>
      <c r="M4">
        <f t="shared" ref="M4:M33" si="1">M3+H4-K4</f>
        <v>0</v>
      </c>
    </row>
    <row r="5" spans="1:13" x14ac:dyDescent="0.35">
      <c r="A5" t="s">
        <v>5</v>
      </c>
      <c r="B5" t="s">
        <v>16</v>
      </c>
      <c r="C5">
        <v>2021</v>
      </c>
      <c r="D5" t="s">
        <v>9</v>
      </c>
      <c r="E5">
        <v>17</v>
      </c>
      <c r="F5" t="s">
        <v>18</v>
      </c>
      <c r="G5">
        <v>1500</v>
      </c>
      <c r="L5">
        <f t="shared" si="0"/>
        <v>6000</v>
      </c>
      <c r="M5">
        <f t="shared" si="1"/>
        <v>0</v>
      </c>
    </row>
    <row r="6" spans="1:13" x14ac:dyDescent="0.35">
      <c r="A6" t="s">
        <v>5</v>
      </c>
      <c r="B6" s="1" t="s">
        <v>17</v>
      </c>
      <c r="C6">
        <v>2021</v>
      </c>
      <c r="D6" t="s">
        <v>9</v>
      </c>
      <c r="E6">
        <v>17</v>
      </c>
      <c r="F6" t="s">
        <v>19</v>
      </c>
      <c r="G6">
        <v>1500</v>
      </c>
      <c r="L6">
        <f t="shared" si="0"/>
        <v>7500</v>
      </c>
      <c r="M6">
        <f t="shared" si="1"/>
        <v>0</v>
      </c>
    </row>
    <row r="7" spans="1:13" x14ac:dyDescent="0.35">
      <c r="A7" t="s">
        <v>5</v>
      </c>
      <c r="B7" t="s">
        <v>20</v>
      </c>
      <c r="C7">
        <v>2021</v>
      </c>
      <c r="D7" t="s">
        <v>9</v>
      </c>
      <c r="E7">
        <v>27</v>
      </c>
      <c r="F7" t="s">
        <v>21</v>
      </c>
      <c r="G7">
        <v>1500</v>
      </c>
      <c r="L7">
        <f t="shared" si="0"/>
        <v>9000</v>
      </c>
      <c r="M7">
        <f t="shared" si="1"/>
        <v>0</v>
      </c>
    </row>
    <row r="8" spans="1:13" x14ac:dyDescent="0.35">
      <c r="A8" t="s">
        <v>5</v>
      </c>
      <c r="B8" t="s">
        <v>28</v>
      </c>
      <c r="C8">
        <v>2021</v>
      </c>
      <c r="D8" t="s">
        <v>9</v>
      </c>
      <c r="E8">
        <v>28</v>
      </c>
      <c r="F8" t="s">
        <v>29</v>
      </c>
      <c r="G8">
        <v>1500</v>
      </c>
      <c r="L8">
        <f t="shared" si="0"/>
        <v>10500</v>
      </c>
      <c r="M8">
        <f t="shared" si="1"/>
        <v>0</v>
      </c>
    </row>
    <row r="9" spans="1:13" x14ac:dyDescent="0.35">
      <c r="A9" t="s">
        <v>5</v>
      </c>
      <c r="B9" t="s">
        <v>30</v>
      </c>
      <c r="C9">
        <v>2021</v>
      </c>
      <c r="D9" t="s">
        <v>9</v>
      </c>
      <c r="E9">
        <v>29</v>
      </c>
      <c r="F9" t="s">
        <v>31</v>
      </c>
      <c r="G9">
        <v>1500</v>
      </c>
      <c r="L9">
        <f t="shared" si="0"/>
        <v>12000</v>
      </c>
      <c r="M9">
        <f t="shared" si="1"/>
        <v>0</v>
      </c>
    </row>
    <row r="10" spans="1:13" x14ac:dyDescent="0.35">
      <c r="A10" t="s">
        <v>5</v>
      </c>
      <c r="B10" t="s">
        <v>32</v>
      </c>
      <c r="C10">
        <v>2021</v>
      </c>
      <c r="D10" t="s">
        <v>9</v>
      </c>
      <c r="E10">
        <v>30</v>
      </c>
      <c r="F10" t="s">
        <v>33</v>
      </c>
      <c r="G10">
        <v>1500</v>
      </c>
      <c r="L10">
        <f t="shared" si="0"/>
        <v>13500</v>
      </c>
      <c r="M10">
        <f t="shared" si="1"/>
        <v>0</v>
      </c>
    </row>
    <row r="11" spans="1:13" x14ac:dyDescent="0.35">
      <c r="A11" t="s">
        <v>5</v>
      </c>
      <c r="B11" t="s">
        <v>34</v>
      </c>
      <c r="C11">
        <v>2021</v>
      </c>
      <c r="D11" t="s">
        <v>9</v>
      </c>
      <c r="E11">
        <v>30</v>
      </c>
      <c r="F11" t="s">
        <v>35</v>
      </c>
      <c r="G11">
        <v>1500</v>
      </c>
      <c r="L11">
        <f t="shared" si="0"/>
        <v>15000</v>
      </c>
      <c r="M11">
        <f t="shared" si="1"/>
        <v>0</v>
      </c>
    </row>
    <row r="12" spans="1:13" x14ac:dyDescent="0.35">
      <c r="A12" t="s">
        <v>5</v>
      </c>
      <c r="B12" t="s">
        <v>36</v>
      </c>
      <c r="C12">
        <v>2021</v>
      </c>
      <c r="D12" t="s">
        <v>9</v>
      </c>
      <c r="E12">
        <v>30</v>
      </c>
      <c r="F12" t="s">
        <v>37</v>
      </c>
      <c r="G12">
        <v>1500</v>
      </c>
      <c r="L12">
        <f t="shared" si="0"/>
        <v>16500</v>
      </c>
      <c r="M12">
        <f t="shared" si="1"/>
        <v>0</v>
      </c>
    </row>
    <row r="13" spans="1:13" x14ac:dyDescent="0.35">
      <c r="A13" t="s">
        <v>5</v>
      </c>
      <c r="B13" t="s">
        <v>38</v>
      </c>
      <c r="C13">
        <v>2021</v>
      </c>
      <c r="D13" t="s">
        <v>39</v>
      </c>
      <c r="E13">
        <v>1</v>
      </c>
      <c r="F13" t="s">
        <v>40</v>
      </c>
      <c r="G13">
        <v>1500</v>
      </c>
      <c r="L13">
        <f t="shared" si="0"/>
        <v>18000</v>
      </c>
      <c r="M13">
        <f t="shared" si="1"/>
        <v>0</v>
      </c>
    </row>
    <row r="14" spans="1:13" x14ac:dyDescent="0.35">
      <c r="A14" t="s">
        <v>5</v>
      </c>
      <c r="B14" t="s">
        <v>41</v>
      </c>
      <c r="C14">
        <v>2021</v>
      </c>
      <c r="D14" t="s">
        <v>39</v>
      </c>
      <c r="E14">
        <v>1</v>
      </c>
      <c r="F14" t="s">
        <v>42</v>
      </c>
      <c r="G14">
        <v>1500</v>
      </c>
      <c r="L14">
        <f t="shared" si="0"/>
        <v>19500</v>
      </c>
      <c r="M14">
        <f t="shared" si="1"/>
        <v>0</v>
      </c>
    </row>
    <row r="15" spans="1:13" x14ac:dyDescent="0.35">
      <c r="A15" t="s">
        <v>5</v>
      </c>
      <c r="B15" t="s">
        <v>43</v>
      </c>
      <c r="C15">
        <v>2021</v>
      </c>
      <c r="D15" t="s">
        <v>39</v>
      </c>
      <c r="E15">
        <v>1</v>
      </c>
      <c r="F15" t="s">
        <v>44</v>
      </c>
      <c r="G15">
        <v>1500</v>
      </c>
      <c r="L15">
        <f t="shared" si="0"/>
        <v>21000</v>
      </c>
      <c r="M15">
        <f t="shared" si="1"/>
        <v>0</v>
      </c>
    </row>
    <row r="16" spans="1:13" x14ac:dyDescent="0.35">
      <c r="A16" t="s">
        <v>5</v>
      </c>
      <c r="B16" t="s">
        <v>45</v>
      </c>
      <c r="C16">
        <v>2021</v>
      </c>
      <c r="D16" t="s">
        <v>39</v>
      </c>
      <c r="E16">
        <v>1</v>
      </c>
      <c r="F16" t="s">
        <v>46</v>
      </c>
      <c r="G16">
        <v>1500</v>
      </c>
      <c r="L16">
        <f t="shared" si="0"/>
        <v>22500</v>
      </c>
      <c r="M16">
        <f t="shared" si="1"/>
        <v>0</v>
      </c>
    </row>
    <row r="17" spans="1:13" x14ac:dyDescent="0.35">
      <c r="A17" t="s">
        <v>5</v>
      </c>
      <c r="B17" t="s">
        <v>47</v>
      </c>
      <c r="C17">
        <v>2021</v>
      </c>
      <c r="D17" t="s">
        <v>39</v>
      </c>
      <c r="E17">
        <v>1</v>
      </c>
      <c r="F17" t="s">
        <v>48</v>
      </c>
      <c r="G17">
        <v>1500</v>
      </c>
      <c r="L17">
        <f t="shared" si="0"/>
        <v>24000</v>
      </c>
      <c r="M17">
        <f t="shared" si="1"/>
        <v>0</v>
      </c>
    </row>
    <row r="18" spans="1:13" x14ac:dyDescent="0.35">
      <c r="A18" t="s">
        <v>5</v>
      </c>
      <c r="B18" t="s">
        <v>49</v>
      </c>
      <c r="C18">
        <v>2021</v>
      </c>
      <c r="D18" t="s">
        <v>39</v>
      </c>
      <c r="E18">
        <v>2</v>
      </c>
      <c r="F18" t="s">
        <v>50</v>
      </c>
      <c r="G18">
        <v>1500</v>
      </c>
      <c r="L18">
        <f t="shared" si="0"/>
        <v>25500</v>
      </c>
      <c r="M18">
        <f t="shared" si="1"/>
        <v>0</v>
      </c>
    </row>
    <row r="19" spans="1:13" x14ac:dyDescent="0.35">
      <c r="A19" t="s">
        <v>5</v>
      </c>
      <c r="B19" t="s">
        <v>51</v>
      </c>
      <c r="C19">
        <v>2021</v>
      </c>
      <c r="D19" t="s">
        <v>39</v>
      </c>
      <c r="E19">
        <v>2</v>
      </c>
      <c r="F19" t="s">
        <v>52</v>
      </c>
      <c r="G19">
        <v>1500</v>
      </c>
      <c r="L19">
        <f t="shared" si="0"/>
        <v>27000</v>
      </c>
      <c r="M19">
        <f t="shared" si="1"/>
        <v>0</v>
      </c>
    </row>
    <row r="20" spans="1:13" x14ac:dyDescent="0.35">
      <c r="A20" t="s">
        <v>5</v>
      </c>
      <c r="B20" t="s">
        <v>53</v>
      </c>
      <c r="C20">
        <v>2021</v>
      </c>
      <c r="D20" t="s">
        <v>39</v>
      </c>
      <c r="E20">
        <v>2</v>
      </c>
      <c r="F20" t="s">
        <v>54</v>
      </c>
      <c r="G20">
        <v>1500</v>
      </c>
      <c r="L20">
        <f t="shared" si="0"/>
        <v>28500</v>
      </c>
      <c r="M20">
        <f t="shared" si="1"/>
        <v>0</v>
      </c>
    </row>
    <row r="21" spans="1:13" x14ac:dyDescent="0.35">
      <c r="A21" t="s">
        <v>5</v>
      </c>
      <c r="B21" t="s">
        <v>55</v>
      </c>
      <c r="C21">
        <v>2021</v>
      </c>
      <c r="D21" t="s">
        <v>39</v>
      </c>
      <c r="E21">
        <v>2</v>
      </c>
      <c r="F21" t="s">
        <v>56</v>
      </c>
      <c r="G21">
        <v>0</v>
      </c>
      <c r="H21">
        <v>20</v>
      </c>
      <c r="L21">
        <f t="shared" si="0"/>
        <v>28500</v>
      </c>
      <c r="M21">
        <f t="shared" si="1"/>
        <v>20</v>
      </c>
    </row>
    <row r="22" spans="1:13" x14ac:dyDescent="0.35">
      <c r="A22" t="s">
        <v>57</v>
      </c>
      <c r="B22" t="s">
        <v>58</v>
      </c>
      <c r="C22">
        <v>2021</v>
      </c>
      <c r="D22" t="s">
        <v>39</v>
      </c>
      <c r="E22">
        <v>6</v>
      </c>
      <c r="F22" t="s">
        <v>59</v>
      </c>
      <c r="G22">
        <v>0</v>
      </c>
      <c r="H22">
        <v>30</v>
      </c>
      <c r="I22">
        <v>3900</v>
      </c>
      <c r="J22">
        <f>29132.05-3900-25079.56</f>
        <v>152.48999999999796</v>
      </c>
      <c r="L22">
        <f t="shared" si="0"/>
        <v>24447.510000000002</v>
      </c>
      <c r="M22">
        <f t="shared" si="1"/>
        <v>50</v>
      </c>
    </row>
    <row r="23" spans="1:13" x14ac:dyDescent="0.35">
      <c r="A23" t="s">
        <v>65</v>
      </c>
      <c r="B23" t="s">
        <v>66</v>
      </c>
      <c r="C23">
        <v>2021</v>
      </c>
      <c r="D23" t="s">
        <v>39</v>
      </c>
      <c r="E23">
        <v>8</v>
      </c>
      <c r="F23" t="s">
        <v>67</v>
      </c>
      <c r="G23">
        <v>0</v>
      </c>
      <c r="I23">
        <v>5000</v>
      </c>
      <c r="J23">
        <f>25314.75-20119.25-5000</f>
        <v>195.5</v>
      </c>
      <c r="L23">
        <f t="shared" si="0"/>
        <v>19252.010000000002</v>
      </c>
      <c r="M23">
        <f t="shared" si="1"/>
        <v>50</v>
      </c>
    </row>
    <row r="24" spans="1:13" x14ac:dyDescent="0.35">
      <c r="A24" t="s">
        <v>65</v>
      </c>
      <c r="B24" t="s">
        <v>66</v>
      </c>
      <c r="C24">
        <v>2021</v>
      </c>
      <c r="D24" t="s">
        <v>39</v>
      </c>
      <c r="E24">
        <v>8</v>
      </c>
      <c r="F24" t="s">
        <v>68</v>
      </c>
      <c r="G24">
        <v>0</v>
      </c>
      <c r="I24">
        <v>5000</v>
      </c>
      <c r="J24">
        <f>20119.25-14923.75-5000</f>
        <v>195.5</v>
      </c>
      <c r="L24">
        <f t="shared" si="0"/>
        <v>14056.510000000002</v>
      </c>
      <c r="M24">
        <f t="shared" si="1"/>
        <v>50</v>
      </c>
    </row>
    <row r="25" spans="1:13" x14ac:dyDescent="0.35">
      <c r="A25" t="s">
        <v>65</v>
      </c>
      <c r="B25" t="s">
        <v>66</v>
      </c>
      <c r="C25">
        <v>2021</v>
      </c>
      <c r="D25" t="s">
        <v>39</v>
      </c>
      <c r="E25">
        <v>8</v>
      </c>
      <c r="F25" t="s">
        <v>69</v>
      </c>
      <c r="G25">
        <v>0</v>
      </c>
      <c r="I25">
        <v>5000</v>
      </c>
      <c r="J25">
        <f>14923.75-9728.25-5000</f>
        <v>195.5</v>
      </c>
      <c r="L25">
        <f t="shared" si="0"/>
        <v>8861.010000000002</v>
      </c>
      <c r="M25">
        <f t="shared" si="1"/>
        <v>50</v>
      </c>
    </row>
    <row r="26" spans="1:13" x14ac:dyDescent="0.35">
      <c r="A26" t="s">
        <v>65</v>
      </c>
      <c r="B26" t="s">
        <v>66</v>
      </c>
      <c r="C26">
        <v>2021</v>
      </c>
      <c r="D26" t="s">
        <v>39</v>
      </c>
      <c r="E26">
        <v>8</v>
      </c>
      <c r="F26" t="s">
        <v>70</v>
      </c>
      <c r="G26">
        <v>0</v>
      </c>
      <c r="I26">
        <v>3725</v>
      </c>
      <c r="J26">
        <f>9728.25-3750-5831.63</f>
        <v>146.61999999999989</v>
      </c>
      <c r="L26">
        <f t="shared" si="0"/>
        <v>4989.3900000000021</v>
      </c>
      <c r="M26">
        <f t="shared" si="1"/>
        <v>50</v>
      </c>
    </row>
    <row r="27" spans="1:13" x14ac:dyDescent="0.35">
      <c r="A27" t="s">
        <v>65</v>
      </c>
      <c r="B27" t="s">
        <v>66</v>
      </c>
      <c r="C27">
        <v>2021</v>
      </c>
      <c r="D27" t="s">
        <v>39</v>
      </c>
      <c r="E27">
        <v>8</v>
      </c>
      <c r="F27" t="s">
        <v>74</v>
      </c>
      <c r="G27">
        <v>0</v>
      </c>
      <c r="I27">
        <v>2250</v>
      </c>
      <c r="J27">
        <f>7331.63-2250-4944.78</f>
        <v>136.85000000000036</v>
      </c>
      <c r="L27">
        <f t="shared" si="0"/>
        <v>2602.5400000000018</v>
      </c>
      <c r="M27">
        <f t="shared" si="1"/>
        <v>50</v>
      </c>
    </row>
    <row r="28" spans="1:13" x14ac:dyDescent="0.35">
      <c r="A28" t="s">
        <v>65</v>
      </c>
      <c r="B28" t="s">
        <v>66</v>
      </c>
      <c r="C28">
        <v>2021</v>
      </c>
      <c r="D28" t="s">
        <v>39</v>
      </c>
      <c r="E28">
        <v>8</v>
      </c>
      <c r="G28">
        <v>0</v>
      </c>
      <c r="H28">
        <v>150</v>
      </c>
      <c r="K28">
        <v>150</v>
      </c>
      <c r="L28">
        <f t="shared" si="0"/>
        <v>2602.5400000000018</v>
      </c>
      <c r="M28">
        <f>M26+H28-K28</f>
        <v>50</v>
      </c>
    </row>
    <row r="29" spans="1:13" x14ac:dyDescent="0.35">
      <c r="A29" t="s">
        <v>5</v>
      </c>
      <c r="B29" t="s">
        <v>71</v>
      </c>
      <c r="C29">
        <v>2021</v>
      </c>
      <c r="D29" t="s">
        <v>39</v>
      </c>
      <c r="E29">
        <v>8</v>
      </c>
      <c r="F29" t="s">
        <v>72</v>
      </c>
      <c r="G29">
        <v>1200</v>
      </c>
      <c r="L29">
        <f t="shared" si="0"/>
        <v>3802.5400000000018</v>
      </c>
      <c r="M29">
        <f t="shared" si="1"/>
        <v>50</v>
      </c>
    </row>
    <row r="30" spans="1:13" x14ac:dyDescent="0.35">
      <c r="A30" t="s">
        <v>5</v>
      </c>
      <c r="B30" t="s">
        <v>71</v>
      </c>
      <c r="C30">
        <v>2021</v>
      </c>
      <c r="D30" t="s">
        <v>39</v>
      </c>
      <c r="E30">
        <v>8</v>
      </c>
      <c r="F30" t="s">
        <v>73</v>
      </c>
      <c r="G30">
        <v>300</v>
      </c>
      <c r="L30">
        <f t="shared" si="0"/>
        <v>4102.5400000000018</v>
      </c>
      <c r="M30">
        <f t="shared" si="1"/>
        <v>50</v>
      </c>
    </row>
    <row r="31" spans="1:13" x14ac:dyDescent="0.35">
      <c r="A31" t="s">
        <v>76</v>
      </c>
      <c r="B31" t="s">
        <v>77</v>
      </c>
      <c r="C31">
        <v>2021</v>
      </c>
      <c r="D31" t="s">
        <v>9</v>
      </c>
      <c r="E31">
        <v>30</v>
      </c>
      <c r="G31">
        <v>0</v>
      </c>
      <c r="K31">
        <v>10</v>
      </c>
      <c r="L31">
        <f t="shared" si="0"/>
        <v>4102.5400000000018</v>
      </c>
      <c r="M31">
        <f t="shared" si="1"/>
        <v>40</v>
      </c>
    </row>
    <row r="32" spans="1:13" x14ac:dyDescent="0.35">
      <c r="A32" t="s">
        <v>5</v>
      </c>
      <c r="B32" t="s">
        <v>93</v>
      </c>
      <c r="C32">
        <v>2021</v>
      </c>
      <c r="D32" t="s">
        <v>39</v>
      </c>
      <c r="E32">
        <v>9</v>
      </c>
      <c r="F32" t="s">
        <v>94</v>
      </c>
      <c r="G32">
        <v>1400</v>
      </c>
      <c r="L32">
        <f t="shared" si="0"/>
        <v>5502.5400000000018</v>
      </c>
      <c r="M32">
        <f t="shared" si="1"/>
        <v>40</v>
      </c>
    </row>
    <row r="33" spans="1:13" x14ac:dyDescent="0.35">
      <c r="A33" t="s">
        <v>5</v>
      </c>
      <c r="B33" t="s">
        <v>93</v>
      </c>
      <c r="C33">
        <v>2021</v>
      </c>
      <c r="D33" t="s">
        <v>39</v>
      </c>
      <c r="E33">
        <v>9</v>
      </c>
      <c r="F33" t="s">
        <v>95</v>
      </c>
      <c r="G33">
        <v>100</v>
      </c>
      <c r="L33">
        <f t="shared" si="0"/>
        <v>5602.5400000000018</v>
      </c>
      <c r="M33">
        <f t="shared" si="1"/>
        <v>40</v>
      </c>
    </row>
    <row r="34" spans="1:13" x14ac:dyDescent="0.35">
      <c r="A34" t="s">
        <v>57</v>
      </c>
      <c r="B34" t="s">
        <v>91</v>
      </c>
      <c r="C34">
        <v>2021</v>
      </c>
      <c r="D34" t="s">
        <v>39</v>
      </c>
      <c r="E34">
        <v>10</v>
      </c>
      <c r="F34" t="s">
        <v>92</v>
      </c>
      <c r="G34">
        <v>0</v>
      </c>
      <c r="H34">
        <v>15</v>
      </c>
      <c r="I34">
        <v>1250</v>
      </c>
      <c r="J34">
        <f>6767.18-1250-5439.87</f>
        <v>77.3100000000004</v>
      </c>
      <c r="L34">
        <f>L33+G34-I34-J34</f>
        <v>4275.2300000000014</v>
      </c>
      <c r="M34">
        <f>M31+H34-K34</f>
        <v>55</v>
      </c>
    </row>
    <row r="35" spans="1:13" x14ac:dyDescent="0.35">
      <c r="A35" t="s">
        <v>57</v>
      </c>
      <c r="B35" t="s">
        <v>97</v>
      </c>
      <c r="C35">
        <v>2021</v>
      </c>
      <c r="D35" t="s">
        <v>98</v>
      </c>
      <c r="E35">
        <v>17</v>
      </c>
      <c r="F35" t="s">
        <v>99</v>
      </c>
      <c r="G35">
        <v>0</v>
      </c>
      <c r="H35">
        <f>I35/150</f>
        <v>27</v>
      </c>
      <c r="I35">
        <v>4050</v>
      </c>
      <c r="J35">
        <v>81</v>
      </c>
      <c r="L35">
        <f>L34-I35-J35</f>
        <v>144.23000000000138</v>
      </c>
      <c r="M35">
        <f>M32+H35-K35</f>
        <v>67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ADF6-A31E-4B2F-9711-DA0005A910D6}">
  <dimension ref="A1:M27"/>
  <sheetViews>
    <sheetView tabSelected="1" topLeftCell="A7" workbookViewId="0">
      <selection activeCell="G5" sqref="G5"/>
    </sheetView>
  </sheetViews>
  <sheetFormatPr defaultRowHeight="14.5" x14ac:dyDescent="0.35"/>
  <cols>
    <col min="1" max="1" width="22.1796875" bestFit="1" customWidth="1"/>
  </cols>
  <sheetData>
    <row r="1" spans="1:13" s="3" customFormat="1" x14ac:dyDescent="0.35">
      <c r="F1" s="4" t="s">
        <v>24</v>
      </c>
      <c r="G1" s="4"/>
      <c r="H1" s="4"/>
      <c r="I1" s="4"/>
      <c r="J1" s="4"/>
      <c r="K1" s="4"/>
      <c r="L1" s="4"/>
      <c r="M1" s="4"/>
    </row>
    <row r="2" spans="1:13" s="3" customFormat="1" x14ac:dyDescent="0.35">
      <c r="A2" s="3" t="s">
        <v>22</v>
      </c>
      <c r="B2" s="4">
        <v>2021</v>
      </c>
      <c r="C2" s="4"/>
      <c r="D2" s="4"/>
      <c r="E2" s="4"/>
      <c r="F2" s="3">
        <v>2022</v>
      </c>
      <c r="G2" s="3">
        <v>2023</v>
      </c>
      <c r="H2" s="3">
        <v>2024</v>
      </c>
      <c r="I2" s="3">
        <v>2025</v>
      </c>
      <c r="J2" s="3">
        <v>2026</v>
      </c>
      <c r="K2" s="3">
        <v>2027</v>
      </c>
      <c r="L2" s="3">
        <v>2028</v>
      </c>
      <c r="M2" s="3">
        <v>2029</v>
      </c>
    </row>
    <row r="3" spans="1:13" s="3" customFormat="1" ht="12.5" customHeight="1" x14ac:dyDescent="0.35">
      <c r="B3" s="3" t="s">
        <v>10</v>
      </c>
      <c r="C3" s="3" t="s">
        <v>23</v>
      </c>
      <c r="D3" s="3" t="s">
        <v>10</v>
      </c>
      <c r="E3" s="3" t="s">
        <v>27</v>
      </c>
    </row>
    <row r="4" spans="1:13" x14ac:dyDescent="0.35">
      <c r="A4" t="s">
        <v>25</v>
      </c>
      <c r="B4" t="s">
        <v>26</v>
      </c>
      <c r="C4">
        <v>10</v>
      </c>
      <c r="D4" t="s">
        <v>26</v>
      </c>
      <c r="E4">
        <v>20</v>
      </c>
    </row>
    <row r="5" spans="1:13" x14ac:dyDescent="0.35">
      <c r="A5" t="s">
        <v>6</v>
      </c>
      <c r="B5" t="s">
        <v>11</v>
      </c>
      <c r="C5">
        <v>1500</v>
      </c>
    </row>
    <row r="6" spans="1:13" x14ac:dyDescent="0.35">
      <c r="A6" t="s">
        <v>12</v>
      </c>
      <c r="B6" t="s">
        <v>11</v>
      </c>
      <c r="C6">
        <v>1500</v>
      </c>
    </row>
    <row r="7" spans="1:13" x14ac:dyDescent="0.35">
      <c r="A7" t="s">
        <v>78</v>
      </c>
      <c r="B7" t="s">
        <v>11</v>
      </c>
      <c r="C7">
        <v>1500</v>
      </c>
    </row>
    <row r="8" spans="1:13" x14ac:dyDescent="0.35">
      <c r="A8" t="s">
        <v>53</v>
      </c>
      <c r="B8" t="s">
        <v>11</v>
      </c>
      <c r="C8">
        <v>1500</v>
      </c>
    </row>
    <row r="9" spans="1:13" x14ac:dyDescent="0.35">
      <c r="A9" t="s">
        <v>79</v>
      </c>
      <c r="B9" t="s">
        <v>11</v>
      </c>
      <c r="C9">
        <v>1500</v>
      </c>
    </row>
    <row r="10" spans="1:13" x14ac:dyDescent="0.35">
      <c r="A10" t="s">
        <v>80</v>
      </c>
      <c r="B10" t="s">
        <v>11</v>
      </c>
      <c r="C10">
        <v>1500</v>
      </c>
    </row>
    <row r="11" spans="1:13" x14ac:dyDescent="0.35">
      <c r="A11" t="s">
        <v>14</v>
      </c>
      <c r="B11" t="s">
        <v>11</v>
      </c>
      <c r="C11">
        <v>1500</v>
      </c>
    </row>
    <row r="12" spans="1:13" x14ac:dyDescent="0.35">
      <c r="A12" t="s">
        <v>81</v>
      </c>
      <c r="B12" t="s">
        <v>11</v>
      </c>
      <c r="C12">
        <v>1500</v>
      </c>
    </row>
    <row r="13" spans="1:13" x14ac:dyDescent="0.35">
      <c r="A13" t="s">
        <v>82</v>
      </c>
      <c r="B13" t="s">
        <v>11</v>
      </c>
      <c r="C13">
        <v>1500</v>
      </c>
    </row>
    <row r="14" spans="1:13" x14ac:dyDescent="0.35">
      <c r="A14" t="s">
        <v>30</v>
      </c>
      <c r="B14" t="s">
        <v>11</v>
      </c>
      <c r="C14">
        <v>1500</v>
      </c>
    </row>
    <row r="15" spans="1:13" x14ac:dyDescent="0.35">
      <c r="A15" t="s">
        <v>28</v>
      </c>
      <c r="B15" t="s">
        <v>11</v>
      </c>
      <c r="C15">
        <v>1500</v>
      </c>
    </row>
    <row r="16" spans="1:13" x14ac:dyDescent="0.35">
      <c r="A16" t="s">
        <v>32</v>
      </c>
      <c r="B16" t="s">
        <v>11</v>
      </c>
      <c r="C16">
        <v>1500</v>
      </c>
    </row>
    <row r="17" spans="1:3" x14ac:dyDescent="0.35">
      <c r="A17" t="s">
        <v>83</v>
      </c>
      <c r="B17" t="s">
        <v>11</v>
      </c>
      <c r="C17">
        <v>1500</v>
      </c>
    </row>
    <row r="18" spans="1:3" x14ac:dyDescent="0.35">
      <c r="A18" t="s">
        <v>36</v>
      </c>
      <c r="B18" t="s">
        <v>11</v>
      </c>
      <c r="C18">
        <v>1500</v>
      </c>
    </row>
    <row r="19" spans="1:3" x14ac:dyDescent="0.35">
      <c r="A19" t="s">
        <v>84</v>
      </c>
      <c r="B19" t="s">
        <v>11</v>
      </c>
      <c r="C19">
        <v>1500</v>
      </c>
    </row>
    <row r="20" spans="1:3" x14ac:dyDescent="0.35">
      <c r="A20" t="s">
        <v>41</v>
      </c>
      <c r="B20" t="s">
        <v>11</v>
      </c>
      <c r="C20">
        <v>1500</v>
      </c>
    </row>
    <row r="21" spans="1:3" x14ac:dyDescent="0.35">
      <c r="A21" t="s">
        <v>85</v>
      </c>
      <c r="B21" t="s">
        <v>11</v>
      </c>
      <c r="C21">
        <v>1500</v>
      </c>
    </row>
    <row r="22" spans="1:3" x14ac:dyDescent="0.35">
      <c r="A22" t="s">
        <v>86</v>
      </c>
      <c r="B22" t="s">
        <v>11</v>
      </c>
      <c r="C22">
        <v>1500</v>
      </c>
    </row>
    <row r="23" spans="1:3" x14ac:dyDescent="0.35">
      <c r="A23" t="s">
        <v>47</v>
      </c>
      <c r="B23" t="s">
        <v>11</v>
      </c>
      <c r="C23">
        <v>1500</v>
      </c>
    </row>
    <row r="24" spans="1:3" x14ac:dyDescent="0.35">
      <c r="A24" t="s">
        <v>87</v>
      </c>
      <c r="B24" t="s">
        <v>11</v>
      </c>
      <c r="C24">
        <v>1500</v>
      </c>
    </row>
    <row r="25" spans="1:3" x14ac:dyDescent="0.35">
      <c r="A25" t="s">
        <v>88</v>
      </c>
      <c r="B25" t="s">
        <v>11</v>
      </c>
      <c r="C25">
        <v>1500</v>
      </c>
    </row>
    <row r="26" spans="1:3" x14ac:dyDescent="0.35">
      <c r="A26" t="s">
        <v>89</v>
      </c>
      <c r="B26" t="s">
        <v>26</v>
      </c>
      <c r="C26">
        <v>10</v>
      </c>
    </row>
    <row r="27" spans="1:3" x14ac:dyDescent="0.35">
      <c r="A27" t="s">
        <v>90</v>
      </c>
      <c r="B27" t="s">
        <v>26</v>
      </c>
      <c r="C27">
        <v>10</v>
      </c>
    </row>
  </sheetData>
  <mergeCells count="2">
    <mergeCell ref="B2:E2"/>
    <mergeCell ref="F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EAZ Ecocash</vt:lpstr>
      <vt:lpstr>Member Subs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</dc:creator>
  <cp:lastModifiedBy>Eden</cp:lastModifiedBy>
  <cp:lastPrinted>2021-07-09T08:13:58Z</cp:lastPrinted>
  <dcterms:created xsi:type="dcterms:W3CDTF">2021-07-09T06:39:59Z</dcterms:created>
  <dcterms:modified xsi:type="dcterms:W3CDTF">2021-07-21T10:52:43Z</dcterms:modified>
</cp:coreProperties>
</file>