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jgatta\Documents\GitHub\TimberPlanningProjection\data_original\"/>
    </mc:Choice>
  </mc:AlternateContent>
  <xr:revisionPtr revIDLastSave="0" documentId="8_{36E6042D-EFBE-4995-B887-4B311160C43F}" xr6:coauthVersionLast="47" xr6:coauthVersionMax="47" xr10:uidLastSave="{00000000-0000-0000-0000-000000000000}"/>
  <bookViews>
    <workbookView xWindow="-98" yWindow="-98" windowWidth="20715" windowHeight="13276" xr2:uid="{895DE4D7-0CA6-424A-8A8A-07AF2D9D3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C26" i="1"/>
  <c r="B24" i="1"/>
  <c r="B25" i="1"/>
  <c r="C25" i="1"/>
</calcChain>
</file>

<file path=xl/sharedStrings.xml><?xml version="1.0" encoding="utf-8"?>
<sst xmlns="http://schemas.openxmlformats.org/spreadsheetml/2006/main" count="37" uniqueCount="32">
  <si>
    <t>Mill type and state</t>
  </si>
  <si>
    <t>No. of mills</t>
  </si>
  <si>
    <t>Total input a</t>
  </si>
  <si>
    <t>Average input a</t>
  </si>
  <si>
    <t>Recovery rate</t>
  </si>
  <si>
    <t>Average output b</t>
  </si>
  <si>
    <t>Total output b</t>
  </si>
  <si>
    <t>Share of national output</t>
  </si>
  <si>
    <t>'000 m³</t>
  </si>
  <si>
    <t>m³/mill</t>
  </si>
  <si>
    <t>%</t>
  </si>
  <si>
    <t>3/mill</t>
  </si>
  <si>
    <t>'000 mi 3</t>
  </si>
  <si>
    <t>Hardwood sawmill C</t>
  </si>
  <si>
    <t>NSW</t>
  </si>
  <si>
    <t>Vic.</t>
  </si>
  <si>
    <t>Qld</t>
  </si>
  <si>
    <t>WA</t>
  </si>
  <si>
    <t>Tas.</t>
  </si>
  <si>
    <t>Australia</t>
  </si>
  <si>
    <t>Softwood sawmill</t>
  </si>
  <si>
    <t>NSW d</t>
  </si>
  <si>
    <t>SA</t>
  </si>
  <si>
    <t>WA &amp; Tas. e</t>
  </si>
  <si>
    <t>Wood-based panel mill</t>
  </si>
  <si>
    <t>MDF/Hardboard</t>
  </si>
  <si>
    <t>Particleboard</t>
  </si>
  <si>
    <t>Plywood/Veneer/LVL</t>
  </si>
  <si>
    <t>Total</t>
  </si>
  <si>
    <t>Post and pole mill f</t>
  </si>
  <si>
    <t>na</t>
  </si>
  <si>
    <t>Cypress pine sawmill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</si>
</sst>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wrapText="1"/>
    </xf>
    <xf numFmtId="3" fontId="1" fillId="2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3" fontId="1" fillId="3" borderId="0" xfId="0" applyNumberFormat="1" applyFont="1" applyFill="1" applyAlignment="1">
      <alignment vertical="top" wrapText="1"/>
    </xf>
    <xf numFmtId="0" fontId="0" fillId="3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1431-C5C7-4BC4-9FBD-8A9EF9980031}">
  <dimension ref="A1:H26"/>
  <sheetViews>
    <sheetView tabSelected="1" topLeftCell="A4" zoomScale="116" workbookViewId="0">
      <selection activeCell="I9" sqref="I9"/>
    </sheetView>
  </sheetViews>
  <sheetFormatPr defaultRowHeight="14.25" x14ac:dyDescent="0.45"/>
  <sheetData>
    <row r="1" spans="1:8" ht="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10</v>
      </c>
    </row>
    <row r="3" spans="1:8" ht="15" x14ac:dyDescent="0.45">
      <c r="A3" s="1" t="s">
        <v>13</v>
      </c>
      <c r="B3" s="1"/>
      <c r="C3" s="1"/>
      <c r="D3" s="1"/>
      <c r="E3" s="1"/>
      <c r="F3" s="1"/>
      <c r="G3" s="1"/>
      <c r="H3" s="1"/>
    </row>
    <row r="4" spans="1:8" x14ac:dyDescent="0.45">
      <c r="A4" s="1" t="s">
        <v>14</v>
      </c>
      <c r="B4" s="1">
        <v>68</v>
      </c>
      <c r="C4" s="1">
        <v>620</v>
      </c>
      <c r="D4" s="2">
        <v>9121</v>
      </c>
      <c r="E4" s="1">
        <v>41.5</v>
      </c>
      <c r="F4" s="2">
        <v>3785</v>
      </c>
      <c r="G4" s="1">
        <v>257</v>
      </c>
      <c r="H4" s="1">
        <v>34</v>
      </c>
    </row>
    <row r="5" spans="1:8" x14ac:dyDescent="0.45">
      <c r="A5" s="1" t="s">
        <v>15</v>
      </c>
      <c r="B5" s="1">
        <v>25</v>
      </c>
      <c r="C5" s="1">
        <v>539</v>
      </c>
      <c r="D5" s="2">
        <v>21565</v>
      </c>
      <c r="E5" s="1">
        <v>42.7</v>
      </c>
      <c r="F5" s="2">
        <v>9203</v>
      </c>
      <c r="G5" s="1">
        <v>230</v>
      </c>
      <c r="H5" s="1">
        <v>30.4</v>
      </c>
    </row>
    <row r="6" spans="1:8" x14ac:dyDescent="0.45">
      <c r="A6" s="1" t="s">
        <v>16</v>
      </c>
      <c r="B6" s="1">
        <v>44</v>
      </c>
      <c r="C6" s="1">
        <v>276</v>
      </c>
      <c r="D6" s="2">
        <v>6276</v>
      </c>
      <c r="E6" s="1">
        <v>42.3</v>
      </c>
      <c r="F6" s="2">
        <v>2655</v>
      </c>
      <c r="G6" s="1">
        <v>117</v>
      </c>
      <c r="H6" s="1">
        <v>15.4</v>
      </c>
    </row>
    <row r="7" spans="1:8" x14ac:dyDescent="0.45">
      <c r="A7" s="1" t="s">
        <v>17</v>
      </c>
      <c r="B7" s="1">
        <v>26</v>
      </c>
      <c r="C7" s="1">
        <v>191</v>
      </c>
      <c r="D7" s="2">
        <v>7348</v>
      </c>
      <c r="E7" s="1">
        <v>38.4</v>
      </c>
      <c r="F7" s="2">
        <v>2819</v>
      </c>
      <c r="G7" s="1">
        <v>73</v>
      </c>
      <c r="H7" s="1">
        <v>9.6999999999999993</v>
      </c>
    </row>
    <row r="8" spans="1:8" x14ac:dyDescent="0.45">
      <c r="A8" s="1" t="s">
        <v>18</v>
      </c>
      <c r="B8" s="1">
        <v>19</v>
      </c>
      <c r="C8" s="1">
        <v>211</v>
      </c>
      <c r="D8" s="2">
        <v>11105</v>
      </c>
      <c r="E8" s="1">
        <v>37.299999999999997</v>
      </c>
      <c r="F8" s="2">
        <v>4141</v>
      </c>
      <c r="G8" s="1">
        <v>79</v>
      </c>
      <c r="H8" s="1">
        <v>10.4</v>
      </c>
    </row>
    <row r="9" spans="1:8" x14ac:dyDescent="0.45">
      <c r="A9" s="1" t="s">
        <v>19</v>
      </c>
      <c r="B9" s="1">
        <v>182</v>
      </c>
      <c r="C9" s="2">
        <v>1838</v>
      </c>
      <c r="D9" s="2">
        <v>10096</v>
      </c>
      <c r="E9" s="1">
        <v>41.2</v>
      </c>
      <c r="F9" s="2">
        <v>4155</v>
      </c>
      <c r="G9" s="1">
        <v>756</v>
      </c>
      <c r="H9" s="1">
        <v>100</v>
      </c>
    </row>
    <row r="10" spans="1:8" x14ac:dyDescent="0.45">
      <c r="A10" s="1" t="s">
        <v>20</v>
      </c>
      <c r="B10" s="1"/>
      <c r="C10" s="1"/>
      <c r="D10" s="1"/>
      <c r="E10" s="1"/>
      <c r="F10" s="1"/>
      <c r="G10" s="1"/>
      <c r="H10" s="1"/>
    </row>
    <row r="11" spans="1:8" s="5" customFormat="1" x14ac:dyDescent="0.45">
      <c r="A11" s="3" t="s">
        <v>21</v>
      </c>
      <c r="B11" s="3">
        <v>14</v>
      </c>
      <c r="C11" s="4">
        <v>2593</v>
      </c>
      <c r="D11" s="4">
        <v>185186</v>
      </c>
      <c r="E11" s="3">
        <v>49.9</v>
      </c>
      <c r="F11" s="4">
        <v>92386</v>
      </c>
      <c r="G11" s="4">
        <v>1293</v>
      </c>
      <c r="H11" s="3">
        <v>33.1</v>
      </c>
    </row>
    <row r="12" spans="1:8" s="5" customFormat="1" x14ac:dyDescent="0.45">
      <c r="A12" s="3" t="s">
        <v>15</v>
      </c>
      <c r="B12" s="3">
        <v>9</v>
      </c>
      <c r="C12" s="4">
        <v>1412</v>
      </c>
      <c r="D12" s="4">
        <v>156886</v>
      </c>
      <c r="E12" s="3">
        <v>46.8</v>
      </c>
      <c r="F12" s="4">
        <v>73477</v>
      </c>
      <c r="G12" s="3">
        <v>661</v>
      </c>
      <c r="H12" s="3">
        <v>16.899999999999999</v>
      </c>
    </row>
    <row r="13" spans="1:8" s="5" customFormat="1" x14ac:dyDescent="0.45">
      <c r="A13" s="3" t="s">
        <v>16</v>
      </c>
      <c r="B13" s="3">
        <v>17</v>
      </c>
      <c r="C13" s="4">
        <v>1460</v>
      </c>
      <c r="D13" s="4">
        <v>85870</v>
      </c>
      <c r="E13" s="3">
        <v>48</v>
      </c>
      <c r="F13" s="4">
        <v>41182</v>
      </c>
      <c r="G13" s="3">
        <v>700</v>
      </c>
      <c r="H13" s="3">
        <v>17.899999999999999</v>
      </c>
    </row>
    <row r="14" spans="1:8" s="5" customFormat="1" x14ac:dyDescent="0.45">
      <c r="A14" s="3" t="s">
        <v>22</v>
      </c>
      <c r="B14" s="3">
        <v>13</v>
      </c>
      <c r="C14" s="4">
        <v>1973</v>
      </c>
      <c r="D14" s="4">
        <v>151743</v>
      </c>
      <c r="E14" s="3">
        <v>45</v>
      </c>
      <c r="F14" s="4">
        <v>68331</v>
      </c>
      <c r="G14" s="3">
        <v>888</v>
      </c>
      <c r="H14" s="3">
        <v>22.7</v>
      </c>
    </row>
    <row r="15" spans="1:8" s="5" customFormat="1" x14ac:dyDescent="0.45">
      <c r="A15" s="3" t="s">
        <v>23</v>
      </c>
      <c r="B15" s="3">
        <v>5</v>
      </c>
      <c r="C15" s="3">
        <v>732</v>
      </c>
      <c r="D15" s="4">
        <v>146314</v>
      </c>
      <c r="E15" s="3">
        <v>49.8</v>
      </c>
      <c r="F15" s="4">
        <v>72860</v>
      </c>
      <c r="G15" s="3">
        <v>364</v>
      </c>
      <c r="H15" s="3">
        <v>9.3000000000000007</v>
      </c>
    </row>
    <row r="16" spans="1:8" x14ac:dyDescent="0.45">
      <c r="A16" s="1" t="s">
        <v>19</v>
      </c>
      <c r="B16" s="1">
        <v>58</v>
      </c>
      <c r="C16" s="2">
        <v>8169</v>
      </c>
      <c r="D16" s="2">
        <v>140838</v>
      </c>
      <c r="E16" s="1">
        <v>47.8</v>
      </c>
      <c r="F16" s="2">
        <v>67369</v>
      </c>
      <c r="G16" s="2">
        <v>3907</v>
      </c>
      <c r="H16" s="1">
        <v>100</v>
      </c>
    </row>
    <row r="17" spans="1:8" ht="15" x14ac:dyDescent="0.45">
      <c r="A17" s="1" t="s">
        <v>24</v>
      </c>
      <c r="B17" s="1"/>
      <c r="C17" s="1"/>
      <c r="D17" s="1"/>
      <c r="E17" s="1"/>
      <c r="F17" s="1"/>
      <c r="G17" s="1"/>
      <c r="H17" s="1"/>
    </row>
    <row r="18" spans="1:8" x14ac:dyDescent="0.45">
      <c r="A18" s="1" t="s">
        <v>25</v>
      </c>
      <c r="B18" s="1">
        <v>5</v>
      </c>
      <c r="C18" s="1">
        <v>650</v>
      </c>
      <c r="D18" s="2">
        <v>129942</v>
      </c>
      <c r="E18" s="1">
        <v>88.8</v>
      </c>
      <c r="F18" s="2">
        <v>115351</v>
      </c>
      <c r="G18" s="1">
        <v>577</v>
      </c>
      <c r="H18" s="1">
        <v>32.200000000000003</v>
      </c>
    </row>
    <row r="19" spans="1:8" x14ac:dyDescent="0.45">
      <c r="A19" s="1" t="s">
        <v>26</v>
      </c>
      <c r="B19" s="1">
        <v>7</v>
      </c>
      <c r="C19" s="2">
        <v>1122</v>
      </c>
      <c r="D19" s="2">
        <v>160317</v>
      </c>
      <c r="E19" s="1">
        <v>79.099999999999994</v>
      </c>
      <c r="F19" s="2">
        <v>126769</v>
      </c>
      <c r="G19" s="1">
        <v>887</v>
      </c>
      <c r="H19" s="1">
        <v>49.6</v>
      </c>
    </row>
    <row r="20" spans="1:8" s="5" customFormat="1" ht="15" x14ac:dyDescent="0.45">
      <c r="A20" s="3" t="s">
        <v>27</v>
      </c>
      <c r="B20" s="3">
        <v>11</v>
      </c>
      <c r="C20" s="3">
        <v>608</v>
      </c>
      <c r="D20" s="4">
        <v>55257</v>
      </c>
      <c r="E20" s="3">
        <v>53.4</v>
      </c>
      <c r="F20" s="4">
        <v>29527</v>
      </c>
      <c r="G20" s="3">
        <v>325</v>
      </c>
      <c r="H20" s="3">
        <v>18.2</v>
      </c>
    </row>
    <row r="21" spans="1:8" x14ac:dyDescent="0.45">
      <c r="A21" s="1" t="s">
        <v>28</v>
      </c>
      <c r="B21" s="1">
        <v>23</v>
      </c>
      <c r="C21" s="2">
        <v>2380</v>
      </c>
      <c r="D21" s="2">
        <v>103468</v>
      </c>
      <c r="E21" s="1">
        <v>75.2</v>
      </c>
      <c r="F21" s="2">
        <v>77780</v>
      </c>
      <c r="G21" s="2">
        <v>1789</v>
      </c>
      <c r="H21" s="1">
        <v>100</v>
      </c>
    </row>
    <row r="22" spans="1:8" ht="15" x14ac:dyDescent="0.45">
      <c r="A22" s="1" t="s">
        <v>29</v>
      </c>
      <c r="B22" s="1">
        <v>19</v>
      </c>
      <c r="C22" s="1">
        <v>322</v>
      </c>
      <c r="D22" s="2">
        <v>16947</v>
      </c>
      <c r="E22" s="1">
        <v>80.8</v>
      </c>
      <c r="F22" s="2">
        <v>13694</v>
      </c>
      <c r="G22" s="1">
        <v>260</v>
      </c>
      <c r="H22" s="1" t="s">
        <v>30</v>
      </c>
    </row>
    <row r="23" spans="1:8" ht="15" x14ac:dyDescent="0.45">
      <c r="A23" s="1" t="s">
        <v>31</v>
      </c>
      <c r="B23" s="1">
        <v>17</v>
      </c>
      <c r="C23" s="1">
        <v>147</v>
      </c>
      <c r="D23" s="2">
        <v>8635</v>
      </c>
      <c r="E23" s="1">
        <v>43.3</v>
      </c>
      <c r="F23" s="2">
        <v>3736</v>
      </c>
      <c r="G23" s="1">
        <v>64</v>
      </c>
      <c r="H23" s="1" t="s">
        <v>30</v>
      </c>
    </row>
    <row r="24" spans="1:8" x14ac:dyDescent="0.45">
      <c r="B24">
        <f>C16/C24</f>
        <v>0.95198694790816918</v>
      </c>
      <c r="C24" s="2">
        <v>8581</v>
      </c>
    </row>
    <row r="25" spans="1:8" x14ac:dyDescent="0.45">
      <c r="B25">
        <f>C16/C25</f>
        <v>0.89779096604022424</v>
      </c>
      <c r="C25" s="6">
        <f>C20+C16+C22</f>
        <v>9099</v>
      </c>
    </row>
    <row r="26" spans="1:8" x14ac:dyDescent="0.45">
      <c r="B26">
        <f>C16/C26</f>
        <v>0.93072803919334623</v>
      </c>
      <c r="C26" s="6">
        <f>C20+C16</f>
        <v>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Gattas</dc:creator>
  <cp:lastModifiedBy>Joseph Gattas</cp:lastModifiedBy>
  <dcterms:created xsi:type="dcterms:W3CDTF">2024-01-24T11:58:31Z</dcterms:created>
  <dcterms:modified xsi:type="dcterms:W3CDTF">2024-01-24T12:17:22Z</dcterms:modified>
</cp:coreProperties>
</file>