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ate1904="1"/>
  <mc:AlternateContent xmlns:mc="http://schemas.openxmlformats.org/markup-compatibility/2006">
    <mc:Choice Requires="x15">
      <x15ac:absPath xmlns:x15ac="http://schemas.microsoft.com/office/spreadsheetml/2010/11/ac" url="C:\Users\André\Documents\"/>
    </mc:Choice>
  </mc:AlternateContent>
  <xr:revisionPtr revIDLastSave="0" documentId="8_{485ED0F2-73FE-4DC6-877D-5BB9C58988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I13" i="1"/>
  <c r="I4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4" i="1"/>
  <c r="I25" i="1"/>
  <c r="I26" i="1"/>
  <c r="I27" i="1"/>
  <c r="I28" i="1"/>
  <c r="I29" i="1"/>
  <c r="I30" i="1"/>
  <c r="I31" i="1"/>
  <c r="I32" i="1"/>
  <c r="H31" i="1"/>
  <c r="H32" i="1"/>
  <c r="H9" i="1"/>
  <c r="H10" i="1"/>
  <c r="H8" i="1"/>
  <c r="H4" i="1"/>
  <c r="H7" i="1"/>
  <c r="I6" i="1"/>
  <c r="I5" i="1"/>
  <c r="H20" i="1"/>
  <c r="H21" i="1"/>
  <c r="I21" i="1" s="1"/>
  <c r="H22" i="1"/>
  <c r="I22" i="1" s="1"/>
  <c r="H23" i="1"/>
  <c r="I23" i="1" s="1"/>
  <c r="H24" i="1"/>
  <c r="H25" i="1"/>
  <c r="H26" i="1"/>
  <c r="H27" i="1"/>
  <c r="H28" i="1"/>
  <c r="H29" i="1"/>
  <c r="H30" i="1"/>
  <c r="H15" i="1"/>
  <c r="H16" i="1"/>
  <c r="H17" i="1"/>
  <c r="H18" i="1"/>
  <c r="L16" i="1" l="1"/>
  <c r="H11" i="1"/>
  <c r="H12" i="1"/>
  <c r="H13" i="1"/>
  <c r="H14" i="1"/>
</calcChain>
</file>

<file path=xl/sharedStrings.xml><?xml version="1.0" encoding="utf-8"?>
<sst xmlns="http://schemas.openxmlformats.org/spreadsheetml/2006/main" count="46" uniqueCount="21">
  <si>
    <t>FUNCIONARIO:</t>
  </si>
  <si>
    <t>EMPRESA:</t>
  </si>
  <si>
    <t>DATA</t>
  </si>
  <si>
    <t>DIA DA SEMANA</t>
  </si>
  <si>
    <t>1ºTURNO</t>
  </si>
  <si>
    <t>ALMOÇO</t>
  </si>
  <si>
    <t>2ºTURNO</t>
  </si>
  <si>
    <t>HORAS  TRABALHADAS</t>
  </si>
  <si>
    <t>HORAS  EXTRAS</t>
  </si>
  <si>
    <t>OBSERVAÇÕES</t>
  </si>
  <si>
    <t>ENTRADA</t>
  </si>
  <si>
    <t>SAIDA</t>
  </si>
  <si>
    <t>SEXTA-FEIRA</t>
  </si>
  <si>
    <t>SÁBADO</t>
  </si>
  <si>
    <t>DOMINGO</t>
  </si>
  <si>
    <t>SEGUNDA-FEIRA</t>
  </si>
  <si>
    <t>JORANADA DE TRABALHO</t>
  </si>
  <si>
    <t>TERÇA-FEIRA</t>
  </si>
  <si>
    <t>QUARTA-FEIRA</t>
  </si>
  <si>
    <t>QUINTA-FEIRA</t>
  </si>
  <si>
    <t>Banco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</si>
</sst>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3" xfId="0" applyNumberFormat="1" applyBorder="1" applyAlignment="1">
      <alignment horizontal="center"/>
    </xf>
    <xf numFmtId="0" fontId="2" fillId="2" borderId="4" xfId="1" applyBorder="1" applyAlignment="1">
      <alignment horizontal="left"/>
    </xf>
    <xf numFmtId="0" fontId="2" fillId="2" borderId="0" xfId="1" applyBorder="1" applyAlignment="1">
      <alignment horizontal="left"/>
    </xf>
    <xf numFmtId="0" fontId="3" fillId="3" borderId="2" xfId="2" applyAlignment="1">
      <alignment horizontal="center" vertical="center"/>
    </xf>
    <xf numFmtId="164" fontId="4" fillId="5" borderId="2" xfId="4" applyNumberFormat="1" applyBorder="1" applyAlignment="1">
      <alignment horizontal="center" vertical="center"/>
    </xf>
    <xf numFmtId="164" fontId="4" fillId="5" borderId="2" xfId="4" applyNumberFormat="1" applyBorder="1" applyAlignment="1">
      <alignment horizontal="center"/>
    </xf>
    <xf numFmtId="0" fontId="2" fillId="2" borderId="5" xfId="1" applyBorder="1" applyAlignment="1">
      <alignment horizontal="left"/>
    </xf>
    <xf numFmtId="0" fontId="2" fillId="2" borderId="6" xfId="1" applyBorder="1" applyAlignment="1">
      <alignment horizontal="left"/>
    </xf>
    <xf numFmtId="0" fontId="2" fillId="2" borderId="7" xfId="1" applyBorder="1" applyAlignment="1">
      <alignment horizontal="left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center" vertical="center" textRotation="255"/>
    </xf>
    <xf numFmtId="0" fontId="3" fillId="3" borderId="3" xfId="2" applyBorder="1" applyAlignment="1">
      <alignment horizontal="center" vertical="center" wrapText="1"/>
    </xf>
    <xf numFmtId="0" fontId="3" fillId="3" borderId="3" xfId="2" applyBorder="1" applyAlignment="1">
      <alignment horizontal="center" vertical="center"/>
    </xf>
    <xf numFmtId="49" fontId="0" fillId="0" borderId="3" xfId="0" applyNumberFormat="1" applyBorder="1"/>
    <xf numFmtId="164" fontId="0" fillId="0" borderId="3" xfId="0" applyNumberFormat="1" applyBorder="1"/>
    <xf numFmtId="164" fontId="0" fillId="6" borderId="3" xfId="0" applyNumberFormat="1" applyFill="1" applyBorder="1"/>
    <xf numFmtId="0" fontId="0" fillId="6" borderId="3" xfId="0" applyFill="1" applyBorder="1"/>
    <xf numFmtId="0" fontId="0" fillId="0" borderId="3" xfId="0" applyBorder="1"/>
    <xf numFmtId="0" fontId="1" fillId="0" borderId="3" xfId="3" applyFill="1" applyBorder="1"/>
  </cellXfs>
  <cellStyles count="5">
    <cellStyle name="40% - Ênfase3" xfId="3" builtinId="39"/>
    <cellStyle name="Célula de Verificação" xfId="2" builtinId="23"/>
    <cellStyle name="Neutro" xfId="4" builtinId="28"/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N28" sqref="N28"/>
    </sheetView>
  </sheetViews>
  <sheetFormatPr defaultRowHeight="15" x14ac:dyDescent="0.25"/>
  <cols>
    <col min="1" max="1" width="14.7109375" style="1" customWidth="1"/>
    <col min="2" max="2" width="15.5703125" bestFit="1" customWidth="1"/>
    <col min="3" max="3" width="9.28515625" bestFit="1" customWidth="1"/>
    <col min="5" max="5" width="3.7109375" customWidth="1"/>
    <col min="8" max="8" width="13.85546875" customWidth="1"/>
    <col min="9" max="9" width="11.5703125" customWidth="1"/>
    <col min="10" max="10" width="15" customWidth="1"/>
  </cols>
  <sheetData>
    <row r="1" spans="1:14" x14ac:dyDescent="0.25">
      <c r="A1" s="8" t="s">
        <v>0</v>
      </c>
      <c r="B1" s="9"/>
      <c r="C1" s="9"/>
      <c r="D1" s="10"/>
      <c r="E1" s="3" t="s">
        <v>1</v>
      </c>
      <c r="F1" s="4"/>
      <c r="G1" s="4"/>
      <c r="H1" s="4"/>
      <c r="I1" s="4"/>
      <c r="J1" s="4"/>
    </row>
    <row r="2" spans="1:14" ht="30" customHeight="1" x14ac:dyDescent="0.25">
      <c r="A2" s="11" t="s">
        <v>2</v>
      </c>
      <c r="B2" s="11" t="s">
        <v>3</v>
      </c>
      <c r="C2" s="11" t="s">
        <v>4</v>
      </c>
      <c r="D2" s="11"/>
      <c r="E2" s="12" t="s">
        <v>5</v>
      </c>
      <c r="F2" s="11" t="s">
        <v>6</v>
      </c>
      <c r="G2" s="11"/>
      <c r="H2" s="13" t="s">
        <v>7</v>
      </c>
      <c r="I2" s="13" t="s">
        <v>8</v>
      </c>
      <c r="J2" s="13" t="s">
        <v>9</v>
      </c>
    </row>
    <row r="3" spans="1:14" ht="30" customHeight="1" x14ac:dyDescent="0.25">
      <c r="A3" s="11"/>
      <c r="B3" s="11"/>
      <c r="C3" s="14" t="s">
        <v>10</v>
      </c>
      <c r="D3" s="14" t="s">
        <v>11</v>
      </c>
      <c r="E3" s="12"/>
      <c r="F3" s="14" t="s">
        <v>10</v>
      </c>
      <c r="G3" s="14" t="s">
        <v>11</v>
      </c>
      <c r="H3" s="13"/>
      <c r="I3" s="13"/>
      <c r="J3" s="13"/>
    </row>
    <row r="4" spans="1:14" x14ac:dyDescent="0.25">
      <c r="A4" s="2">
        <v>44621</v>
      </c>
      <c r="B4" s="15" t="s">
        <v>12</v>
      </c>
      <c r="C4" s="16">
        <v>0.38541666666666669</v>
      </c>
      <c r="D4" s="16">
        <v>0.54166666666666663</v>
      </c>
      <c r="E4" s="12"/>
      <c r="F4" s="16">
        <v>0.58333333333333337</v>
      </c>
      <c r="G4" s="16">
        <v>0.75</v>
      </c>
      <c r="H4" s="16">
        <f>(G4-C4)-(F4-D4)</f>
        <v>0.32291666666666657</v>
      </c>
      <c r="I4" s="16">
        <f>IF(OR(ISBLANK(H4),H4=0),"00:00",(H4-$L$9))</f>
        <v>-1.0416666666666741E-2</v>
      </c>
      <c r="J4" s="16"/>
    </row>
    <row r="5" spans="1:14" x14ac:dyDescent="0.25">
      <c r="A5" s="2">
        <v>44622</v>
      </c>
      <c r="B5" s="15" t="s">
        <v>13</v>
      </c>
      <c r="C5" s="17"/>
      <c r="D5" s="17"/>
      <c r="E5" s="12"/>
      <c r="F5" s="17"/>
      <c r="G5" s="17"/>
      <c r="H5" s="17"/>
      <c r="I5" s="16" t="str">
        <f>IF(OR(ISBLANK(H5),H5=0),"00:00",(H5-$L$9))</f>
        <v>00:00</v>
      </c>
      <c r="J5" s="18"/>
    </row>
    <row r="6" spans="1:14" x14ac:dyDescent="0.25">
      <c r="A6" s="2">
        <v>44623</v>
      </c>
      <c r="B6" s="15" t="s">
        <v>14</v>
      </c>
      <c r="C6" s="17"/>
      <c r="D6" s="17"/>
      <c r="E6" s="12"/>
      <c r="F6" s="17"/>
      <c r="G6" s="17"/>
      <c r="H6" s="17"/>
      <c r="I6" s="16" t="str">
        <f t="shared" ref="I6:I32" si="0">IF(OR(ISBLANK(H6),H6=0),"00:00",(H6-$L$9))</f>
        <v>00:00</v>
      </c>
      <c r="J6" s="18"/>
    </row>
    <row r="7" spans="1:14" x14ac:dyDescent="0.25">
      <c r="A7" s="2">
        <v>44624</v>
      </c>
      <c r="B7" s="15" t="s">
        <v>15</v>
      </c>
      <c r="C7" s="16">
        <v>0.38541666666666669</v>
      </c>
      <c r="D7" s="16">
        <v>0.54166666666666663</v>
      </c>
      <c r="E7" s="12"/>
      <c r="F7" s="16">
        <v>0.58333333333333337</v>
      </c>
      <c r="G7" s="16">
        <v>0.75</v>
      </c>
      <c r="H7" s="16">
        <f>D7-C7+G7-F7</f>
        <v>0.32291666666666663</v>
      </c>
      <c r="I7" s="16">
        <f t="shared" si="0"/>
        <v>-1.0416666666666685E-2</v>
      </c>
      <c r="J7" s="19"/>
      <c r="L7" s="5" t="s">
        <v>16</v>
      </c>
      <c r="M7" s="5"/>
      <c r="N7" s="5"/>
    </row>
    <row r="8" spans="1:14" x14ac:dyDescent="0.25">
      <c r="A8" s="2">
        <v>44625</v>
      </c>
      <c r="B8" s="15" t="s">
        <v>17</v>
      </c>
      <c r="C8" s="16">
        <v>0.38541666666666669</v>
      </c>
      <c r="D8" s="16">
        <v>0.54166666666666663</v>
      </c>
      <c r="E8" s="12"/>
      <c r="F8" s="16">
        <v>0.58333333333333337</v>
      </c>
      <c r="G8" s="16">
        <v>0.75</v>
      </c>
      <c r="H8" s="16">
        <f>D8-C8+G8-F8</f>
        <v>0.32291666666666663</v>
      </c>
      <c r="I8" s="16">
        <f>IF(OR(ISBLANK(H8),H8=0),"00:00",(H8-$L$9))</f>
        <v>-1.0416666666666685E-2</v>
      </c>
      <c r="J8" s="19"/>
      <c r="L8" s="5"/>
      <c r="M8" s="5"/>
      <c r="N8" s="5"/>
    </row>
    <row r="9" spans="1:14" x14ac:dyDescent="0.25">
      <c r="A9" s="2">
        <v>44626</v>
      </c>
      <c r="B9" s="15" t="s">
        <v>18</v>
      </c>
      <c r="C9" s="16">
        <v>0.38541666666666669</v>
      </c>
      <c r="D9" s="16">
        <v>0.54166666666666663</v>
      </c>
      <c r="E9" s="12"/>
      <c r="F9" s="16">
        <v>0.58333333333333337</v>
      </c>
      <c r="G9" s="16">
        <v>0.75</v>
      </c>
      <c r="H9" s="16">
        <f t="shared" ref="H9:H10" si="1">D9-C9+G9-F9</f>
        <v>0.32291666666666663</v>
      </c>
      <c r="I9" s="16">
        <f t="shared" si="0"/>
        <v>-1.0416666666666685E-2</v>
      </c>
      <c r="J9" s="20"/>
      <c r="L9" s="6">
        <v>0.33333333333333331</v>
      </c>
      <c r="M9" s="6"/>
      <c r="N9" s="6"/>
    </row>
    <row r="10" spans="1:14" x14ac:dyDescent="0.25">
      <c r="A10" s="2">
        <v>44627</v>
      </c>
      <c r="B10" s="15" t="s">
        <v>19</v>
      </c>
      <c r="C10" s="16">
        <v>0.38541666666666669</v>
      </c>
      <c r="D10" s="16">
        <v>0.54166666666666663</v>
      </c>
      <c r="E10" s="12"/>
      <c r="F10" s="16">
        <v>0.58333333333333337</v>
      </c>
      <c r="G10" s="16">
        <v>0.75</v>
      </c>
      <c r="H10" s="16">
        <f t="shared" si="1"/>
        <v>0.32291666666666663</v>
      </c>
      <c r="I10" s="16">
        <f t="shared" si="0"/>
        <v>-1.0416666666666685E-2</v>
      </c>
      <c r="J10" s="20"/>
      <c r="L10" s="6"/>
      <c r="M10" s="6"/>
      <c r="N10" s="6"/>
    </row>
    <row r="11" spans="1:14" x14ac:dyDescent="0.25">
      <c r="A11" s="2">
        <v>44628</v>
      </c>
      <c r="B11" s="15" t="s">
        <v>12</v>
      </c>
      <c r="C11" s="16">
        <v>0.34027777777777773</v>
      </c>
      <c r="D11" s="16">
        <v>0.54166666666666663</v>
      </c>
      <c r="E11" s="12"/>
      <c r="F11" s="16">
        <v>0.57986111111111105</v>
      </c>
      <c r="G11" s="16">
        <v>0.72916666666666663</v>
      </c>
      <c r="H11" s="16">
        <f t="shared" ref="H11:H30" si="2">D11-C11+G11-F11</f>
        <v>0.35069444444444453</v>
      </c>
      <c r="I11" s="16">
        <f>IF(OR(ISBLANK(H11),H11=0),"00:00",(H11-$L$9))</f>
        <v>1.7361111111111216E-2</v>
      </c>
      <c r="J11" s="19"/>
    </row>
    <row r="12" spans="1:14" x14ac:dyDescent="0.25">
      <c r="A12" s="2">
        <v>44629</v>
      </c>
      <c r="B12" s="15" t="s">
        <v>13</v>
      </c>
      <c r="C12" s="17"/>
      <c r="D12" s="17"/>
      <c r="E12" s="12"/>
      <c r="F12" s="17"/>
      <c r="G12" s="17"/>
      <c r="H12" s="17">
        <f t="shared" si="2"/>
        <v>0</v>
      </c>
      <c r="I12" s="16" t="str">
        <f t="shared" si="0"/>
        <v>00:00</v>
      </c>
      <c r="J12" s="18"/>
    </row>
    <row r="13" spans="1:14" x14ac:dyDescent="0.25">
      <c r="A13" s="2">
        <v>44630</v>
      </c>
      <c r="B13" s="15" t="s">
        <v>14</v>
      </c>
      <c r="C13" s="17"/>
      <c r="D13" s="17"/>
      <c r="E13" s="12"/>
      <c r="F13" s="17"/>
      <c r="G13" s="17"/>
      <c r="H13" s="17">
        <f t="shared" si="2"/>
        <v>0</v>
      </c>
      <c r="I13" s="16" t="str">
        <f t="shared" si="0"/>
        <v>00:00</v>
      </c>
      <c r="J13" s="18"/>
    </row>
    <row r="14" spans="1:14" x14ac:dyDescent="0.25">
      <c r="A14" s="2">
        <v>44631</v>
      </c>
      <c r="B14" s="15" t="s">
        <v>15</v>
      </c>
      <c r="C14" s="16">
        <v>0.34027777777777773</v>
      </c>
      <c r="D14" s="16">
        <v>0.54166666666666663</v>
      </c>
      <c r="E14" s="12"/>
      <c r="F14" s="16">
        <v>0.57986111111111105</v>
      </c>
      <c r="G14" s="16">
        <v>0.72916666666666663</v>
      </c>
      <c r="H14" s="16">
        <f t="shared" si="2"/>
        <v>0.35069444444444453</v>
      </c>
      <c r="I14" s="16">
        <f t="shared" si="0"/>
        <v>1.7361111111111216E-2</v>
      </c>
      <c r="J14" s="19"/>
      <c r="L14" s="5" t="s">
        <v>20</v>
      </c>
      <c r="M14" s="5"/>
      <c r="N14" s="5"/>
    </row>
    <row r="15" spans="1:14" ht="16.5" customHeight="1" x14ac:dyDescent="0.25">
      <c r="A15" s="2">
        <v>44632</v>
      </c>
      <c r="B15" s="15" t="s">
        <v>17</v>
      </c>
      <c r="C15" s="16">
        <v>0.34027777777777773</v>
      </c>
      <c r="D15" s="16">
        <v>0.54166666666666663</v>
      </c>
      <c r="E15" s="12"/>
      <c r="F15" s="16">
        <v>0.57986111111111105</v>
      </c>
      <c r="G15" s="16">
        <v>0.72916666666666663</v>
      </c>
      <c r="H15" s="16">
        <f t="shared" si="2"/>
        <v>0.35069444444444453</v>
      </c>
      <c r="I15" s="16">
        <f t="shared" si="0"/>
        <v>1.7361111111111216E-2</v>
      </c>
      <c r="J15" s="19"/>
      <c r="L15" s="5"/>
      <c r="M15" s="5"/>
      <c r="N15" s="5"/>
    </row>
    <row r="16" spans="1:14" x14ac:dyDescent="0.25">
      <c r="A16" s="2">
        <v>44633</v>
      </c>
      <c r="B16" s="15" t="s">
        <v>18</v>
      </c>
      <c r="C16" s="16">
        <v>0.30694444444444441</v>
      </c>
      <c r="D16" s="16">
        <v>0.54861111111111105</v>
      </c>
      <c r="E16" s="12"/>
      <c r="F16" s="16">
        <v>0.59722222222222221</v>
      </c>
      <c r="G16" s="16">
        <v>0.75694444444444453</v>
      </c>
      <c r="H16" s="16">
        <f t="shared" si="2"/>
        <v>0.40138888888888891</v>
      </c>
      <c r="I16" s="16">
        <f t="shared" si="0"/>
        <v>6.8055555555555591E-2</v>
      </c>
      <c r="J16" s="19"/>
      <c r="L16" s="7">
        <f>SUM(I:I)</f>
        <v>-4.1666666666668739E-3</v>
      </c>
      <c r="M16" s="7"/>
      <c r="N16" s="7"/>
    </row>
    <row r="17" spans="1:14" x14ac:dyDescent="0.25">
      <c r="A17" s="2">
        <v>44634</v>
      </c>
      <c r="B17" s="15" t="s">
        <v>19</v>
      </c>
      <c r="C17" s="16">
        <v>0.34027777777777773</v>
      </c>
      <c r="D17" s="16">
        <v>0.54166666666666663</v>
      </c>
      <c r="E17" s="12"/>
      <c r="F17" s="16">
        <v>0.57986111111111105</v>
      </c>
      <c r="G17" s="16">
        <v>0.72916666666666663</v>
      </c>
      <c r="H17" s="16">
        <f t="shared" si="2"/>
        <v>0.35069444444444453</v>
      </c>
      <c r="I17" s="16">
        <f t="shared" si="0"/>
        <v>1.7361111111111216E-2</v>
      </c>
      <c r="J17" s="19"/>
      <c r="L17" s="7"/>
      <c r="M17" s="7"/>
      <c r="N17" s="7"/>
    </row>
    <row r="18" spans="1:14" x14ac:dyDescent="0.25">
      <c r="A18" s="2">
        <v>44635</v>
      </c>
      <c r="B18" s="15" t="s">
        <v>12</v>
      </c>
      <c r="C18" s="16">
        <v>0.34027777777777773</v>
      </c>
      <c r="D18" s="16">
        <v>0.54166666666666663</v>
      </c>
      <c r="E18" s="12"/>
      <c r="F18" s="16">
        <v>0.57986111111111105</v>
      </c>
      <c r="G18" s="16">
        <v>0.72916666666666663</v>
      </c>
      <c r="H18" s="16">
        <f t="shared" si="2"/>
        <v>0.35069444444444453</v>
      </c>
      <c r="I18" s="16">
        <f t="shared" si="0"/>
        <v>1.7361111111111216E-2</v>
      </c>
      <c r="J18" s="19"/>
    </row>
    <row r="19" spans="1:14" x14ac:dyDescent="0.25">
      <c r="A19" s="2">
        <v>44636</v>
      </c>
      <c r="B19" s="15" t="s">
        <v>13</v>
      </c>
      <c r="C19" s="17"/>
      <c r="D19" s="17"/>
      <c r="E19" s="12"/>
      <c r="F19" s="17"/>
      <c r="G19" s="17"/>
      <c r="H19" s="17">
        <f>D19-C19+G19-F19</f>
        <v>0</v>
      </c>
      <c r="I19" s="16" t="str">
        <f t="shared" si="0"/>
        <v>00:00</v>
      </c>
      <c r="J19" s="18"/>
    </row>
    <row r="20" spans="1:14" x14ac:dyDescent="0.25">
      <c r="A20" s="2">
        <v>44637</v>
      </c>
      <c r="B20" s="15" t="s">
        <v>14</v>
      </c>
      <c r="C20" s="17"/>
      <c r="D20" s="17"/>
      <c r="E20" s="12"/>
      <c r="F20" s="17"/>
      <c r="G20" s="17"/>
      <c r="H20" s="17">
        <f t="shared" si="2"/>
        <v>0</v>
      </c>
      <c r="I20" s="16" t="str">
        <f t="shared" si="0"/>
        <v>00:00</v>
      </c>
      <c r="J20" s="18"/>
    </row>
    <row r="21" spans="1:14" x14ac:dyDescent="0.25">
      <c r="A21" s="2">
        <v>44638</v>
      </c>
      <c r="B21" s="15" t="s">
        <v>15</v>
      </c>
      <c r="C21" s="16">
        <v>0.38541666666666669</v>
      </c>
      <c r="D21" s="16">
        <v>0.54166666666666663</v>
      </c>
      <c r="E21" s="12"/>
      <c r="F21" s="16">
        <v>0.57986111111111105</v>
      </c>
      <c r="G21" s="16">
        <v>0.72916666666666663</v>
      </c>
      <c r="H21" s="16">
        <f t="shared" si="2"/>
        <v>0.30555555555555547</v>
      </c>
      <c r="I21" s="16">
        <f t="shared" si="0"/>
        <v>-2.7777777777777846E-2</v>
      </c>
      <c r="J21" s="19"/>
    </row>
    <row r="22" spans="1:14" x14ac:dyDescent="0.25">
      <c r="A22" s="2">
        <v>44639</v>
      </c>
      <c r="B22" s="15" t="s">
        <v>17</v>
      </c>
      <c r="C22" s="16">
        <v>0.38541666666666669</v>
      </c>
      <c r="D22" s="16">
        <v>0.54166666666666663</v>
      </c>
      <c r="E22" s="12"/>
      <c r="F22" s="16">
        <v>0.57986111111111105</v>
      </c>
      <c r="G22" s="16">
        <v>0.72916666666666663</v>
      </c>
      <c r="H22" s="16">
        <f t="shared" si="2"/>
        <v>0.30555555555555547</v>
      </c>
      <c r="I22" s="16">
        <f t="shared" si="0"/>
        <v>-2.7777777777777846E-2</v>
      </c>
      <c r="J22" s="19"/>
    </row>
    <row r="23" spans="1:14" x14ac:dyDescent="0.25">
      <c r="A23" s="2">
        <v>44640</v>
      </c>
      <c r="B23" s="15" t="s">
        <v>18</v>
      </c>
      <c r="C23" s="16">
        <v>0.38541666666666669</v>
      </c>
      <c r="D23" s="16">
        <v>0.54166666666666663</v>
      </c>
      <c r="E23" s="12"/>
      <c r="F23" s="16">
        <v>0.57986111111111105</v>
      </c>
      <c r="G23" s="16">
        <v>0.72916666666666663</v>
      </c>
      <c r="H23" s="16">
        <f t="shared" si="2"/>
        <v>0.30555555555555547</v>
      </c>
      <c r="I23" s="16">
        <f t="shared" si="0"/>
        <v>-2.7777777777777846E-2</v>
      </c>
      <c r="J23" s="19"/>
    </row>
    <row r="24" spans="1:14" x14ac:dyDescent="0.25">
      <c r="A24" s="2">
        <v>44641</v>
      </c>
      <c r="B24" s="15" t="s">
        <v>19</v>
      </c>
      <c r="C24" s="16">
        <v>0.30694444444444441</v>
      </c>
      <c r="D24" s="16">
        <v>0.54861111111111105</v>
      </c>
      <c r="E24" s="12"/>
      <c r="F24" s="16">
        <v>0.57986111111111105</v>
      </c>
      <c r="G24" s="16">
        <v>0.72916666666666663</v>
      </c>
      <c r="H24" s="16">
        <f t="shared" si="2"/>
        <v>0.39097222222222217</v>
      </c>
      <c r="I24" s="16">
        <f t="shared" si="0"/>
        <v>5.7638888888888851E-2</v>
      </c>
      <c r="J24" s="20"/>
    </row>
    <row r="25" spans="1:14" x14ac:dyDescent="0.25">
      <c r="A25" s="2">
        <v>44642</v>
      </c>
      <c r="B25" s="15" t="s">
        <v>12</v>
      </c>
      <c r="C25" s="16">
        <v>0.30694444444444441</v>
      </c>
      <c r="D25" s="16">
        <v>0.54861111111111105</v>
      </c>
      <c r="E25" s="12"/>
      <c r="F25" s="16">
        <v>0.57986111111111105</v>
      </c>
      <c r="G25" s="16">
        <v>0.72916666666666663</v>
      </c>
      <c r="H25" s="16">
        <f t="shared" si="2"/>
        <v>0.39097222222222217</v>
      </c>
      <c r="I25" s="16">
        <f t="shared" si="0"/>
        <v>5.7638888888888851E-2</v>
      </c>
      <c r="J25" s="20"/>
    </row>
    <row r="26" spans="1:14" x14ac:dyDescent="0.25">
      <c r="A26" s="2">
        <v>44643</v>
      </c>
      <c r="B26" s="15" t="s">
        <v>13</v>
      </c>
      <c r="C26" s="17"/>
      <c r="D26" s="17"/>
      <c r="E26" s="12"/>
      <c r="F26" s="17"/>
      <c r="G26" s="17"/>
      <c r="H26" s="17">
        <f t="shared" si="2"/>
        <v>0</v>
      </c>
      <c r="I26" s="16" t="str">
        <f t="shared" si="0"/>
        <v>00:00</v>
      </c>
      <c r="J26" s="18"/>
    </row>
    <row r="27" spans="1:14" x14ac:dyDescent="0.25">
      <c r="A27" s="2">
        <v>44644</v>
      </c>
      <c r="B27" s="15" t="s">
        <v>14</v>
      </c>
      <c r="C27" s="17"/>
      <c r="D27" s="17"/>
      <c r="E27" s="12"/>
      <c r="F27" s="17"/>
      <c r="G27" s="17"/>
      <c r="H27" s="17">
        <f t="shared" si="2"/>
        <v>0</v>
      </c>
      <c r="I27" s="16" t="str">
        <f t="shared" si="0"/>
        <v>00:00</v>
      </c>
      <c r="J27" s="18"/>
    </row>
    <row r="28" spans="1:14" x14ac:dyDescent="0.25">
      <c r="A28" s="2">
        <v>44645</v>
      </c>
      <c r="B28" s="15" t="s">
        <v>15</v>
      </c>
      <c r="C28" s="16">
        <v>0.38541666666666669</v>
      </c>
      <c r="D28" s="16">
        <v>0.54166666666666663</v>
      </c>
      <c r="E28" s="12"/>
      <c r="F28" s="16">
        <v>0.57986111111111105</v>
      </c>
      <c r="G28" s="16">
        <v>0.72916666666666663</v>
      </c>
      <c r="H28" s="16">
        <f t="shared" si="2"/>
        <v>0.30555555555555547</v>
      </c>
      <c r="I28" s="16">
        <f t="shared" si="0"/>
        <v>-2.7777777777777846E-2</v>
      </c>
      <c r="J28" s="19"/>
    </row>
    <row r="29" spans="1:14" x14ac:dyDescent="0.25">
      <c r="A29" s="2">
        <v>44646</v>
      </c>
      <c r="B29" s="15" t="s">
        <v>17</v>
      </c>
      <c r="C29" s="16">
        <v>0.38541666666666669</v>
      </c>
      <c r="D29" s="16">
        <v>0.54166666666666663</v>
      </c>
      <c r="E29" s="12"/>
      <c r="F29" s="16">
        <v>0.57986111111111105</v>
      </c>
      <c r="G29" s="16">
        <v>0.72916666666666663</v>
      </c>
      <c r="H29" s="16">
        <f t="shared" si="2"/>
        <v>0.30555555555555547</v>
      </c>
      <c r="I29" s="16">
        <f t="shared" si="0"/>
        <v>-2.7777777777777846E-2</v>
      </c>
      <c r="J29" s="19"/>
    </row>
    <row r="30" spans="1:14" x14ac:dyDescent="0.25">
      <c r="A30" s="2">
        <v>44647</v>
      </c>
      <c r="B30" s="15" t="s">
        <v>18</v>
      </c>
      <c r="C30" s="16">
        <v>0.38541666666666669</v>
      </c>
      <c r="D30" s="16">
        <v>0.54166666666666663</v>
      </c>
      <c r="E30" s="12"/>
      <c r="F30" s="16">
        <v>0.57986111111111105</v>
      </c>
      <c r="G30" s="16">
        <v>0.72916666666666663</v>
      </c>
      <c r="H30" s="16">
        <f t="shared" si="2"/>
        <v>0.30555555555555547</v>
      </c>
      <c r="I30" s="16">
        <f t="shared" si="0"/>
        <v>-2.7777777777777846E-2</v>
      </c>
      <c r="J30" s="19"/>
    </row>
    <row r="31" spans="1:14" x14ac:dyDescent="0.25">
      <c r="A31" s="2">
        <v>44648</v>
      </c>
      <c r="B31" s="15" t="s">
        <v>19</v>
      </c>
      <c r="C31" s="16">
        <v>0.38541666666666669</v>
      </c>
      <c r="D31" s="16">
        <v>0.54166666666666663</v>
      </c>
      <c r="E31" s="12"/>
      <c r="F31" s="16">
        <v>0.57986111111111105</v>
      </c>
      <c r="G31" s="16">
        <v>0.72916666666666663</v>
      </c>
      <c r="H31" s="16">
        <f t="shared" ref="H31:H34" si="3">D31-C31+G31-F31</f>
        <v>0.30555555555555547</v>
      </c>
      <c r="I31" s="16">
        <f t="shared" si="0"/>
        <v>-2.7777777777777846E-2</v>
      </c>
      <c r="J31" s="19"/>
    </row>
    <row r="32" spans="1:14" x14ac:dyDescent="0.25">
      <c r="A32" s="2">
        <v>44649</v>
      </c>
      <c r="B32" s="15" t="s">
        <v>12</v>
      </c>
      <c r="C32" s="16">
        <v>0.38541666666666669</v>
      </c>
      <c r="D32" s="16">
        <v>0.54166666666666663</v>
      </c>
      <c r="E32" s="12"/>
      <c r="F32" s="16">
        <v>0.57986111111111105</v>
      </c>
      <c r="G32" s="16">
        <v>0.72916666666666663</v>
      </c>
      <c r="H32" s="16">
        <f t="shared" si="3"/>
        <v>0.30555555555555547</v>
      </c>
      <c r="I32" s="16">
        <f t="shared" si="0"/>
        <v>-2.7777777777777846E-2</v>
      </c>
      <c r="J32" s="19"/>
    </row>
    <row r="33" spans="1:10" x14ac:dyDescent="0.25">
      <c r="A33" s="2">
        <v>44650</v>
      </c>
      <c r="B33" s="15" t="s">
        <v>13</v>
      </c>
      <c r="C33" s="17"/>
      <c r="D33" s="17"/>
      <c r="E33" s="12"/>
      <c r="F33" s="17"/>
      <c r="G33" s="17"/>
      <c r="H33" s="17"/>
      <c r="I33" s="16"/>
      <c r="J33" s="17"/>
    </row>
    <row r="34" spans="1:10" x14ac:dyDescent="0.25">
      <c r="A34" s="2"/>
      <c r="B34" s="15"/>
      <c r="C34" s="16"/>
      <c r="D34" s="16"/>
      <c r="E34" s="12"/>
      <c r="F34" s="16"/>
      <c r="G34" s="16"/>
      <c r="H34" s="16"/>
      <c r="I34" s="16"/>
      <c r="J34" s="19"/>
    </row>
  </sheetData>
  <mergeCells count="14">
    <mergeCell ref="L16:N17"/>
    <mergeCell ref="L7:N8"/>
    <mergeCell ref="L9:N10"/>
    <mergeCell ref="L14:N15"/>
    <mergeCell ref="I2:I3"/>
    <mergeCell ref="J2:J3"/>
    <mergeCell ref="A2:A3"/>
    <mergeCell ref="C2:D2"/>
    <mergeCell ref="A1:D1"/>
    <mergeCell ref="F2:G2"/>
    <mergeCell ref="H2:H3"/>
    <mergeCell ref="E1:J1"/>
    <mergeCell ref="B2:B3"/>
    <mergeCell ref="E2:E3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7 h 8 V F D b A f K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R m n H A 2 b Q I 6 Q 8 i N / Q p 8 6 p 7 t D 4 T 1 U P u h 1 6 L z e L U D O k e g 7 w / i A V B L A w Q U A A I A C A A n u H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7 h 8 V C i K R 7 g O A A A A E Q A A A B M A H A B G b 3 J t d W x h c y 9 T Z W N 0 a W 9 u M S 5 t I K I Y A C i g F A A A A A A A A A A A A A A A A A A A A A A A A A A A A C t O T S 7 J z M 9 T C I b Q h t Y A U E s B A i 0 A F A A C A A g A J 7 h 8 V F D b A f K j A A A A 9 g A A A B I A A A A A A A A A A A A A A A A A A A A A A E N v b m Z p Z y 9 Q Y W N r Y W d l L n h t b F B L A Q I t A B Q A A g A I A C e 4 f F Q P y u m r p A A A A O k A A A A T A A A A A A A A A A A A A A A A A O 8 A A A B b Q 2 9 u d G V u d F 9 U e X B l c 1 0 u e G 1 s U E s B A i 0 A F A A C A A g A J 7 h 8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1 S R e z T A R p G l f F q 4 Y + T + g k A A A A A A g A A A A A A E G Y A A A A B A A A g A A A A O q m E 4 s Q z 9 5 X 0 n g I c n S M f i w R F 3 f T M 6 h c 0 N N Z l b o X K l v o A A A A A D o A A A A A C A A A g A A A A Z f m E d u E B o P h v z Y G F X 5 e o s R 3 s L L N 1 F m 2 I i Y F J V s D + Q z l Q A A A A k C F r 8 8 1 f u p F g + X p i o h G R d 3 6 k E G c W u j C o b n g S b k I l k e x J U 1 R R d u B B z o m 9 N X h l P i b I 4 B 1 F T 4 K Z M 0 f 5 4 5 1 4 w X z X Q T 0 Z A B j 7 b Z k h 0 w u i n l W z Z d h A A A A A Z B A N / l 9 Z s W O P W I Y Y / + h z u V F U Q d c e f L Q q L 8 O o + m w M u T j J s K S i a H R p M Z p l t H m 2 B U N q o 4 e 4 B E W 5 J X n 6 o P W L Y X f P C g = = < / D a t a M a s h u p > 
</file>

<file path=customXml/itemProps1.xml><?xml version="1.0" encoding="utf-8"?>
<ds:datastoreItem xmlns:ds="http://schemas.openxmlformats.org/officeDocument/2006/customXml" ds:itemID="{9BA06D87-61BD-48FF-9041-AD2677A079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issaa</dc:creator>
  <cp:keywords/>
  <dc:description/>
  <cp:lastModifiedBy>Andre Victor Barbosa</cp:lastModifiedBy>
  <cp:revision/>
  <dcterms:created xsi:type="dcterms:W3CDTF">2022-03-26T10:08:26Z</dcterms:created>
  <dcterms:modified xsi:type="dcterms:W3CDTF">2022-04-12T02:17:13Z</dcterms:modified>
  <cp:category/>
  <cp:contentStatus/>
</cp:coreProperties>
</file>